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_Sano\Desktop\納品成果物\"/>
    </mc:Choice>
  </mc:AlternateContent>
  <bookViews>
    <workbookView xWindow="480" yWindow="60" windowWidth="18075" windowHeight="9900"/>
  </bookViews>
  <sheets>
    <sheet name="有形固定資産の明細" sheetId="1" r:id="rId1"/>
  </sheets>
  <definedNames>
    <definedName name="_xlnm.Print_Titles" localSheetId="0">有形固定資産の明細!$1:$5</definedName>
  </definedNames>
  <calcPr calcId="162913"/>
</workbook>
</file>

<file path=xl/calcChain.xml><?xml version="1.0" encoding="utf-8"?>
<calcChain xmlns="http://schemas.openxmlformats.org/spreadsheetml/2006/main">
  <c r="D66" i="1" l="1"/>
  <c r="G66" i="1"/>
  <c r="H62" i="1"/>
  <c r="G62" i="1"/>
  <c r="F62" i="1"/>
  <c r="E62" i="1"/>
  <c r="D62" i="1"/>
  <c r="C62" i="1"/>
  <c r="B62" i="1"/>
  <c r="H17" i="1"/>
  <c r="G17" i="1"/>
  <c r="F17" i="1"/>
  <c r="E17" i="1"/>
  <c r="E66" i="1" s="1"/>
  <c r="D17" i="1"/>
  <c r="C17" i="1"/>
  <c r="B17" i="1"/>
  <c r="H6" i="1"/>
  <c r="G6" i="1"/>
  <c r="F6" i="1"/>
  <c r="E6" i="1"/>
  <c r="C6" i="1"/>
  <c r="B6" i="1"/>
  <c r="H61" i="1"/>
  <c r="E61" i="1"/>
  <c r="H64" i="1"/>
  <c r="F64" i="1"/>
  <c r="E64" i="1"/>
  <c r="B64" i="1"/>
  <c r="C66" i="1" l="1"/>
  <c r="H66" i="1"/>
  <c r="F66" i="1"/>
  <c r="B66" i="1"/>
</calcChain>
</file>

<file path=xl/sharedStrings.xml><?xml version="1.0" encoding="utf-8"?>
<sst xmlns="http://schemas.openxmlformats.org/spreadsheetml/2006/main" count="354" uniqueCount="75">
  <si>
    <t>有形固定資産の明細</t>
  </si>
  <si>
    <t>自治体名：関川村</t>
  </si>
  <si>
    <t>年度：平成28年度</t>
  </si>
  <si>
    <t>（単位：千円）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</si>
  <si>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</si>
  <si>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</si>
  <si>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</si>
  <si>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</si>
  <si>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</si>
  <si>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</si>
  <si>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</si>
  <si>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</si>
  <si>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</si>
  <si>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-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</si>
  <si>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</si>
  <si>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</si>
  <si>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</si>
  <si>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</si>
  <si>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</si>
  <si>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</si>
  <si>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</si>
  <si>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</si>
  <si>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</si>
  <si>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</si>
  <si>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</si>
  <si>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</si>
  <si>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</si>
  <si>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</si>
  <si>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</si>
  <si>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</si>
  <si>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</si>
  <si>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</si>
  <si>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</si>
  <si>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</si>
  <si>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</si>
  <si>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</si>
  <si>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</si>
  <si>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</si>
  <si>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</si>
  <si>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</si>
  <si>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</si>
  <si>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</si>
  <si>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</si>
  <si>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</si>
  <si>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</si>
  <si>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</si>
  <si>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</si>
  <si>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</si>
  <si>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</si>
  <si>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</si>
  <si>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</si>
  <si>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</si>
  <si>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</si>
  <si>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</si>
  <si>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</si>
  <si>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</si>
  <si>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</si>
  <si>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</si>
  <si>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</si>
  <si>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</si>
  <si>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</si>
  <si>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</si>
  <si>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</si>
  <si>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</si>
  <si>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</si>
  <si>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</si>
  <si>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</si>
  <si>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</si>
  <si>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</si>
  <si>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</si>
  <si>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</si>
  <si>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</si>
  <si>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</si>
  <si>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</si>
  <si>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会計：全体会計</t>
    <rPh sb="3" eb="5">
      <t>ゼンタイ</t>
    </rPh>
    <rPh sb="5" eb="7">
      <t>カイケイ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</si>
</sst>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b/>
      <sz val="9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 applyFont="1"/>
    <xf numFmtId="3" fontId="2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left" vertical="center"/>
    </xf>
    <xf numFmtId="3" fontId="3" fillId="0" borderId="0" xfId="0" applyNumberFormat="1" applyFont="1"/>
    <xf numFmtId="3" fontId="2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workbookViewId="0">
      <selection activeCell="A4" sqref="A4"/>
    </sheetView>
  </sheetViews>
  <sheetFormatPr defaultColWidth="8.875" defaultRowHeight="11.25" x14ac:dyDescent="0.15"/>
  <cols>
    <col min="1" max="1" width="30.875" style="6" customWidth="1"/>
    <col min="2" max="8" width="15.875" style="6" customWidth="1"/>
    <col min="9" max="16384" width="8.875" style="6"/>
  </cols>
  <sheetData>
    <row r="1" spans="1:8" ht="21" x14ac:dyDescent="0.15">
      <c r="A1" s="8" t="s">
        <v>0</v>
      </c>
      <c r="B1" s="8"/>
      <c r="C1" s="8"/>
      <c r="D1" s="8"/>
      <c r="E1" s="8"/>
      <c r="F1" s="8"/>
      <c r="G1" s="8"/>
      <c r="H1" s="8"/>
    </row>
    <row r="2" spans="1:8" ht="13.5" x14ac:dyDescent="0.15">
      <c r="A2" s="1" t="s">
        <v>1</v>
      </c>
      <c r="B2" s="1"/>
      <c r="C2" s="1"/>
      <c r="D2" s="1"/>
      <c r="E2" s="1"/>
      <c r="F2" s="1"/>
      <c r="G2" s="1"/>
      <c r="H2" s="4" t="s">
        <v>2</v>
      </c>
    </row>
    <row r="3" spans="1:8" ht="13.5" x14ac:dyDescent="0.15">
      <c r="A3" s="1" t="s">
        <v>74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4" t="s">
        <v>3</v>
      </c>
    </row>
    <row r="5" spans="1:8" ht="33.75" x14ac:dyDescent="0.15">
      <c r="A5" s="7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</row>
    <row r="6" spans="1:8" x14ac:dyDescent="0.15">
      <c r="A6" s="5" t="s">
        <v>12</v>
      </c>
      <c r="B6" s="3">
        <f>SUM(B7:B16)</f>
        <v>18420657</v>
      </c>
      <c r="C6" s="3">
        <f>SUM(C7:C16)</f>
        <v>154090</v>
      </c>
      <c r="D6" s="3" t="s">
        <v>13</v>
      </c>
      <c r="E6" s="3">
        <f>SUM(E7:E16)</f>
        <v>18574746</v>
      </c>
      <c r="F6" s="3">
        <f>SUM(F7:F16)</f>
        <v>10285102</v>
      </c>
      <c r="G6" s="3">
        <f>SUM(G7:G16)</f>
        <v>382009</v>
      </c>
      <c r="H6" s="3">
        <f>SUM(H7:H16)</f>
        <v>8289644</v>
      </c>
    </row>
    <row r="7" spans="1:8" x14ac:dyDescent="0.15">
      <c r="A7" s="5" t="s">
        <v>14</v>
      </c>
      <c r="B7" s="3">
        <v>1663853</v>
      </c>
      <c r="C7" s="3" t="s">
        <v>13</v>
      </c>
      <c r="D7" s="3" t="s">
        <v>13</v>
      </c>
      <c r="E7" s="3">
        <v>1663853</v>
      </c>
      <c r="F7" s="3" t="s">
        <v>13</v>
      </c>
      <c r="G7" s="3" t="s">
        <v>13</v>
      </c>
      <c r="H7" s="3">
        <v>1663853</v>
      </c>
    </row>
    <row r="8" spans="1:8" x14ac:dyDescent="0.15">
      <c r="A8" s="5" t="s">
        <v>15</v>
      </c>
      <c r="B8" s="3" t="s">
        <v>13</v>
      </c>
      <c r="C8" s="3" t="s">
        <v>13</v>
      </c>
      <c r="D8" s="3" t="s">
        <v>13</v>
      </c>
      <c r="E8" s="3" t="s">
        <v>13</v>
      </c>
      <c r="F8" s="3" t="s">
        <v>13</v>
      </c>
      <c r="G8" s="3" t="s">
        <v>13</v>
      </c>
      <c r="H8" s="3" t="s">
        <v>13</v>
      </c>
    </row>
    <row r="9" spans="1:8" x14ac:dyDescent="0.15">
      <c r="A9" s="5" t="s">
        <v>16</v>
      </c>
      <c r="B9" s="3">
        <v>14546273</v>
      </c>
      <c r="C9" s="3">
        <v>8380</v>
      </c>
      <c r="D9" s="3" t="s">
        <v>13</v>
      </c>
      <c r="E9" s="3">
        <v>14554653</v>
      </c>
      <c r="F9" s="3">
        <v>9115497</v>
      </c>
      <c r="G9" s="3">
        <v>300193</v>
      </c>
      <c r="H9" s="3">
        <v>5439156</v>
      </c>
    </row>
    <row r="10" spans="1:8" x14ac:dyDescent="0.15">
      <c r="A10" s="5" t="s">
        <v>17</v>
      </c>
      <c r="B10" s="3">
        <v>57322</v>
      </c>
      <c r="C10" s="3">
        <v>7420</v>
      </c>
      <c r="D10" s="3" t="s">
        <v>13</v>
      </c>
      <c r="E10" s="3">
        <v>64741</v>
      </c>
      <c r="F10" s="3">
        <v>33936</v>
      </c>
      <c r="G10" s="3">
        <v>2708</v>
      </c>
      <c r="H10" s="3">
        <v>30805</v>
      </c>
    </row>
    <row r="11" spans="1:8" x14ac:dyDescent="0.15">
      <c r="A11" s="5" t="s">
        <v>18</v>
      </c>
      <c r="B11" s="3">
        <v>2153209</v>
      </c>
      <c r="C11" s="3">
        <v>94708</v>
      </c>
      <c r="D11" s="3" t="s">
        <v>13</v>
      </c>
      <c r="E11" s="3">
        <v>2247917</v>
      </c>
      <c r="F11" s="3">
        <v>1135669</v>
      </c>
      <c r="G11" s="3">
        <v>79108</v>
      </c>
      <c r="H11" s="3">
        <v>1112248</v>
      </c>
    </row>
    <row r="12" spans="1:8" x14ac:dyDescent="0.15">
      <c r="A12" s="5" t="s">
        <v>19</v>
      </c>
      <c r="B12" s="3" t="s">
        <v>13</v>
      </c>
      <c r="C12" s="3" t="s">
        <v>13</v>
      </c>
      <c r="D12" s="3" t="s">
        <v>13</v>
      </c>
      <c r="E12" s="3" t="s">
        <v>13</v>
      </c>
      <c r="F12" s="3" t="s">
        <v>13</v>
      </c>
      <c r="G12" s="3" t="s">
        <v>13</v>
      </c>
      <c r="H12" s="3" t="s">
        <v>13</v>
      </c>
    </row>
    <row r="13" spans="1:8" x14ac:dyDescent="0.15">
      <c r="A13" s="5" t="s">
        <v>20</v>
      </c>
      <c r="B13" s="3" t="s">
        <v>13</v>
      </c>
      <c r="C13" s="3" t="s">
        <v>13</v>
      </c>
      <c r="D13" s="3" t="s">
        <v>13</v>
      </c>
      <c r="E13" s="3" t="s">
        <v>13</v>
      </c>
      <c r="F13" s="3" t="s">
        <v>13</v>
      </c>
      <c r="G13" s="3" t="s">
        <v>13</v>
      </c>
      <c r="H13" s="3" t="s">
        <v>13</v>
      </c>
    </row>
    <row r="14" spans="1:8" x14ac:dyDescent="0.15">
      <c r="A14" s="5" t="s">
        <v>21</v>
      </c>
      <c r="B14" s="3" t="s">
        <v>13</v>
      </c>
      <c r="C14" s="3" t="s">
        <v>13</v>
      </c>
      <c r="D14" s="3" t="s">
        <v>13</v>
      </c>
      <c r="E14" s="3" t="s">
        <v>13</v>
      </c>
      <c r="F14" s="3" t="s">
        <v>13</v>
      </c>
      <c r="G14" s="3" t="s">
        <v>13</v>
      </c>
      <c r="H14" s="3" t="s">
        <v>13</v>
      </c>
    </row>
    <row r="15" spans="1:8" x14ac:dyDescent="0.15">
      <c r="A15" s="5" t="s">
        <v>22</v>
      </c>
      <c r="B15" s="3" t="s">
        <v>13</v>
      </c>
      <c r="C15" s="3">
        <v>41040</v>
      </c>
      <c r="D15" s="3" t="s">
        <v>13</v>
      </c>
      <c r="E15" s="3">
        <v>41040</v>
      </c>
      <c r="F15" s="3" t="s">
        <v>13</v>
      </c>
      <c r="G15" s="3" t="s">
        <v>13</v>
      </c>
      <c r="H15" s="3">
        <v>41040</v>
      </c>
    </row>
    <row r="16" spans="1:8" x14ac:dyDescent="0.15">
      <c r="A16" s="5" t="s">
        <v>23</v>
      </c>
      <c r="B16" s="3" t="s">
        <v>13</v>
      </c>
      <c r="C16" s="3">
        <v>2542</v>
      </c>
      <c r="D16" s="3" t="s">
        <v>13</v>
      </c>
      <c r="E16" s="3">
        <v>2542</v>
      </c>
      <c r="F16" s="3" t="s">
        <v>13</v>
      </c>
      <c r="G16" s="3" t="s">
        <v>13</v>
      </c>
      <c r="H16" s="3">
        <v>2542</v>
      </c>
    </row>
    <row r="17" spans="1:8" x14ac:dyDescent="0.15">
      <c r="A17" s="5" t="s">
        <v>24</v>
      </c>
      <c r="B17" s="3">
        <f t="shared" ref="B17:H17" si="0">SUM(B18:B61)</f>
        <v>65921026</v>
      </c>
      <c r="C17" s="3">
        <f t="shared" si="0"/>
        <v>215690</v>
      </c>
      <c r="D17" s="3">
        <f t="shared" si="0"/>
        <v>8047</v>
      </c>
      <c r="E17" s="3">
        <f t="shared" si="0"/>
        <v>66128667</v>
      </c>
      <c r="F17" s="3">
        <f t="shared" si="0"/>
        <v>56047292</v>
      </c>
      <c r="G17" s="3">
        <f t="shared" si="0"/>
        <v>1269194</v>
      </c>
      <c r="H17" s="3">
        <f t="shared" si="0"/>
        <v>10081373</v>
      </c>
    </row>
    <row r="18" spans="1:8" x14ac:dyDescent="0.15">
      <c r="A18" s="5" t="s">
        <v>25</v>
      </c>
      <c r="B18" s="3" t="s">
        <v>13</v>
      </c>
      <c r="C18" s="3" t="s">
        <v>13</v>
      </c>
      <c r="D18" s="3" t="s">
        <v>13</v>
      </c>
      <c r="E18" s="3" t="s">
        <v>13</v>
      </c>
      <c r="F18" s="3" t="s">
        <v>13</v>
      </c>
      <c r="G18" s="3" t="s">
        <v>13</v>
      </c>
      <c r="H18" s="3" t="s">
        <v>13</v>
      </c>
    </row>
    <row r="19" spans="1:8" x14ac:dyDescent="0.15">
      <c r="A19" s="5" t="s">
        <v>26</v>
      </c>
      <c r="B19" s="3">
        <v>1229696</v>
      </c>
      <c r="C19" s="3" t="s">
        <v>13</v>
      </c>
      <c r="D19" s="3" t="s">
        <v>13</v>
      </c>
      <c r="E19" s="3">
        <v>1229696</v>
      </c>
      <c r="F19" s="3" t="s">
        <v>13</v>
      </c>
      <c r="G19" s="3" t="s">
        <v>13</v>
      </c>
      <c r="H19" s="3">
        <v>1229696</v>
      </c>
    </row>
    <row r="20" spans="1:8" x14ac:dyDescent="0.15">
      <c r="A20" s="5" t="s">
        <v>27</v>
      </c>
      <c r="B20" s="3" t="s">
        <v>13</v>
      </c>
      <c r="C20" s="3" t="s">
        <v>13</v>
      </c>
      <c r="D20" s="3" t="s">
        <v>13</v>
      </c>
      <c r="E20" s="3" t="s">
        <v>13</v>
      </c>
      <c r="F20" s="3" t="s">
        <v>13</v>
      </c>
      <c r="G20" s="3" t="s">
        <v>13</v>
      </c>
      <c r="H20" s="3" t="s">
        <v>13</v>
      </c>
    </row>
    <row r="21" spans="1:8" x14ac:dyDescent="0.15">
      <c r="A21" s="5" t="s">
        <v>28</v>
      </c>
      <c r="B21" s="3" t="s">
        <v>13</v>
      </c>
      <c r="C21" s="3" t="s">
        <v>13</v>
      </c>
      <c r="D21" s="3" t="s">
        <v>13</v>
      </c>
      <c r="E21" s="3" t="s">
        <v>13</v>
      </c>
      <c r="F21" s="3" t="s">
        <v>13</v>
      </c>
      <c r="G21" s="3" t="s">
        <v>13</v>
      </c>
      <c r="H21" s="3" t="s">
        <v>13</v>
      </c>
    </row>
    <row r="22" spans="1:8" x14ac:dyDescent="0.15">
      <c r="A22" s="5" t="s">
        <v>29</v>
      </c>
      <c r="B22" s="3" t="s">
        <v>13</v>
      </c>
      <c r="C22" s="3" t="s">
        <v>13</v>
      </c>
      <c r="D22" s="3" t="s">
        <v>13</v>
      </c>
      <c r="E22" s="3" t="s">
        <v>13</v>
      </c>
      <c r="F22" s="3" t="s">
        <v>13</v>
      </c>
      <c r="G22" s="3" t="s">
        <v>13</v>
      </c>
      <c r="H22" s="3" t="s">
        <v>13</v>
      </c>
    </row>
    <row r="23" spans="1:8" x14ac:dyDescent="0.15">
      <c r="A23" s="5" t="s">
        <v>30</v>
      </c>
      <c r="B23" s="3" t="s">
        <v>13</v>
      </c>
      <c r="C23" s="3" t="s">
        <v>13</v>
      </c>
      <c r="D23" s="3" t="s">
        <v>13</v>
      </c>
      <c r="E23" s="3" t="s">
        <v>13</v>
      </c>
      <c r="F23" s="3" t="s">
        <v>13</v>
      </c>
      <c r="G23" s="3" t="s">
        <v>13</v>
      </c>
      <c r="H23" s="3" t="s">
        <v>13</v>
      </c>
    </row>
    <row r="24" spans="1:8" x14ac:dyDescent="0.15">
      <c r="A24" s="5" t="s">
        <v>31</v>
      </c>
      <c r="B24" s="3" t="s">
        <v>13</v>
      </c>
      <c r="C24" s="3" t="s">
        <v>13</v>
      </c>
      <c r="D24" s="3" t="s">
        <v>13</v>
      </c>
      <c r="E24" s="3" t="s">
        <v>13</v>
      </c>
      <c r="F24" s="3" t="s">
        <v>13</v>
      </c>
      <c r="G24" s="3" t="s">
        <v>13</v>
      </c>
      <c r="H24" s="3" t="s">
        <v>13</v>
      </c>
    </row>
    <row r="25" spans="1:8" x14ac:dyDescent="0.15">
      <c r="A25" s="5" t="s">
        <v>32</v>
      </c>
      <c r="B25" s="3">
        <v>29656</v>
      </c>
      <c r="C25" s="3" t="s">
        <v>13</v>
      </c>
      <c r="D25" s="3" t="s">
        <v>13</v>
      </c>
      <c r="E25" s="3">
        <v>29656</v>
      </c>
      <c r="F25" s="3" t="s">
        <v>13</v>
      </c>
      <c r="G25" s="3" t="s">
        <v>13</v>
      </c>
      <c r="H25" s="3">
        <v>29655</v>
      </c>
    </row>
    <row r="26" spans="1:8" x14ac:dyDescent="0.15">
      <c r="A26" s="5" t="s">
        <v>33</v>
      </c>
      <c r="B26" s="3" t="s">
        <v>13</v>
      </c>
      <c r="C26" s="3" t="s">
        <v>13</v>
      </c>
      <c r="D26" s="3" t="s">
        <v>13</v>
      </c>
      <c r="E26" s="3" t="s">
        <v>13</v>
      </c>
      <c r="F26" s="3" t="s">
        <v>13</v>
      </c>
      <c r="G26" s="3" t="s">
        <v>13</v>
      </c>
      <c r="H26" s="3" t="s">
        <v>13</v>
      </c>
    </row>
    <row r="27" spans="1:8" x14ac:dyDescent="0.15">
      <c r="A27" s="5" t="s">
        <v>34</v>
      </c>
      <c r="B27" s="3" t="s">
        <v>13</v>
      </c>
      <c r="C27" s="3" t="s">
        <v>13</v>
      </c>
      <c r="D27" s="3" t="s">
        <v>13</v>
      </c>
      <c r="E27" s="3" t="s">
        <v>13</v>
      </c>
      <c r="F27" s="3" t="s">
        <v>13</v>
      </c>
      <c r="G27" s="3" t="s">
        <v>13</v>
      </c>
      <c r="H27" s="3" t="s">
        <v>13</v>
      </c>
    </row>
    <row r="28" spans="1:8" x14ac:dyDescent="0.15">
      <c r="A28" s="5" t="s">
        <v>35</v>
      </c>
      <c r="B28" s="3" t="s">
        <v>13</v>
      </c>
      <c r="C28" s="3" t="s">
        <v>13</v>
      </c>
      <c r="D28" s="3" t="s">
        <v>13</v>
      </c>
      <c r="E28" s="3" t="s">
        <v>13</v>
      </c>
      <c r="F28" s="3" t="s">
        <v>13</v>
      </c>
      <c r="G28" s="3" t="s">
        <v>13</v>
      </c>
      <c r="H28" s="3" t="s">
        <v>13</v>
      </c>
    </row>
    <row r="29" spans="1:8" x14ac:dyDescent="0.15">
      <c r="A29" s="5" t="s">
        <v>36</v>
      </c>
      <c r="B29" s="3" t="s">
        <v>13</v>
      </c>
      <c r="C29" s="3" t="s">
        <v>13</v>
      </c>
      <c r="D29" s="3" t="s">
        <v>13</v>
      </c>
      <c r="E29" s="3" t="s">
        <v>13</v>
      </c>
      <c r="F29" s="3" t="s">
        <v>13</v>
      </c>
      <c r="G29" s="3" t="s">
        <v>13</v>
      </c>
      <c r="H29" s="3" t="s">
        <v>13</v>
      </c>
    </row>
    <row r="30" spans="1:8" x14ac:dyDescent="0.15">
      <c r="A30" s="5" t="s">
        <v>37</v>
      </c>
      <c r="B30" s="3" t="s">
        <v>13</v>
      </c>
      <c r="C30" s="3" t="s">
        <v>13</v>
      </c>
      <c r="D30" s="3" t="s">
        <v>13</v>
      </c>
      <c r="E30" s="3" t="s">
        <v>13</v>
      </c>
      <c r="F30" s="3" t="s">
        <v>13</v>
      </c>
      <c r="G30" s="3" t="s">
        <v>13</v>
      </c>
      <c r="H30" s="3" t="s">
        <v>13</v>
      </c>
    </row>
    <row r="31" spans="1:8" x14ac:dyDescent="0.15">
      <c r="A31" s="5" t="s">
        <v>38</v>
      </c>
      <c r="B31" s="3">
        <v>233385</v>
      </c>
      <c r="C31" s="3" t="s">
        <v>13</v>
      </c>
      <c r="D31" s="3" t="s">
        <v>13</v>
      </c>
      <c r="E31" s="3">
        <v>233385</v>
      </c>
      <c r="F31" s="3" t="s">
        <v>13</v>
      </c>
      <c r="G31" s="3" t="s">
        <v>13</v>
      </c>
      <c r="H31" s="3">
        <v>233385</v>
      </c>
    </row>
    <row r="32" spans="1:8" x14ac:dyDescent="0.15">
      <c r="A32" s="5" t="s">
        <v>39</v>
      </c>
      <c r="B32" s="3" t="s">
        <v>13</v>
      </c>
      <c r="C32" s="3" t="s">
        <v>13</v>
      </c>
      <c r="D32" s="3" t="s">
        <v>13</v>
      </c>
      <c r="E32" s="3" t="s">
        <v>13</v>
      </c>
      <c r="F32" s="3" t="s">
        <v>13</v>
      </c>
      <c r="G32" s="3" t="s">
        <v>13</v>
      </c>
      <c r="H32" s="3" t="s">
        <v>13</v>
      </c>
    </row>
    <row r="33" spans="1:8" x14ac:dyDescent="0.15">
      <c r="A33" s="5" t="s">
        <v>40</v>
      </c>
      <c r="B33" s="3" t="s">
        <v>13</v>
      </c>
      <c r="C33" s="3" t="s">
        <v>13</v>
      </c>
      <c r="D33" s="3" t="s">
        <v>13</v>
      </c>
      <c r="E33" s="3" t="s">
        <v>13</v>
      </c>
      <c r="F33" s="3" t="s">
        <v>13</v>
      </c>
      <c r="G33" s="3" t="s">
        <v>13</v>
      </c>
      <c r="H33" s="3" t="s">
        <v>13</v>
      </c>
    </row>
    <row r="34" spans="1:8" x14ac:dyDescent="0.15">
      <c r="A34" s="5" t="s">
        <v>41</v>
      </c>
      <c r="B34" s="3" t="s">
        <v>13</v>
      </c>
      <c r="C34" s="3" t="s">
        <v>13</v>
      </c>
      <c r="D34" s="3" t="s">
        <v>13</v>
      </c>
      <c r="E34" s="3" t="s">
        <v>13</v>
      </c>
      <c r="F34" s="3" t="s">
        <v>13</v>
      </c>
      <c r="G34" s="3" t="s">
        <v>13</v>
      </c>
      <c r="H34" s="3" t="s">
        <v>13</v>
      </c>
    </row>
    <row r="35" spans="1:8" x14ac:dyDescent="0.15">
      <c r="A35" s="5" t="s">
        <v>42</v>
      </c>
      <c r="B35" s="3" t="s">
        <v>13</v>
      </c>
      <c r="C35" s="3" t="s">
        <v>13</v>
      </c>
      <c r="D35" s="3" t="s">
        <v>13</v>
      </c>
      <c r="E35" s="3" t="s">
        <v>13</v>
      </c>
      <c r="F35" s="3" t="s">
        <v>13</v>
      </c>
      <c r="G35" s="3" t="s">
        <v>13</v>
      </c>
      <c r="H35" s="3" t="s">
        <v>13</v>
      </c>
    </row>
    <row r="36" spans="1:8" x14ac:dyDescent="0.15">
      <c r="A36" s="5" t="s">
        <v>43</v>
      </c>
      <c r="B36" s="3" t="s">
        <v>13</v>
      </c>
      <c r="C36" s="3" t="s">
        <v>13</v>
      </c>
      <c r="D36" s="3" t="s">
        <v>13</v>
      </c>
      <c r="E36" s="3" t="s">
        <v>13</v>
      </c>
      <c r="F36" s="3" t="s">
        <v>13</v>
      </c>
      <c r="G36" s="3" t="s">
        <v>13</v>
      </c>
      <c r="H36" s="3" t="s">
        <v>13</v>
      </c>
    </row>
    <row r="37" spans="1:8" x14ac:dyDescent="0.15">
      <c r="A37" s="5" t="s">
        <v>44</v>
      </c>
      <c r="B37" s="3" t="s">
        <v>13</v>
      </c>
      <c r="C37" s="3" t="s">
        <v>13</v>
      </c>
      <c r="D37" s="3" t="s">
        <v>13</v>
      </c>
      <c r="E37" s="3" t="s">
        <v>13</v>
      </c>
      <c r="F37" s="3" t="s">
        <v>13</v>
      </c>
      <c r="G37" s="3" t="s">
        <v>13</v>
      </c>
      <c r="H37" s="3" t="s">
        <v>13</v>
      </c>
    </row>
    <row r="38" spans="1:8" x14ac:dyDescent="0.15">
      <c r="A38" s="5" t="s">
        <v>45</v>
      </c>
      <c r="B38" s="3" t="s">
        <v>13</v>
      </c>
      <c r="C38" s="3" t="s">
        <v>13</v>
      </c>
      <c r="D38" s="3" t="s">
        <v>13</v>
      </c>
      <c r="E38" s="3" t="s">
        <v>13</v>
      </c>
      <c r="F38" s="3" t="s">
        <v>13</v>
      </c>
      <c r="G38" s="3" t="s">
        <v>13</v>
      </c>
      <c r="H38" s="3" t="s">
        <v>13</v>
      </c>
    </row>
    <row r="39" spans="1:8" x14ac:dyDescent="0.15">
      <c r="A39" s="5" t="s">
        <v>46</v>
      </c>
      <c r="B39" s="3">
        <v>41133</v>
      </c>
      <c r="C39" s="3" t="s">
        <v>13</v>
      </c>
      <c r="D39" s="3" t="s">
        <v>13</v>
      </c>
      <c r="E39" s="3">
        <v>41133</v>
      </c>
      <c r="F39" s="3">
        <v>37914</v>
      </c>
      <c r="G39" s="3">
        <v>70</v>
      </c>
      <c r="H39" s="3">
        <v>3219</v>
      </c>
    </row>
    <row r="40" spans="1:8" x14ac:dyDescent="0.15">
      <c r="A40" s="5" t="s">
        <v>47</v>
      </c>
      <c r="B40" s="3" t="s">
        <v>13</v>
      </c>
      <c r="C40" s="3">
        <v>10980</v>
      </c>
      <c r="D40" s="3" t="s">
        <v>13</v>
      </c>
      <c r="E40" s="3">
        <v>10980</v>
      </c>
      <c r="F40" s="3" t="s">
        <v>13</v>
      </c>
      <c r="G40" s="3" t="s">
        <v>13</v>
      </c>
      <c r="H40" s="3">
        <v>10980</v>
      </c>
    </row>
    <row r="41" spans="1:8" x14ac:dyDescent="0.15">
      <c r="A41" s="5" t="s">
        <v>48</v>
      </c>
      <c r="B41" s="3" t="s">
        <v>13</v>
      </c>
      <c r="C41" s="3" t="s">
        <v>13</v>
      </c>
      <c r="D41" s="3" t="s">
        <v>13</v>
      </c>
      <c r="E41" s="3" t="s">
        <v>13</v>
      </c>
      <c r="F41" s="3" t="s">
        <v>13</v>
      </c>
      <c r="G41" s="3" t="s">
        <v>13</v>
      </c>
      <c r="H41" s="3" t="s">
        <v>13</v>
      </c>
    </row>
    <row r="42" spans="1:8" x14ac:dyDescent="0.15">
      <c r="A42" s="5" t="s">
        <v>49</v>
      </c>
      <c r="B42" s="3" t="s">
        <v>13</v>
      </c>
      <c r="C42" s="3" t="s">
        <v>13</v>
      </c>
      <c r="D42" s="3" t="s">
        <v>13</v>
      </c>
      <c r="E42" s="3" t="s">
        <v>13</v>
      </c>
      <c r="F42" s="3" t="s">
        <v>13</v>
      </c>
      <c r="G42" s="3" t="s">
        <v>13</v>
      </c>
      <c r="H42" s="3" t="s">
        <v>13</v>
      </c>
    </row>
    <row r="43" spans="1:8" x14ac:dyDescent="0.15">
      <c r="A43" s="5" t="s">
        <v>50</v>
      </c>
      <c r="B43" s="3" t="s">
        <v>13</v>
      </c>
      <c r="C43" s="3" t="s">
        <v>13</v>
      </c>
      <c r="D43" s="3" t="s">
        <v>13</v>
      </c>
      <c r="E43" s="3" t="s">
        <v>13</v>
      </c>
      <c r="F43" s="3" t="s">
        <v>13</v>
      </c>
      <c r="G43" s="3" t="s">
        <v>13</v>
      </c>
      <c r="H43" s="3" t="s">
        <v>13</v>
      </c>
    </row>
    <row r="44" spans="1:8" x14ac:dyDescent="0.15">
      <c r="A44" s="5" t="s">
        <v>51</v>
      </c>
      <c r="B44" s="3" t="s">
        <v>13</v>
      </c>
      <c r="C44" s="3" t="s">
        <v>13</v>
      </c>
      <c r="D44" s="3" t="s">
        <v>13</v>
      </c>
      <c r="E44" s="3" t="s">
        <v>13</v>
      </c>
      <c r="F44" s="3" t="s">
        <v>13</v>
      </c>
      <c r="G44" s="3" t="s">
        <v>13</v>
      </c>
      <c r="H44" s="3" t="s">
        <v>13</v>
      </c>
    </row>
    <row r="45" spans="1:8" x14ac:dyDescent="0.15">
      <c r="A45" s="5" t="s">
        <v>52</v>
      </c>
      <c r="B45" s="3">
        <v>709985</v>
      </c>
      <c r="C45" s="3" t="s">
        <v>13</v>
      </c>
      <c r="D45" s="3" t="s">
        <v>13</v>
      </c>
      <c r="E45" s="3">
        <v>709985</v>
      </c>
      <c r="F45" s="3">
        <v>616431</v>
      </c>
      <c r="G45" s="3">
        <v>14044</v>
      </c>
      <c r="H45" s="3">
        <v>93554</v>
      </c>
    </row>
    <row r="46" spans="1:8" x14ac:dyDescent="0.15">
      <c r="A46" s="5" t="s">
        <v>53</v>
      </c>
      <c r="B46" s="3">
        <v>3751312</v>
      </c>
      <c r="C46" s="3">
        <v>4233</v>
      </c>
      <c r="D46" s="3" t="s">
        <v>13</v>
      </c>
      <c r="E46" s="3">
        <v>3755544</v>
      </c>
      <c r="F46" s="3">
        <v>2445069</v>
      </c>
      <c r="G46" s="3">
        <v>66179</v>
      </c>
      <c r="H46" s="3">
        <v>1310475</v>
      </c>
    </row>
    <row r="47" spans="1:8" x14ac:dyDescent="0.15">
      <c r="A47" s="5" t="s">
        <v>54</v>
      </c>
      <c r="B47" s="3">
        <v>50782853</v>
      </c>
      <c r="C47" s="3">
        <v>51794</v>
      </c>
      <c r="D47" s="3" t="s">
        <v>13</v>
      </c>
      <c r="E47" s="3">
        <v>50834646</v>
      </c>
      <c r="F47" s="3">
        <v>47735862</v>
      </c>
      <c r="G47" s="3">
        <v>1015657</v>
      </c>
      <c r="H47" s="3">
        <v>3098784</v>
      </c>
    </row>
    <row r="48" spans="1:8" x14ac:dyDescent="0.15">
      <c r="A48" s="5" t="s">
        <v>55</v>
      </c>
      <c r="B48" s="3">
        <v>89180</v>
      </c>
      <c r="C48" s="3">
        <v>8908</v>
      </c>
      <c r="D48" s="3" t="s">
        <v>13</v>
      </c>
      <c r="E48" s="3">
        <v>98088</v>
      </c>
      <c r="F48" s="3">
        <v>63059</v>
      </c>
      <c r="G48" s="3">
        <v>2408</v>
      </c>
      <c r="H48" s="3">
        <v>35029</v>
      </c>
    </row>
    <row r="49" spans="1:8" x14ac:dyDescent="0.15">
      <c r="A49" s="5" t="s">
        <v>56</v>
      </c>
      <c r="B49" s="3" t="s">
        <v>13</v>
      </c>
      <c r="C49" s="3" t="s">
        <v>13</v>
      </c>
      <c r="D49" s="3" t="s">
        <v>13</v>
      </c>
      <c r="E49" s="3" t="s">
        <v>13</v>
      </c>
      <c r="F49" s="3" t="s">
        <v>13</v>
      </c>
      <c r="G49" s="3" t="s">
        <v>13</v>
      </c>
      <c r="H49" s="3" t="s">
        <v>13</v>
      </c>
    </row>
    <row r="50" spans="1:8" x14ac:dyDescent="0.15">
      <c r="A50" s="5" t="s">
        <v>57</v>
      </c>
      <c r="B50" s="3" t="s">
        <v>13</v>
      </c>
      <c r="C50" s="3" t="s">
        <v>13</v>
      </c>
      <c r="D50" s="3" t="s">
        <v>13</v>
      </c>
      <c r="E50" s="3" t="s">
        <v>13</v>
      </c>
      <c r="F50" s="3" t="s">
        <v>13</v>
      </c>
      <c r="G50" s="3" t="s">
        <v>13</v>
      </c>
      <c r="H50" s="3" t="s">
        <v>13</v>
      </c>
    </row>
    <row r="51" spans="1:8" x14ac:dyDescent="0.15">
      <c r="A51" s="5" t="s">
        <v>58</v>
      </c>
      <c r="B51" s="3" t="s">
        <v>13</v>
      </c>
      <c r="C51" s="3" t="s">
        <v>13</v>
      </c>
      <c r="D51" s="3" t="s">
        <v>13</v>
      </c>
      <c r="E51" s="3" t="s">
        <v>13</v>
      </c>
      <c r="F51" s="3" t="s">
        <v>13</v>
      </c>
      <c r="G51" s="3" t="s">
        <v>13</v>
      </c>
      <c r="H51" s="3" t="s">
        <v>13</v>
      </c>
    </row>
    <row r="52" spans="1:8" x14ac:dyDescent="0.15">
      <c r="A52" s="5" t="s">
        <v>59</v>
      </c>
      <c r="B52" s="3">
        <v>1206886</v>
      </c>
      <c r="C52" s="3" t="s">
        <v>13</v>
      </c>
      <c r="D52" s="3" t="s">
        <v>13</v>
      </c>
      <c r="E52" s="3">
        <v>1206886</v>
      </c>
      <c r="F52" s="3">
        <v>1050953</v>
      </c>
      <c r="G52" s="3">
        <v>30429</v>
      </c>
      <c r="H52" s="3">
        <v>155932</v>
      </c>
    </row>
    <row r="53" spans="1:8" x14ac:dyDescent="0.15">
      <c r="A53" s="5" t="s">
        <v>60</v>
      </c>
      <c r="B53" s="3">
        <v>2773189</v>
      </c>
      <c r="C53" s="3">
        <v>17856</v>
      </c>
      <c r="D53" s="3">
        <v>4697</v>
      </c>
      <c r="E53" s="3">
        <v>2786348</v>
      </c>
      <c r="F53" s="3">
        <v>1117880</v>
      </c>
      <c r="G53" s="3">
        <v>47393</v>
      </c>
      <c r="H53" s="3">
        <v>1668468</v>
      </c>
    </row>
    <row r="54" spans="1:8" x14ac:dyDescent="0.15">
      <c r="A54" s="5" t="s">
        <v>61</v>
      </c>
      <c r="B54" s="3" t="s">
        <v>13</v>
      </c>
      <c r="C54" s="3" t="s">
        <v>13</v>
      </c>
      <c r="D54" s="3" t="s">
        <v>13</v>
      </c>
      <c r="E54" s="3" t="s">
        <v>13</v>
      </c>
      <c r="F54" s="3" t="s">
        <v>13</v>
      </c>
      <c r="G54" s="3" t="s">
        <v>13</v>
      </c>
      <c r="H54" s="3" t="s">
        <v>13</v>
      </c>
    </row>
    <row r="55" spans="1:8" x14ac:dyDescent="0.15">
      <c r="A55" s="5" t="s">
        <v>62</v>
      </c>
      <c r="B55" s="3" t="s">
        <v>13</v>
      </c>
      <c r="C55" s="3" t="s">
        <v>13</v>
      </c>
      <c r="D55" s="3" t="s">
        <v>13</v>
      </c>
      <c r="E55" s="3" t="s">
        <v>13</v>
      </c>
      <c r="F55" s="3" t="s">
        <v>13</v>
      </c>
      <c r="G55" s="3" t="s">
        <v>13</v>
      </c>
      <c r="H55" s="3" t="s">
        <v>13</v>
      </c>
    </row>
    <row r="56" spans="1:8" x14ac:dyDescent="0.15">
      <c r="A56" s="5" t="s">
        <v>63</v>
      </c>
      <c r="B56" s="3" t="s">
        <v>13</v>
      </c>
      <c r="C56" s="3" t="s">
        <v>13</v>
      </c>
      <c r="D56" s="3" t="s">
        <v>13</v>
      </c>
      <c r="E56" s="3" t="s">
        <v>13</v>
      </c>
      <c r="F56" s="3" t="s">
        <v>13</v>
      </c>
      <c r="G56" s="3" t="s">
        <v>13</v>
      </c>
      <c r="H56" s="3" t="s">
        <v>13</v>
      </c>
    </row>
    <row r="57" spans="1:8" x14ac:dyDescent="0.15">
      <c r="A57" s="5" t="s">
        <v>64</v>
      </c>
      <c r="B57" s="3">
        <v>1368065</v>
      </c>
      <c r="C57" s="3" t="s">
        <v>13</v>
      </c>
      <c r="D57" s="3" t="s">
        <v>13</v>
      </c>
      <c r="E57" s="3">
        <v>1368065</v>
      </c>
      <c r="F57" s="3">
        <v>972114</v>
      </c>
      <c r="G57" s="3">
        <v>18606</v>
      </c>
      <c r="H57" s="3">
        <v>395952</v>
      </c>
    </row>
    <row r="58" spans="1:8" x14ac:dyDescent="0.15">
      <c r="A58" s="5" t="s">
        <v>65</v>
      </c>
      <c r="B58" s="3">
        <v>3289684</v>
      </c>
      <c r="C58" s="3">
        <v>42939</v>
      </c>
      <c r="D58" s="3" t="s">
        <v>13</v>
      </c>
      <c r="E58" s="3">
        <v>3332623</v>
      </c>
      <c r="F58" s="3">
        <v>1659647</v>
      </c>
      <c r="G58" s="3">
        <v>67356</v>
      </c>
      <c r="H58" s="3">
        <v>1672975</v>
      </c>
    </row>
    <row r="59" spans="1:8" x14ac:dyDescent="0.15">
      <c r="A59" s="5" t="s">
        <v>66</v>
      </c>
      <c r="B59" s="3">
        <v>35339</v>
      </c>
      <c r="C59" s="3">
        <v>70324</v>
      </c>
      <c r="D59" s="3" t="s">
        <v>13</v>
      </c>
      <c r="E59" s="3">
        <v>105663</v>
      </c>
      <c r="F59" s="3">
        <v>35339</v>
      </c>
      <c r="G59" s="3" t="s">
        <v>13</v>
      </c>
      <c r="H59" s="3">
        <v>70324</v>
      </c>
    </row>
    <row r="60" spans="1:8" x14ac:dyDescent="0.15">
      <c r="A60" s="5" t="s">
        <v>67</v>
      </c>
      <c r="B60" s="3">
        <v>377870</v>
      </c>
      <c r="C60" s="3">
        <v>826</v>
      </c>
      <c r="D60" s="3">
        <v>1250</v>
      </c>
      <c r="E60" s="3">
        <v>377446</v>
      </c>
      <c r="F60" s="3">
        <v>313024</v>
      </c>
      <c r="G60" s="3">
        <v>7052</v>
      </c>
      <c r="H60" s="3">
        <v>64422</v>
      </c>
    </row>
    <row r="61" spans="1:8" x14ac:dyDescent="0.15">
      <c r="A61" s="5" t="s">
        <v>68</v>
      </c>
      <c r="B61" s="3">
        <v>2793</v>
      </c>
      <c r="C61" s="3">
        <v>7830</v>
      </c>
      <c r="D61" s="3">
        <v>2100</v>
      </c>
      <c r="E61" s="3">
        <f>693+7830</f>
        <v>8523</v>
      </c>
      <c r="F61" s="3" t="s">
        <v>13</v>
      </c>
      <c r="G61" s="3" t="s">
        <v>13</v>
      </c>
      <c r="H61" s="3">
        <f>693+7830</f>
        <v>8523</v>
      </c>
    </row>
    <row r="62" spans="1:8" x14ac:dyDescent="0.15">
      <c r="A62" s="5" t="s">
        <v>69</v>
      </c>
      <c r="B62" s="3">
        <f t="shared" ref="B62:H62" si="1">SUM(B63:B65)</f>
        <v>642610</v>
      </c>
      <c r="C62" s="3">
        <f t="shared" si="1"/>
        <v>176230</v>
      </c>
      <c r="D62" s="3">
        <f t="shared" si="1"/>
        <v>7950</v>
      </c>
      <c r="E62" s="3">
        <f t="shared" si="1"/>
        <v>810890</v>
      </c>
      <c r="F62" s="3">
        <f t="shared" si="1"/>
        <v>565896</v>
      </c>
      <c r="G62" s="3">
        <f t="shared" si="1"/>
        <v>34596</v>
      </c>
      <c r="H62" s="3">
        <f t="shared" si="1"/>
        <v>244993</v>
      </c>
    </row>
    <row r="63" spans="1:8" x14ac:dyDescent="0.15">
      <c r="A63" s="5" t="s">
        <v>70</v>
      </c>
      <c r="B63" s="3">
        <v>616155</v>
      </c>
      <c r="C63" s="3">
        <v>167900</v>
      </c>
      <c r="D63" s="3">
        <v>7950</v>
      </c>
      <c r="E63" s="3">
        <v>776105</v>
      </c>
      <c r="F63" s="3">
        <v>543816</v>
      </c>
      <c r="G63" s="3">
        <v>33796</v>
      </c>
      <c r="H63" s="3">
        <v>232289</v>
      </c>
    </row>
    <row r="64" spans="1:8" x14ac:dyDescent="0.15">
      <c r="A64" s="5" t="s">
        <v>71</v>
      </c>
      <c r="B64" s="3">
        <f>3503+22952</f>
        <v>26455</v>
      </c>
      <c r="C64" s="3">
        <v>8330</v>
      </c>
      <c r="D64" s="3" t="s">
        <v>13</v>
      </c>
      <c r="E64" s="3">
        <f>31282+3503</f>
        <v>34785</v>
      </c>
      <c r="F64" s="3">
        <f>3086+18994</f>
        <v>22080</v>
      </c>
      <c r="G64" s="3">
        <v>800</v>
      </c>
      <c r="H64" s="3">
        <f>416+12288</f>
        <v>12704</v>
      </c>
    </row>
    <row r="65" spans="1:8" x14ac:dyDescent="0.15">
      <c r="A65" s="5" t="s">
        <v>72</v>
      </c>
      <c r="B65" s="3" t="s">
        <v>13</v>
      </c>
      <c r="C65" s="3" t="s">
        <v>13</v>
      </c>
      <c r="D65" s="3" t="s">
        <v>13</v>
      </c>
      <c r="E65" s="3" t="s">
        <v>13</v>
      </c>
      <c r="F65" s="3" t="s">
        <v>13</v>
      </c>
      <c r="G65" s="3" t="s">
        <v>13</v>
      </c>
      <c r="H65" s="3" t="s">
        <v>13</v>
      </c>
    </row>
    <row r="66" spans="1:8" x14ac:dyDescent="0.15">
      <c r="A66" s="5" t="s">
        <v>73</v>
      </c>
      <c r="B66" s="3">
        <f>B6+B17+B62</f>
        <v>84984293</v>
      </c>
      <c r="C66" s="3">
        <f>C6+C17+C62</f>
        <v>546010</v>
      </c>
      <c r="D66" s="3">
        <f>D17+D62</f>
        <v>15997</v>
      </c>
      <c r="E66" s="3">
        <f>E6+E17+E62</f>
        <v>85514303</v>
      </c>
      <c r="F66" s="3">
        <f>F6+F17+F62</f>
        <v>66898290</v>
      </c>
      <c r="G66" s="3">
        <f>G6+G17+G62</f>
        <v>1685799</v>
      </c>
      <c r="H66" s="3">
        <f>H6+H17+H62</f>
        <v>18616010</v>
      </c>
    </row>
  </sheetData>
  <mergeCells count="1">
    <mergeCell ref="A1:H1"/>
  </mergeCells>
  <phoneticPr fontId="4"/>
  <pageMargins left="0.39370078740157483" right="0.39370078740157483" top="0.39370078740157483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有形固定資産の明細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Y_Sano</cp:lastModifiedBy>
  <dcterms:modified xsi:type="dcterms:W3CDTF">2018-03-26T11:08:42Z</dcterms:modified>
</cp:coreProperties>
</file>