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10.178.20.2\110地域政策課\③地域政策グループ\★05_地域交流\01_ふるさと納税\2800_寄附申込書\"/>
    </mc:Choice>
  </mc:AlternateContent>
  <xr:revisionPtr revIDLastSave="0" documentId="13_ncr:1_{DA918C8A-1F60-4255-8C2D-20FA30E56FBC}" xr6:coauthVersionLast="43" xr6:coauthVersionMax="47" xr10:uidLastSave="{00000000-0000-0000-0000-000000000000}"/>
  <bookViews>
    <workbookView xWindow="-120" yWindow="-120" windowWidth="20730" windowHeight="11160" xr2:uid="{00000000-000D-0000-FFFF-FFFF00000000}"/>
  </bookViews>
  <sheets>
    <sheet name="寄付申込書 " sheetId="1" r:id="rId1"/>
  </sheets>
  <definedNames>
    <definedName name="_xlnm.Print_Area" localSheetId="0">'寄付申込書 '!$A$1:$AE$125</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70" i="1" l="1"/>
  <c r="A71" i="1" s="1"/>
  <c r="A72" i="1" s="1"/>
  <c r="A73" i="1" s="1"/>
  <c r="A74" i="1" s="1"/>
  <c r="A75" i="1" s="1"/>
  <c r="A76" i="1" s="1"/>
  <c r="A77" i="1" s="1"/>
  <c r="A78" i="1" s="1"/>
  <c r="A79" i="1" s="1"/>
  <c r="A80" i="1" s="1"/>
  <c r="A81" i="1" s="1"/>
  <c r="A82" i="1" s="1"/>
  <c r="A83" i="1" s="1"/>
  <c r="A84" i="1" s="1"/>
  <c r="A85" i="1" s="1"/>
  <c r="A86" i="1" s="1"/>
  <c r="A87" i="1" s="1"/>
  <c r="A88" i="1" s="1"/>
  <c r="A89" i="1" s="1"/>
  <c r="A69" i="1"/>
  <c r="W6" i="1" l="1"/>
  <c r="V6" i="1"/>
  <c r="U6" i="1"/>
  <c r="S6" i="1"/>
  <c r="R6" i="1"/>
  <c r="Q6" i="1"/>
  <c r="O6" i="1"/>
  <c r="A60" i="1" l="1"/>
  <c r="A61" i="1" s="1"/>
  <c r="A62" i="1" s="1"/>
  <c r="A63" i="1" s="1"/>
  <c r="A64" i="1" s="1"/>
  <c r="A65" i="1" s="1"/>
  <c r="A66" i="1" s="1"/>
  <c r="A67" i="1" s="1"/>
  <c r="A68" i="1" s="1"/>
  <c r="A90" i="1" l="1"/>
  <c r="A92" i="1" s="1"/>
  <c r="A93" i="1" s="1"/>
  <c r="A94" i="1" s="1"/>
  <c r="Q59" i="1" s="1"/>
  <c r="Q60" i="1" s="1"/>
  <c r="Q62" i="1" s="1"/>
  <c r="Q64" i="1" s="1"/>
  <c r="Q65" i="1" s="1"/>
  <c r="Q66" i="1" s="1"/>
  <c r="Q68" i="1" s="1"/>
  <c r="Q69" i="1" s="1"/>
  <c r="Q70" i="1" s="1"/>
  <c r="Q71" i="1" s="1"/>
  <c r="Q72" i="1" s="1"/>
  <c r="Q73" i="1" s="1"/>
  <c r="Q75" i="1" s="1"/>
  <c r="Y53" i="1"/>
  <c r="Q76" i="1" l="1"/>
  <c r="Q77" i="1" s="1"/>
  <c r="Q78" i="1" l="1"/>
  <c r="Q79" i="1" s="1"/>
  <c r="Q80" i="1" s="1"/>
  <c r="Q81" i="1" s="1"/>
  <c r="Q82" i="1" s="1"/>
  <c r="Q83" i="1" s="1"/>
  <c r="Q84" i="1" s="1"/>
  <c r="Q85" i="1" s="1"/>
  <c r="Q86" i="1" s="1"/>
  <c r="Q87" i="1" s="1"/>
  <c r="Q89" i="1" s="1"/>
  <c r="Q90" i="1" s="1"/>
  <c r="Q91" i="1" s="1"/>
  <c r="Q92" i="1" s="1"/>
  <c r="Q93" i="1" s="1"/>
  <c r="Q94" i="1" s="1"/>
  <c r="A100" i="1" s="1"/>
  <c r="A101" i="1" s="1"/>
  <c r="A102" i="1" s="1"/>
  <c r="A103" i="1" s="1"/>
  <c r="A104" i="1" l="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Q100" i="1" l="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 r="Q122" i="1" s="1"/>
  <c r="Q123" i="1" s="1"/>
</calcChain>
</file>

<file path=xl/sharedStrings.xml><?xml version="1.0" encoding="utf-8"?>
<sst xmlns="http://schemas.openxmlformats.org/spreadsheetml/2006/main" count="305" uniqueCount="219">
  <si>
    <t>関川村ふるさと応援基金　寄附申込書</t>
    <rPh sb="0" eb="3">
      <t>セキカワムラ</t>
    </rPh>
    <rPh sb="7" eb="9">
      <t>オウエン</t>
    </rPh>
    <rPh sb="9" eb="11">
      <t>キキン</t>
    </rPh>
    <rPh sb="12" eb="14">
      <t>キフ</t>
    </rPh>
    <rPh sb="14" eb="16">
      <t>モウシコミ</t>
    </rPh>
    <rPh sb="16" eb="17">
      <t>ショ</t>
    </rPh>
    <phoneticPr fontId="3"/>
  </si>
  <si>
    <t>寄附金額　</t>
    <rPh sb="0" eb="2">
      <t>キフ</t>
    </rPh>
    <rPh sb="2" eb="4">
      <t>キンガク</t>
    </rPh>
    <phoneticPr fontId="3"/>
  </si>
  <si>
    <t>,</t>
    <phoneticPr fontId="3"/>
  </si>
  <si>
    <t>下記のとおり、関川村ふるさと応援基金に寄附したいので申し込みます。</t>
    <rPh sb="0" eb="2">
      <t>カキ</t>
    </rPh>
    <rPh sb="7" eb="10">
      <t>セキカワムラ</t>
    </rPh>
    <rPh sb="14" eb="16">
      <t>オウエン</t>
    </rPh>
    <rPh sb="16" eb="18">
      <t>キキン</t>
    </rPh>
    <rPh sb="19" eb="21">
      <t>キフ</t>
    </rPh>
    <rPh sb="26" eb="27">
      <t>モウ</t>
    </rPh>
    <rPh sb="28" eb="29">
      <t>コ</t>
    </rPh>
    <phoneticPr fontId="3"/>
  </si>
  <si>
    <t>年</t>
    <rPh sb="0" eb="1">
      <t>ネン</t>
    </rPh>
    <phoneticPr fontId="3"/>
  </si>
  <si>
    <t>月</t>
    <rPh sb="0" eb="1">
      <t>ツキ</t>
    </rPh>
    <phoneticPr fontId="3"/>
  </si>
  <si>
    <t>日</t>
    <rPh sb="0" eb="1">
      <t>ニチ</t>
    </rPh>
    <phoneticPr fontId="3"/>
  </si>
  <si>
    <t>関川村長　様　</t>
    <rPh sb="0" eb="2">
      <t>セキカワ</t>
    </rPh>
    <rPh sb="2" eb="4">
      <t>ソンチョウ</t>
    </rPh>
    <rPh sb="5" eb="6">
      <t>サマ</t>
    </rPh>
    <phoneticPr fontId="3"/>
  </si>
  <si>
    <t>ご住所</t>
    <rPh sb="1" eb="3">
      <t>ジュウショ</t>
    </rPh>
    <phoneticPr fontId="3"/>
  </si>
  <si>
    <t>〒</t>
    <phoneticPr fontId="3"/>
  </si>
  <si>
    <t>ﾌﾘｶﾞﾅ</t>
    <phoneticPr fontId="3"/>
  </si>
  <si>
    <t>お名前</t>
    <rPh sb="1" eb="3">
      <t>ナマエ</t>
    </rPh>
    <phoneticPr fontId="3"/>
  </si>
  <si>
    <t>ご連絡先</t>
    <rPh sb="1" eb="4">
      <t>レンラクサキ</t>
    </rPh>
    <phoneticPr fontId="3"/>
  </si>
  <si>
    <t>電話番号</t>
    <rPh sb="0" eb="2">
      <t>デンワ</t>
    </rPh>
    <rPh sb="2" eb="4">
      <t>バンゴウ</t>
    </rPh>
    <phoneticPr fontId="3"/>
  </si>
  <si>
    <t>FAX番号</t>
    <rPh sb="3" eb="5">
      <t>バンゴウ</t>
    </rPh>
    <phoneticPr fontId="3"/>
  </si>
  <si>
    <t>E-mail</t>
    <phoneticPr fontId="3"/>
  </si>
  <si>
    <t>希望する寄附金の使い道について</t>
    <rPh sb="0" eb="2">
      <t>キボウ</t>
    </rPh>
    <rPh sb="4" eb="6">
      <t>キフ</t>
    </rPh>
    <rPh sb="6" eb="7">
      <t>キン</t>
    </rPh>
    <rPh sb="8" eb="9">
      <t>ツカ</t>
    </rPh>
    <rPh sb="10" eb="11">
      <t>ミチ</t>
    </rPh>
    <phoneticPr fontId="3"/>
  </si>
  <si>
    <t>事業の種類</t>
    <rPh sb="0" eb="2">
      <t>ジギョウ</t>
    </rPh>
    <rPh sb="3" eb="5">
      <t>シュルイ</t>
    </rPh>
    <phoneticPr fontId="3"/>
  </si>
  <si>
    <t>寄附金額</t>
    <rPh sb="0" eb="2">
      <t>キフ</t>
    </rPh>
    <rPh sb="2" eb="4">
      <t>キンガク</t>
    </rPh>
    <phoneticPr fontId="3"/>
  </si>
  <si>
    <t>(1)人口減少抑制政策に関する事業</t>
    <rPh sb="3" eb="5">
      <t>ジンコウ</t>
    </rPh>
    <rPh sb="5" eb="7">
      <t>ゲンショウ</t>
    </rPh>
    <rPh sb="7" eb="9">
      <t>ヨクセイ</t>
    </rPh>
    <rPh sb="9" eb="11">
      <t>セイサク</t>
    </rPh>
    <rPh sb="12" eb="13">
      <t>カン</t>
    </rPh>
    <rPh sb="15" eb="17">
      <t>ジギョウ</t>
    </rPh>
    <phoneticPr fontId="3"/>
  </si>
  <si>
    <t>(2)環境保全に関する事業</t>
    <rPh sb="3" eb="5">
      <t>カンキョウ</t>
    </rPh>
    <rPh sb="5" eb="7">
      <t>ホゼン</t>
    </rPh>
    <rPh sb="8" eb="9">
      <t>カン</t>
    </rPh>
    <rPh sb="11" eb="13">
      <t>ジギョウ</t>
    </rPh>
    <phoneticPr fontId="3"/>
  </si>
  <si>
    <t>(3)教育振興に関する事業</t>
    <rPh sb="3" eb="5">
      <t>キョウイク</t>
    </rPh>
    <rPh sb="5" eb="7">
      <t>シンコウ</t>
    </rPh>
    <rPh sb="8" eb="9">
      <t>カン</t>
    </rPh>
    <rPh sb="11" eb="13">
      <t>ジギョウ</t>
    </rPh>
    <phoneticPr fontId="3"/>
  </si>
  <si>
    <t>(4)文化･スポーツ振興に関する事業</t>
    <rPh sb="3" eb="5">
      <t>ブンカ</t>
    </rPh>
    <rPh sb="10" eb="12">
      <t>シンコウ</t>
    </rPh>
    <rPh sb="13" eb="14">
      <t>カン</t>
    </rPh>
    <rPh sb="16" eb="18">
      <t>ジギョウ</t>
    </rPh>
    <phoneticPr fontId="3"/>
  </si>
  <si>
    <t>(5)都市との交流促進に関する事業</t>
    <rPh sb="3" eb="5">
      <t>トシ</t>
    </rPh>
    <rPh sb="7" eb="9">
      <t>コウリュウ</t>
    </rPh>
    <rPh sb="9" eb="11">
      <t>ソクシン</t>
    </rPh>
    <rPh sb="12" eb="13">
      <t>カン</t>
    </rPh>
    <rPh sb="15" eb="17">
      <t>ジギョウ</t>
    </rPh>
    <phoneticPr fontId="3"/>
  </si>
  <si>
    <t>(6)福祉･医療に関する事業</t>
    <rPh sb="3" eb="5">
      <t>フクシ</t>
    </rPh>
    <rPh sb="6" eb="8">
      <t>イリョウ</t>
    </rPh>
    <rPh sb="9" eb="10">
      <t>カン</t>
    </rPh>
    <rPh sb="12" eb="14">
      <t>ジギョウ</t>
    </rPh>
    <phoneticPr fontId="3"/>
  </si>
  <si>
    <t>(7)使途の指定なし</t>
    <rPh sb="3" eb="5">
      <t>シト</t>
    </rPh>
    <rPh sb="6" eb="8">
      <t>シテイ</t>
    </rPh>
    <phoneticPr fontId="3"/>
  </si>
  <si>
    <t>寄附金税額控除に係る　「申告特例制度（ワンストップ特例制度）」　を利用しますか？</t>
    <rPh sb="0" eb="3">
      <t>キフキン</t>
    </rPh>
    <rPh sb="3" eb="5">
      <t>ゼイガク</t>
    </rPh>
    <rPh sb="5" eb="7">
      <t>コウジョ</t>
    </rPh>
    <rPh sb="8" eb="9">
      <t>カカ</t>
    </rPh>
    <rPh sb="12" eb="14">
      <t>シンコク</t>
    </rPh>
    <rPh sb="14" eb="16">
      <t>トクレイ</t>
    </rPh>
    <rPh sb="16" eb="18">
      <t>セイド</t>
    </rPh>
    <rPh sb="25" eb="27">
      <t>トクレイ</t>
    </rPh>
    <rPh sb="27" eb="29">
      <t>セイド</t>
    </rPh>
    <rPh sb="33" eb="35">
      <t>リヨウ</t>
    </rPh>
    <phoneticPr fontId="3"/>
  </si>
  <si>
    <t>　この制度を利用する方には、必要な書類をお送りします。</t>
    <rPh sb="3" eb="5">
      <t>セイド</t>
    </rPh>
    <rPh sb="6" eb="8">
      <t>リヨウ</t>
    </rPh>
    <rPh sb="10" eb="11">
      <t>カタ</t>
    </rPh>
    <rPh sb="14" eb="16">
      <t>ヒツヨウ</t>
    </rPh>
    <rPh sb="17" eb="19">
      <t>ショルイ</t>
    </rPh>
    <rPh sb="21" eb="22">
      <t>オク</t>
    </rPh>
    <phoneticPr fontId="3"/>
  </si>
  <si>
    <t>どちらかに☑をつけてください。</t>
    <phoneticPr fontId="3"/>
  </si>
  <si>
    <t>□</t>
  </si>
  <si>
    <t>利用します</t>
    <rPh sb="0" eb="2">
      <t>リヨウ</t>
    </rPh>
    <phoneticPr fontId="3"/>
  </si>
  <si>
    <t>利用しません</t>
    <rPh sb="0" eb="2">
      <t>リヨウ</t>
    </rPh>
    <phoneticPr fontId="3"/>
  </si>
  <si>
    <t>※</t>
    <phoneticPr fontId="3"/>
  </si>
  <si>
    <t>申込書にご記入いただいた個人情報は、寄附金の事務及び｢関川村ふるさと応援基金｣の</t>
    <rPh sb="0" eb="2">
      <t>モウシコミ</t>
    </rPh>
    <rPh sb="2" eb="3">
      <t>ショ</t>
    </rPh>
    <rPh sb="5" eb="7">
      <t>キニュウ</t>
    </rPh>
    <rPh sb="12" eb="14">
      <t>コジン</t>
    </rPh>
    <rPh sb="14" eb="16">
      <t>ジョウホウ</t>
    </rPh>
    <rPh sb="18" eb="20">
      <t>キフ</t>
    </rPh>
    <rPh sb="20" eb="21">
      <t>キン</t>
    </rPh>
    <rPh sb="22" eb="24">
      <t>ジム</t>
    </rPh>
    <rPh sb="24" eb="25">
      <t>オヨ</t>
    </rPh>
    <rPh sb="27" eb="30">
      <t>セキカワムラ</t>
    </rPh>
    <rPh sb="34" eb="36">
      <t>オウエン</t>
    </rPh>
    <rPh sb="36" eb="38">
      <t>キキン</t>
    </rPh>
    <phoneticPr fontId="3"/>
  </si>
  <si>
    <t>情報提供以外に利用することはありません。</t>
    <rPh sb="2" eb="4">
      <t>テイキョウ</t>
    </rPh>
    <rPh sb="4" eb="6">
      <t>イガイ</t>
    </rPh>
    <rPh sb="7" eb="9">
      <t>リヨウ</t>
    </rPh>
    <phoneticPr fontId="3"/>
  </si>
  <si>
    <t>電話による振込の依頼は一切いたしません。寄附を語った詐欺行為には十分ご注意ください。</t>
    <rPh sb="0" eb="2">
      <t>デンワ</t>
    </rPh>
    <rPh sb="5" eb="7">
      <t>フリコ</t>
    </rPh>
    <rPh sb="8" eb="10">
      <t>イライ</t>
    </rPh>
    <rPh sb="11" eb="13">
      <t>イッサイ</t>
    </rPh>
    <rPh sb="20" eb="22">
      <t>キフ</t>
    </rPh>
    <rPh sb="23" eb="24">
      <t>カタ</t>
    </rPh>
    <rPh sb="26" eb="28">
      <t>サギ</t>
    </rPh>
    <rPh sb="28" eb="30">
      <t>コウイ</t>
    </rPh>
    <rPh sb="32" eb="34">
      <t>ジュウブン</t>
    </rPh>
    <rPh sb="35" eb="37">
      <t>チュウイ</t>
    </rPh>
    <phoneticPr fontId="3"/>
  </si>
  <si>
    <t>郵　便</t>
    <rPh sb="0" eb="1">
      <t>ユウ</t>
    </rPh>
    <rPh sb="2" eb="3">
      <t>ビン</t>
    </rPh>
    <phoneticPr fontId="3"/>
  </si>
  <si>
    <t>〒959-3292</t>
    <phoneticPr fontId="3"/>
  </si>
  <si>
    <t>新潟県岩船郡関川村下関912</t>
    <rPh sb="0" eb="2">
      <t>ニイガタ</t>
    </rPh>
    <rPh sb="2" eb="3">
      <t>ケン</t>
    </rPh>
    <rPh sb="3" eb="6">
      <t>イワフネグン</t>
    </rPh>
    <rPh sb="6" eb="9">
      <t>セキカワムラ</t>
    </rPh>
    <rPh sb="9" eb="10">
      <t>シモ</t>
    </rPh>
    <rPh sb="10" eb="11">
      <t>セキ</t>
    </rPh>
    <phoneticPr fontId="3"/>
  </si>
  <si>
    <t>ＦＡＸ</t>
    <phoneticPr fontId="3"/>
  </si>
  <si>
    <t>０２５４－６４－００７９</t>
    <phoneticPr fontId="3"/>
  </si>
  <si>
    <t>送付先</t>
    <rPh sb="0" eb="2">
      <t>ソウフ</t>
    </rPh>
    <rPh sb="2" eb="3">
      <t>サキ</t>
    </rPh>
    <phoneticPr fontId="3"/>
  </si>
  <si>
    <t>送信先</t>
    <rPh sb="0" eb="2">
      <t>ソウシン</t>
    </rPh>
    <rPh sb="2" eb="3">
      <t>サキ</t>
    </rPh>
    <phoneticPr fontId="3"/>
  </si>
  <si>
    <t>□</t>
    <phoneticPr fontId="3"/>
  </si>
  <si>
    <t>☑</t>
    <phoneticPr fontId="3"/>
  </si>
  <si>
    <t>「お礼品」をお選びください</t>
    <rPh sb="2" eb="3">
      <t>レイ</t>
    </rPh>
    <rPh sb="3" eb="4">
      <t>ヒン</t>
    </rPh>
    <rPh sb="7" eb="8">
      <t>エラ</t>
    </rPh>
    <phoneticPr fontId="2"/>
  </si>
  <si>
    <t>猫ちぐらの会お手製 稲わら鍋敷き</t>
    <rPh sb="0" eb="1">
      <t>ネコ</t>
    </rPh>
    <rPh sb="5" eb="6">
      <t>カイ</t>
    </rPh>
    <rPh sb="7" eb="9">
      <t>テセイ</t>
    </rPh>
    <rPh sb="10" eb="11">
      <t>イナ</t>
    </rPh>
    <rPh sb="13" eb="14">
      <t>ナベ</t>
    </rPh>
    <rPh sb="14" eb="15">
      <t>シ</t>
    </rPh>
    <phoneticPr fontId="2"/>
  </si>
  <si>
    <t>お礼の品を選択しない</t>
    <rPh sb="1" eb="2">
      <t>レイ</t>
    </rPh>
    <rPh sb="3" eb="4">
      <t>シナ</t>
    </rPh>
    <rPh sb="5" eb="7">
      <t>センタク</t>
    </rPh>
    <phoneticPr fontId="2"/>
  </si>
  <si>
    <t>-</t>
    <phoneticPr fontId="2"/>
  </si>
  <si>
    <t>返礼品</t>
    <rPh sb="0" eb="3">
      <t>ヘンレイヒン</t>
    </rPh>
    <phoneticPr fontId="2"/>
  </si>
  <si>
    <t>寄付額</t>
    <rPh sb="0" eb="3">
      <t>キフガク</t>
    </rPh>
    <phoneticPr fontId="2"/>
  </si>
  <si>
    <t>　寄附金額の範囲内であれば、複数のお礼の品を組合せることができます。</t>
    <rPh sb="1" eb="3">
      <t>キフ</t>
    </rPh>
    <rPh sb="3" eb="5">
      <t>キンガク</t>
    </rPh>
    <rPh sb="6" eb="8">
      <t>ハンイ</t>
    </rPh>
    <rPh sb="8" eb="9">
      <t>ナイ</t>
    </rPh>
    <rPh sb="14" eb="16">
      <t>フクスウ</t>
    </rPh>
    <rPh sb="18" eb="19">
      <t>レイ</t>
    </rPh>
    <rPh sb="20" eb="21">
      <t>シナ</t>
    </rPh>
    <rPh sb="22" eb="24">
      <t>クミアワ</t>
    </rPh>
    <phoneticPr fontId="2"/>
  </si>
  <si>
    <t>関川村役場　地域政策課　地域振興班　行</t>
    <rPh sb="0" eb="3">
      <t>セキカワムラ</t>
    </rPh>
    <rPh sb="3" eb="5">
      <t>ヤクバ</t>
    </rPh>
    <rPh sb="6" eb="8">
      <t>チイキ</t>
    </rPh>
    <rPh sb="8" eb="10">
      <t>セイサク</t>
    </rPh>
    <rPh sb="10" eb="11">
      <t>カ</t>
    </rPh>
    <rPh sb="12" eb="14">
      <t>チイキ</t>
    </rPh>
    <rPh sb="14" eb="16">
      <t>シンコウ</t>
    </rPh>
    <rPh sb="16" eb="17">
      <t>ハン</t>
    </rPh>
    <rPh sb="18" eb="19">
      <t>ユ</t>
    </rPh>
    <phoneticPr fontId="3"/>
  </si>
  <si>
    <t>淡水パールと金線イヤリング×1点</t>
    <phoneticPr fontId="2"/>
  </si>
  <si>
    <t>またたびで編みこんだ「猫じゃらし」</t>
    <rPh sb="5" eb="6">
      <t>ア</t>
    </rPh>
    <rPh sb="11" eb="12">
      <t>ネコ</t>
    </rPh>
    <phoneticPr fontId="2"/>
  </si>
  <si>
    <t>ハレノヒノ　コットンパールマルチチェーン×1点</t>
    <phoneticPr fontId="2"/>
  </si>
  <si>
    <t>トントン真鍮ヘアゴムとマルチチェーンのセット×各1点</t>
    <phoneticPr fontId="2"/>
  </si>
  <si>
    <t>数</t>
    <rPh sb="0" eb="1">
      <t>スウ</t>
    </rPh>
    <phoneticPr fontId="2"/>
  </si>
  <si>
    <t>あらかわ生しいたけ菌床ホダ木セット2セット</t>
    <phoneticPr fontId="2"/>
  </si>
  <si>
    <t>あらかわ生しいたけ菌床ホダ木セット3セット</t>
    <phoneticPr fontId="2"/>
  </si>
  <si>
    <t>朝日豚肩ロース肉(しゃぶしゃぶ用)1.1kg</t>
  </si>
  <si>
    <t>朝日豚肩ロース肉(しゃぶしゃぶ用)2.2kg</t>
  </si>
  <si>
    <t>朝日豚バラ肉(しゃぶしゃぶ用)1.2kg</t>
  </si>
  <si>
    <t>朝日豚肩ロース肉(焼肉用)1.1kg</t>
  </si>
  <si>
    <t>ライス淡水パールのショートネックレス (マンテル金具)×1点</t>
  </si>
  <si>
    <t>猫ちぐら(ミニ)</t>
    <rPh sb="0" eb="1">
      <t>ネコ</t>
    </rPh>
    <phoneticPr fontId="2"/>
  </si>
  <si>
    <t>猫ちぐら(大)・マット(２枚)</t>
    <rPh sb="0" eb="1">
      <t>ネコ</t>
    </rPh>
    <rPh sb="5" eb="6">
      <t>ダイ</t>
    </rPh>
    <rPh sb="13" eb="14">
      <t>マイ</t>
    </rPh>
    <phoneticPr fontId="2"/>
  </si>
  <si>
    <t>鮭の焼き漬けセット(６切れ)</t>
  </si>
  <si>
    <t>猫ちぐら(特大)・マット(２枚)</t>
    <rPh sb="0" eb="1">
      <t>ネコ</t>
    </rPh>
    <rPh sb="5" eb="6">
      <t>トク</t>
    </rPh>
    <rPh sb="6" eb="7">
      <t>ダイ</t>
    </rPh>
    <rPh sb="14" eb="15">
      <t>マイ</t>
    </rPh>
    <phoneticPr fontId="2"/>
  </si>
  <si>
    <t>鮭と銀ひらすセット(６切れ)</t>
  </si>
  <si>
    <t>猫ちぐらお椀型・マット(２枚)</t>
    <rPh sb="0" eb="1">
      <t>ネコ</t>
    </rPh>
    <rPh sb="5" eb="6">
      <t>ワン</t>
    </rPh>
    <rPh sb="6" eb="7">
      <t>ガタ</t>
    </rPh>
    <rPh sb="13" eb="14">
      <t>マイ</t>
    </rPh>
    <phoneticPr fontId="2"/>
  </si>
  <si>
    <t>鮭の味噌漬けセット(11切れ)</t>
  </si>
  <si>
    <t>おひつ入れ・おひつセット(３合用)</t>
    <rPh sb="3" eb="4">
      <t>イ</t>
    </rPh>
    <rPh sb="14" eb="15">
      <t>ゴウ</t>
    </rPh>
    <rPh sb="15" eb="16">
      <t>ヨウ</t>
    </rPh>
    <phoneticPr fontId="2"/>
  </si>
  <si>
    <t>鮭の焼き漬けセット(10切れ)</t>
  </si>
  <si>
    <t>鮭と銀ひらすセット(10切れ)</t>
  </si>
  <si>
    <t>旬づくり味噌(１kg×３個)</t>
    <rPh sb="12" eb="13">
      <t>コ</t>
    </rPh>
    <phoneticPr fontId="2"/>
  </si>
  <si>
    <t>山口ファームのお米セット(300g×６個)</t>
    <rPh sb="19" eb="20">
      <t>コ</t>
    </rPh>
    <phoneticPr fontId="2"/>
  </si>
  <si>
    <t>雑穀セット(３種)</t>
    <rPh sb="0" eb="2">
      <t>ザッコク</t>
    </rPh>
    <rPh sb="7" eb="8">
      <t>シュ</t>
    </rPh>
    <phoneticPr fontId="2"/>
  </si>
  <si>
    <t>光兎(こうさぎ)サブレ(10枚×２箱)</t>
    <rPh sb="0" eb="2">
      <t>コウサギ</t>
    </rPh>
    <rPh sb="14" eb="15">
      <t>マイ</t>
    </rPh>
    <rPh sb="17" eb="18">
      <t>ハコ</t>
    </rPh>
    <phoneticPr fontId="2"/>
  </si>
  <si>
    <t>関川村方言かるた(１箱)</t>
    <rPh sb="0" eb="3">
      <t>セキカワムラ</t>
    </rPh>
    <rPh sb="3" eb="5">
      <t>ホウゲン</t>
    </rPh>
    <rPh sb="10" eb="11">
      <t>ハコ</t>
    </rPh>
    <phoneticPr fontId="2"/>
  </si>
  <si>
    <t>郵便局のみまもりサービス(３か月)</t>
    <rPh sb="0" eb="3">
      <t>ユウビンキョク</t>
    </rPh>
    <rPh sb="15" eb="16">
      <t>ゲツ</t>
    </rPh>
    <phoneticPr fontId="2"/>
  </si>
  <si>
    <t>郵便局のみまもりサービス(６か月)</t>
    <rPh sb="0" eb="3">
      <t>ユウビンキョク</t>
    </rPh>
    <rPh sb="15" eb="16">
      <t>ゲツ</t>
    </rPh>
    <phoneticPr fontId="2"/>
  </si>
  <si>
    <t>郵便局のみまもりサービス(12か月)</t>
    <rPh sb="0" eb="3">
      <t>ユウビンキョク</t>
    </rPh>
    <rPh sb="16" eb="17">
      <t>ゲツ</t>
    </rPh>
    <phoneticPr fontId="2"/>
  </si>
  <si>
    <t>光兎もち(白もち 36枚)</t>
    <rPh sb="0" eb="2">
      <t>コウサギ</t>
    </rPh>
    <rPh sb="5" eb="6">
      <t>シロ</t>
    </rPh>
    <rPh sb="11" eb="12">
      <t>マイ</t>
    </rPh>
    <phoneticPr fontId="2"/>
  </si>
  <si>
    <t>光兎もち(白・草・豆もち 各12枚)</t>
    <rPh sb="0" eb="2">
      <t>コウサギ</t>
    </rPh>
    <rPh sb="5" eb="6">
      <t>シロ</t>
    </rPh>
    <rPh sb="7" eb="8">
      <t>クサ</t>
    </rPh>
    <rPh sb="9" eb="10">
      <t>マメ</t>
    </rPh>
    <rPh sb="13" eb="14">
      <t>カク</t>
    </rPh>
    <rPh sb="16" eb="17">
      <t>マイ</t>
    </rPh>
    <phoneticPr fontId="2"/>
  </si>
  <si>
    <t>あらかわキクラゲ生(440g)・乾燥(60g)セット</t>
  </si>
  <si>
    <t>あらかわキクラゲ乾燥セット(180g)</t>
  </si>
  <si>
    <t>〆張鶴 純 720ml×2本</t>
    <rPh sb="0" eb="3">
      <t>シメハリツル</t>
    </rPh>
    <rPh sb="4" eb="5">
      <t>ジュン</t>
    </rPh>
    <rPh sb="13" eb="14">
      <t>ホン</t>
    </rPh>
    <phoneticPr fontId="2"/>
  </si>
  <si>
    <t>〆張鶴 純 1800ml×1本</t>
    <rPh sb="0" eb="3">
      <t>シメハリツル</t>
    </rPh>
    <rPh sb="4" eb="5">
      <t>ジュン</t>
    </rPh>
    <rPh sb="14" eb="15">
      <t>ホン</t>
    </rPh>
    <phoneticPr fontId="2"/>
  </si>
  <si>
    <t>〆張鶴 雪 720ml×2本</t>
    <rPh sb="0" eb="3">
      <t>シメハリツル</t>
    </rPh>
    <rPh sb="4" eb="5">
      <t>ユキ</t>
    </rPh>
    <rPh sb="13" eb="14">
      <t>ホン</t>
    </rPh>
    <phoneticPr fontId="2"/>
  </si>
  <si>
    <t>〆張鶴 雪 1800ml×1本</t>
    <rPh sb="0" eb="3">
      <t>シメハリツル</t>
    </rPh>
    <rPh sb="4" eb="5">
      <t>ユキ</t>
    </rPh>
    <phoneticPr fontId="2"/>
  </si>
  <si>
    <t>〆張鶴 純 1800ml×6本セット</t>
    <phoneticPr fontId="2"/>
  </si>
  <si>
    <t>90,000円～</t>
    <phoneticPr fontId="2"/>
  </si>
  <si>
    <t>150,000円～</t>
    <phoneticPr fontId="2"/>
  </si>
  <si>
    <t>200,000円～</t>
    <phoneticPr fontId="2"/>
  </si>
  <si>
    <t>130,000円～</t>
    <phoneticPr fontId="2"/>
  </si>
  <si>
    <t>13,000円～</t>
    <phoneticPr fontId="2"/>
  </si>
  <si>
    <t>5,000円～</t>
    <phoneticPr fontId="2"/>
  </si>
  <si>
    <t>10,000円～</t>
    <phoneticPr fontId="2"/>
  </si>
  <si>
    <t>11,000円～</t>
    <phoneticPr fontId="2"/>
  </si>
  <si>
    <t>20,000円～</t>
    <phoneticPr fontId="2"/>
  </si>
  <si>
    <t>9,000円～</t>
    <phoneticPr fontId="2"/>
  </si>
  <si>
    <t>18,000円～</t>
    <phoneticPr fontId="2"/>
  </si>
  <si>
    <t>15,000円～</t>
    <phoneticPr fontId="2"/>
  </si>
  <si>
    <t>22,000円～</t>
    <phoneticPr fontId="2"/>
  </si>
  <si>
    <t>17,000円～</t>
    <phoneticPr fontId="2"/>
  </si>
  <si>
    <t>16,000円～</t>
    <phoneticPr fontId="2"/>
  </si>
  <si>
    <t>25,000円～</t>
    <phoneticPr fontId="2"/>
  </si>
  <si>
    <t>23,000円～</t>
    <phoneticPr fontId="2"/>
  </si>
  <si>
    <t>8,000円～</t>
    <phoneticPr fontId="2"/>
  </si>
  <si>
    <t>30,000円～</t>
    <phoneticPr fontId="2"/>
  </si>
  <si>
    <t>50,000円～</t>
    <phoneticPr fontId="2"/>
  </si>
  <si>
    <t>100,000円～</t>
    <phoneticPr fontId="2"/>
  </si>
  <si>
    <t>60,000円～</t>
    <phoneticPr fontId="2"/>
  </si>
  <si>
    <t>120,000円～</t>
    <phoneticPr fontId="2"/>
  </si>
  <si>
    <t>35,000円～</t>
    <phoneticPr fontId="2"/>
  </si>
  <si>
    <t>温泉宿泊利用券(30,000円分)</t>
    <rPh sb="0" eb="2">
      <t>オンセン</t>
    </rPh>
    <rPh sb="2" eb="4">
      <t>シュクハク</t>
    </rPh>
    <rPh sb="4" eb="7">
      <t>リヨウケン</t>
    </rPh>
    <phoneticPr fontId="2"/>
  </si>
  <si>
    <t>温泉宿泊利用券(15,000円分)</t>
    <rPh sb="0" eb="2">
      <t>オンセン</t>
    </rPh>
    <rPh sb="2" eb="4">
      <t>シュクハク</t>
    </rPh>
    <rPh sb="4" eb="7">
      <t>リヨウケン</t>
    </rPh>
    <phoneticPr fontId="2"/>
  </si>
  <si>
    <t>温泉宿泊利用券(9,000円分)</t>
    <rPh sb="0" eb="2">
      <t>オンセン</t>
    </rPh>
    <rPh sb="2" eb="4">
      <t>シュクハク</t>
    </rPh>
    <rPh sb="4" eb="7">
      <t>リヨウケン</t>
    </rPh>
    <phoneticPr fontId="2"/>
  </si>
  <si>
    <t>温泉宿泊利用券(6,000円分)</t>
    <rPh sb="0" eb="2">
      <t>オンセン</t>
    </rPh>
    <rPh sb="2" eb="4">
      <t>シュクハク</t>
    </rPh>
    <rPh sb="4" eb="7">
      <t>リヨウケン</t>
    </rPh>
    <phoneticPr fontId="2"/>
  </si>
  <si>
    <t>温泉宿泊利用券(3,000円分)</t>
    <rPh sb="0" eb="2">
      <t>オンセン</t>
    </rPh>
    <rPh sb="2" eb="4">
      <t>シュクハク</t>
    </rPh>
    <rPh sb="4" eb="7">
      <t>リヨウケン</t>
    </rPh>
    <rPh sb="14" eb="15">
      <t>ブン</t>
    </rPh>
    <phoneticPr fontId="2"/>
  </si>
  <si>
    <t>12,000円～</t>
    <phoneticPr fontId="2"/>
  </si>
  <si>
    <t>28,000円～</t>
    <phoneticPr fontId="2"/>
  </si>
  <si>
    <t>お花ブローチとイヤリング×各1点</t>
    <phoneticPr fontId="2"/>
  </si>
  <si>
    <t>お花ブローチとピアス×各1点</t>
    <phoneticPr fontId="2"/>
  </si>
  <si>
    <t>円</t>
    <phoneticPr fontId="3"/>
  </si>
  <si>
    <t>雑穀セット(５種)・米(２ｋg)</t>
    <rPh sb="0" eb="2">
      <t>ザッコク</t>
    </rPh>
    <rPh sb="7" eb="8">
      <t>シュ</t>
    </rPh>
    <rPh sb="10" eb="11">
      <t>コメ</t>
    </rPh>
    <phoneticPr fontId="2"/>
  </si>
  <si>
    <t>ジャンボ生キクラゲ(440g)</t>
  </si>
  <si>
    <t>淡水パールと金線k14gfフックピアス×1点</t>
  </si>
  <si>
    <t>あこやパール一粒k14gfネックレス</t>
  </si>
  <si>
    <r>
      <t>朝日豚ロース３品セット</t>
    </r>
    <r>
      <rPr>
        <sz val="11"/>
        <rFont val="BIZ UDゴシック"/>
        <family val="3"/>
        <charset val="128"/>
      </rPr>
      <t>(しゃぶしゃぶ用300g、スライス300g、とんかつ用400g)</t>
    </r>
    <phoneticPr fontId="2"/>
  </si>
  <si>
    <t>55,000円～</t>
    <phoneticPr fontId="2"/>
  </si>
  <si>
    <t>着せ替えフープピアスとパーツ14種のセット</t>
    <phoneticPr fontId="2"/>
  </si>
  <si>
    <t>着せ替えフープイヤリングとパーツ14種のセット</t>
    <phoneticPr fontId="2"/>
  </si>
  <si>
    <t>淡水パールのネックレスセット(白銀・イヤリング)</t>
    <phoneticPr fontId="2"/>
  </si>
  <si>
    <t>淡水パールのネックレスセット(白銀・チタンピアス)</t>
    <phoneticPr fontId="2"/>
  </si>
  <si>
    <t>淡水パールのネックレスセット(ブラウン・チタンピアス)</t>
    <phoneticPr fontId="2"/>
  </si>
  <si>
    <t>淡水パールのネックレスセット(ブラウン・イヤリング)</t>
    <phoneticPr fontId="2"/>
  </si>
  <si>
    <t>山口ファームのお米＆手作りとうふ＆厚揚げセット</t>
    <rPh sb="8" eb="9">
      <t>コメ</t>
    </rPh>
    <phoneticPr fontId="2"/>
  </si>
  <si>
    <t>裏面あり</t>
    <rPh sb="0" eb="2">
      <t>ウラメン</t>
    </rPh>
    <phoneticPr fontId="2"/>
  </si>
  <si>
    <t>8,000円～</t>
    <rPh sb="5" eb="6">
      <t>エン</t>
    </rPh>
    <phoneticPr fontId="2"/>
  </si>
  <si>
    <t>11,000円～</t>
    <rPh sb="6" eb="7">
      <t>エン</t>
    </rPh>
    <phoneticPr fontId="2"/>
  </si>
  <si>
    <t>光兎米レンジアップごはん(150g×20個)</t>
    <phoneticPr fontId="2"/>
  </si>
  <si>
    <t>光兎米レンジアップごはん(150g×6個)</t>
    <phoneticPr fontId="2"/>
  </si>
  <si>
    <t>15,000円～</t>
    <rPh sb="6" eb="7">
      <t>エン</t>
    </rPh>
    <phoneticPr fontId="2"/>
  </si>
  <si>
    <t>女川ハム工房の珍味4種食べ比べセット</t>
    <phoneticPr fontId="2"/>
  </si>
  <si>
    <t>女川ハム工房のソーセージ5種＆ハムステーキ</t>
    <rPh sb="0" eb="2">
      <t>オンナガワ</t>
    </rPh>
    <rPh sb="4" eb="6">
      <t>コウボウ</t>
    </rPh>
    <phoneticPr fontId="2"/>
  </si>
  <si>
    <t>12,000円～</t>
    <rPh sb="6" eb="7">
      <t>エン</t>
    </rPh>
    <phoneticPr fontId="2"/>
  </si>
  <si>
    <t>10,000円～</t>
    <rPh sb="6" eb="7">
      <t>エン</t>
    </rPh>
    <phoneticPr fontId="2"/>
  </si>
  <si>
    <t>鮭の味噌漬け(冷蔵／3切×2パック）</t>
    <rPh sb="7" eb="9">
      <t>レイゾウ</t>
    </rPh>
    <phoneticPr fontId="2"/>
  </si>
  <si>
    <t>鮭の味噌漬けセット(６切れ)</t>
    <phoneticPr fontId="2"/>
  </si>
  <si>
    <t>[個包装] 猫ちぐら工房の笹団子(10個)</t>
    <rPh sb="6" eb="7">
      <t>ネコ</t>
    </rPh>
    <phoneticPr fontId="2"/>
  </si>
  <si>
    <t>[個包装] 猫ちぐら工房の笹団子(20個)</t>
    <phoneticPr fontId="2"/>
  </si>
  <si>
    <t>〆張鶴 純 1800ml×2本</t>
    <rPh sb="0" eb="3">
      <t>シメハリツル</t>
    </rPh>
    <rPh sb="4" eb="5">
      <t>ジュン</t>
    </rPh>
    <rPh sb="14" eb="15">
      <t>ホン</t>
    </rPh>
    <phoneticPr fontId="2"/>
  </si>
  <si>
    <t>32,000円～</t>
    <phoneticPr fontId="2"/>
  </si>
  <si>
    <t>91,000円～</t>
    <phoneticPr fontId="2"/>
  </si>
  <si>
    <t>〆張鶴 純・花セット 720ml×各1本</t>
    <phoneticPr fontId="2"/>
  </si>
  <si>
    <t>〆張鶴 蔵出し生原酒 720ml×2本</t>
    <rPh sb="0" eb="2">
      <t>シメハリ</t>
    </rPh>
    <rPh sb="2" eb="3">
      <t>ツル</t>
    </rPh>
    <phoneticPr fontId="2"/>
  </si>
  <si>
    <t>どぶろく「政(まつりごと)」720ml×1本</t>
    <phoneticPr fontId="2"/>
  </si>
  <si>
    <t>どぶろく「政(まつりごと)」720ml×2本</t>
    <phoneticPr fontId="2"/>
  </si>
  <si>
    <t>18,000円～</t>
    <rPh sb="6" eb="7">
      <t>エン</t>
    </rPh>
    <phoneticPr fontId="2"/>
  </si>
  <si>
    <t>どぶろく「政(まつりごと)」300ml×2本</t>
    <phoneticPr fontId="2"/>
  </si>
  <si>
    <t>どぶろく 政・晴セット 300ml×各1本</t>
    <phoneticPr fontId="2"/>
  </si>
  <si>
    <t>女川ハム工房のハム等バラエティ5種セット</t>
    <rPh sb="0" eb="2">
      <t>オンナガワ</t>
    </rPh>
    <rPh sb="4" eb="6">
      <t>コウボウ</t>
    </rPh>
    <rPh sb="9" eb="10">
      <t>トウ</t>
    </rPh>
    <rPh sb="16" eb="17">
      <t>タネ</t>
    </rPh>
    <phoneticPr fontId="2"/>
  </si>
  <si>
    <t>手作り笹団子(20個)</t>
    <rPh sb="0" eb="2">
      <t>テヅク</t>
    </rPh>
    <rPh sb="3" eb="4">
      <t>ササ</t>
    </rPh>
    <rPh sb="4" eb="6">
      <t>ダンゴ</t>
    </rPh>
    <rPh sb="9" eb="10">
      <t>コ</t>
    </rPh>
    <phoneticPr fontId="2"/>
  </si>
  <si>
    <t>手作り笹巻き(20個)</t>
    <rPh sb="0" eb="2">
      <t>テヅク</t>
    </rPh>
    <rPh sb="3" eb="5">
      <t>ササマキ</t>
    </rPh>
    <rPh sb="9" eb="10">
      <t>コ</t>
    </rPh>
    <phoneticPr fontId="2"/>
  </si>
  <si>
    <t>笹団子・笹巻きセット(各10個)</t>
    <rPh sb="0" eb="1">
      <t>ササ</t>
    </rPh>
    <rPh sb="1" eb="3">
      <t>ダンゴ</t>
    </rPh>
    <rPh sb="4" eb="5">
      <t>ササ</t>
    </rPh>
    <rPh sb="5" eb="6">
      <t>マキ</t>
    </rPh>
    <rPh sb="11" eb="12">
      <t>カク</t>
    </rPh>
    <rPh sb="14" eb="15">
      <t>コ</t>
    </rPh>
    <phoneticPr fontId="2"/>
  </si>
  <si>
    <t>猫ちぐら工房の焼き菓子セット</t>
    <rPh sb="0" eb="1">
      <t>ネコ</t>
    </rPh>
    <rPh sb="4" eb="6">
      <t>コウボウ</t>
    </rPh>
    <rPh sb="7" eb="8">
      <t>ヤ</t>
    </rPh>
    <rPh sb="9" eb="11">
      <t>ガシ</t>
    </rPh>
    <phoneticPr fontId="2"/>
  </si>
  <si>
    <t>R7年産 山口ファームのお米 こしひかり6kg</t>
    <rPh sb="2" eb="3">
      <t>ネン</t>
    </rPh>
    <rPh sb="3" eb="4">
      <t>サン</t>
    </rPh>
    <rPh sb="5" eb="7">
      <t>ヤマグチ</t>
    </rPh>
    <rPh sb="13" eb="14">
      <t>コメ</t>
    </rPh>
    <phoneticPr fontId="2"/>
  </si>
  <si>
    <t>R7年産 横山農産のお米 こしひかり6kg</t>
    <rPh sb="2" eb="4">
      <t>ネンサン</t>
    </rPh>
    <rPh sb="5" eb="7">
      <t>ヨコヤマ</t>
    </rPh>
    <rPh sb="7" eb="9">
      <t>ノウサン</t>
    </rPh>
    <rPh sb="11" eb="12">
      <t>コメ</t>
    </rPh>
    <phoneticPr fontId="2"/>
  </si>
  <si>
    <t>R7年産 用助商店のお米 こしひかり6kg</t>
    <rPh sb="2" eb="4">
      <t>ネンサン</t>
    </rPh>
    <phoneticPr fontId="2"/>
  </si>
  <si>
    <t>越後もち豚肩ロース肉900g(しゃぶしゃぶ用)</t>
    <rPh sb="0" eb="2">
      <t>エチゴ</t>
    </rPh>
    <rPh sb="4" eb="5">
      <t>ブタ</t>
    </rPh>
    <rPh sb="5" eb="6">
      <t>カタ</t>
    </rPh>
    <rPh sb="9" eb="10">
      <t>ニク</t>
    </rPh>
    <rPh sb="21" eb="22">
      <t>ヨウ</t>
    </rPh>
    <phoneticPr fontId="2"/>
  </si>
  <si>
    <t>越後もち豚肩ロース肉900g
(しゃぶしゃぶ用)　小分けタイプ</t>
    <rPh sb="0" eb="2">
      <t>エチゴ</t>
    </rPh>
    <rPh sb="4" eb="5">
      <t>ブタ</t>
    </rPh>
    <rPh sb="5" eb="6">
      <t>カタ</t>
    </rPh>
    <rPh sb="9" eb="10">
      <t>ニク</t>
    </rPh>
    <rPh sb="22" eb="23">
      <t>ヨウ</t>
    </rPh>
    <rPh sb="25" eb="27">
      <t>コワ</t>
    </rPh>
    <phoneticPr fontId="2"/>
  </si>
  <si>
    <t>越後もち豚肩ロース肉1.8㎏(しゃぶしゃぶ用)</t>
    <rPh sb="0" eb="2">
      <t>エチゴ</t>
    </rPh>
    <rPh sb="4" eb="5">
      <t>ブタ</t>
    </rPh>
    <rPh sb="5" eb="6">
      <t>カタ</t>
    </rPh>
    <rPh sb="9" eb="10">
      <t>ニク</t>
    </rPh>
    <rPh sb="21" eb="22">
      <t>ヨウ</t>
    </rPh>
    <phoneticPr fontId="2"/>
  </si>
  <si>
    <t>越後もち豚肩ロース肉900g(すきやき用)</t>
    <rPh sb="0" eb="2">
      <t>エチゴ</t>
    </rPh>
    <rPh sb="4" eb="5">
      <t>ブタ</t>
    </rPh>
    <rPh sb="5" eb="6">
      <t>カタ</t>
    </rPh>
    <rPh sb="9" eb="10">
      <t>ニク</t>
    </rPh>
    <rPh sb="19" eb="20">
      <t>ヨウ</t>
    </rPh>
    <phoneticPr fontId="2"/>
  </si>
  <si>
    <t>越後もち豚肩ロース肉900g(焼肉用)</t>
    <rPh sb="0" eb="2">
      <t>エチゴ</t>
    </rPh>
    <rPh sb="4" eb="5">
      <t>ブタ</t>
    </rPh>
    <rPh sb="5" eb="6">
      <t>カタ</t>
    </rPh>
    <rPh sb="9" eb="10">
      <t>ニク</t>
    </rPh>
    <rPh sb="15" eb="17">
      <t>ヤキニク</t>
    </rPh>
    <rPh sb="17" eb="18">
      <t>ヨウ</t>
    </rPh>
    <phoneticPr fontId="2"/>
  </si>
  <si>
    <r>
      <t xml:space="preserve">越後もち豚肩ロース肉900g
</t>
    </r>
    <r>
      <rPr>
        <sz val="11"/>
        <rFont val="BIZ UDゴシック"/>
        <family val="3"/>
        <charset val="128"/>
      </rPr>
      <t>(しゃぶしゃぶ用500g＆すきやき用400g)</t>
    </r>
    <rPh sb="0" eb="2">
      <t>エチゴ</t>
    </rPh>
    <rPh sb="4" eb="5">
      <t>ブタ</t>
    </rPh>
    <rPh sb="5" eb="6">
      <t>カタ</t>
    </rPh>
    <rPh sb="9" eb="10">
      <t>ニク</t>
    </rPh>
    <rPh sb="22" eb="23">
      <t>ヨウ</t>
    </rPh>
    <rPh sb="32" eb="33">
      <t>ヨウ</t>
    </rPh>
    <phoneticPr fontId="2"/>
  </si>
  <si>
    <r>
      <t xml:space="preserve">越後もち豚肩ロース肉900g
</t>
    </r>
    <r>
      <rPr>
        <sz val="11"/>
        <rFont val="BIZ UDゴシック"/>
        <family val="3"/>
        <charset val="128"/>
      </rPr>
      <t>(しゃぶしゃぶ用500g＆焼肉用400g)</t>
    </r>
    <rPh sb="0" eb="2">
      <t>エチゴ</t>
    </rPh>
    <rPh sb="4" eb="5">
      <t>ブタ</t>
    </rPh>
    <rPh sb="5" eb="6">
      <t>カタ</t>
    </rPh>
    <rPh sb="9" eb="10">
      <t>ニク</t>
    </rPh>
    <rPh sb="22" eb="23">
      <t>ヨウ</t>
    </rPh>
    <rPh sb="28" eb="30">
      <t>ヤキニク</t>
    </rPh>
    <rPh sb="30" eb="31">
      <t>ヨウ</t>
    </rPh>
    <phoneticPr fontId="2"/>
  </si>
  <si>
    <t>越後もち豚ロース肉900g(しゃぶしゃぶ用)</t>
    <rPh sb="0" eb="2">
      <t>エチゴ</t>
    </rPh>
    <rPh sb="4" eb="5">
      <t>ブタ</t>
    </rPh>
    <rPh sb="8" eb="9">
      <t>ニク</t>
    </rPh>
    <rPh sb="20" eb="21">
      <t>ヨウ</t>
    </rPh>
    <phoneticPr fontId="2"/>
  </si>
  <si>
    <t>越後もち豚ロース肉900g(とんかつ用)</t>
    <rPh sb="0" eb="2">
      <t>エチゴ</t>
    </rPh>
    <rPh sb="4" eb="5">
      <t>ブタ</t>
    </rPh>
    <rPh sb="8" eb="9">
      <t>ニク</t>
    </rPh>
    <rPh sb="18" eb="19">
      <t>ヨウ</t>
    </rPh>
    <phoneticPr fontId="2"/>
  </si>
  <si>
    <r>
      <t>越後もち豚ロース肉900g</t>
    </r>
    <r>
      <rPr>
        <sz val="11"/>
        <rFont val="BIZ UDゴシック"/>
        <family val="3"/>
        <charset val="128"/>
      </rPr>
      <t xml:space="preserve">
(しゃぶしゃぶ用500g＆とんかつ用400g)</t>
    </r>
    <rPh sb="0" eb="2">
      <t>エチゴ</t>
    </rPh>
    <rPh sb="4" eb="5">
      <t>ブタ</t>
    </rPh>
    <rPh sb="8" eb="9">
      <t>ニク</t>
    </rPh>
    <rPh sb="21" eb="22">
      <t>ヨウ</t>
    </rPh>
    <rPh sb="31" eb="32">
      <t>ヨウ</t>
    </rPh>
    <phoneticPr fontId="2"/>
  </si>
  <si>
    <t>じゃばみ豚ロース肉(しゃぶしゃぶ用)900g</t>
    <phoneticPr fontId="2"/>
  </si>
  <si>
    <t>R7年産 横山農産のお米 こしひかり5kg</t>
    <rPh sb="2" eb="4">
      <t>ネンサン</t>
    </rPh>
    <rPh sb="5" eb="7">
      <t>ヨコヤマ</t>
    </rPh>
    <rPh sb="7" eb="9">
      <t>ノウサン</t>
    </rPh>
    <rPh sb="11" eb="12">
      <t>コメ</t>
    </rPh>
    <phoneticPr fontId="2"/>
  </si>
  <si>
    <t>18,000円～</t>
  </si>
  <si>
    <t>R7年産 農家民宿おくやま こしひかり6kg</t>
    <rPh sb="2" eb="4">
      <t>ネンサン</t>
    </rPh>
    <rPh sb="5" eb="7">
      <t>ノウカ</t>
    </rPh>
    <rPh sb="7" eb="9">
      <t>ミンシュク</t>
    </rPh>
    <phoneticPr fontId="2"/>
  </si>
  <si>
    <t>R7年産 砂金米 こしひかり6kg</t>
    <rPh sb="2" eb="4">
      <t>ネンサン</t>
    </rPh>
    <phoneticPr fontId="2"/>
  </si>
  <si>
    <t>11,000円～</t>
    <phoneticPr fontId="2"/>
  </si>
  <si>
    <t>22,000円～</t>
    <phoneticPr fontId="2"/>
  </si>
  <si>
    <t>33,000円～</t>
    <phoneticPr fontId="2"/>
  </si>
  <si>
    <t>36,000円～</t>
    <phoneticPr fontId="2"/>
  </si>
  <si>
    <t>44,000円～</t>
    <phoneticPr fontId="2"/>
  </si>
  <si>
    <t>19,000円～</t>
    <phoneticPr fontId="2"/>
  </si>
  <si>
    <t>R7年産 奥越後の百姓屋 こしひかり3kg</t>
    <rPh sb="2" eb="4">
      <t>ネンサン</t>
    </rPh>
    <rPh sb="5" eb="8">
      <t>オクエチゴ</t>
    </rPh>
    <rPh sb="9" eb="12">
      <t>ヒャクショウヤ</t>
    </rPh>
    <phoneticPr fontId="2"/>
  </si>
  <si>
    <t>R7年産 奥越後の百姓屋 こしひかり5kg</t>
    <rPh sb="2" eb="4">
      <t>ネンサン</t>
    </rPh>
    <rPh sb="5" eb="8">
      <t>オクエチゴ</t>
    </rPh>
    <rPh sb="9" eb="12">
      <t>ヒャクショウヤ</t>
    </rPh>
    <phoneticPr fontId="2"/>
  </si>
  <si>
    <t>R7年産 奥越後の百姓屋 こしひかり6kg</t>
    <rPh sb="2" eb="4">
      <t>ネンサン</t>
    </rPh>
    <rPh sb="5" eb="8">
      <t>オクエチゴ</t>
    </rPh>
    <rPh sb="9" eb="12">
      <t>ヒャクショウヤ</t>
    </rPh>
    <phoneticPr fontId="2"/>
  </si>
  <si>
    <t>R7年産 奥越後の百姓屋 こしひかり9kg</t>
    <rPh sb="2" eb="4">
      <t>ネンサン</t>
    </rPh>
    <rPh sb="5" eb="8">
      <t>オクエチゴ</t>
    </rPh>
    <rPh sb="9" eb="12">
      <t>ヒャクショウヤ</t>
    </rPh>
    <phoneticPr fontId="2"/>
  </si>
  <si>
    <t>R7年産 星山米店 こしひかり5kg</t>
    <rPh sb="2" eb="4">
      <t>ネンサン</t>
    </rPh>
    <rPh sb="5" eb="9">
      <t>ホシヤマコメテン</t>
    </rPh>
    <phoneticPr fontId="2"/>
  </si>
  <si>
    <t>R7年産 奥越後の百姓屋こしひかり10kg</t>
    <rPh sb="2" eb="4">
      <t>ネンサン</t>
    </rPh>
    <rPh sb="5" eb="8">
      <t>オクエチゴ</t>
    </rPh>
    <rPh sb="9" eb="12">
      <t>ヒャクショウヤ</t>
    </rPh>
    <phoneticPr fontId="2"/>
  </si>
  <si>
    <t>R7年産 奥越後の百姓屋こしひかり12kg</t>
    <rPh sb="2" eb="4">
      <t>ネンサン</t>
    </rPh>
    <rPh sb="5" eb="8">
      <t>オクエチゴ</t>
    </rPh>
    <rPh sb="9" eb="12">
      <t>ヒャクショウヤ</t>
    </rPh>
    <phoneticPr fontId="2"/>
  </si>
  <si>
    <t>21,000円～</t>
    <rPh sb="6" eb="7">
      <t>エン</t>
    </rPh>
    <phoneticPr fontId="2"/>
  </si>
  <si>
    <t>あらかわ生しいたけ特選特大プレミアム(1.1kg)</t>
    <rPh sb="4" eb="5">
      <t>ナマ</t>
    </rPh>
    <rPh sb="9" eb="11">
      <t>トクセン</t>
    </rPh>
    <rPh sb="11" eb="13">
      <t>トクダイ</t>
    </rPh>
    <phoneticPr fontId="2"/>
  </si>
  <si>
    <t>あらかわ乾燥しいたけセット(130g)</t>
    <phoneticPr fontId="2"/>
  </si>
  <si>
    <t>R7年産 砂金米 こがねもち2kg</t>
    <rPh sb="2" eb="4">
      <t>ネンサン</t>
    </rPh>
    <phoneticPr fontId="2"/>
  </si>
  <si>
    <t>山薫る自然薯 カット品700g以上</t>
    <rPh sb="0" eb="1">
      <t>ヤマ</t>
    </rPh>
    <phoneticPr fontId="2"/>
  </si>
  <si>
    <t>山薫る自然薯 一本物700g以上</t>
    <phoneticPr fontId="2"/>
  </si>
  <si>
    <t>R7年産 JA北新潟こしひかり今摺米5kg</t>
    <rPh sb="2" eb="4">
      <t>ネンサン</t>
    </rPh>
    <rPh sb="7" eb="10">
      <t>キタニイガタ</t>
    </rPh>
    <rPh sb="15" eb="16">
      <t>イマ</t>
    </rPh>
    <rPh sb="16" eb="17">
      <t>スリ</t>
    </rPh>
    <rPh sb="17" eb="18">
      <t>コメ</t>
    </rPh>
    <phoneticPr fontId="2"/>
  </si>
  <si>
    <t>R7年産 JA北新潟こしひかり今摺米10kg</t>
    <rPh sb="2" eb="4">
      <t>ネンサン</t>
    </rPh>
    <rPh sb="7" eb="10">
      <t>キタニイガタ</t>
    </rPh>
    <rPh sb="15" eb="16">
      <t>イマ</t>
    </rPh>
    <rPh sb="16" eb="17">
      <t>スリ</t>
    </rPh>
    <rPh sb="17" eb="18">
      <t>コメ</t>
    </rPh>
    <phoneticPr fontId="2"/>
  </si>
  <si>
    <t>R7年産 青南総合農園こしひかり玄米30kg</t>
    <rPh sb="2" eb="4">
      <t>ネンサン</t>
    </rPh>
    <rPh sb="5" eb="7">
      <t>セイナン</t>
    </rPh>
    <rPh sb="7" eb="9">
      <t>ソウゴウ</t>
    </rPh>
    <rPh sb="9" eb="11">
      <t>ノウエン</t>
    </rPh>
    <rPh sb="16" eb="18">
      <t>ゲンマイ</t>
    </rPh>
    <phoneticPr fontId="2"/>
  </si>
  <si>
    <t>21,000円～</t>
    <phoneticPr fontId="2"/>
  </si>
  <si>
    <t>80,000円～</t>
    <phoneticPr fontId="2"/>
  </si>
  <si>
    <t>65,000円～</t>
    <phoneticPr fontId="2"/>
  </si>
  <si>
    <r>
      <t>大したもんじゃセット</t>
    </r>
    <r>
      <rPr>
        <sz val="11"/>
        <rFont val="BIZ UDゴシック"/>
        <family val="3"/>
        <charset val="128"/>
      </rPr>
      <t>(生しいたけ1.1kg、乾燥しいたけミンチ50g、乾燥キクラゲ30g)</t>
    </r>
    <phoneticPr fontId="2"/>
  </si>
  <si>
    <t>関川ふる里会 令和８年度会員権</t>
    <rPh sb="0" eb="2">
      <t>セキカワ</t>
    </rPh>
    <rPh sb="4" eb="5">
      <t>サト</t>
    </rPh>
    <rPh sb="5" eb="6">
      <t>カイ</t>
    </rPh>
    <rPh sb="7" eb="9">
      <t>レイワ</t>
    </rPh>
    <rPh sb="10" eb="12">
      <t>ネンド</t>
    </rPh>
    <rPh sb="12" eb="14">
      <t>カイイン</t>
    </rPh>
    <rPh sb="14" eb="15">
      <t>ケン</t>
    </rPh>
    <phoneticPr fontId="2"/>
  </si>
  <si>
    <t>関川ふる里会 令和８年度会費半額割引</t>
    <rPh sb="0" eb="2">
      <t>セキカワ</t>
    </rPh>
    <rPh sb="4" eb="5">
      <t>サト</t>
    </rPh>
    <rPh sb="5" eb="6">
      <t>カイ</t>
    </rPh>
    <rPh sb="7" eb="9">
      <t>レイワ</t>
    </rPh>
    <rPh sb="10" eb="12">
      <t>ネンド</t>
    </rPh>
    <rPh sb="12" eb="14">
      <t>カイヒ</t>
    </rPh>
    <rPh sb="14" eb="16">
      <t>ハンガク</t>
    </rPh>
    <rPh sb="16" eb="18">
      <t>ワリビキ</t>
    </rPh>
    <phoneticPr fontId="2"/>
  </si>
  <si>
    <t>40,000円～</t>
    <phoneticPr fontId="2"/>
  </si>
  <si>
    <t>関川マラソン大会エントリー権 ハーフ</t>
    <rPh sb="0" eb="2">
      <t>セキカワ</t>
    </rPh>
    <rPh sb="6" eb="8">
      <t>タイカイ</t>
    </rPh>
    <rPh sb="13" eb="14">
      <t>ケン</t>
    </rPh>
    <phoneticPr fontId="2"/>
  </si>
  <si>
    <t>関川マラソン大会エントリー権 12km</t>
    <rPh sb="0" eb="2">
      <t>セキカワ</t>
    </rPh>
    <rPh sb="6" eb="8">
      <t>タイカイ</t>
    </rPh>
    <rPh sb="13" eb="14">
      <t>ケン</t>
    </rPh>
    <phoneticPr fontId="2"/>
  </si>
  <si>
    <t>14,000円～</t>
    <phoneticPr fontId="2"/>
  </si>
  <si>
    <t>（2026年3月2日版）</t>
    <rPh sb="5" eb="6">
      <t>ネン</t>
    </rPh>
    <rPh sb="7" eb="8">
      <t>ガツ</t>
    </rPh>
    <rPh sb="9" eb="10">
      <t>ニチ</t>
    </rPh>
    <rPh sb="10" eb="11">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</si>
</sst>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Red]&quot;¥&quot;#,##0"/>
    <numFmt numFmtId="177" formatCode="#,##0;&quot;△ &quot;#,##0"/>
    <numFmt numFmtId="178" formatCode="[DBNum3][$-411]0"/>
    <numFmt numFmtId="179" formatCode="[&lt;=999]000;[&lt;=9999]000\-00;000\-0000"/>
    <numFmt numFmtId="180" formatCode="0.0"/>
  </numFmts>
  <fonts count="12" x14ac:knownFonts="1">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BIZ UDゴシック"/>
      <family val="3"/>
      <charset val="128"/>
    </font>
    <font>
      <sz val="24"/>
      <name val="BIZ UDゴシック"/>
      <family val="3"/>
      <charset val="128"/>
    </font>
    <font>
      <sz val="18"/>
      <name val="BIZ UDゴシック"/>
      <family val="3"/>
      <charset val="128"/>
    </font>
    <font>
      <sz val="16"/>
      <name val="BIZ UDゴシック"/>
      <family val="3"/>
      <charset val="128"/>
    </font>
    <font>
      <sz val="26"/>
      <name val="BIZ UDゴシック"/>
      <family val="3"/>
      <charset val="128"/>
    </font>
    <font>
      <sz val="14"/>
      <name val="BIZ UDゴシック"/>
      <family val="3"/>
      <charset val="128"/>
    </font>
    <font>
      <sz val="11"/>
      <name val="BIZ UDゴシック"/>
      <family val="3"/>
      <charset val="128"/>
    </font>
    <font>
      <b/>
      <sz val="12"/>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rgb="FF33CCFF"/>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style="thin">
        <color indexed="55"/>
      </right>
      <top style="thin">
        <color indexed="55"/>
      </top>
      <bottom/>
      <diagonal/>
    </border>
    <border>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right/>
      <top/>
      <bottom style="thin">
        <color indexed="5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230">
    <xf numFmtId="0" fontId="0" fillId="0" borderId="0" xfId="0">
      <alignment vertical="center"/>
    </xf>
    <xf numFmtId="0" fontId="4" fillId="0" borderId="0" xfId="1" applyFont="1" applyAlignment="1" applyProtection="1">
      <alignment vertical="center"/>
      <protection hidden="1"/>
    </xf>
    <xf numFmtId="0" fontId="4" fillId="2" borderId="0" xfId="1" applyFont="1" applyFill="1" applyAlignment="1" applyProtection="1">
      <alignment vertical="center"/>
      <protection hidden="1"/>
    </xf>
    <xf numFmtId="0" fontId="4" fillId="0" borderId="1" xfId="1" applyFont="1" applyBorder="1" applyAlignment="1" applyProtection="1">
      <alignment vertical="center"/>
      <protection hidden="1"/>
    </xf>
    <xf numFmtId="0" fontId="4" fillId="0" borderId="2" xfId="1" applyFont="1" applyBorder="1" applyAlignment="1" applyProtection="1">
      <alignment vertical="center"/>
      <protection hidden="1"/>
    </xf>
    <xf numFmtId="0" fontId="4" fillId="0" borderId="3" xfId="1" applyFont="1" applyBorder="1" applyAlignment="1" applyProtection="1">
      <alignment vertical="center"/>
      <protection hidden="1"/>
    </xf>
    <xf numFmtId="0" fontId="4" fillId="0" borderId="4" xfId="1" applyFont="1" applyBorder="1" applyAlignment="1" applyProtection="1">
      <alignment vertical="center"/>
      <protection hidden="1"/>
    </xf>
    <xf numFmtId="0" fontId="6" fillId="0" borderId="0" xfId="1" applyFont="1" applyAlignment="1" applyProtection="1">
      <alignment vertical="center"/>
      <protection hidden="1"/>
    </xf>
    <xf numFmtId="0" fontId="4" fillId="0" borderId="5" xfId="1" applyFont="1" applyBorder="1" applyAlignment="1" applyProtection="1">
      <alignment vertical="center"/>
      <protection hidden="1"/>
    </xf>
    <xf numFmtId="0" fontId="6" fillId="0" borderId="0" xfId="1" applyFont="1" applyAlignment="1" applyProtection="1">
      <alignment horizontal="center" vertical="center"/>
      <protection hidden="1"/>
    </xf>
    <xf numFmtId="176" fontId="7" fillId="0" borderId="0" xfId="1" applyNumberFormat="1" applyFont="1" applyAlignment="1" applyProtection="1">
      <alignment vertical="center"/>
      <protection hidden="1"/>
    </xf>
    <xf numFmtId="0" fontId="7" fillId="0" borderId="0" xfId="1" applyFont="1" applyAlignment="1" applyProtection="1">
      <alignment horizontal="left" vertical="center"/>
      <protection hidden="1"/>
    </xf>
    <xf numFmtId="0" fontId="4" fillId="0" borderId="5" xfId="1" applyFont="1" applyBorder="1" applyAlignment="1" applyProtection="1">
      <alignment horizontal="center" vertical="center"/>
      <protection hidden="1"/>
    </xf>
    <xf numFmtId="0" fontId="8" fillId="0" borderId="6" xfId="1" applyFont="1" applyBorder="1" applyAlignment="1" applyProtection="1">
      <alignment horizontal="center" vertical="center"/>
      <protection hidden="1"/>
    </xf>
    <xf numFmtId="0" fontId="8" fillId="0" borderId="0" xfId="1" applyFont="1" applyAlignment="1" applyProtection="1">
      <alignment horizontal="center"/>
      <protection hidden="1"/>
    </xf>
    <xf numFmtId="0" fontId="9" fillId="0" borderId="0" xfId="1" applyFont="1" applyAlignment="1" applyProtection="1">
      <alignment vertical="center"/>
      <protection hidden="1"/>
    </xf>
    <xf numFmtId="0" fontId="4" fillId="0" borderId="0" xfId="1" applyFont="1" applyAlignment="1" applyProtection="1">
      <alignment horizontal="right" vertical="center"/>
      <protection hidden="1"/>
    </xf>
    <xf numFmtId="177" fontId="4" fillId="0" borderId="0" xfId="1" applyNumberFormat="1" applyFont="1" applyAlignment="1" applyProtection="1">
      <alignment vertical="center"/>
      <protection hidden="1"/>
    </xf>
    <xf numFmtId="0" fontId="4" fillId="0" borderId="0" xfId="1" applyFont="1" applyAlignment="1" applyProtection="1">
      <alignment horizontal="left" vertical="center"/>
      <protection hidden="1"/>
    </xf>
    <xf numFmtId="177" fontId="9" fillId="0" borderId="0" xfId="1" applyNumberFormat="1" applyFont="1" applyAlignment="1" applyProtection="1">
      <alignment vertical="center"/>
      <protection hidden="1"/>
    </xf>
    <xf numFmtId="177" fontId="9" fillId="0" borderId="5" xfId="1" applyNumberFormat="1" applyFont="1" applyBorder="1" applyAlignment="1" applyProtection="1">
      <alignment vertical="center"/>
      <protection hidden="1"/>
    </xf>
    <xf numFmtId="0" fontId="4" fillId="0" borderId="2" xfId="1" applyFont="1" applyBorder="1" applyAlignment="1" applyProtection="1">
      <alignment horizontal="right" vertical="center"/>
      <protection hidden="1"/>
    </xf>
    <xf numFmtId="177" fontId="4" fillId="0" borderId="2" xfId="1" applyNumberFormat="1" applyFont="1" applyBorder="1" applyAlignment="1" applyProtection="1">
      <alignment vertical="center"/>
      <protection hidden="1"/>
    </xf>
    <xf numFmtId="0" fontId="9" fillId="0" borderId="5" xfId="1" applyFont="1" applyBorder="1" applyAlignment="1" applyProtection="1">
      <alignment vertical="center"/>
      <protection hidden="1"/>
    </xf>
    <xf numFmtId="180" fontId="9" fillId="0" borderId="0" xfId="1" applyNumberFormat="1" applyFont="1" applyAlignment="1" applyProtection="1">
      <alignment vertical="center"/>
      <protection hidden="1"/>
    </xf>
    <xf numFmtId="0" fontId="9" fillId="0" borderId="0" xfId="1" applyFont="1" applyAlignment="1" applyProtection="1">
      <alignment horizontal="right" vertical="center"/>
      <protection hidden="1"/>
    </xf>
    <xf numFmtId="0" fontId="9" fillId="0" borderId="1" xfId="1" applyFont="1" applyBorder="1" applyAlignment="1" applyProtection="1">
      <alignment vertical="center"/>
      <protection hidden="1"/>
    </xf>
    <xf numFmtId="0" fontId="9" fillId="0" borderId="2" xfId="1" applyFont="1" applyBorder="1" applyAlignment="1" applyProtection="1">
      <alignment vertical="center"/>
      <protection hidden="1"/>
    </xf>
    <xf numFmtId="0" fontId="9" fillId="0" borderId="7" xfId="1" applyFont="1" applyBorder="1" applyAlignment="1" applyProtection="1">
      <alignment vertical="center"/>
      <protection hidden="1"/>
    </xf>
    <xf numFmtId="0" fontId="9" fillId="0" borderId="2" xfId="1" applyFont="1" applyBorder="1" applyProtection="1">
      <protection hidden="1"/>
    </xf>
    <xf numFmtId="0" fontId="9" fillId="0" borderId="7" xfId="1" applyFont="1" applyBorder="1" applyProtection="1">
      <protection hidden="1"/>
    </xf>
    <xf numFmtId="0" fontId="10" fillId="0" borderId="0" xfId="1" applyFont="1" applyAlignment="1" applyProtection="1">
      <alignment horizontal="center" vertical="center"/>
      <protection hidden="1"/>
    </xf>
    <xf numFmtId="178" fontId="9" fillId="0" borderId="0" xfId="1" applyNumberFormat="1" applyFont="1" applyAlignment="1" applyProtection="1">
      <alignment horizontal="center" vertical="center"/>
      <protection hidden="1"/>
    </xf>
    <xf numFmtId="0" fontId="9" fillId="0" borderId="24" xfId="1" applyFont="1" applyBorder="1" applyAlignment="1" applyProtection="1">
      <alignment horizontal="left" vertical="center" indent="1"/>
      <protection hidden="1"/>
    </xf>
    <xf numFmtId="0" fontId="9" fillId="0" borderId="24" xfId="1" applyFont="1" applyBorder="1" applyAlignment="1" applyProtection="1">
      <alignment vertical="center"/>
      <protection hidden="1"/>
    </xf>
    <xf numFmtId="177" fontId="9" fillId="0" borderId="24" xfId="1" applyNumberFormat="1" applyFont="1" applyBorder="1" applyAlignment="1" applyProtection="1">
      <alignment vertical="center"/>
      <protection hidden="1"/>
    </xf>
    <xf numFmtId="0" fontId="9" fillId="0" borderId="25" xfId="1" applyFont="1" applyBorder="1" applyAlignment="1" applyProtection="1">
      <alignment horizontal="left" vertical="center"/>
      <protection hidden="1"/>
    </xf>
    <xf numFmtId="0" fontId="9" fillId="0" borderId="3" xfId="1" applyFont="1" applyBorder="1" applyAlignment="1" applyProtection="1">
      <alignment horizontal="left" vertical="center"/>
      <protection hidden="1"/>
    </xf>
    <xf numFmtId="0" fontId="9" fillId="0" borderId="5" xfId="1" applyFont="1" applyBorder="1" applyAlignment="1" applyProtection="1">
      <alignment horizontal="center"/>
      <protection hidden="1"/>
    </xf>
    <xf numFmtId="0" fontId="4" fillId="0" borderId="0" xfId="1" applyFont="1" applyAlignment="1" applyProtection="1">
      <alignment horizontal="center"/>
      <protection hidden="1"/>
    </xf>
    <xf numFmtId="0" fontId="9" fillId="0" borderId="0" xfId="1" applyFont="1" applyProtection="1">
      <protection hidden="1"/>
    </xf>
    <xf numFmtId="0" fontId="9" fillId="0" borderId="0" xfId="1" applyFont="1" applyAlignment="1" applyProtection="1">
      <alignment horizontal="center"/>
      <protection hidden="1"/>
    </xf>
    <xf numFmtId="0" fontId="9" fillId="0" borderId="0" xfId="1" applyFont="1" applyAlignment="1" applyProtection="1">
      <alignment horizontal="left" vertical="center"/>
      <protection hidden="1"/>
    </xf>
    <xf numFmtId="0" fontId="4" fillId="0" borderId="11" xfId="1" applyFont="1" applyBorder="1" applyAlignment="1" applyProtection="1">
      <alignment vertical="center"/>
      <protection hidden="1"/>
    </xf>
    <xf numFmtId="0" fontId="9" fillId="0" borderId="12" xfId="1" applyFont="1" applyBorder="1" applyAlignment="1" applyProtection="1">
      <alignment vertical="center"/>
      <protection hidden="1"/>
    </xf>
    <xf numFmtId="0" fontId="9" fillId="0" borderId="12" xfId="1" applyFont="1" applyBorder="1" applyProtection="1">
      <protection hidden="1"/>
    </xf>
    <xf numFmtId="0" fontId="9" fillId="0" borderId="12" xfId="1" applyFont="1" applyBorder="1" applyAlignment="1" applyProtection="1">
      <alignment horizontal="right" vertical="center"/>
      <protection hidden="1"/>
    </xf>
    <xf numFmtId="0" fontId="9" fillId="0" borderId="12" xfId="1" applyFont="1" applyBorder="1" applyAlignment="1" applyProtection="1">
      <alignment horizontal="left" vertical="center"/>
      <protection hidden="1"/>
    </xf>
    <xf numFmtId="0" fontId="9" fillId="0" borderId="13" xfId="1" applyFont="1" applyBorder="1" applyAlignment="1" applyProtection="1">
      <alignment vertical="center"/>
      <protection hidden="1"/>
    </xf>
    <xf numFmtId="0" fontId="4" fillId="0" borderId="28" xfId="1" applyFont="1" applyBorder="1" applyAlignment="1" applyProtection="1">
      <alignment vertical="center"/>
      <protection hidden="1"/>
    </xf>
    <xf numFmtId="0" fontId="10" fillId="0" borderId="27" xfId="1" applyFont="1" applyBorder="1" applyAlignment="1" applyProtection="1">
      <alignment vertical="center"/>
      <protection hidden="1"/>
    </xf>
    <xf numFmtId="176" fontId="10" fillId="0" borderId="0" xfId="1" applyNumberFormat="1" applyFont="1" applyAlignment="1" applyProtection="1">
      <alignment vertical="center"/>
      <protection hidden="1"/>
    </xf>
    <xf numFmtId="0" fontId="4" fillId="0" borderId="31" xfId="1" applyFont="1" applyBorder="1" applyAlignment="1" applyProtection="1">
      <alignment vertical="center"/>
      <protection hidden="1"/>
    </xf>
    <xf numFmtId="0" fontId="10" fillId="0" borderId="30" xfId="1" applyFont="1" applyBorder="1" applyAlignment="1" applyProtection="1">
      <alignment vertical="center"/>
      <protection hidden="1"/>
    </xf>
    <xf numFmtId="0" fontId="10" fillId="0" borderId="0" xfId="1" applyFont="1" applyAlignment="1" applyProtection="1">
      <alignment vertical="center"/>
      <protection hidden="1"/>
    </xf>
    <xf numFmtId="178" fontId="11" fillId="0" borderId="0" xfId="1" applyNumberFormat="1" applyFont="1" applyAlignment="1" applyProtection="1">
      <alignment horizontal="center" vertical="center"/>
      <protection hidden="1"/>
    </xf>
    <xf numFmtId="0" fontId="7" fillId="0" borderId="0" xfId="1" applyFont="1" applyAlignment="1" applyProtection="1">
      <alignment vertical="center"/>
      <protection hidden="1"/>
    </xf>
    <xf numFmtId="0" fontId="9" fillId="3" borderId="6" xfId="1" applyFont="1" applyFill="1" applyBorder="1" applyAlignment="1" applyProtection="1">
      <alignment horizontal="right" vertical="center"/>
      <protection locked="0"/>
    </xf>
    <xf numFmtId="0" fontId="4" fillId="0" borderId="6" xfId="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4" fillId="4" borderId="6" xfId="1" applyFont="1" applyFill="1" applyBorder="1" applyAlignment="1" applyProtection="1">
      <alignment vertical="center"/>
      <protection locked="0" hidden="1"/>
    </xf>
    <xf numFmtId="0" fontId="9" fillId="0" borderId="4" xfId="1" applyFont="1" applyBorder="1" applyAlignment="1" applyProtection="1">
      <alignment horizontal="center" vertical="center"/>
      <protection hidden="1"/>
    </xf>
    <xf numFmtId="0" fontId="9" fillId="0" borderId="0" xfId="1" applyFont="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0" fontId="9" fillId="0" borderId="4" xfId="1" applyFont="1" applyBorder="1" applyAlignment="1" applyProtection="1">
      <alignment horizontal="right" vertical="center"/>
      <protection hidden="1"/>
    </xf>
    <xf numFmtId="0" fontId="4" fillId="4" borderId="34" xfId="1" applyFont="1" applyFill="1" applyBorder="1" applyAlignment="1" applyProtection="1">
      <alignment horizontal="center" vertical="center"/>
      <protection locked="0" hidden="1"/>
    </xf>
    <xf numFmtId="0" fontId="9" fillId="3" borderId="0" xfId="1" applyFont="1" applyFill="1" applyAlignment="1" applyProtection="1">
      <alignment horizontal="center" vertical="center"/>
      <protection locked="0"/>
    </xf>
    <xf numFmtId="178" fontId="9" fillId="3" borderId="6" xfId="1" applyNumberFormat="1" applyFont="1" applyFill="1" applyBorder="1" applyAlignment="1" applyProtection="1">
      <alignment horizontal="center" vertical="center"/>
      <protection locked="0"/>
    </xf>
    <xf numFmtId="0" fontId="9" fillId="0" borderId="7" xfId="1" applyFont="1" applyBorder="1" applyAlignment="1" applyProtection="1">
      <alignment shrinkToFit="1"/>
      <protection hidden="1"/>
    </xf>
    <xf numFmtId="0" fontId="9" fillId="0" borderId="0" xfId="1" applyFont="1" applyAlignment="1" applyProtection="1">
      <alignment shrinkToFit="1"/>
      <protection hidden="1"/>
    </xf>
    <xf numFmtId="0" fontId="9" fillId="0" borderId="5" xfId="1" applyFont="1" applyBorder="1" applyAlignment="1" applyProtection="1">
      <alignment shrinkToFit="1"/>
      <protection hidden="1"/>
    </xf>
    <xf numFmtId="0" fontId="4" fillId="0" borderId="0" xfId="1" applyFont="1" applyAlignment="1" applyProtection="1">
      <alignment shrinkToFit="1"/>
      <protection hidden="1"/>
    </xf>
    <xf numFmtId="0" fontId="9" fillId="0" borderId="25" xfId="1" applyFont="1" applyBorder="1" applyAlignment="1" applyProtection="1">
      <alignment vertical="center"/>
      <protection hidden="1"/>
    </xf>
    <xf numFmtId="0" fontId="9" fillId="3" borderId="0" xfId="1" applyFont="1" applyFill="1" applyAlignment="1" applyProtection="1">
      <alignment horizontal="right" vertical="center"/>
      <protection locked="0"/>
    </xf>
    <xf numFmtId="0" fontId="4" fillId="4" borderId="34" xfId="1" applyFont="1" applyFill="1" applyBorder="1" applyAlignment="1" applyProtection="1">
      <alignment vertical="center"/>
      <protection locked="0" hidden="1"/>
    </xf>
    <xf numFmtId="0" fontId="4" fillId="4" borderId="32" xfId="1" applyFont="1" applyFill="1" applyBorder="1" applyAlignment="1" applyProtection="1">
      <alignment horizontal="center" vertical="center"/>
      <protection locked="0" hidden="1"/>
    </xf>
    <xf numFmtId="0" fontId="10" fillId="0" borderId="6" xfId="1" applyFont="1" applyBorder="1" applyAlignment="1" applyProtection="1">
      <alignment vertical="center"/>
      <protection hidden="1"/>
    </xf>
    <xf numFmtId="177" fontId="4" fillId="0" borderId="0" xfId="1" applyNumberFormat="1" applyFont="1" applyBorder="1" applyAlignment="1" applyProtection="1">
      <alignment horizontal="center" vertical="center"/>
      <protection hidden="1"/>
    </xf>
    <xf numFmtId="0" fontId="4" fillId="0" borderId="0" xfId="1" applyFont="1" applyBorder="1" applyAlignment="1" applyProtection="1">
      <alignment vertical="center" shrinkToFit="1"/>
      <protection hidden="1"/>
    </xf>
    <xf numFmtId="0" fontId="4" fillId="0" borderId="0" xfId="1" applyFont="1" applyBorder="1" applyAlignment="1" applyProtection="1">
      <alignment horizontal="right" vertical="center" shrinkToFit="1"/>
      <protection hidden="1"/>
    </xf>
    <xf numFmtId="0" fontId="4" fillId="4" borderId="0" xfId="1" applyFont="1" applyFill="1" applyBorder="1" applyAlignment="1" applyProtection="1">
      <alignment vertical="center"/>
      <protection locked="0" hidden="1"/>
    </xf>
    <xf numFmtId="177" fontId="10" fillId="0" borderId="6" xfId="1" applyNumberFormat="1" applyFont="1" applyBorder="1" applyAlignment="1" applyProtection="1">
      <alignment horizontal="center" vertical="center"/>
      <protection hidden="1"/>
    </xf>
    <xf numFmtId="177" fontId="10" fillId="0" borderId="4" xfId="1" applyNumberFormat="1" applyFont="1" applyBorder="1" applyAlignment="1" applyProtection="1">
      <alignment horizontal="center" vertical="center"/>
      <protection hidden="1"/>
    </xf>
    <xf numFmtId="0" fontId="4" fillId="0" borderId="0" xfId="1" applyFont="1" applyFill="1" applyBorder="1" applyAlignment="1" applyProtection="1">
      <alignment horizontal="right"/>
      <protection locked="0" hidden="1"/>
    </xf>
    <xf numFmtId="0" fontId="4" fillId="4" borderId="6" xfId="1" applyFont="1" applyFill="1" applyBorder="1" applyAlignment="1" applyProtection="1">
      <alignment horizontal="center" vertical="center"/>
      <protection locked="0" hidden="1"/>
    </xf>
    <xf numFmtId="0" fontId="10" fillId="2" borderId="4" xfId="1" applyFont="1" applyFill="1" applyBorder="1" applyAlignment="1" applyProtection="1">
      <alignment horizontal="left" vertical="center" wrapText="1" shrinkToFit="1"/>
      <protection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10" fillId="4" borderId="33" xfId="1" applyFont="1" applyFill="1" applyBorder="1" applyAlignment="1" applyProtection="1">
      <alignment vertical="center" textRotation="255"/>
      <protection locked="0" hidden="1"/>
    </xf>
    <xf numFmtId="177" fontId="4" fillId="0" borderId="6" xfId="1" applyNumberFormat="1" applyFont="1" applyFill="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0" fontId="4" fillId="4" borderId="6" xfId="1" applyFont="1" applyFill="1" applyBorder="1" applyAlignment="1" applyProtection="1">
      <alignment horizontal="center" vertical="center"/>
      <protection locked="0"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0" fontId="4" fillId="4" borderId="33" xfId="1" applyFont="1" applyFill="1" applyBorder="1" applyAlignment="1" applyProtection="1">
      <alignment vertical="center"/>
      <protection locked="0" hidden="1"/>
    </xf>
    <xf numFmtId="177" fontId="4" fillId="0" borderId="6" xfId="1" applyNumberFormat="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0" fontId="4" fillId="0" borderId="6" xfId="1" applyFont="1" applyFill="1" applyBorder="1" applyAlignment="1" applyProtection="1">
      <alignment vertical="center" shrinkToFit="1"/>
      <protection hidden="1"/>
    </xf>
    <xf numFmtId="0" fontId="10" fillId="0" borderId="6" xfId="1" applyFont="1" applyFill="1" applyBorder="1" applyAlignment="1" applyProtection="1">
      <alignment horizontal="right" vertical="center" shrinkToFit="1"/>
      <protection hidden="1"/>
    </xf>
    <xf numFmtId="0" fontId="4" fillId="0" borderId="23" xfId="1" applyFont="1" applyFill="1" applyBorder="1" applyAlignment="1" applyProtection="1">
      <alignment vertical="center" shrinkToFit="1"/>
      <protection hidden="1"/>
    </xf>
    <xf numFmtId="0" fontId="4" fillId="0" borderId="24" xfId="1" applyFont="1" applyFill="1" applyBorder="1" applyAlignment="1" applyProtection="1">
      <alignment vertical="center" shrinkToFit="1"/>
      <protection hidden="1"/>
    </xf>
    <xf numFmtId="0" fontId="4" fillId="0" borderId="25" xfId="1" applyFont="1" applyFill="1" applyBorder="1" applyAlignment="1" applyProtection="1">
      <alignment vertical="center" shrinkToFit="1"/>
      <protection hidden="1"/>
    </xf>
    <xf numFmtId="0" fontId="10" fillId="0" borderId="23" xfId="1" applyFont="1" applyFill="1" applyBorder="1" applyAlignment="1" applyProtection="1">
      <alignment horizontal="right" vertical="center" shrinkToFit="1"/>
      <protection hidden="1"/>
    </xf>
    <xf numFmtId="0" fontId="10" fillId="0" borderId="24" xfId="1" applyFont="1" applyFill="1" applyBorder="1" applyAlignment="1" applyProtection="1">
      <alignment horizontal="right" vertical="center" shrinkToFit="1"/>
      <protection hidden="1"/>
    </xf>
    <xf numFmtId="0" fontId="10" fillId="0" borderId="25" xfId="1" applyFont="1" applyFill="1" applyBorder="1" applyAlignment="1" applyProtection="1">
      <alignment horizontal="right" vertical="center" shrinkToFit="1"/>
      <protection hidden="1"/>
    </xf>
    <xf numFmtId="0" fontId="10" fillId="0" borderId="6" xfId="1" applyFont="1" applyBorder="1" applyAlignment="1" applyProtection="1">
      <alignment horizontal="right" vertical="center" shrinkToFit="1"/>
      <protection hidden="1"/>
    </xf>
    <xf numFmtId="0" fontId="4" fillId="0" borderId="23" xfId="1" applyFont="1" applyBorder="1" applyAlignment="1" applyProtection="1">
      <alignment vertical="center" shrinkToFit="1"/>
      <protection hidden="1"/>
    </xf>
    <xf numFmtId="0" fontId="4" fillId="0" borderId="24" xfId="1" applyFont="1" applyBorder="1" applyAlignment="1" applyProtection="1">
      <alignment vertical="center" shrinkToFit="1"/>
      <protection hidden="1"/>
    </xf>
    <xf numFmtId="0" fontId="4" fillId="0" borderId="25" xfId="1" applyFont="1" applyBorder="1" applyAlignment="1" applyProtection="1">
      <alignment vertical="center" shrinkToFit="1"/>
      <protection hidden="1"/>
    </xf>
    <xf numFmtId="0" fontId="10" fillId="0" borderId="23" xfId="1" applyFont="1" applyBorder="1" applyAlignment="1" applyProtection="1">
      <alignment horizontal="right" vertical="center" shrinkToFit="1"/>
      <protection hidden="1"/>
    </xf>
    <xf numFmtId="0" fontId="10" fillId="0" borderId="24" xfId="1" applyFont="1" applyBorder="1" applyAlignment="1" applyProtection="1">
      <alignment horizontal="right" vertical="center" shrinkToFit="1"/>
      <protection hidden="1"/>
    </xf>
    <xf numFmtId="0" fontId="10" fillId="0" borderId="25" xfId="1" applyFont="1" applyBorder="1" applyAlignment="1" applyProtection="1">
      <alignment horizontal="right" vertical="center" shrinkToFit="1"/>
      <protection hidden="1"/>
    </xf>
    <xf numFmtId="0" fontId="4" fillId="0" borderId="23" xfId="1" applyFont="1" applyBorder="1" applyAlignment="1" applyProtection="1">
      <alignment horizontal="left" vertical="center" shrinkToFit="1"/>
      <protection hidden="1"/>
    </xf>
    <xf numFmtId="0" fontId="4" fillId="0" borderId="24" xfId="1" applyFont="1" applyBorder="1" applyAlignment="1" applyProtection="1">
      <alignment horizontal="left" vertical="center" shrinkToFit="1"/>
      <protection hidden="1"/>
    </xf>
    <xf numFmtId="0" fontId="4" fillId="0" borderId="25" xfId="1" applyFont="1" applyBorder="1" applyAlignment="1" applyProtection="1">
      <alignment horizontal="left" vertical="center" shrinkToFit="1"/>
      <protection hidden="1"/>
    </xf>
    <xf numFmtId="0" fontId="4" fillId="0" borderId="6" xfId="1" applyFont="1" applyBorder="1" applyAlignment="1" applyProtection="1">
      <alignment horizontal="center" vertical="center" shrinkToFit="1"/>
      <protection hidden="1"/>
    </xf>
    <xf numFmtId="0" fontId="10" fillId="0" borderId="6" xfId="1" applyFont="1" applyBorder="1" applyAlignment="1" applyProtection="1">
      <alignment horizontal="center" vertical="center" wrapText="1" shrinkToFit="1"/>
      <protection hidden="1"/>
    </xf>
    <xf numFmtId="0" fontId="4" fillId="0" borderId="6" xfId="1" applyFont="1" applyBorder="1" applyAlignment="1" applyProtection="1">
      <alignment vertical="center" shrinkToFit="1"/>
      <protection hidden="1"/>
    </xf>
    <xf numFmtId="0" fontId="4" fillId="0" borderId="6" xfId="1" applyFont="1" applyBorder="1" applyAlignment="1" applyProtection="1">
      <alignment horizontal="left" vertical="center" wrapText="1" shrinkToFit="1"/>
      <protection hidden="1"/>
    </xf>
    <xf numFmtId="0" fontId="4" fillId="0" borderId="6" xfId="1" applyFont="1" applyBorder="1" applyAlignment="1" applyProtection="1">
      <alignment horizontal="distributed" vertical="center" indent="2" shrinkToFit="1"/>
      <protection hidden="1"/>
    </xf>
    <xf numFmtId="177" fontId="4" fillId="0" borderId="6" xfId="1" applyNumberFormat="1" applyFont="1" applyBorder="1" applyAlignment="1" applyProtection="1">
      <alignment horizontal="center" vertical="center"/>
      <protection hidden="1"/>
    </xf>
    <xf numFmtId="0" fontId="9" fillId="0" borderId="1" xfId="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9" fillId="0" borderId="3" xfId="1" applyFont="1" applyBorder="1" applyAlignment="1" applyProtection="1">
      <alignment horizontal="center" vertical="center"/>
      <protection hidden="1"/>
    </xf>
    <xf numFmtId="0" fontId="9" fillId="0" borderId="4" xfId="1" applyFont="1" applyBorder="1" applyAlignment="1" applyProtection="1">
      <alignment horizontal="center" vertical="center"/>
      <protection hidden="1"/>
    </xf>
    <xf numFmtId="0" fontId="9" fillId="0" borderId="0" xfId="1" applyFont="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9" fillId="0" borderId="11" xfId="1" applyFont="1" applyBorder="1" applyAlignment="1" applyProtection="1">
      <alignment horizontal="center" vertical="center"/>
      <protection hidden="1"/>
    </xf>
    <xf numFmtId="0" fontId="9" fillId="0" borderId="12" xfId="1" applyFont="1" applyBorder="1" applyAlignment="1" applyProtection="1">
      <alignment horizontal="center" vertical="center"/>
      <protection hidden="1"/>
    </xf>
    <xf numFmtId="0" fontId="9" fillId="0" borderId="13" xfId="1" applyFont="1" applyBorder="1" applyAlignment="1" applyProtection="1">
      <alignment horizontal="center" vertical="center"/>
      <protection hidden="1"/>
    </xf>
    <xf numFmtId="0" fontId="9" fillId="0" borderId="4" xfId="1" applyFont="1" applyBorder="1" applyAlignment="1" applyProtection="1">
      <alignment horizontal="right" vertical="center"/>
      <protection hidden="1"/>
    </xf>
    <xf numFmtId="0" fontId="9" fillId="0" borderId="5" xfId="1" applyFont="1" applyBorder="1" applyAlignment="1" applyProtection="1">
      <alignment horizontal="right" vertical="center"/>
      <protection hidden="1"/>
    </xf>
    <xf numFmtId="0" fontId="4" fillId="0" borderId="23" xfId="1" applyFont="1" applyBorder="1" applyAlignment="1" applyProtection="1">
      <alignment horizontal="left" vertical="center"/>
      <protection hidden="1"/>
    </xf>
    <xf numFmtId="0" fontId="4" fillId="0" borderId="24" xfId="1" applyFont="1" applyBorder="1" applyAlignment="1" applyProtection="1">
      <alignment horizontal="left" vertical="center"/>
      <protection hidden="1"/>
    </xf>
    <xf numFmtId="0" fontId="4" fillId="0" borderId="25" xfId="1" applyFont="1" applyBorder="1" applyAlignment="1" applyProtection="1">
      <alignment horizontal="left" vertical="center"/>
      <protection hidden="1"/>
    </xf>
    <xf numFmtId="0" fontId="9" fillId="3" borderId="8" xfId="1" applyFont="1" applyFill="1" applyBorder="1" applyAlignment="1" applyProtection="1">
      <alignment horizontal="left" vertical="center"/>
      <protection locked="0"/>
    </xf>
    <xf numFmtId="0" fontId="9" fillId="3" borderId="9" xfId="1" applyFont="1" applyFill="1" applyBorder="1" applyAlignment="1" applyProtection="1">
      <alignment horizontal="left" vertical="center"/>
      <protection locked="0"/>
    </xf>
    <xf numFmtId="0" fontId="9" fillId="3" borderId="10" xfId="1" applyFont="1" applyFill="1" applyBorder="1" applyAlignment="1" applyProtection="1">
      <alignment horizontal="left" vertical="center"/>
      <protection locked="0"/>
    </xf>
    <xf numFmtId="179" fontId="9" fillId="3" borderId="17" xfId="1" applyNumberFormat="1" applyFont="1" applyFill="1" applyBorder="1" applyAlignment="1" applyProtection="1">
      <alignment horizontal="left" vertical="center" indent="3"/>
      <protection locked="0"/>
    </xf>
    <xf numFmtId="179" fontId="9" fillId="3" borderId="18" xfId="1" applyNumberFormat="1" applyFont="1" applyFill="1" applyBorder="1" applyAlignment="1" applyProtection="1">
      <alignment horizontal="left" vertical="center" indent="3"/>
      <protection locked="0"/>
    </xf>
    <xf numFmtId="49" fontId="9" fillId="3" borderId="17" xfId="1" applyNumberFormat="1" applyFont="1" applyFill="1" applyBorder="1" applyAlignment="1" applyProtection="1">
      <alignment horizontal="left" vertical="center"/>
      <protection locked="0"/>
    </xf>
    <xf numFmtId="49" fontId="9" fillId="3" borderId="18" xfId="1" applyNumberFormat="1" applyFont="1" applyFill="1" applyBorder="1" applyAlignment="1" applyProtection="1">
      <alignment horizontal="left" vertical="center"/>
      <protection locked="0"/>
    </xf>
    <xf numFmtId="49" fontId="9" fillId="3" borderId="22" xfId="1" applyNumberFormat="1" applyFont="1" applyFill="1" applyBorder="1" applyAlignment="1" applyProtection="1">
      <alignment horizontal="left" vertical="center"/>
      <protection locked="0"/>
    </xf>
    <xf numFmtId="0" fontId="9" fillId="3" borderId="19" xfId="1" applyFont="1" applyFill="1" applyBorder="1" applyAlignment="1" applyProtection="1">
      <alignment horizontal="left" vertical="center" indent="3"/>
      <protection locked="0"/>
    </xf>
    <xf numFmtId="0" fontId="9" fillId="3" borderId="20" xfId="1" applyFont="1" applyFill="1" applyBorder="1" applyAlignment="1" applyProtection="1">
      <alignment horizontal="left" vertical="center" indent="3"/>
      <protection locked="0"/>
    </xf>
    <xf numFmtId="0" fontId="9" fillId="3" borderId="11" xfId="1" applyFont="1" applyFill="1" applyBorder="1" applyAlignment="1" applyProtection="1">
      <alignment horizontal="left" vertical="center" indent="3"/>
      <protection locked="0"/>
    </xf>
    <xf numFmtId="0" fontId="9" fillId="3" borderId="12" xfId="1" applyFont="1" applyFill="1" applyBorder="1" applyAlignment="1" applyProtection="1">
      <alignment horizontal="left" vertical="center" indent="3"/>
      <protection locked="0"/>
    </xf>
    <xf numFmtId="0" fontId="9" fillId="0" borderId="20" xfId="1" applyFont="1" applyBorder="1" applyAlignment="1" applyProtection="1">
      <alignment horizontal="center" vertical="center"/>
      <protection hidden="1"/>
    </xf>
    <xf numFmtId="0" fontId="9" fillId="0" borderId="21" xfId="1" applyFont="1" applyBorder="1" applyAlignment="1" applyProtection="1">
      <alignment horizontal="center" vertical="center"/>
      <protection hidden="1"/>
    </xf>
    <xf numFmtId="0" fontId="5" fillId="0" borderId="2"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10" fillId="0" borderId="29" xfId="1" applyFont="1" applyBorder="1" applyAlignment="1" applyProtection="1">
      <alignment horizontal="center" vertical="center"/>
      <protection hidden="1"/>
    </xf>
    <xf numFmtId="0" fontId="10" fillId="0" borderId="30" xfId="1" applyFont="1" applyBorder="1" applyAlignment="1" applyProtection="1">
      <alignment horizontal="center" vertical="center"/>
      <protection hidden="1"/>
    </xf>
    <xf numFmtId="0" fontId="9" fillId="3" borderId="0" xfId="1" applyFont="1" applyFill="1" applyAlignment="1" applyProtection="1">
      <alignment horizontal="center" vertical="center"/>
      <protection locked="0"/>
    </xf>
    <xf numFmtId="0" fontId="10" fillId="0" borderId="26" xfId="1" applyFont="1" applyBorder="1" applyAlignment="1" applyProtection="1">
      <alignment horizontal="center" vertical="center"/>
      <protection hidden="1"/>
    </xf>
    <xf numFmtId="0" fontId="10" fillId="0" borderId="27" xfId="1" applyFont="1" applyBorder="1" applyAlignment="1" applyProtection="1">
      <alignment horizontal="center" vertical="center"/>
      <protection hidden="1"/>
    </xf>
    <xf numFmtId="177" fontId="9" fillId="3" borderId="23" xfId="1" quotePrefix="1" applyNumberFormat="1" applyFont="1" applyFill="1" applyBorder="1" applyAlignment="1" applyProtection="1">
      <alignment horizontal="right" vertical="center"/>
      <protection locked="0"/>
    </xf>
    <xf numFmtId="177" fontId="9" fillId="3" borderId="24" xfId="1" quotePrefix="1" applyNumberFormat="1" applyFont="1" applyFill="1" applyBorder="1" applyAlignment="1" applyProtection="1">
      <alignment horizontal="right" vertical="center"/>
      <protection locked="0"/>
    </xf>
    <xf numFmtId="0" fontId="4" fillId="0" borderId="0" xfId="1" applyFont="1" applyAlignment="1" applyProtection="1">
      <alignment horizontal="center" vertical="center"/>
      <protection hidden="1"/>
    </xf>
    <xf numFmtId="178" fontId="11" fillId="0" borderId="28" xfId="1" applyNumberFormat="1" applyFont="1" applyBorder="1" applyAlignment="1" applyProtection="1">
      <alignment horizontal="center" vertical="center"/>
      <protection hidden="1"/>
    </xf>
    <xf numFmtId="178" fontId="11" fillId="0" borderId="27" xfId="1" applyNumberFormat="1" applyFont="1" applyBorder="1" applyAlignment="1" applyProtection="1">
      <alignment horizontal="center" vertical="center"/>
      <protection hidden="1"/>
    </xf>
    <xf numFmtId="178" fontId="11" fillId="0" borderId="31" xfId="1" applyNumberFormat="1" applyFont="1" applyBorder="1" applyAlignment="1" applyProtection="1">
      <alignment horizontal="center" vertical="center"/>
      <protection hidden="1"/>
    </xf>
    <xf numFmtId="178" fontId="11" fillId="0" borderId="30" xfId="1" applyNumberFormat="1" applyFont="1" applyBorder="1" applyAlignment="1" applyProtection="1">
      <alignment horizontal="center" vertical="center"/>
      <protection hidden="1"/>
    </xf>
    <xf numFmtId="0" fontId="9" fillId="0" borderId="0" xfId="1" applyFont="1" applyAlignment="1" applyProtection="1">
      <alignment horizontal="distributed" vertical="center"/>
      <protection hidden="1"/>
    </xf>
    <xf numFmtId="177" fontId="9" fillId="0" borderId="0" xfId="1" applyNumberFormat="1" applyFont="1" applyAlignment="1" applyProtection="1">
      <alignment horizontal="center" vertical="center"/>
      <protection hidden="1"/>
    </xf>
    <xf numFmtId="0" fontId="4" fillId="0" borderId="29" xfId="1" applyFont="1" applyBorder="1" applyAlignment="1" applyProtection="1">
      <alignment horizontal="center" vertical="center"/>
      <protection hidden="1"/>
    </xf>
    <xf numFmtId="0" fontId="4" fillId="0" borderId="30" xfId="1" applyFont="1" applyBorder="1" applyAlignment="1" applyProtection="1">
      <alignment horizontal="center" vertical="center"/>
      <protection hidden="1"/>
    </xf>
    <xf numFmtId="0" fontId="4" fillId="0" borderId="26" xfId="1" applyFont="1" applyBorder="1" applyAlignment="1" applyProtection="1">
      <alignment horizontal="center" vertical="center"/>
      <protection hidden="1"/>
    </xf>
    <xf numFmtId="0" fontId="4" fillId="0" borderId="27" xfId="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0" fontId="9" fillId="3" borderId="14" xfId="1" applyFont="1" applyFill="1" applyBorder="1" applyAlignment="1" applyProtection="1">
      <alignment horizontal="left" vertical="center"/>
      <protection locked="0"/>
    </xf>
    <xf numFmtId="0" fontId="9" fillId="3" borderId="15" xfId="1" applyFont="1" applyFill="1" applyBorder="1" applyAlignment="1" applyProtection="1">
      <alignment horizontal="left" vertical="center"/>
      <protection locked="0"/>
    </xf>
    <xf numFmtId="0" fontId="9" fillId="3" borderId="16" xfId="1" applyFont="1" applyFill="1" applyBorder="1" applyAlignment="1" applyProtection="1">
      <alignment horizontal="left" vertical="center"/>
      <protection locked="0"/>
    </xf>
    <xf numFmtId="49" fontId="9" fillId="3" borderId="8" xfId="1" applyNumberFormat="1" applyFont="1" applyFill="1" applyBorder="1" applyAlignment="1" applyProtection="1">
      <alignment horizontal="left" vertical="center"/>
      <protection locked="0"/>
    </xf>
    <xf numFmtId="49" fontId="9" fillId="3" borderId="9" xfId="1" applyNumberFormat="1" applyFont="1" applyFill="1" applyBorder="1" applyAlignment="1" applyProtection="1">
      <alignment horizontal="left" vertical="center"/>
      <protection locked="0"/>
    </xf>
    <xf numFmtId="49" fontId="9" fillId="3" borderId="10" xfId="1" applyNumberFormat="1" applyFont="1" applyFill="1" applyBorder="1" applyAlignment="1" applyProtection="1">
      <alignment horizontal="left" vertical="center"/>
      <protection locked="0"/>
    </xf>
    <xf numFmtId="49" fontId="9" fillId="3" borderId="14" xfId="1" applyNumberFormat="1" applyFont="1" applyFill="1" applyBorder="1" applyAlignment="1" applyProtection="1">
      <alignment horizontal="left" vertical="center"/>
      <protection locked="0"/>
    </xf>
    <xf numFmtId="49" fontId="9" fillId="3" borderId="15" xfId="1" applyNumberFormat="1" applyFont="1" applyFill="1" applyBorder="1" applyAlignment="1" applyProtection="1">
      <alignment horizontal="left" vertical="center"/>
      <protection locked="0"/>
    </xf>
    <xf numFmtId="49" fontId="9" fillId="3" borderId="16" xfId="1" applyNumberFormat="1" applyFont="1" applyFill="1" applyBorder="1" applyAlignment="1" applyProtection="1">
      <alignment horizontal="left" vertical="center"/>
      <protection locked="0"/>
    </xf>
    <xf numFmtId="0" fontId="9" fillId="0" borderId="24" xfId="1" applyFont="1" applyBorder="1" applyAlignment="1" applyProtection="1">
      <alignment horizontal="distributed" vertical="center" indent="2"/>
      <protection hidden="1"/>
    </xf>
    <xf numFmtId="0" fontId="9" fillId="0" borderId="25" xfId="1" applyFont="1" applyBorder="1" applyAlignment="1" applyProtection="1">
      <alignment horizontal="distributed" vertical="center" indent="2"/>
      <protection hidden="1"/>
    </xf>
    <xf numFmtId="0" fontId="9" fillId="0" borderId="23" xfId="1" applyFont="1" applyBorder="1" applyAlignment="1" applyProtection="1">
      <alignment horizontal="distributed" vertical="center" indent="1"/>
      <protection hidden="1"/>
    </xf>
    <xf numFmtId="0" fontId="9" fillId="0" borderId="24" xfId="1" applyFont="1" applyBorder="1" applyAlignment="1" applyProtection="1">
      <alignment horizontal="distributed" vertical="center" indent="1"/>
      <protection hidden="1"/>
    </xf>
    <xf numFmtId="0" fontId="9" fillId="0" borderId="25" xfId="1" applyFont="1" applyBorder="1" applyAlignment="1" applyProtection="1">
      <alignment horizontal="distributed" vertical="center" indent="1"/>
      <protection hidden="1"/>
    </xf>
    <xf numFmtId="0" fontId="9" fillId="0" borderId="8" xfId="1" applyFont="1" applyBorder="1" applyAlignment="1" applyProtection="1">
      <alignment horizontal="center" vertical="center"/>
      <protection hidden="1"/>
    </xf>
    <xf numFmtId="0" fontId="9" fillId="0" borderId="9" xfId="1" applyFont="1" applyBorder="1" applyAlignment="1" applyProtection="1">
      <alignment horizontal="center" vertical="center"/>
      <protection hidden="1"/>
    </xf>
    <xf numFmtId="0" fontId="9" fillId="0" borderId="10" xfId="1" applyFont="1" applyBorder="1" applyAlignment="1" applyProtection="1">
      <alignment horizontal="center" vertical="center"/>
      <protection hidden="1"/>
    </xf>
    <xf numFmtId="0" fontId="4" fillId="0" borderId="23" xfId="1" applyFont="1" applyFill="1" applyBorder="1" applyAlignment="1" applyProtection="1">
      <alignment horizontal="left" vertical="center" shrinkToFit="1"/>
      <protection hidden="1"/>
    </xf>
    <xf numFmtId="0" fontId="4" fillId="0" borderId="24" xfId="1" applyFont="1" applyFill="1" applyBorder="1" applyAlignment="1" applyProtection="1">
      <alignment horizontal="left" vertical="center" shrinkToFit="1"/>
      <protection hidden="1"/>
    </xf>
    <xf numFmtId="0" fontId="4" fillId="0" borderId="25" xfId="1" applyFont="1" applyFill="1" applyBorder="1" applyAlignment="1" applyProtection="1">
      <alignment horizontal="left" vertical="center" shrinkToFit="1"/>
      <protection hidden="1"/>
    </xf>
    <xf numFmtId="0" fontId="10" fillId="0" borderId="23" xfId="1" applyFont="1" applyBorder="1" applyAlignment="1" applyProtection="1">
      <alignment horizontal="right" vertical="center"/>
      <protection hidden="1"/>
    </xf>
    <xf numFmtId="0" fontId="10" fillId="0" borderId="24" xfId="1" applyFont="1" applyBorder="1" applyAlignment="1" applyProtection="1">
      <alignment horizontal="right" vertical="center"/>
      <protection hidden="1"/>
    </xf>
    <xf numFmtId="0" fontId="10" fillId="0" borderId="25" xfId="1" applyFont="1" applyBorder="1" applyAlignment="1" applyProtection="1">
      <alignment horizontal="right" vertical="center"/>
      <protection hidden="1"/>
    </xf>
    <xf numFmtId="0" fontId="10" fillId="0" borderId="23" xfId="1" applyFont="1" applyBorder="1" applyAlignment="1" applyProtection="1">
      <alignment horizontal="left" vertical="center"/>
      <protection hidden="1"/>
    </xf>
    <xf numFmtId="0" fontId="10" fillId="0" borderId="24" xfId="1" applyFont="1" applyBorder="1" applyAlignment="1" applyProtection="1">
      <alignment horizontal="left" vertical="center"/>
      <protection hidden="1"/>
    </xf>
    <xf numFmtId="0" fontId="10" fillId="0" borderId="25" xfId="1" applyFont="1" applyBorder="1" applyAlignment="1" applyProtection="1">
      <alignment horizontal="left" vertical="center"/>
      <protection hidden="1"/>
    </xf>
    <xf numFmtId="0" fontId="10" fillId="0" borderId="33" xfId="1" applyFont="1" applyFill="1" applyBorder="1" applyAlignment="1" applyProtection="1">
      <alignment horizontal="right" vertical="center" shrinkToFit="1"/>
      <protection hidden="1"/>
    </xf>
    <xf numFmtId="0" fontId="10" fillId="0" borderId="32" xfId="1" applyFont="1" applyFill="1" applyBorder="1" applyAlignment="1" applyProtection="1">
      <alignment horizontal="right" vertical="center" shrinkToFit="1"/>
      <protection hidden="1"/>
    </xf>
    <xf numFmtId="0" fontId="10" fillId="0" borderId="23" xfId="1" applyFont="1" applyFill="1" applyBorder="1" applyAlignment="1" applyProtection="1">
      <alignment horizontal="left" vertical="center" shrinkToFit="1"/>
      <protection hidden="1"/>
    </xf>
    <xf numFmtId="0" fontId="10" fillId="0" borderId="24" xfId="1" applyFont="1" applyFill="1" applyBorder="1" applyAlignment="1" applyProtection="1">
      <alignment horizontal="left" vertical="center" shrinkToFit="1"/>
      <protection hidden="1"/>
    </xf>
    <xf numFmtId="0" fontId="10" fillId="0" borderId="25" xfId="1" applyFont="1" applyFill="1" applyBorder="1" applyAlignment="1" applyProtection="1">
      <alignment horizontal="left" vertical="center" shrinkToFit="1"/>
      <protection hidden="1"/>
    </xf>
    <xf numFmtId="0" fontId="10" fillId="0" borderId="1" xfId="1" applyFont="1" applyBorder="1" applyAlignment="1" applyProtection="1">
      <alignment horizontal="right" vertical="center" shrinkToFit="1"/>
      <protection hidden="1"/>
    </xf>
    <xf numFmtId="0" fontId="10" fillId="0" borderId="2" xfId="1" applyFont="1" applyBorder="1" applyAlignment="1" applyProtection="1">
      <alignment horizontal="right" vertical="center" shrinkToFit="1"/>
      <protection hidden="1"/>
    </xf>
    <xf numFmtId="0" fontId="10" fillId="0" borderId="3" xfId="1" applyFont="1" applyBorder="1" applyAlignment="1" applyProtection="1">
      <alignment horizontal="right" vertical="center" shrinkToFit="1"/>
      <protection hidden="1"/>
    </xf>
    <xf numFmtId="0" fontId="10" fillId="0" borderId="11" xfId="1" applyFont="1" applyBorder="1" applyAlignment="1" applyProtection="1">
      <alignment horizontal="right" vertical="center" shrinkToFit="1"/>
      <protection hidden="1"/>
    </xf>
    <xf numFmtId="0" fontId="10" fillId="0" borderId="12" xfId="1" applyFont="1" applyBorder="1" applyAlignment="1" applyProtection="1">
      <alignment horizontal="right" vertical="center" shrinkToFit="1"/>
      <protection hidden="1"/>
    </xf>
    <xf numFmtId="0" fontId="10" fillId="0" borderId="13" xfId="1" applyFont="1" applyBorder="1" applyAlignment="1" applyProtection="1">
      <alignment horizontal="right" vertical="center" shrinkToFit="1"/>
      <protection hidden="1"/>
    </xf>
    <xf numFmtId="0" fontId="4" fillId="0" borderId="23" xfId="0" applyFont="1" applyFill="1" applyBorder="1" applyAlignment="1">
      <alignment horizontal="left" vertical="center" wrapText="1" shrinkToFit="1"/>
    </xf>
    <xf numFmtId="0" fontId="4" fillId="0" borderId="24" xfId="0" applyFont="1" applyFill="1" applyBorder="1" applyAlignment="1">
      <alignment horizontal="left" vertical="center" wrapText="1" shrinkToFit="1"/>
    </xf>
    <xf numFmtId="0" fontId="4" fillId="0" borderId="25" xfId="0" applyFont="1" applyFill="1" applyBorder="1" applyAlignment="1">
      <alignment horizontal="left" vertical="center" wrapText="1" shrinkToFit="1"/>
    </xf>
    <xf numFmtId="0" fontId="4" fillId="0" borderId="6" xfId="1" applyFont="1" applyBorder="1" applyAlignment="1" applyProtection="1">
      <alignment horizontal="left" vertical="center" shrinkToFit="1"/>
      <protection hidden="1"/>
    </xf>
    <xf numFmtId="0" fontId="10" fillId="0" borderId="6" xfId="1" applyFont="1" applyBorder="1" applyAlignment="1" applyProtection="1">
      <alignment horizontal="right" vertical="center"/>
      <protection hidden="1"/>
    </xf>
    <xf numFmtId="0" fontId="4" fillId="0" borderId="1" xfId="1" applyFont="1" applyBorder="1" applyAlignment="1" applyProtection="1">
      <alignment vertical="center" wrapText="1" shrinkToFit="1"/>
      <protection hidden="1"/>
    </xf>
    <xf numFmtId="0" fontId="4" fillId="0" borderId="2" xfId="1" applyFont="1" applyBorder="1" applyAlignment="1" applyProtection="1">
      <alignment vertical="center" wrapText="1" shrinkToFit="1"/>
      <protection hidden="1"/>
    </xf>
    <xf numFmtId="0" fontId="4" fillId="0" borderId="3" xfId="1" applyFont="1" applyBorder="1" applyAlignment="1" applyProtection="1">
      <alignment vertical="center" wrapText="1" shrinkToFit="1"/>
      <protection hidden="1"/>
    </xf>
    <xf numFmtId="0" fontId="4" fillId="0" borderId="11" xfId="0" applyFont="1" applyBorder="1" applyAlignment="1">
      <alignment vertical="center" wrapText="1" shrinkToFit="1"/>
    </xf>
    <xf numFmtId="0" fontId="4" fillId="0" borderId="12" xfId="0" applyFont="1" applyBorder="1" applyAlignment="1">
      <alignment vertical="center" wrapText="1" shrinkToFit="1"/>
    </xf>
    <xf numFmtId="0" fontId="4" fillId="0" borderId="13" xfId="0" applyFont="1" applyBorder="1" applyAlignment="1">
      <alignment vertical="center" wrapText="1" shrinkToFit="1"/>
    </xf>
    <xf numFmtId="0" fontId="4" fillId="4" borderId="33" xfId="1" applyFont="1" applyFill="1" applyBorder="1" applyAlignment="1" applyProtection="1">
      <alignment horizontal="center" vertical="center"/>
      <protection locked="0" hidden="1"/>
    </xf>
    <xf numFmtId="0" fontId="4" fillId="4" borderId="32" xfId="1" applyFont="1" applyFill="1" applyBorder="1" applyAlignment="1" applyProtection="1">
      <alignment horizontal="center" vertical="center"/>
      <protection locked="0" hidden="1"/>
    </xf>
    <xf numFmtId="177" fontId="4" fillId="0" borderId="33" xfId="1" applyNumberFormat="1" applyFont="1" applyBorder="1" applyAlignment="1" applyProtection="1">
      <alignment horizontal="center" vertical="center"/>
      <protection hidden="1"/>
    </xf>
    <xf numFmtId="177" fontId="4" fillId="0" borderId="32" xfId="1" applyNumberFormat="1" applyFont="1" applyBorder="1" applyAlignment="1" applyProtection="1">
      <alignment horizontal="center" vertical="center"/>
      <protection hidden="1"/>
    </xf>
    <xf numFmtId="0" fontId="4" fillId="0" borderId="1" xfId="1" applyFont="1" applyFill="1" applyBorder="1" applyAlignment="1" applyProtection="1">
      <alignment horizontal="left" vertical="center" wrapText="1" shrinkToFit="1"/>
      <protection hidden="1"/>
    </xf>
    <xf numFmtId="0" fontId="4" fillId="0" borderId="2" xfId="1" applyFont="1" applyFill="1" applyBorder="1" applyAlignment="1" applyProtection="1">
      <alignment horizontal="left" vertical="center" wrapText="1" shrinkToFit="1"/>
      <protection hidden="1"/>
    </xf>
    <xf numFmtId="0" fontId="4" fillId="0" borderId="11" xfId="1" applyFont="1" applyFill="1" applyBorder="1" applyAlignment="1" applyProtection="1">
      <alignment horizontal="left" vertical="center" wrapText="1" shrinkToFit="1"/>
      <protection hidden="1"/>
    </xf>
    <xf numFmtId="0" fontId="4" fillId="0" borderId="12" xfId="1" applyFont="1" applyFill="1" applyBorder="1" applyAlignment="1" applyProtection="1">
      <alignment horizontal="left" vertical="center" wrapText="1" shrinkToFit="1"/>
      <protection hidden="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91650</xdr:colOff>
      <xdr:row>2</xdr:row>
      <xdr:rowOff>314770</xdr:rowOff>
    </xdr:from>
    <xdr:ext cx="1052019" cy="571885"/>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91650" y="648145"/>
          <a:ext cx="1052019" cy="571885"/>
        </a:xfrm>
        <a:prstGeom prst="roundRect">
          <a:avLst>
            <a:gd name="adj" fmla="val 6593"/>
          </a:avLst>
        </a:prstGeom>
        <a:solidFill>
          <a:srgbClr xmlns:mc="http://schemas.openxmlformats.org/markup-compatibility/2006" xmlns:a14="http://schemas.microsoft.com/office/drawing/2010/main" val="99CCFF" mc:Ignorable="a14" a14:legacySpreadsheetColorIndex="44"/>
        </a:solidFill>
        <a:ln w="12700" algn="ctr">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72000" rIns="27432" bIns="36000" anchor="ctr" upright="1">
          <a:spAutoFit/>
        </a:bodyPr>
        <a:lstStyle/>
        <a:p>
          <a:pPr algn="ctr" rtl="0">
            <a:lnSpc>
              <a:spcPts val="1100"/>
            </a:lnSpc>
            <a:defRPr sz="1000"/>
          </a:pPr>
          <a:r>
            <a:rPr lang="ja-JP" altLang="en-US" sz="1000" b="0" i="0" u="none" strike="noStrike" baseline="0">
              <a:solidFill>
                <a:srgbClr val="000000"/>
              </a:solidFill>
              <a:latin typeface="HGｺﾞｼｯｸE"/>
              <a:ea typeface="HGｺﾞｼｯｸE"/>
            </a:rPr>
            <a:t>水色の箇所</a:t>
          </a:r>
        </a:p>
        <a:p>
          <a:pPr algn="ctr" rtl="0">
            <a:lnSpc>
              <a:spcPts val="1100"/>
            </a:lnSpc>
            <a:defRPr sz="1000"/>
          </a:pPr>
          <a:r>
            <a:rPr lang="ja-JP" altLang="en-US" sz="1000" b="0" i="0" u="none" strike="noStrike" baseline="0">
              <a:solidFill>
                <a:srgbClr val="000000"/>
              </a:solidFill>
              <a:latin typeface="HGｺﾞｼｯｸE"/>
              <a:ea typeface="HGｺﾞｼｯｸE"/>
            </a:rPr>
            <a:t>に入力して</a:t>
          </a:r>
        </a:p>
        <a:p>
          <a:pPr algn="ctr" rtl="0">
            <a:lnSpc>
              <a:spcPts val="1100"/>
            </a:lnSpc>
            <a:defRPr sz="1000"/>
          </a:pPr>
          <a:r>
            <a:rPr lang="ja-JP" altLang="en-US" sz="1000" b="0" i="0" u="none" strike="noStrike" baseline="0">
              <a:solidFill>
                <a:srgbClr val="000000"/>
              </a:solidFill>
              <a:latin typeface="HGｺﾞｼｯｸE"/>
              <a:ea typeface="HGｺﾞｼｯｸE"/>
            </a:rPr>
            <a:t>ください。</a:t>
          </a:r>
        </a:p>
      </xdr:txBody>
    </xdr:sp>
    <xdr:clientData fPrintsWithSheet="0"/>
  </xdr:oneCellAnchor>
  <xdr:oneCellAnchor>
    <xdr:from>
      <xdr:col>3</xdr:col>
      <xdr:colOff>137013</xdr:colOff>
      <xdr:row>37</xdr:row>
      <xdr:rowOff>38100</xdr:rowOff>
    </xdr:from>
    <xdr:ext cx="7442990" cy="117596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05900" y="10042712"/>
          <a:ext cx="7442990" cy="11759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300">
              <a:latin typeface="BIZ UDゴシック" panose="020B0400000000000000" pitchFamily="49" charset="-128"/>
              <a:ea typeface="BIZ UDゴシック" panose="020B0400000000000000" pitchFamily="49" charset="-128"/>
            </a:rPr>
            <a:t>■申告特例制度（ワンストップ特例制度）</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会社員など確定申告が不要な給与所得者が寄附を行う場合に限り、寄附金控除の申請を寄付先自治体が寄附者に代わって行うことを要請する制度です。</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ただし、寄附先が５か所以内であることが条件です。また、申請には、マイナンバーの記入と添付書類の提出が必要となります。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55"/>
  <sheetViews>
    <sheetView showGridLines="0" tabSelected="1" view="pageBreakPreview" zoomScale="80" zoomScaleNormal="100" zoomScaleSheetLayoutView="80" workbookViewId="0">
      <selection activeCell="AP94" sqref="AP94:AQ94"/>
    </sheetView>
  </sheetViews>
  <sheetFormatPr defaultColWidth="3.125" defaultRowHeight="20.100000000000001" customHeight="1" x14ac:dyDescent="0.15"/>
  <cols>
    <col min="1" max="32" width="3.75" style="1" customWidth="1"/>
    <col min="33" max="16384" width="3.125" style="1"/>
  </cols>
  <sheetData>
    <row r="1" spans="2:62" ht="11.25" customHeight="1" x14ac:dyDescent="0.15">
      <c r="AH1" s="66" t="s">
        <v>43</v>
      </c>
      <c r="BJ1" s="2"/>
    </row>
    <row r="2" spans="2:62" ht="15" customHeight="1" x14ac:dyDescent="0.15">
      <c r="B2" s="3"/>
      <c r="C2" s="4"/>
      <c r="D2" s="4"/>
      <c r="E2" s="4"/>
      <c r="F2" s="153" t="s">
        <v>0</v>
      </c>
      <c r="G2" s="153"/>
      <c r="H2" s="153"/>
      <c r="I2" s="153"/>
      <c r="J2" s="153"/>
      <c r="K2" s="153"/>
      <c r="L2" s="153"/>
      <c r="M2" s="153"/>
      <c r="N2" s="153"/>
      <c r="O2" s="153"/>
      <c r="P2" s="153"/>
      <c r="Q2" s="153"/>
      <c r="R2" s="153"/>
      <c r="S2" s="153"/>
      <c r="T2" s="153"/>
      <c r="U2" s="153"/>
      <c r="V2" s="153"/>
      <c r="W2" s="153"/>
      <c r="X2" s="153"/>
      <c r="Y2" s="153"/>
      <c r="Z2" s="153"/>
      <c r="AA2" s="153"/>
      <c r="AB2" s="4"/>
      <c r="AC2" s="4"/>
      <c r="AD2" s="4"/>
      <c r="AE2" s="5"/>
      <c r="AH2" s="66" t="s">
        <v>44</v>
      </c>
    </row>
    <row r="3" spans="2:62" ht="70.150000000000006" customHeight="1" x14ac:dyDescent="0.15">
      <c r="B3" s="6"/>
      <c r="F3" s="154"/>
      <c r="G3" s="154"/>
      <c r="H3" s="154"/>
      <c r="I3" s="154"/>
      <c r="J3" s="154"/>
      <c r="K3" s="154"/>
      <c r="L3" s="154"/>
      <c r="M3" s="154"/>
      <c r="N3" s="154"/>
      <c r="O3" s="154"/>
      <c r="P3" s="154"/>
      <c r="Q3" s="154"/>
      <c r="R3" s="154"/>
      <c r="S3" s="154"/>
      <c r="T3" s="154"/>
      <c r="U3" s="154"/>
      <c r="V3" s="154"/>
      <c r="W3" s="154"/>
      <c r="X3" s="154"/>
      <c r="Y3" s="154"/>
      <c r="Z3" s="154"/>
      <c r="AA3" s="154"/>
      <c r="AB3" s="7"/>
      <c r="AC3" s="7"/>
      <c r="AE3" s="8"/>
    </row>
    <row r="4" spans="2:62" ht="16.5" customHeight="1" x14ac:dyDescent="0.15">
      <c r="B4" s="6"/>
      <c r="F4" s="154"/>
      <c r="G4" s="154"/>
      <c r="H4" s="154"/>
      <c r="I4" s="154"/>
      <c r="J4" s="154"/>
      <c r="K4" s="154"/>
      <c r="L4" s="154"/>
      <c r="M4" s="154"/>
      <c r="N4" s="154"/>
      <c r="O4" s="154"/>
      <c r="P4" s="154"/>
      <c r="Q4" s="154"/>
      <c r="R4" s="154"/>
      <c r="S4" s="154"/>
      <c r="T4" s="154"/>
      <c r="U4" s="154"/>
      <c r="V4" s="154"/>
      <c r="W4" s="154"/>
      <c r="X4" s="154"/>
      <c r="Y4" s="154"/>
      <c r="Z4" s="154"/>
      <c r="AA4" s="154"/>
      <c r="AB4" s="9"/>
      <c r="AC4" s="9"/>
      <c r="AE4" s="8"/>
    </row>
    <row r="5" spans="2:62" ht="2.4500000000000002" customHeight="1" x14ac:dyDescent="0.15">
      <c r="B5" s="6"/>
      <c r="K5" s="10"/>
      <c r="L5" s="10"/>
      <c r="M5" s="10"/>
      <c r="N5" s="10"/>
      <c r="O5" s="10"/>
      <c r="AE5" s="8"/>
    </row>
    <row r="6" spans="2:62" ht="30" x14ac:dyDescent="0.25">
      <c r="B6" s="6"/>
      <c r="K6" s="11" t="s">
        <v>1</v>
      </c>
      <c r="M6" s="66"/>
      <c r="N6" s="12"/>
      <c r="O6" s="13" t="str">
        <f>IF(ROUNDDOWN(SUM(X28:AC34)/1000000,0)&lt;1,"",RIGHT(ROUNDDOWN(SUM(X28:AC34)/1000000,0)))</f>
        <v/>
      </c>
      <c r="P6" s="14" t="s">
        <v>2</v>
      </c>
      <c r="Q6" s="13" t="str">
        <f>IF(ROUNDDOWN(SUM(X28:AC34)/100000,0)&lt;1,"",RIGHT(ROUNDDOWN(SUM(X28:AC34)/100000,0)))</f>
        <v/>
      </c>
      <c r="R6" s="13" t="str">
        <f>IF(ROUNDDOWN(SUM(X28:AC34)/10000,0)&lt;1,"",RIGHT(ROUNDDOWN(SUM(X28:AC34)/10000,0)))</f>
        <v/>
      </c>
      <c r="S6" s="13" t="str">
        <f>IF(ROUNDDOWN(SUM(X28:AC34)/1000,0)&lt;1,"",RIGHT(ROUNDDOWN(SUM(X28:AC34)/1000,0)))</f>
        <v/>
      </c>
      <c r="T6" s="14" t="s">
        <v>2</v>
      </c>
      <c r="U6" s="13" t="str">
        <f>IF(ROUNDDOWN(SUM(X28:AC34)/100,0)&lt;1,"",RIGHT(ROUNDDOWN(SUM(X28:AC34)/100,0)))</f>
        <v/>
      </c>
      <c r="V6" s="13" t="str">
        <f>IF(ROUNDDOWN(SUM(X28:AC34)/10,0)&lt;1,"",RIGHT(ROUNDDOWN(SUM(X28:AC34)/10,0)))</f>
        <v/>
      </c>
      <c r="W6" s="13" t="str">
        <f>IF(ROUNDDOWN(SUM(X28:AC34)/1,0)&lt;1,"",RIGHT(ROUNDDOWN(SUM(X28:AC34)/1,0)))</f>
        <v/>
      </c>
      <c r="X6" s="15" t="s">
        <v>125</v>
      </c>
      <c r="AE6" s="8"/>
    </row>
    <row r="7" spans="2:62" ht="2.4500000000000002" customHeight="1" x14ac:dyDescent="0.15">
      <c r="B7" s="6"/>
      <c r="P7" s="15"/>
      <c r="Q7" s="15"/>
      <c r="R7" s="16"/>
      <c r="S7" s="17"/>
      <c r="T7" s="17"/>
      <c r="U7" s="18"/>
      <c r="W7" s="19"/>
      <c r="AA7" s="19"/>
      <c r="AB7" s="19"/>
      <c r="AC7" s="19"/>
      <c r="AD7" s="19"/>
      <c r="AE7" s="20"/>
    </row>
    <row r="8" spans="2:62" ht="10.5" customHeight="1" x14ac:dyDescent="0.15">
      <c r="B8" s="6"/>
      <c r="K8" s="4"/>
      <c r="L8" s="4"/>
      <c r="M8" s="4"/>
      <c r="N8" s="4"/>
      <c r="O8" s="4"/>
      <c r="P8" s="4"/>
      <c r="Q8" s="4"/>
      <c r="R8" s="4"/>
      <c r="S8" s="4"/>
      <c r="T8" s="27"/>
      <c r="U8" s="27"/>
      <c r="V8" s="21"/>
      <c r="W8" s="22"/>
      <c r="X8" s="22"/>
      <c r="Y8" s="18"/>
      <c r="Z8" s="19"/>
      <c r="AA8" s="19"/>
      <c r="AB8" s="19"/>
      <c r="AC8" s="19"/>
      <c r="AD8" s="19"/>
      <c r="AE8" s="20"/>
    </row>
    <row r="9" spans="2:62" ht="15" customHeight="1" x14ac:dyDescent="0.15">
      <c r="B9" s="6"/>
      <c r="C9" s="15"/>
      <c r="D9" s="15"/>
      <c r="E9" s="15" t="s">
        <v>3</v>
      </c>
      <c r="F9" s="15"/>
      <c r="G9" s="15"/>
      <c r="H9" s="63"/>
      <c r="I9" s="63"/>
      <c r="J9" s="63"/>
      <c r="K9" s="63"/>
      <c r="L9" s="63"/>
      <c r="M9" s="63"/>
      <c r="N9" s="63"/>
      <c r="O9" s="63"/>
      <c r="P9" s="63"/>
      <c r="Q9" s="63"/>
      <c r="R9" s="63"/>
      <c r="S9" s="63"/>
      <c r="T9" s="63"/>
      <c r="U9" s="63"/>
      <c r="V9" s="63"/>
      <c r="W9" s="63"/>
      <c r="X9" s="63"/>
      <c r="Y9" s="63"/>
      <c r="Z9" s="63"/>
      <c r="AA9" s="63"/>
      <c r="AB9" s="63"/>
      <c r="AC9" s="63"/>
      <c r="AD9" s="15"/>
      <c r="AE9" s="23"/>
    </row>
    <row r="10" spans="2:62" ht="9" customHeight="1" x14ac:dyDescent="0.15">
      <c r="B10" s="6"/>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23"/>
    </row>
    <row r="11" spans="2:62" ht="24.95" customHeight="1" x14ac:dyDescent="0.15">
      <c r="B11" s="6"/>
      <c r="C11" s="15"/>
      <c r="D11" s="15"/>
      <c r="E11" s="15"/>
      <c r="F11" s="15"/>
      <c r="G11" s="15"/>
      <c r="H11" s="15"/>
      <c r="I11" s="15"/>
      <c r="J11" s="15"/>
      <c r="K11" s="15"/>
      <c r="L11" s="15"/>
      <c r="M11" s="15"/>
      <c r="N11" s="15"/>
      <c r="O11" s="15"/>
      <c r="P11" s="168"/>
      <c r="Q11" s="168"/>
      <c r="R11" s="168"/>
      <c r="S11" s="168"/>
      <c r="T11" s="15"/>
      <c r="U11" s="15"/>
      <c r="V11" s="15"/>
      <c r="W11" s="157"/>
      <c r="X11" s="157"/>
      <c r="Y11" s="69"/>
      <c r="Z11" s="63" t="s">
        <v>4</v>
      </c>
      <c r="AA11" s="69"/>
      <c r="AB11" s="63" t="s">
        <v>5</v>
      </c>
      <c r="AC11" s="69"/>
      <c r="AD11" s="63" t="s">
        <v>6</v>
      </c>
      <c r="AE11" s="23"/>
    </row>
    <row r="12" spans="2:62" ht="20.100000000000001" customHeight="1" x14ac:dyDescent="0.15">
      <c r="B12" s="6"/>
      <c r="C12" s="167" t="s">
        <v>7</v>
      </c>
      <c r="D12" s="167"/>
      <c r="E12" s="167"/>
      <c r="F12" s="167"/>
      <c r="G12" s="167"/>
      <c r="H12" s="167"/>
      <c r="I12" s="15"/>
      <c r="J12" s="15"/>
      <c r="K12" s="15"/>
      <c r="L12" s="15"/>
      <c r="M12" s="15"/>
      <c r="N12" s="15"/>
      <c r="O12" s="15"/>
      <c r="P12" s="15"/>
      <c r="Q12" s="24"/>
      <c r="R12" s="15"/>
      <c r="S12" s="15"/>
      <c r="T12" s="15"/>
      <c r="U12" s="15"/>
      <c r="V12" s="15"/>
      <c r="W12" s="15"/>
      <c r="X12" s="15"/>
      <c r="Y12" s="15"/>
      <c r="Z12" s="15"/>
      <c r="AA12" s="15"/>
      <c r="AB12" s="15"/>
      <c r="AC12" s="15"/>
      <c r="AD12" s="63"/>
      <c r="AE12" s="64"/>
      <c r="AF12" s="66"/>
      <c r="AG12" s="66"/>
      <c r="AH12" s="66"/>
    </row>
    <row r="13" spans="2:62" ht="5.25" customHeight="1" x14ac:dyDescent="0.15">
      <c r="B13" s="6"/>
      <c r="C13" s="15"/>
      <c r="D13" s="15"/>
      <c r="E13" s="15"/>
      <c r="F13" s="15"/>
      <c r="G13" s="15"/>
      <c r="H13" s="15"/>
      <c r="I13" s="15"/>
      <c r="J13" s="15"/>
      <c r="K13" s="15"/>
      <c r="L13" s="15"/>
      <c r="M13" s="15"/>
      <c r="N13" s="15"/>
      <c r="O13" s="15"/>
      <c r="P13" s="15"/>
      <c r="Q13" s="15"/>
      <c r="R13" s="15"/>
      <c r="S13" s="15"/>
      <c r="T13" s="15"/>
      <c r="U13" s="15"/>
      <c r="V13" s="15"/>
      <c r="W13" s="15"/>
      <c r="X13" s="15"/>
      <c r="Y13" s="25"/>
      <c r="Z13" s="63"/>
      <c r="AA13" s="63"/>
      <c r="AB13" s="63"/>
      <c r="AC13" s="63"/>
      <c r="AD13" s="63"/>
      <c r="AE13" s="64"/>
      <c r="AF13" s="66"/>
      <c r="AG13" s="66"/>
    </row>
    <row r="14" spans="2:62" ht="2.4500000000000002" customHeight="1" x14ac:dyDescent="0.15">
      <c r="B14" s="6"/>
      <c r="C14" s="15"/>
      <c r="D14" s="15"/>
      <c r="E14" s="15"/>
      <c r="F14" s="15"/>
      <c r="G14" s="15"/>
      <c r="H14" s="15"/>
      <c r="I14" s="15"/>
      <c r="J14" s="15"/>
      <c r="K14" s="125" t="s">
        <v>8</v>
      </c>
      <c r="L14" s="126"/>
      <c r="M14" s="126"/>
      <c r="N14" s="127"/>
      <c r="O14" s="26"/>
      <c r="P14" s="27"/>
      <c r="Q14" s="27"/>
      <c r="R14" s="27"/>
      <c r="S14" s="27"/>
      <c r="T14" s="27"/>
      <c r="U14" s="27"/>
      <c r="V14" s="27"/>
      <c r="W14" s="27"/>
      <c r="X14" s="27"/>
      <c r="Y14" s="27"/>
      <c r="Z14" s="27"/>
      <c r="AA14" s="27"/>
      <c r="AB14" s="65"/>
      <c r="AC14" s="65"/>
      <c r="AD14" s="65"/>
      <c r="AE14" s="28"/>
    </row>
    <row r="15" spans="2:62" ht="30" customHeight="1" x14ac:dyDescent="0.15">
      <c r="B15" s="6"/>
      <c r="C15" s="15"/>
      <c r="D15" s="15"/>
      <c r="E15" s="15"/>
      <c r="F15" s="15"/>
      <c r="G15" s="15"/>
      <c r="H15" s="15"/>
      <c r="I15" s="15"/>
      <c r="J15" s="15"/>
      <c r="K15" s="128"/>
      <c r="L15" s="129"/>
      <c r="M15" s="129"/>
      <c r="N15" s="130"/>
      <c r="O15" s="134" t="s">
        <v>9</v>
      </c>
      <c r="P15" s="135"/>
      <c r="Q15" s="70"/>
      <c r="R15" s="70"/>
      <c r="S15" s="70"/>
      <c r="T15" s="62" t="s">
        <v>48</v>
      </c>
      <c r="U15" s="70"/>
      <c r="V15" s="70"/>
      <c r="W15" s="70"/>
      <c r="X15" s="70"/>
      <c r="Y15" s="15"/>
      <c r="Z15" s="15"/>
      <c r="AA15" s="15"/>
      <c r="AB15" s="15"/>
      <c r="AC15" s="15"/>
      <c r="AD15" s="15"/>
      <c r="AE15" s="28"/>
    </row>
    <row r="16" spans="2:62" ht="2.4500000000000002" customHeight="1" x14ac:dyDescent="0.15">
      <c r="B16" s="6"/>
      <c r="C16" s="15"/>
      <c r="D16" s="15"/>
      <c r="E16" s="15"/>
      <c r="F16" s="15"/>
      <c r="G16" s="15"/>
      <c r="H16" s="15"/>
      <c r="I16" s="15"/>
      <c r="J16" s="15"/>
      <c r="K16" s="128"/>
      <c r="L16" s="129"/>
      <c r="M16" s="129"/>
      <c r="N16" s="130"/>
      <c r="O16" s="67"/>
      <c r="P16" s="25"/>
      <c r="Q16" s="32"/>
      <c r="R16" s="32"/>
      <c r="S16" s="32"/>
      <c r="T16" s="15"/>
      <c r="U16" s="32"/>
      <c r="V16" s="32"/>
      <c r="W16" s="32"/>
      <c r="X16" s="32"/>
      <c r="Y16" s="15"/>
      <c r="Z16" s="15"/>
      <c r="AA16" s="15"/>
      <c r="AB16" s="15"/>
      <c r="AC16" s="15"/>
      <c r="AD16" s="15"/>
      <c r="AE16" s="28"/>
    </row>
    <row r="17" spans="2:38" ht="30" customHeight="1" x14ac:dyDescent="0.15">
      <c r="B17" s="6"/>
      <c r="C17" s="15"/>
      <c r="D17" s="15"/>
      <c r="E17" s="15"/>
      <c r="F17" s="15"/>
      <c r="G17" s="15"/>
      <c r="H17" s="15"/>
      <c r="I17" s="15"/>
      <c r="J17" s="15"/>
      <c r="K17" s="128"/>
      <c r="L17" s="129"/>
      <c r="M17" s="129"/>
      <c r="N17" s="130"/>
      <c r="O17" s="139"/>
      <c r="P17" s="140"/>
      <c r="Q17" s="140"/>
      <c r="R17" s="140"/>
      <c r="S17" s="140"/>
      <c r="T17" s="140"/>
      <c r="U17" s="140"/>
      <c r="V17" s="140"/>
      <c r="W17" s="140"/>
      <c r="X17" s="140"/>
      <c r="Y17" s="140"/>
      <c r="Z17" s="140"/>
      <c r="AA17" s="140"/>
      <c r="AB17" s="140"/>
      <c r="AC17" s="140"/>
      <c r="AD17" s="141"/>
      <c r="AE17" s="28"/>
    </row>
    <row r="18" spans="2:38" ht="30" customHeight="1" x14ac:dyDescent="0.15">
      <c r="B18" s="6"/>
      <c r="C18" s="15"/>
      <c r="D18" s="15"/>
      <c r="E18" s="15"/>
      <c r="F18" s="15"/>
      <c r="G18" s="15"/>
      <c r="H18" s="15"/>
      <c r="I18" s="15"/>
      <c r="J18" s="15"/>
      <c r="K18" s="131"/>
      <c r="L18" s="132"/>
      <c r="M18" s="132"/>
      <c r="N18" s="133"/>
      <c r="O18" s="174"/>
      <c r="P18" s="175"/>
      <c r="Q18" s="175"/>
      <c r="R18" s="175"/>
      <c r="S18" s="175"/>
      <c r="T18" s="175"/>
      <c r="U18" s="175"/>
      <c r="V18" s="175"/>
      <c r="W18" s="175"/>
      <c r="X18" s="175"/>
      <c r="Y18" s="175"/>
      <c r="Z18" s="175"/>
      <c r="AA18" s="175"/>
      <c r="AB18" s="175"/>
      <c r="AC18" s="175"/>
      <c r="AD18" s="176"/>
      <c r="AE18" s="28"/>
    </row>
    <row r="19" spans="2:38" ht="30" customHeight="1" x14ac:dyDescent="0.15">
      <c r="B19" s="6"/>
      <c r="C19" s="15"/>
      <c r="D19" s="15"/>
      <c r="E19" s="15"/>
      <c r="F19" s="15"/>
      <c r="G19" s="15"/>
      <c r="H19" s="15"/>
      <c r="I19" s="15"/>
      <c r="J19" s="15"/>
      <c r="K19" s="125" t="s">
        <v>10</v>
      </c>
      <c r="L19" s="126"/>
      <c r="M19" s="126"/>
      <c r="N19" s="127"/>
      <c r="O19" s="142"/>
      <c r="P19" s="143"/>
      <c r="Q19" s="143"/>
      <c r="R19" s="143"/>
      <c r="S19" s="143"/>
      <c r="T19" s="143"/>
      <c r="U19" s="143"/>
      <c r="V19" s="143"/>
      <c r="W19" s="143"/>
      <c r="X19" s="143"/>
      <c r="Y19" s="143"/>
      <c r="Z19" s="143"/>
      <c r="AA19" s="143"/>
      <c r="AB19" s="29"/>
      <c r="AC19" s="29"/>
      <c r="AD19" s="29"/>
      <c r="AE19" s="30"/>
    </row>
    <row r="20" spans="2:38" ht="24.95" customHeight="1" x14ac:dyDescent="0.15">
      <c r="B20" s="6"/>
      <c r="C20" s="15"/>
      <c r="D20" s="15"/>
      <c r="E20" s="15"/>
      <c r="F20" s="15"/>
      <c r="G20" s="15"/>
      <c r="H20" s="15"/>
      <c r="I20" s="15"/>
      <c r="J20" s="15"/>
      <c r="K20" s="128" t="s">
        <v>11</v>
      </c>
      <c r="L20" s="129"/>
      <c r="M20" s="129"/>
      <c r="N20" s="130"/>
      <c r="O20" s="147"/>
      <c r="P20" s="148"/>
      <c r="Q20" s="148"/>
      <c r="R20" s="148"/>
      <c r="S20" s="148"/>
      <c r="T20" s="148"/>
      <c r="U20" s="148"/>
      <c r="V20" s="148"/>
      <c r="W20" s="148"/>
      <c r="X20" s="148"/>
      <c r="Y20" s="148"/>
      <c r="Z20" s="148"/>
      <c r="AA20" s="148"/>
      <c r="AB20" s="151"/>
      <c r="AC20" s="151"/>
      <c r="AD20" s="152"/>
      <c r="AE20" s="30"/>
    </row>
    <row r="21" spans="2:38" ht="24.95" customHeight="1" x14ac:dyDescent="0.15">
      <c r="B21" s="6"/>
      <c r="C21" s="15"/>
      <c r="D21" s="15"/>
      <c r="E21" s="15"/>
      <c r="F21" s="15"/>
      <c r="G21" s="15"/>
      <c r="H21" s="15"/>
      <c r="I21" s="15"/>
      <c r="J21" s="15"/>
      <c r="K21" s="131"/>
      <c r="L21" s="132"/>
      <c r="M21" s="132"/>
      <c r="N21" s="133"/>
      <c r="O21" s="149"/>
      <c r="P21" s="150"/>
      <c r="Q21" s="150"/>
      <c r="R21" s="150"/>
      <c r="S21" s="150"/>
      <c r="T21" s="150"/>
      <c r="U21" s="150"/>
      <c r="V21" s="150"/>
      <c r="W21" s="150"/>
      <c r="X21" s="150"/>
      <c r="Y21" s="150"/>
      <c r="Z21" s="150"/>
      <c r="AA21" s="150"/>
      <c r="AB21" s="132"/>
      <c r="AC21" s="132"/>
      <c r="AD21" s="133"/>
      <c r="AE21" s="71"/>
    </row>
    <row r="22" spans="2:38" ht="20.100000000000001" customHeight="1" x14ac:dyDescent="0.15">
      <c r="B22" s="6"/>
      <c r="C22" s="15"/>
      <c r="D22" s="15"/>
      <c r="E22" s="15"/>
      <c r="F22" s="15"/>
      <c r="G22" s="15"/>
      <c r="H22" s="15"/>
      <c r="I22" s="15"/>
      <c r="J22" s="15"/>
      <c r="K22" s="125" t="s">
        <v>12</v>
      </c>
      <c r="L22" s="126"/>
      <c r="M22" s="126"/>
      <c r="N22" s="127"/>
      <c r="O22" s="125" t="s">
        <v>13</v>
      </c>
      <c r="P22" s="126"/>
      <c r="Q22" s="126"/>
      <c r="R22" s="126"/>
      <c r="S22" s="127"/>
      <c r="T22" s="144"/>
      <c r="U22" s="145"/>
      <c r="V22" s="145"/>
      <c r="W22" s="145"/>
      <c r="X22" s="145"/>
      <c r="Y22" s="145"/>
      <c r="Z22" s="145"/>
      <c r="AA22" s="145"/>
      <c r="AB22" s="145"/>
      <c r="AC22" s="145"/>
      <c r="AD22" s="146"/>
      <c r="AE22" s="30"/>
    </row>
    <row r="23" spans="2:38" ht="20.100000000000001" customHeight="1" x14ac:dyDescent="0.15">
      <c r="B23" s="6"/>
      <c r="C23" s="15"/>
      <c r="D23" s="15"/>
      <c r="E23" s="15"/>
      <c r="F23" s="15"/>
      <c r="G23" s="15"/>
      <c r="H23" s="15"/>
      <c r="I23" s="15"/>
      <c r="J23" s="15"/>
      <c r="K23" s="128"/>
      <c r="L23" s="129"/>
      <c r="M23" s="129"/>
      <c r="N23" s="130"/>
      <c r="O23" s="188" t="s">
        <v>14</v>
      </c>
      <c r="P23" s="189"/>
      <c r="Q23" s="189"/>
      <c r="R23" s="189"/>
      <c r="S23" s="190"/>
      <c r="T23" s="177"/>
      <c r="U23" s="178"/>
      <c r="V23" s="178"/>
      <c r="W23" s="178"/>
      <c r="X23" s="178"/>
      <c r="Y23" s="178"/>
      <c r="Z23" s="178"/>
      <c r="AA23" s="178"/>
      <c r="AB23" s="178"/>
      <c r="AC23" s="178"/>
      <c r="AD23" s="179"/>
      <c r="AE23" s="71"/>
    </row>
    <row r="24" spans="2:38" ht="20.100000000000001" customHeight="1" x14ac:dyDescent="0.15">
      <c r="B24" s="6"/>
      <c r="C24" s="15"/>
      <c r="D24" s="15"/>
      <c r="E24" s="15"/>
      <c r="F24" s="15"/>
      <c r="G24" s="15"/>
      <c r="H24" s="15"/>
      <c r="I24" s="15"/>
      <c r="J24" s="15"/>
      <c r="K24" s="131"/>
      <c r="L24" s="132"/>
      <c r="M24" s="132"/>
      <c r="N24" s="133"/>
      <c r="O24" s="131" t="s">
        <v>15</v>
      </c>
      <c r="P24" s="132"/>
      <c r="Q24" s="132"/>
      <c r="R24" s="132"/>
      <c r="S24" s="133"/>
      <c r="T24" s="180"/>
      <c r="U24" s="181"/>
      <c r="V24" s="181"/>
      <c r="W24" s="181"/>
      <c r="X24" s="181"/>
      <c r="Y24" s="181"/>
      <c r="Z24" s="181"/>
      <c r="AA24" s="181"/>
      <c r="AB24" s="181"/>
      <c r="AC24" s="181"/>
      <c r="AD24" s="182"/>
      <c r="AE24" s="30"/>
    </row>
    <row r="25" spans="2:38" ht="10.5" customHeight="1" x14ac:dyDescent="0.15">
      <c r="B25" s="6"/>
      <c r="C25" s="15"/>
      <c r="D25" s="15"/>
      <c r="E25" s="15"/>
      <c r="F25" s="15"/>
      <c r="G25" s="15"/>
      <c r="H25" s="15"/>
      <c r="I25" s="15"/>
      <c r="J25" s="15"/>
      <c r="K25" s="15"/>
      <c r="L25" s="15"/>
      <c r="M25" s="15"/>
      <c r="N25" s="15"/>
      <c r="O25" s="15"/>
      <c r="P25" s="15"/>
      <c r="Q25" s="15"/>
      <c r="R25" s="15"/>
      <c r="S25" s="15"/>
      <c r="T25" s="15"/>
      <c r="U25" s="15"/>
      <c r="V25" s="25"/>
      <c r="W25" s="72"/>
      <c r="X25" s="72"/>
      <c r="Y25" s="72"/>
      <c r="Z25" s="72"/>
      <c r="AA25" s="72"/>
      <c r="AB25" s="72"/>
      <c r="AC25" s="72"/>
      <c r="AD25" s="72"/>
      <c r="AE25" s="73"/>
      <c r="AF25" s="74"/>
      <c r="AG25" s="74"/>
      <c r="AH25" s="31"/>
    </row>
    <row r="26" spans="2:38" ht="24.95" customHeight="1" x14ac:dyDescent="0.15">
      <c r="B26" s="6"/>
      <c r="C26" s="32">
        <v>1</v>
      </c>
      <c r="D26" s="15" t="s">
        <v>16</v>
      </c>
      <c r="E26" s="15"/>
      <c r="F26" s="15"/>
      <c r="G26" s="15"/>
      <c r="H26" s="15"/>
      <c r="I26" s="15"/>
      <c r="J26" s="15"/>
      <c r="K26" s="15"/>
      <c r="L26" s="15"/>
      <c r="M26" s="15"/>
      <c r="N26" s="15"/>
      <c r="O26" s="15"/>
      <c r="P26" s="15"/>
      <c r="Q26" s="15"/>
      <c r="R26" s="15"/>
      <c r="S26" s="15"/>
      <c r="T26" s="15"/>
      <c r="U26" s="15"/>
      <c r="V26" s="25"/>
      <c r="W26" s="72"/>
      <c r="X26" s="72"/>
      <c r="Y26" s="72"/>
      <c r="Z26" s="72"/>
      <c r="AA26" s="72"/>
      <c r="AB26" s="72"/>
      <c r="AC26" s="72"/>
      <c r="AD26" s="72"/>
      <c r="AE26" s="73"/>
      <c r="AF26" s="74"/>
      <c r="AG26" s="74"/>
      <c r="AH26" s="31"/>
    </row>
    <row r="27" spans="2:38" ht="24.95" customHeight="1" x14ac:dyDescent="0.15">
      <c r="B27" s="6"/>
      <c r="C27" s="15"/>
      <c r="D27" s="15"/>
      <c r="E27" s="15"/>
      <c r="F27" s="15"/>
      <c r="G27" s="15"/>
      <c r="H27" s="15"/>
      <c r="I27" s="15"/>
      <c r="J27" s="23"/>
      <c r="K27" s="183" t="s">
        <v>17</v>
      </c>
      <c r="L27" s="183"/>
      <c r="M27" s="183"/>
      <c r="N27" s="183"/>
      <c r="O27" s="183"/>
      <c r="P27" s="183"/>
      <c r="Q27" s="183"/>
      <c r="R27" s="183"/>
      <c r="S27" s="183"/>
      <c r="T27" s="183"/>
      <c r="U27" s="183"/>
      <c r="V27" s="183"/>
      <c r="W27" s="184"/>
      <c r="X27" s="185" t="s">
        <v>18</v>
      </c>
      <c r="Y27" s="186"/>
      <c r="Z27" s="186"/>
      <c r="AA27" s="186"/>
      <c r="AB27" s="186"/>
      <c r="AC27" s="186"/>
      <c r="AD27" s="187"/>
      <c r="AE27" s="71"/>
      <c r="AF27" s="74"/>
      <c r="AG27" s="74"/>
      <c r="AI27" s="19"/>
      <c r="AJ27" s="19"/>
      <c r="AK27" s="19"/>
      <c r="AL27" s="19"/>
    </row>
    <row r="28" spans="2:38" ht="30" customHeight="1" x14ac:dyDescent="0.15">
      <c r="B28" s="6"/>
      <c r="C28" s="15"/>
      <c r="D28" s="15"/>
      <c r="E28" s="15"/>
      <c r="F28" s="15"/>
      <c r="G28" s="15"/>
      <c r="H28" s="15"/>
      <c r="I28" s="15"/>
      <c r="J28" s="23"/>
      <c r="K28" s="33" t="s">
        <v>19</v>
      </c>
      <c r="L28" s="34"/>
      <c r="M28" s="34"/>
      <c r="N28" s="34"/>
      <c r="O28" s="34"/>
      <c r="P28" s="34"/>
      <c r="Q28" s="34"/>
      <c r="R28" s="34"/>
      <c r="S28" s="34"/>
      <c r="T28" s="34"/>
      <c r="U28" s="35"/>
      <c r="V28" s="35"/>
      <c r="W28" s="36"/>
      <c r="X28" s="160"/>
      <c r="Y28" s="161"/>
      <c r="Z28" s="161"/>
      <c r="AA28" s="161"/>
      <c r="AB28" s="161"/>
      <c r="AC28" s="161"/>
      <c r="AD28" s="36" t="s">
        <v>125</v>
      </c>
      <c r="AE28" s="73"/>
      <c r="AF28" s="74"/>
      <c r="AG28" s="74"/>
      <c r="AH28" s="31"/>
    </row>
    <row r="29" spans="2:38" ht="30" customHeight="1" x14ac:dyDescent="0.15">
      <c r="B29" s="6"/>
      <c r="C29" s="15"/>
      <c r="D29" s="15"/>
      <c r="E29" s="15"/>
      <c r="F29" s="15"/>
      <c r="G29" s="15"/>
      <c r="H29" s="15"/>
      <c r="I29" s="15"/>
      <c r="J29" s="23"/>
      <c r="K29" s="33" t="s">
        <v>20</v>
      </c>
      <c r="L29" s="34"/>
      <c r="M29" s="34"/>
      <c r="N29" s="34"/>
      <c r="O29" s="34"/>
      <c r="P29" s="34"/>
      <c r="Q29" s="34"/>
      <c r="R29" s="34"/>
      <c r="S29" s="34"/>
      <c r="T29" s="34"/>
      <c r="U29" s="35"/>
      <c r="V29" s="35"/>
      <c r="W29" s="36"/>
      <c r="X29" s="160"/>
      <c r="Y29" s="161"/>
      <c r="Z29" s="161"/>
      <c r="AA29" s="161"/>
      <c r="AB29" s="161"/>
      <c r="AC29" s="161"/>
      <c r="AD29" s="36" t="s">
        <v>125</v>
      </c>
      <c r="AE29" s="73"/>
      <c r="AF29" s="74"/>
      <c r="AG29" s="74"/>
      <c r="AH29" s="31"/>
    </row>
    <row r="30" spans="2:38" ht="30" customHeight="1" x14ac:dyDescent="0.15">
      <c r="B30" s="6"/>
      <c r="C30" s="15"/>
      <c r="D30" s="15"/>
      <c r="E30" s="15"/>
      <c r="F30" s="15"/>
      <c r="G30" s="15"/>
      <c r="H30" s="15"/>
      <c r="I30" s="15"/>
      <c r="J30" s="23"/>
      <c r="K30" s="33" t="s">
        <v>21</v>
      </c>
      <c r="L30" s="34"/>
      <c r="M30" s="34"/>
      <c r="N30" s="34"/>
      <c r="O30" s="34"/>
      <c r="P30" s="34"/>
      <c r="Q30" s="34"/>
      <c r="R30" s="34"/>
      <c r="S30" s="34"/>
      <c r="T30" s="34"/>
      <c r="U30" s="35"/>
      <c r="V30" s="35"/>
      <c r="W30" s="36"/>
      <c r="X30" s="160"/>
      <c r="Y30" s="161"/>
      <c r="Z30" s="161"/>
      <c r="AA30" s="161"/>
      <c r="AB30" s="161"/>
      <c r="AC30" s="161"/>
      <c r="AD30" s="36" t="s">
        <v>125</v>
      </c>
      <c r="AE30" s="73"/>
      <c r="AF30" s="74"/>
      <c r="AG30" s="74"/>
      <c r="AH30" s="31"/>
    </row>
    <row r="31" spans="2:38" ht="30" customHeight="1" x14ac:dyDescent="0.15">
      <c r="B31" s="6"/>
      <c r="C31" s="15"/>
      <c r="D31" s="15"/>
      <c r="E31" s="15"/>
      <c r="F31" s="15"/>
      <c r="G31" s="15"/>
      <c r="H31" s="15"/>
      <c r="I31" s="15"/>
      <c r="J31" s="23"/>
      <c r="K31" s="33" t="s">
        <v>22</v>
      </c>
      <c r="L31" s="34"/>
      <c r="M31" s="34"/>
      <c r="N31" s="34"/>
      <c r="O31" s="34"/>
      <c r="P31" s="34"/>
      <c r="Q31" s="34"/>
      <c r="R31" s="34"/>
      <c r="S31" s="34"/>
      <c r="T31" s="34"/>
      <c r="U31" s="35"/>
      <c r="V31" s="35"/>
      <c r="W31" s="36"/>
      <c r="X31" s="160"/>
      <c r="Y31" s="161"/>
      <c r="Z31" s="161"/>
      <c r="AA31" s="161"/>
      <c r="AB31" s="161"/>
      <c r="AC31" s="161"/>
      <c r="AD31" s="36" t="s">
        <v>125</v>
      </c>
      <c r="AE31" s="73"/>
      <c r="AF31" s="74"/>
      <c r="AG31" s="74"/>
      <c r="AH31" s="31"/>
    </row>
    <row r="32" spans="2:38" ht="30" customHeight="1" x14ac:dyDescent="0.15">
      <c r="B32" s="6"/>
      <c r="C32" s="15"/>
      <c r="D32" s="15"/>
      <c r="E32" s="15"/>
      <c r="F32" s="15"/>
      <c r="G32" s="15"/>
      <c r="H32" s="15"/>
      <c r="I32" s="15"/>
      <c r="J32" s="23"/>
      <c r="K32" s="33" t="s">
        <v>23</v>
      </c>
      <c r="L32" s="34"/>
      <c r="M32" s="34"/>
      <c r="N32" s="34"/>
      <c r="O32" s="34"/>
      <c r="P32" s="34"/>
      <c r="Q32" s="34"/>
      <c r="R32" s="34"/>
      <c r="S32" s="34"/>
      <c r="T32" s="34"/>
      <c r="U32" s="35"/>
      <c r="V32" s="35"/>
      <c r="W32" s="36"/>
      <c r="X32" s="160"/>
      <c r="Y32" s="161"/>
      <c r="Z32" s="161"/>
      <c r="AA32" s="161"/>
      <c r="AB32" s="161"/>
      <c r="AC32" s="161"/>
      <c r="AD32" s="36" t="s">
        <v>125</v>
      </c>
      <c r="AE32" s="73"/>
      <c r="AF32" s="74"/>
      <c r="AG32" s="74"/>
      <c r="AH32" s="31"/>
    </row>
    <row r="33" spans="2:34" ht="30" customHeight="1" x14ac:dyDescent="0.15">
      <c r="B33" s="6"/>
      <c r="C33" s="15"/>
      <c r="D33" s="15"/>
      <c r="E33" s="15"/>
      <c r="F33" s="15"/>
      <c r="G33" s="15"/>
      <c r="H33" s="15"/>
      <c r="I33" s="15"/>
      <c r="J33" s="23"/>
      <c r="K33" s="33" t="s">
        <v>24</v>
      </c>
      <c r="L33" s="34"/>
      <c r="M33" s="34"/>
      <c r="N33" s="34"/>
      <c r="O33" s="34"/>
      <c r="P33" s="34"/>
      <c r="Q33" s="34"/>
      <c r="R33" s="34"/>
      <c r="S33" s="34"/>
      <c r="T33" s="34"/>
      <c r="U33" s="35"/>
      <c r="V33" s="35"/>
      <c r="W33" s="37"/>
      <c r="X33" s="160"/>
      <c r="Y33" s="161"/>
      <c r="Z33" s="161"/>
      <c r="AA33" s="161"/>
      <c r="AB33" s="161"/>
      <c r="AC33" s="161"/>
      <c r="AD33" s="36" t="s">
        <v>125</v>
      </c>
      <c r="AE33" s="38"/>
      <c r="AF33" s="39"/>
      <c r="AG33" s="39"/>
      <c r="AH33" s="31"/>
    </row>
    <row r="34" spans="2:34" ht="30" customHeight="1" x14ac:dyDescent="0.15">
      <c r="B34" s="6"/>
      <c r="C34" s="15"/>
      <c r="D34" s="15"/>
      <c r="E34" s="15"/>
      <c r="F34" s="15"/>
      <c r="G34" s="15"/>
      <c r="H34" s="15"/>
      <c r="I34" s="15"/>
      <c r="J34" s="23"/>
      <c r="K34" s="33" t="s">
        <v>25</v>
      </c>
      <c r="L34" s="34"/>
      <c r="M34" s="34"/>
      <c r="N34" s="34"/>
      <c r="O34" s="34"/>
      <c r="P34" s="34"/>
      <c r="Q34" s="34"/>
      <c r="R34" s="34"/>
      <c r="S34" s="34"/>
      <c r="T34" s="34"/>
      <c r="U34" s="34"/>
      <c r="V34" s="34"/>
      <c r="W34" s="75"/>
      <c r="X34" s="161"/>
      <c r="Y34" s="161"/>
      <c r="Z34" s="161"/>
      <c r="AA34" s="161"/>
      <c r="AB34" s="161"/>
      <c r="AC34" s="161"/>
      <c r="AD34" s="36" t="s">
        <v>125</v>
      </c>
      <c r="AE34" s="38"/>
      <c r="AF34" s="39"/>
      <c r="AG34" s="39"/>
      <c r="AH34" s="31"/>
    </row>
    <row r="35" spans="2:34" ht="12.75" customHeight="1" x14ac:dyDescent="0.15">
      <c r="B35" s="6"/>
      <c r="C35" s="15"/>
      <c r="D35" s="40"/>
      <c r="E35" s="40"/>
      <c r="F35" s="15"/>
      <c r="G35" s="15"/>
      <c r="H35" s="15"/>
      <c r="I35" s="15"/>
      <c r="J35" s="15"/>
      <c r="K35" s="15"/>
      <c r="L35" s="15"/>
      <c r="M35" s="15"/>
      <c r="N35" s="15"/>
      <c r="O35" s="15"/>
      <c r="P35" s="15"/>
      <c r="Q35" s="15"/>
      <c r="R35" s="15"/>
      <c r="S35" s="15"/>
      <c r="T35" s="15"/>
      <c r="U35" s="15"/>
      <c r="V35" s="15"/>
      <c r="W35" s="15"/>
      <c r="X35" s="15"/>
      <c r="Y35" s="15"/>
      <c r="Z35" s="15"/>
      <c r="AA35" s="15"/>
      <c r="AB35" s="41"/>
      <c r="AC35" s="41"/>
      <c r="AD35" s="41"/>
      <c r="AE35" s="38"/>
      <c r="AF35" s="39"/>
      <c r="AG35" s="39"/>
      <c r="AH35" s="31"/>
    </row>
    <row r="36" spans="2:34" ht="20.100000000000001" customHeight="1" x14ac:dyDescent="0.15">
      <c r="B36" s="6"/>
      <c r="C36" s="32">
        <v>2</v>
      </c>
      <c r="D36" s="15" t="s">
        <v>26</v>
      </c>
      <c r="E36" s="15"/>
      <c r="F36" s="15"/>
      <c r="G36" s="15"/>
      <c r="H36" s="15"/>
      <c r="I36" s="15"/>
      <c r="J36" s="15"/>
      <c r="K36" s="15"/>
      <c r="L36" s="15"/>
      <c r="M36" s="15"/>
      <c r="N36" s="15"/>
      <c r="O36" s="15"/>
      <c r="P36" s="15"/>
      <c r="Q36" s="15"/>
      <c r="R36" s="15"/>
      <c r="S36" s="15"/>
      <c r="T36" s="15"/>
      <c r="U36" s="15"/>
      <c r="V36" s="25"/>
      <c r="W36" s="19"/>
      <c r="X36" s="19"/>
      <c r="Y36" s="42"/>
      <c r="Z36" s="19"/>
      <c r="AA36" s="19"/>
      <c r="AB36" s="15"/>
      <c r="AC36" s="15"/>
      <c r="AD36" s="15"/>
      <c r="AE36" s="23"/>
      <c r="AG36" s="19"/>
      <c r="AH36" s="18"/>
    </row>
    <row r="37" spans="2:34" ht="20.100000000000001" customHeight="1" x14ac:dyDescent="0.15">
      <c r="B37" s="6"/>
      <c r="C37" s="15"/>
      <c r="D37" s="15" t="s">
        <v>27</v>
      </c>
      <c r="E37" s="15"/>
      <c r="F37" s="15"/>
      <c r="G37" s="15"/>
      <c r="H37" s="15"/>
      <c r="I37" s="15"/>
      <c r="J37" s="15"/>
      <c r="K37" s="15"/>
      <c r="L37" s="15"/>
      <c r="M37" s="15"/>
      <c r="N37" s="15"/>
      <c r="O37" s="15"/>
      <c r="P37" s="15"/>
      <c r="Q37" s="15"/>
      <c r="R37" s="15"/>
      <c r="S37" s="15"/>
      <c r="T37" s="15"/>
      <c r="U37" s="15"/>
      <c r="V37" s="15"/>
      <c r="W37" s="19"/>
      <c r="X37" s="19"/>
      <c r="Y37" s="42"/>
      <c r="Z37" s="19"/>
      <c r="AA37" s="19"/>
      <c r="AB37" s="19"/>
      <c r="AC37" s="19"/>
      <c r="AD37" s="19"/>
      <c r="AE37" s="23"/>
    </row>
    <row r="38" spans="2:34" ht="24" customHeight="1" x14ac:dyDescent="0.15">
      <c r="B38" s="6"/>
      <c r="C38" s="15"/>
      <c r="D38" s="15"/>
      <c r="E38" s="15"/>
      <c r="F38" s="15"/>
      <c r="G38" s="15"/>
      <c r="H38" s="15"/>
      <c r="I38" s="15"/>
      <c r="J38" s="15"/>
      <c r="K38" s="15"/>
      <c r="L38" s="15"/>
      <c r="M38" s="15"/>
      <c r="N38" s="15"/>
      <c r="O38" s="15"/>
      <c r="P38" s="15"/>
      <c r="Q38" s="15"/>
      <c r="R38" s="15"/>
      <c r="S38" s="15"/>
      <c r="T38" s="15"/>
      <c r="U38" s="15"/>
      <c r="V38" s="15"/>
      <c r="W38" s="19"/>
      <c r="X38" s="19"/>
      <c r="Y38" s="42"/>
      <c r="Z38" s="19"/>
      <c r="AA38" s="19"/>
      <c r="AB38" s="19"/>
      <c r="AC38" s="19"/>
      <c r="AD38" s="19"/>
      <c r="AE38" s="23"/>
    </row>
    <row r="39" spans="2:34" ht="24" customHeight="1" x14ac:dyDescent="0.15">
      <c r="B39" s="6"/>
      <c r="C39" s="15"/>
      <c r="D39" s="15"/>
      <c r="E39" s="15"/>
      <c r="F39" s="15"/>
      <c r="G39" s="15"/>
      <c r="H39" s="15"/>
      <c r="I39" s="15"/>
      <c r="J39" s="15"/>
      <c r="K39" s="15"/>
      <c r="L39" s="15"/>
      <c r="M39" s="15"/>
      <c r="N39" s="15"/>
      <c r="O39" s="15"/>
      <c r="P39" s="15"/>
      <c r="Q39" s="15"/>
      <c r="R39" s="15"/>
      <c r="S39" s="15"/>
      <c r="T39" s="15"/>
      <c r="U39" s="15"/>
      <c r="V39" s="15"/>
      <c r="W39" s="19"/>
      <c r="X39" s="19"/>
      <c r="Y39" s="42"/>
      <c r="Z39" s="19"/>
      <c r="AA39" s="19"/>
      <c r="AB39" s="19"/>
      <c r="AC39" s="19"/>
      <c r="AD39" s="19"/>
      <c r="AE39" s="23"/>
    </row>
    <row r="40" spans="2:34" ht="24" customHeight="1" x14ac:dyDescent="0.15">
      <c r="B40" s="6"/>
      <c r="C40" s="15"/>
      <c r="D40" s="15"/>
      <c r="E40" s="15"/>
      <c r="F40" s="15"/>
      <c r="G40" s="15"/>
      <c r="H40" s="15"/>
      <c r="I40" s="15"/>
      <c r="J40" s="15"/>
      <c r="K40" s="15"/>
      <c r="L40" s="15"/>
      <c r="M40" s="15"/>
      <c r="N40" s="15"/>
      <c r="O40" s="15"/>
      <c r="P40" s="15"/>
      <c r="Q40" s="15"/>
      <c r="R40" s="15"/>
      <c r="S40" s="15"/>
      <c r="T40" s="15"/>
      <c r="U40" s="15"/>
      <c r="V40" s="15"/>
      <c r="W40" s="19"/>
      <c r="X40" s="19"/>
      <c r="Y40" s="42"/>
      <c r="Z40" s="19"/>
      <c r="AA40" s="19"/>
      <c r="AB40" s="19"/>
      <c r="AC40" s="19"/>
      <c r="AD40" s="19"/>
      <c r="AE40" s="23"/>
    </row>
    <row r="41" spans="2:34" ht="24" customHeight="1" x14ac:dyDescent="0.15">
      <c r="B41" s="6"/>
      <c r="C41" s="15"/>
      <c r="D41" s="15"/>
      <c r="E41" s="15"/>
      <c r="F41" s="15"/>
      <c r="G41" s="15"/>
      <c r="H41" s="15"/>
      <c r="I41" s="15"/>
      <c r="J41" s="15"/>
      <c r="K41" s="15"/>
      <c r="L41" s="15"/>
      <c r="M41" s="15"/>
      <c r="N41" s="15"/>
      <c r="O41" s="15"/>
      <c r="P41" s="15"/>
      <c r="Q41" s="15"/>
      <c r="R41" s="15"/>
      <c r="S41" s="15"/>
      <c r="T41" s="15"/>
      <c r="U41" s="15"/>
      <c r="V41" s="15"/>
      <c r="W41" s="19"/>
      <c r="X41" s="19"/>
      <c r="Y41" s="42"/>
      <c r="Z41" s="19"/>
      <c r="AA41" s="19"/>
      <c r="AB41" s="19"/>
      <c r="AC41" s="19"/>
      <c r="AD41" s="19"/>
      <c r="AE41" s="23"/>
    </row>
    <row r="42" spans="2:34" ht="24" customHeight="1" x14ac:dyDescent="0.15">
      <c r="B42" s="6"/>
      <c r="C42" s="15"/>
      <c r="D42" s="15"/>
      <c r="E42" s="15"/>
      <c r="F42" s="15"/>
      <c r="G42" s="15"/>
      <c r="H42" s="15"/>
      <c r="I42" s="15"/>
      <c r="J42" s="15"/>
      <c r="K42" s="15"/>
      <c r="L42" s="15"/>
      <c r="M42" s="15"/>
      <c r="N42" s="15"/>
      <c r="O42" s="15"/>
      <c r="P42" s="15"/>
      <c r="Q42" s="15"/>
      <c r="R42" s="15"/>
      <c r="S42" s="15"/>
      <c r="T42" s="15"/>
      <c r="U42" s="15"/>
      <c r="V42" s="15"/>
      <c r="W42" s="19"/>
      <c r="X42" s="19"/>
      <c r="Y42" s="42"/>
      <c r="Z42" s="19"/>
      <c r="AA42" s="19"/>
      <c r="AB42" s="19"/>
      <c r="AC42" s="19"/>
      <c r="AD42" s="19"/>
      <c r="AE42" s="23"/>
    </row>
    <row r="43" spans="2:34" ht="24" customHeight="1" x14ac:dyDescent="0.15">
      <c r="B43" s="6"/>
      <c r="C43" s="15"/>
      <c r="D43" s="15"/>
      <c r="E43" s="15"/>
      <c r="F43" s="15"/>
      <c r="G43" s="15"/>
      <c r="H43" s="15"/>
      <c r="I43" s="15"/>
      <c r="J43" s="15"/>
      <c r="K43" s="15"/>
      <c r="L43" s="15"/>
      <c r="M43" s="15"/>
      <c r="N43" s="15"/>
      <c r="O43" s="15"/>
      <c r="P43" s="15"/>
      <c r="Q43" s="15"/>
      <c r="R43" s="15"/>
      <c r="S43" s="15"/>
      <c r="T43" s="15"/>
      <c r="U43" s="15"/>
      <c r="V43" s="15"/>
      <c r="W43" s="19"/>
      <c r="X43" s="19"/>
      <c r="Y43" s="42"/>
      <c r="Z43" s="19"/>
      <c r="AA43" s="19"/>
      <c r="AB43" s="19"/>
      <c r="AC43" s="19"/>
      <c r="AD43" s="19"/>
      <c r="AE43" s="23"/>
    </row>
    <row r="44" spans="2:34" ht="20.100000000000001" customHeight="1" x14ac:dyDescent="0.15">
      <c r="B44" s="6"/>
      <c r="C44" s="15"/>
      <c r="D44" s="15" t="s">
        <v>28</v>
      </c>
      <c r="E44" s="15"/>
      <c r="F44" s="15"/>
      <c r="G44" s="15"/>
      <c r="H44" s="15"/>
      <c r="I44" s="15"/>
      <c r="J44" s="15"/>
      <c r="K44" s="15"/>
      <c r="L44" s="15"/>
      <c r="M44" s="15"/>
      <c r="N44" s="15"/>
      <c r="O44" s="76" t="s">
        <v>29</v>
      </c>
      <c r="P44" s="15" t="s">
        <v>30</v>
      </c>
      <c r="Q44" s="15"/>
      <c r="R44" s="15"/>
      <c r="S44" s="15"/>
      <c r="T44" s="15"/>
      <c r="U44" s="15"/>
      <c r="V44" s="15"/>
      <c r="W44" s="76" t="s">
        <v>29</v>
      </c>
      <c r="X44" s="15" t="s">
        <v>31</v>
      </c>
      <c r="Y44" s="19"/>
      <c r="Z44" s="19"/>
      <c r="AA44" s="19"/>
      <c r="AB44" s="19"/>
      <c r="AC44" s="19"/>
      <c r="AD44" s="19"/>
      <c r="AE44" s="20"/>
      <c r="AF44" s="19"/>
      <c r="AG44" s="19"/>
      <c r="AH44" s="18"/>
    </row>
    <row r="45" spans="2:34" ht="15" customHeight="1" x14ac:dyDescent="0.15">
      <c r="B45" s="6"/>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23"/>
    </row>
    <row r="46" spans="2:34" ht="20.100000000000001" customHeight="1" x14ac:dyDescent="0.15">
      <c r="B46" s="6"/>
      <c r="C46" s="15" t="s">
        <v>32</v>
      </c>
      <c r="D46" s="15" t="s">
        <v>33</v>
      </c>
      <c r="E46" s="40"/>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23"/>
    </row>
    <row r="47" spans="2:34" ht="20.100000000000001" customHeight="1" x14ac:dyDescent="0.15">
      <c r="B47" s="6"/>
      <c r="C47" s="15"/>
      <c r="D47" s="15" t="s">
        <v>34</v>
      </c>
      <c r="E47" s="40"/>
      <c r="F47" s="15"/>
      <c r="G47" s="15"/>
      <c r="H47" s="15"/>
      <c r="I47" s="15"/>
      <c r="J47" s="15"/>
      <c r="K47" s="15"/>
      <c r="L47" s="15"/>
      <c r="M47" s="15"/>
      <c r="N47" s="15"/>
      <c r="O47" s="15"/>
      <c r="P47" s="15"/>
      <c r="Q47" s="15"/>
      <c r="R47" s="15"/>
      <c r="S47" s="15"/>
      <c r="T47" s="25"/>
      <c r="U47" s="15"/>
      <c r="V47" s="15"/>
      <c r="W47" s="42"/>
      <c r="X47" s="25"/>
      <c r="Y47" s="15"/>
      <c r="Z47" s="15"/>
      <c r="AA47" s="15"/>
      <c r="AB47" s="15"/>
      <c r="AC47" s="15"/>
      <c r="AD47" s="15"/>
      <c r="AE47" s="23"/>
    </row>
    <row r="48" spans="2:34" ht="20.100000000000001" customHeight="1" x14ac:dyDescent="0.15">
      <c r="B48" s="43"/>
      <c r="C48" s="44" t="s">
        <v>32</v>
      </c>
      <c r="D48" s="44" t="s">
        <v>35</v>
      </c>
      <c r="E48" s="45"/>
      <c r="F48" s="44"/>
      <c r="G48" s="44"/>
      <c r="H48" s="44"/>
      <c r="I48" s="44"/>
      <c r="J48" s="44"/>
      <c r="K48" s="44"/>
      <c r="L48" s="44"/>
      <c r="M48" s="44"/>
      <c r="N48" s="44"/>
      <c r="O48" s="44"/>
      <c r="P48" s="44"/>
      <c r="Q48" s="44"/>
      <c r="R48" s="44"/>
      <c r="S48" s="44"/>
      <c r="T48" s="46"/>
      <c r="U48" s="44"/>
      <c r="V48" s="44"/>
      <c r="W48" s="47"/>
      <c r="X48" s="46"/>
      <c r="Y48" s="44"/>
      <c r="Z48" s="44"/>
      <c r="AA48" s="44"/>
      <c r="AB48" s="44"/>
      <c r="AC48" s="44"/>
      <c r="AD48" s="44"/>
      <c r="AE48" s="48"/>
    </row>
    <row r="49" spans="1:36" ht="10.15" customHeight="1" x14ac:dyDescent="0.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1:36" ht="24.95" customHeight="1" x14ac:dyDescent="0.15">
      <c r="B50" s="171" t="s">
        <v>36</v>
      </c>
      <c r="C50" s="172"/>
      <c r="D50" s="49" t="s">
        <v>37</v>
      </c>
      <c r="E50" s="49"/>
      <c r="F50" s="49"/>
      <c r="G50" s="49"/>
      <c r="H50" s="49" t="s">
        <v>38</v>
      </c>
      <c r="I50" s="49"/>
      <c r="J50" s="49"/>
      <c r="K50" s="49"/>
      <c r="L50" s="49"/>
      <c r="M50" s="49"/>
      <c r="N50" s="49"/>
      <c r="O50" s="49"/>
      <c r="P50" s="49"/>
      <c r="Q50" s="49"/>
      <c r="R50" s="49"/>
      <c r="S50" s="50"/>
      <c r="T50" s="51"/>
      <c r="U50" s="158" t="s">
        <v>39</v>
      </c>
      <c r="V50" s="159"/>
      <c r="W50" s="163" t="s">
        <v>40</v>
      </c>
      <c r="X50" s="163"/>
      <c r="Y50" s="163"/>
      <c r="Z50" s="163"/>
      <c r="AA50" s="163"/>
      <c r="AB50" s="163"/>
      <c r="AC50" s="163"/>
      <c r="AD50" s="163"/>
      <c r="AE50" s="164"/>
    </row>
    <row r="51" spans="1:36" ht="24.95" customHeight="1" x14ac:dyDescent="0.15">
      <c r="B51" s="169" t="s">
        <v>41</v>
      </c>
      <c r="C51" s="170"/>
      <c r="D51" s="52"/>
      <c r="E51" s="52" t="s">
        <v>52</v>
      </c>
      <c r="F51" s="52"/>
      <c r="G51" s="52"/>
      <c r="H51" s="52"/>
      <c r="I51" s="52"/>
      <c r="J51" s="52"/>
      <c r="K51" s="52"/>
      <c r="L51" s="52"/>
      <c r="M51" s="52"/>
      <c r="N51" s="52"/>
      <c r="O51" s="52"/>
      <c r="P51" s="52"/>
      <c r="Q51" s="52"/>
      <c r="R51" s="52"/>
      <c r="S51" s="53"/>
      <c r="T51" s="51"/>
      <c r="U51" s="155" t="s">
        <v>42</v>
      </c>
      <c r="V51" s="156"/>
      <c r="W51" s="165"/>
      <c r="X51" s="165"/>
      <c r="Y51" s="165"/>
      <c r="Z51" s="165"/>
      <c r="AA51" s="165"/>
      <c r="AB51" s="165"/>
      <c r="AC51" s="165"/>
      <c r="AD51" s="165"/>
      <c r="AE51" s="166"/>
    </row>
    <row r="52" spans="1:36" ht="19.5" customHeight="1" x14ac:dyDescent="0.15">
      <c r="B52" s="31"/>
      <c r="C52" s="31"/>
      <c r="D52" s="54"/>
      <c r="E52" s="54"/>
      <c r="F52" s="54"/>
      <c r="G52" s="54"/>
      <c r="I52" s="54"/>
      <c r="J52" s="54"/>
      <c r="K52" s="54"/>
      <c r="M52" s="54"/>
      <c r="N52" s="54"/>
      <c r="O52" s="54"/>
      <c r="P52" s="54"/>
      <c r="Q52" s="54"/>
      <c r="R52" s="54"/>
      <c r="S52" s="54"/>
      <c r="T52" s="51"/>
      <c r="U52" s="31"/>
      <c r="V52" s="31"/>
      <c r="W52" s="55"/>
      <c r="X52" s="55"/>
      <c r="Y52" s="55"/>
      <c r="Z52" s="55"/>
      <c r="AA52" s="55"/>
      <c r="AB52" s="55"/>
      <c r="AC52" s="55"/>
      <c r="AD52" s="55"/>
      <c r="AE52" s="55"/>
    </row>
    <row r="53" spans="1:36" ht="32.1" customHeight="1" x14ac:dyDescent="0.15">
      <c r="A53" s="56" t="s">
        <v>45</v>
      </c>
      <c r="B53" s="56"/>
      <c r="C53" s="56"/>
      <c r="D53" s="56"/>
      <c r="E53" s="56"/>
      <c r="F53" s="56"/>
      <c r="G53" s="56"/>
      <c r="H53" s="56"/>
      <c r="I53" s="56"/>
      <c r="J53" s="56"/>
      <c r="L53" s="56"/>
      <c r="M53" s="56"/>
      <c r="N53" s="56"/>
      <c r="O53" s="56"/>
      <c r="P53" s="56"/>
      <c r="Q53" s="56"/>
      <c r="R53" s="56"/>
      <c r="S53" s="56"/>
      <c r="T53" s="56"/>
      <c r="U53" s="56"/>
      <c r="V53" s="56"/>
      <c r="W53" s="56"/>
      <c r="X53" s="56"/>
      <c r="Y53" s="162" t="str">
        <f>IF(O20="","",O20)</f>
        <v/>
      </c>
      <c r="Z53" s="162"/>
      <c r="AA53" s="162"/>
      <c r="AB53" s="162"/>
      <c r="AC53" s="162"/>
      <c r="AD53" s="162"/>
      <c r="AE53" s="162"/>
      <c r="AF53" s="162"/>
      <c r="AG53" s="162"/>
    </row>
    <row r="54" spans="1:36" ht="20.100000000000001" customHeight="1" x14ac:dyDescent="0.15">
      <c r="A54" s="54" t="s">
        <v>51</v>
      </c>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row>
    <row r="55" spans="1:36" ht="9" customHeight="1"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row>
    <row r="56" spans="1:36" ht="26.1" customHeight="1" x14ac:dyDescent="0.15">
      <c r="B56" s="136" t="s">
        <v>47</v>
      </c>
      <c r="C56" s="137"/>
      <c r="D56" s="137"/>
      <c r="E56" s="137"/>
      <c r="F56" s="137"/>
      <c r="G56" s="137"/>
      <c r="H56" s="137"/>
      <c r="I56" s="137"/>
      <c r="J56" s="137"/>
      <c r="K56" s="137"/>
      <c r="L56" s="138"/>
      <c r="M56" s="57" t="s">
        <v>29</v>
      </c>
    </row>
    <row r="57" spans="1:36" ht="12.75" customHeight="1" x14ac:dyDescent="0.15">
      <c r="A57" s="19"/>
      <c r="B57" s="19"/>
      <c r="C57" s="18"/>
    </row>
    <row r="58" spans="1:36" s="54" customFormat="1" ht="24" customHeight="1" x14ac:dyDescent="0.15">
      <c r="A58" s="58"/>
      <c r="B58" s="123" t="s">
        <v>49</v>
      </c>
      <c r="C58" s="123"/>
      <c r="D58" s="123"/>
      <c r="E58" s="123"/>
      <c r="F58" s="123"/>
      <c r="G58" s="123"/>
      <c r="H58" s="123"/>
      <c r="I58" s="123"/>
      <c r="J58" s="123"/>
      <c r="K58" s="123"/>
      <c r="L58" s="119" t="s">
        <v>50</v>
      </c>
      <c r="M58" s="119"/>
      <c r="N58" s="119"/>
      <c r="O58" s="58" t="s">
        <v>57</v>
      </c>
      <c r="P58" s="1"/>
      <c r="Q58" s="58"/>
      <c r="R58" s="123" t="s">
        <v>49</v>
      </c>
      <c r="S58" s="123"/>
      <c r="T58" s="123"/>
      <c r="U58" s="123"/>
      <c r="V58" s="123"/>
      <c r="W58" s="123"/>
      <c r="X58" s="123"/>
      <c r="Y58" s="123"/>
      <c r="Z58" s="123"/>
      <c r="AA58" s="123"/>
      <c r="AB58" s="119" t="s">
        <v>50</v>
      </c>
      <c r="AC58" s="119"/>
      <c r="AD58" s="119"/>
      <c r="AE58" s="58" t="s">
        <v>57</v>
      </c>
      <c r="AJ58" s="1"/>
    </row>
    <row r="59" spans="1:36" s="54" customFormat="1" ht="26.1" customHeight="1" x14ac:dyDescent="0.15">
      <c r="A59" s="58">
        <v>1</v>
      </c>
      <c r="B59" s="121" t="s">
        <v>66</v>
      </c>
      <c r="C59" s="121"/>
      <c r="D59" s="121"/>
      <c r="E59" s="121"/>
      <c r="F59" s="121"/>
      <c r="G59" s="121"/>
      <c r="H59" s="121"/>
      <c r="I59" s="121"/>
      <c r="J59" s="121"/>
      <c r="K59" s="121"/>
      <c r="L59" s="109" t="s">
        <v>93</v>
      </c>
      <c r="M59" s="109"/>
      <c r="N59" s="109"/>
      <c r="O59" s="59"/>
      <c r="P59" s="1"/>
      <c r="Q59" s="96">
        <f>+A94+1</f>
        <v>36</v>
      </c>
      <c r="R59" s="121" t="s">
        <v>175</v>
      </c>
      <c r="S59" s="121"/>
      <c r="T59" s="121"/>
      <c r="U59" s="121"/>
      <c r="V59" s="121"/>
      <c r="W59" s="121"/>
      <c r="X59" s="121"/>
      <c r="Y59" s="121"/>
      <c r="Z59" s="121"/>
      <c r="AA59" s="121"/>
      <c r="AB59" s="109" t="s">
        <v>96</v>
      </c>
      <c r="AC59" s="109"/>
      <c r="AD59" s="109"/>
      <c r="AE59" s="61"/>
    </row>
    <row r="60" spans="1:36" s="54" customFormat="1" ht="26.1" customHeight="1" x14ac:dyDescent="0.15">
      <c r="A60" s="60">
        <f>+A59+1</f>
        <v>2</v>
      </c>
      <c r="B60" s="121" t="s">
        <v>68</v>
      </c>
      <c r="C60" s="121"/>
      <c r="D60" s="121"/>
      <c r="E60" s="121"/>
      <c r="F60" s="121"/>
      <c r="G60" s="121"/>
      <c r="H60" s="121"/>
      <c r="I60" s="121"/>
      <c r="J60" s="121"/>
      <c r="K60" s="121"/>
      <c r="L60" s="109" t="s">
        <v>94</v>
      </c>
      <c r="M60" s="109"/>
      <c r="N60" s="109"/>
      <c r="O60" s="59"/>
      <c r="P60" s="1"/>
      <c r="Q60" s="124">
        <f>Q59+1</f>
        <v>37</v>
      </c>
      <c r="R60" s="122" t="s">
        <v>176</v>
      </c>
      <c r="S60" s="122"/>
      <c r="T60" s="122"/>
      <c r="U60" s="122"/>
      <c r="V60" s="122"/>
      <c r="W60" s="122"/>
      <c r="X60" s="122"/>
      <c r="Y60" s="122"/>
      <c r="Z60" s="122"/>
      <c r="AA60" s="122"/>
      <c r="AB60" s="109" t="s">
        <v>96</v>
      </c>
      <c r="AC60" s="109"/>
      <c r="AD60" s="109"/>
      <c r="AE60" s="222"/>
    </row>
    <row r="61" spans="1:36" s="54" customFormat="1" ht="26.1" customHeight="1" x14ac:dyDescent="0.15">
      <c r="A61" s="60">
        <f t="shared" ref="A61:A89" si="0">+A60+1</f>
        <v>3</v>
      </c>
      <c r="B61" s="121" t="s">
        <v>65</v>
      </c>
      <c r="C61" s="121"/>
      <c r="D61" s="121"/>
      <c r="E61" s="121"/>
      <c r="F61" s="121"/>
      <c r="G61" s="121"/>
      <c r="H61" s="121"/>
      <c r="I61" s="121"/>
      <c r="J61" s="121"/>
      <c r="K61" s="121"/>
      <c r="L61" s="109" t="s">
        <v>92</v>
      </c>
      <c r="M61" s="109"/>
      <c r="N61" s="109"/>
      <c r="O61" s="59"/>
      <c r="P61" s="1"/>
      <c r="Q61" s="124"/>
      <c r="R61" s="122"/>
      <c r="S61" s="122"/>
      <c r="T61" s="122"/>
      <c r="U61" s="122"/>
      <c r="V61" s="122"/>
      <c r="W61" s="122"/>
      <c r="X61" s="122"/>
      <c r="Y61" s="122"/>
      <c r="Z61" s="122"/>
      <c r="AA61" s="122"/>
      <c r="AB61" s="109"/>
      <c r="AC61" s="109"/>
      <c r="AD61" s="109"/>
      <c r="AE61" s="223"/>
    </row>
    <row r="62" spans="1:36" s="54" customFormat="1" ht="26.1" customHeight="1" x14ac:dyDescent="0.15">
      <c r="A62" s="60">
        <f t="shared" si="0"/>
        <v>4</v>
      </c>
      <c r="B62" s="121" t="s">
        <v>70</v>
      </c>
      <c r="C62" s="121"/>
      <c r="D62" s="121"/>
      <c r="E62" s="121"/>
      <c r="F62" s="121"/>
      <c r="G62" s="121"/>
      <c r="H62" s="121"/>
      <c r="I62" s="121"/>
      <c r="J62" s="121"/>
      <c r="K62" s="121"/>
      <c r="L62" s="109" t="s">
        <v>95</v>
      </c>
      <c r="M62" s="109"/>
      <c r="N62" s="109"/>
      <c r="O62" s="59"/>
      <c r="P62" s="1"/>
      <c r="Q62" s="124">
        <f>Q60+1</f>
        <v>38</v>
      </c>
      <c r="R62" s="122" t="s">
        <v>177</v>
      </c>
      <c r="S62" s="122"/>
      <c r="T62" s="122"/>
      <c r="U62" s="122"/>
      <c r="V62" s="122"/>
      <c r="W62" s="122"/>
      <c r="X62" s="122"/>
      <c r="Y62" s="122"/>
      <c r="Z62" s="122"/>
      <c r="AA62" s="122"/>
      <c r="AB62" s="109" t="s">
        <v>96</v>
      </c>
      <c r="AC62" s="109"/>
      <c r="AD62" s="109"/>
      <c r="AE62" s="173"/>
    </row>
    <row r="63" spans="1:36" s="54" customFormat="1" ht="26.1" customHeight="1" x14ac:dyDescent="0.15">
      <c r="A63" s="60">
        <f t="shared" si="0"/>
        <v>5</v>
      </c>
      <c r="B63" s="121" t="s">
        <v>72</v>
      </c>
      <c r="C63" s="121"/>
      <c r="D63" s="121"/>
      <c r="E63" s="121"/>
      <c r="F63" s="121"/>
      <c r="G63" s="121"/>
      <c r="H63" s="121"/>
      <c r="I63" s="121"/>
      <c r="J63" s="121"/>
      <c r="K63" s="121"/>
      <c r="L63" s="109" t="s">
        <v>94</v>
      </c>
      <c r="M63" s="109"/>
      <c r="N63" s="109"/>
      <c r="O63" s="68"/>
      <c r="P63" s="1"/>
      <c r="Q63" s="124"/>
      <c r="R63" s="122"/>
      <c r="S63" s="122"/>
      <c r="T63" s="122"/>
      <c r="U63" s="122"/>
      <c r="V63" s="122"/>
      <c r="W63" s="122"/>
      <c r="X63" s="122"/>
      <c r="Y63" s="122"/>
      <c r="Z63" s="122"/>
      <c r="AA63" s="122"/>
      <c r="AB63" s="109"/>
      <c r="AC63" s="109"/>
      <c r="AD63" s="109"/>
      <c r="AE63" s="173"/>
    </row>
    <row r="64" spans="1:36" s="54" customFormat="1" ht="26.1" customHeight="1" x14ac:dyDescent="0.15">
      <c r="A64" s="60">
        <f t="shared" si="0"/>
        <v>6</v>
      </c>
      <c r="B64" s="121" t="s">
        <v>46</v>
      </c>
      <c r="C64" s="121"/>
      <c r="D64" s="121"/>
      <c r="E64" s="121"/>
      <c r="F64" s="121"/>
      <c r="G64" s="121"/>
      <c r="H64" s="121"/>
      <c r="I64" s="121"/>
      <c r="J64" s="121"/>
      <c r="K64" s="121"/>
      <c r="L64" s="109" t="s">
        <v>96</v>
      </c>
      <c r="M64" s="109"/>
      <c r="N64" s="109"/>
      <c r="O64" s="59"/>
      <c r="P64" s="1"/>
      <c r="Q64" s="96">
        <f>Q62+1</f>
        <v>39</v>
      </c>
      <c r="R64" s="121" t="s">
        <v>178</v>
      </c>
      <c r="S64" s="121"/>
      <c r="T64" s="121"/>
      <c r="U64" s="121"/>
      <c r="V64" s="121"/>
      <c r="W64" s="121"/>
      <c r="X64" s="121"/>
      <c r="Y64" s="121"/>
      <c r="Z64" s="121"/>
      <c r="AA64" s="121"/>
      <c r="AB64" s="109" t="s">
        <v>96</v>
      </c>
      <c r="AC64" s="109"/>
      <c r="AD64" s="109"/>
      <c r="AE64" s="61"/>
    </row>
    <row r="65" spans="1:32" s="54" customFormat="1" ht="26.1" customHeight="1" x14ac:dyDescent="0.15">
      <c r="A65" s="60">
        <f t="shared" si="0"/>
        <v>7</v>
      </c>
      <c r="B65" s="121" t="s">
        <v>54</v>
      </c>
      <c r="C65" s="121"/>
      <c r="D65" s="121"/>
      <c r="E65" s="121"/>
      <c r="F65" s="121"/>
      <c r="G65" s="121"/>
      <c r="H65" s="121"/>
      <c r="I65" s="121"/>
      <c r="J65" s="121"/>
      <c r="K65" s="121"/>
      <c r="L65" s="109" t="s">
        <v>97</v>
      </c>
      <c r="M65" s="109"/>
      <c r="N65" s="109"/>
      <c r="O65" s="59"/>
      <c r="P65" s="1"/>
      <c r="Q65" s="96">
        <f>Q64+1</f>
        <v>40</v>
      </c>
      <c r="R65" s="121" t="s">
        <v>179</v>
      </c>
      <c r="S65" s="121"/>
      <c r="T65" s="121"/>
      <c r="U65" s="121"/>
      <c r="V65" s="121"/>
      <c r="W65" s="121"/>
      <c r="X65" s="121"/>
      <c r="Y65" s="121"/>
      <c r="Z65" s="121"/>
      <c r="AA65" s="121"/>
      <c r="AB65" s="109" t="s">
        <v>96</v>
      </c>
      <c r="AC65" s="109"/>
      <c r="AD65" s="109"/>
      <c r="AE65" s="61"/>
    </row>
    <row r="66" spans="1:32" s="54" customFormat="1" ht="26.1" customHeight="1" x14ac:dyDescent="0.15">
      <c r="A66" s="60">
        <f t="shared" si="0"/>
        <v>8</v>
      </c>
      <c r="B66" s="121" t="s">
        <v>120</v>
      </c>
      <c r="C66" s="121"/>
      <c r="D66" s="121"/>
      <c r="E66" s="121"/>
      <c r="F66" s="121"/>
      <c r="G66" s="121"/>
      <c r="H66" s="121"/>
      <c r="I66" s="121"/>
      <c r="J66" s="121"/>
      <c r="K66" s="121"/>
      <c r="L66" s="109" t="s">
        <v>98</v>
      </c>
      <c r="M66" s="109"/>
      <c r="N66" s="109"/>
      <c r="O66" s="61"/>
      <c r="P66" s="1"/>
      <c r="Q66" s="224">
        <f>Q65+1</f>
        <v>41</v>
      </c>
      <c r="R66" s="122" t="s">
        <v>180</v>
      </c>
      <c r="S66" s="122"/>
      <c r="T66" s="122"/>
      <c r="U66" s="122"/>
      <c r="V66" s="122"/>
      <c r="W66" s="122"/>
      <c r="X66" s="122"/>
      <c r="Y66" s="122"/>
      <c r="Z66" s="122"/>
      <c r="AA66" s="122"/>
      <c r="AB66" s="120" t="s">
        <v>96</v>
      </c>
      <c r="AC66" s="120"/>
      <c r="AD66" s="120"/>
      <c r="AE66" s="222"/>
    </row>
    <row r="67" spans="1:32" s="54" customFormat="1" ht="26.1" customHeight="1" x14ac:dyDescent="0.15">
      <c r="A67" s="60">
        <f t="shared" si="0"/>
        <v>9</v>
      </c>
      <c r="B67" s="121" t="s">
        <v>119</v>
      </c>
      <c r="C67" s="121"/>
      <c r="D67" s="121"/>
      <c r="E67" s="121"/>
      <c r="F67" s="121"/>
      <c r="G67" s="121"/>
      <c r="H67" s="121"/>
      <c r="I67" s="121"/>
      <c r="J67" s="121"/>
      <c r="K67" s="121"/>
      <c r="L67" s="109" t="s">
        <v>100</v>
      </c>
      <c r="M67" s="109"/>
      <c r="N67" s="109"/>
      <c r="O67" s="61"/>
      <c r="P67" s="1"/>
      <c r="Q67" s="225"/>
      <c r="R67" s="122"/>
      <c r="S67" s="122"/>
      <c r="T67" s="122"/>
      <c r="U67" s="122"/>
      <c r="V67" s="122"/>
      <c r="W67" s="122"/>
      <c r="X67" s="122"/>
      <c r="Y67" s="122"/>
      <c r="Z67" s="122"/>
      <c r="AA67" s="122"/>
      <c r="AB67" s="120"/>
      <c r="AC67" s="120"/>
      <c r="AD67" s="120"/>
      <c r="AE67" s="223"/>
    </row>
    <row r="68" spans="1:32" s="54" customFormat="1" ht="26.1" customHeight="1" x14ac:dyDescent="0.15">
      <c r="A68" s="60">
        <f t="shared" si="0"/>
        <v>10</v>
      </c>
      <c r="B68" s="121" t="s">
        <v>118</v>
      </c>
      <c r="C68" s="121"/>
      <c r="D68" s="121"/>
      <c r="E68" s="121"/>
      <c r="F68" s="121"/>
      <c r="G68" s="121"/>
      <c r="H68" s="121"/>
      <c r="I68" s="121"/>
      <c r="J68" s="121"/>
      <c r="K68" s="121"/>
      <c r="L68" s="109" t="s">
        <v>110</v>
      </c>
      <c r="M68" s="109"/>
      <c r="N68" s="109"/>
      <c r="O68" s="61"/>
      <c r="P68" s="1"/>
      <c r="Q68" s="96">
        <f>Q66+1</f>
        <v>42</v>
      </c>
      <c r="R68" s="79" t="s">
        <v>181</v>
      </c>
      <c r="S68" s="79"/>
      <c r="T68" s="79"/>
      <c r="U68" s="79"/>
      <c r="V68" s="79"/>
      <c r="W68" s="79"/>
      <c r="X68" s="79"/>
      <c r="Y68" s="79"/>
      <c r="Z68" s="79"/>
      <c r="AA68" s="79"/>
      <c r="AB68" s="109" t="s">
        <v>96</v>
      </c>
      <c r="AC68" s="109"/>
      <c r="AD68" s="109"/>
      <c r="AE68" s="61"/>
    </row>
    <row r="69" spans="1:32" s="54" customFormat="1" ht="26.1" customHeight="1" x14ac:dyDescent="0.15">
      <c r="A69" s="92">
        <f t="shared" si="0"/>
        <v>11</v>
      </c>
      <c r="B69" s="101" t="s">
        <v>117</v>
      </c>
      <c r="C69" s="101"/>
      <c r="D69" s="101"/>
      <c r="E69" s="101"/>
      <c r="F69" s="101"/>
      <c r="G69" s="101"/>
      <c r="H69" s="101"/>
      <c r="I69" s="101"/>
      <c r="J69" s="101"/>
      <c r="K69" s="101"/>
      <c r="L69" s="102" t="s">
        <v>111</v>
      </c>
      <c r="M69" s="102"/>
      <c r="N69" s="102"/>
      <c r="O69" s="61"/>
      <c r="P69" s="1"/>
      <c r="Q69" s="96">
        <f>Q68+1</f>
        <v>43</v>
      </c>
      <c r="R69" s="214" t="s">
        <v>60</v>
      </c>
      <c r="S69" s="214"/>
      <c r="T69" s="214"/>
      <c r="U69" s="214"/>
      <c r="V69" s="214"/>
      <c r="W69" s="214"/>
      <c r="X69" s="214"/>
      <c r="Y69" s="214"/>
      <c r="Z69" s="214"/>
      <c r="AA69" s="214"/>
      <c r="AB69" s="109" t="s">
        <v>96</v>
      </c>
      <c r="AC69" s="109"/>
      <c r="AD69" s="109"/>
      <c r="AE69" s="61"/>
    </row>
    <row r="70" spans="1:32" s="54" customFormat="1" ht="26.1" customHeight="1" x14ac:dyDescent="0.15">
      <c r="A70" s="92">
        <f t="shared" si="0"/>
        <v>12</v>
      </c>
      <c r="B70" s="101" t="s">
        <v>116</v>
      </c>
      <c r="C70" s="101"/>
      <c r="D70" s="101"/>
      <c r="E70" s="101"/>
      <c r="F70" s="101"/>
      <c r="G70" s="101"/>
      <c r="H70" s="101"/>
      <c r="I70" s="101"/>
      <c r="J70" s="101"/>
      <c r="K70" s="101"/>
      <c r="L70" s="102" t="s">
        <v>112</v>
      </c>
      <c r="M70" s="102"/>
      <c r="N70" s="102"/>
      <c r="O70" s="61"/>
      <c r="P70" s="1"/>
      <c r="Q70" s="60">
        <f>Q69+1</f>
        <v>44</v>
      </c>
      <c r="R70" s="214" t="s">
        <v>61</v>
      </c>
      <c r="S70" s="214"/>
      <c r="T70" s="214"/>
      <c r="U70" s="214"/>
      <c r="V70" s="214"/>
      <c r="W70" s="214"/>
      <c r="X70" s="214"/>
      <c r="Y70" s="214"/>
      <c r="Z70" s="214"/>
      <c r="AA70" s="214"/>
      <c r="AB70" s="109" t="s">
        <v>107</v>
      </c>
      <c r="AC70" s="109"/>
      <c r="AD70" s="109"/>
      <c r="AE70" s="61"/>
    </row>
    <row r="71" spans="1:32" s="54" customFormat="1" ht="26.1" customHeight="1" x14ac:dyDescent="0.15">
      <c r="A71" s="90">
        <f t="shared" si="0"/>
        <v>13</v>
      </c>
      <c r="B71" s="101" t="s">
        <v>168</v>
      </c>
      <c r="C71" s="101"/>
      <c r="D71" s="101"/>
      <c r="E71" s="101"/>
      <c r="F71" s="101"/>
      <c r="G71" s="101"/>
      <c r="H71" s="101"/>
      <c r="I71" s="101"/>
      <c r="J71" s="101"/>
      <c r="K71" s="101"/>
      <c r="L71" s="109" t="s">
        <v>102</v>
      </c>
      <c r="M71" s="109"/>
      <c r="N71" s="109"/>
      <c r="O71" s="61"/>
      <c r="P71" s="1"/>
      <c r="Q71" s="60">
        <f>Q70+1</f>
        <v>45</v>
      </c>
      <c r="R71" s="122" t="s">
        <v>62</v>
      </c>
      <c r="S71" s="122"/>
      <c r="T71" s="122"/>
      <c r="U71" s="122"/>
      <c r="V71" s="122"/>
      <c r="W71" s="122"/>
      <c r="X71" s="122"/>
      <c r="Y71" s="122"/>
      <c r="Z71" s="122"/>
      <c r="AA71" s="122"/>
      <c r="AB71" s="109" t="s">
        <v>96</v>
      </c>
      <c r="AC71" s="109"/>
      <c r="AD71" s="109"/>
      <c r="AE71" s="59"/>
    </row>
    <row r="72" spans="1:32" s="54" customFormat="1" ht="26.1" customHeight="1" x14ac:dyDescent="0.15">
      <c r="A72" s="60">
        <f t="shared" si="0"/>
        <v>14</v>
      </c>
      <c r="B72" s="121" t="s">
        <v>182</v>
      </c>
      <c r="C72" s="121"/>
      <c r="D72" s="121"/>
      <c r="E72" s="121"/>
      <c r="F72" s="121"/>
      <c r="G72" s="121"/>
      <c r="H72" s="121"/>
      <c r="I72" s="121"/>
      <c r="J72" s="121"/>
      <c r="K72" s="121"/>
      <c r="L72" s="109" t="s">
        <v>103</v>
      </c>
      <c r="M72" s="109"/>
      <c r="N72" s="109"/>
      <c r="O72" s="61"/>
      <c r="P72" s="1"/>
      <c r="Q72" s="60">
        <f>Q71+1</f>
        <v>46</v>
      </c>
      <c r="R72" s="122" t="s">
        <v>63</v>
      </c>
      <c r="S72" s="122"/>
      <c r="T72" s="122"/>
      <c r="U72" s="122"/>
      <c r="V72" s="122"/>
      <c r="W72" s="122"/>
      <c r="X72" s="122"/>
      <c r="Y72" s="122"/>
      <c r="Z72" s="122"/>
      <c r="AA72" s="122"/>
      <c r="AB72" s="109" t="s">
        <v>96</v>
      </c>
      <c r="AC72" s="109"/>
      <c r="AD72" s="109"/>
      <c r="AE72" s="59"/>
    </row>
    <row r="73" spans="1:32" s="54" customFormat="1" ht="26.1" customHeight="1" x14ac:dyDescent="0.15">
      <c r="A73" s="90">
        <f t="shared" si="0"/>
        <v>15</v>
      </c>
      <c r="B73" s="121" t="s">
        <v>169</v>
      </c>
      <c r="C73" s="121"/>
      <c r="D73" s="121"/>
      <c r="E73" s="121"/>
      <c r="F73" s="121"/>
      <c r="G73" s="121"/>
      <c r="H73" s="121"/>
      <c r="I73" s="121"/>
      <c r="J73" s="121"/>
      <c r="K73" s="121"/>
      <c r="L73" s="109" t="s">
        <v>191</v>
      </c>
      <c r="M73" s="109"/>
      <c r="N73" s="109"/>
      <c r="O73" s="61"/>
      <c r="P73" s="1"/>
      <c r="Q73" s="224">
        <f>Q72+1</f>
        <v>47</v>
      </c>
      <c r="R73" s="122" t="s">
        <v>130</v>
      </c>
      <c r="S73" s="122"/>
      <c r="T73" s="122"/>
      <c r="U73" s="122"/>
      <c r="V73" s="122"/>
      <c r="W73" s="122"/>
      <c r="X73" s="122"/>
      <c r="Y73" s="122"/>
      <c r="Z73" s="122"/>
      <c r="AA73" s="122"/>
      <c r="AB73" s="109" t="s">
        <v>96</v>
      </c>
      <c r="AC73" s="109"/>
      <c r="AD73" s="109"/>
      <c r="AE73" s="222"/>
    </row>
    <row r="74" spans="1:32" s="54" customFormat="1" ht="26.1" customHeight="1" x14ac:dyDescent="0.15">
      <c r="A74" s="60">
        <f t="shared" si="0"/>
        <v>16</v>
      </c>
      <c r="B74" s="121" t="s">
        <v>170</v>
      </c>
      <c r="C74" s="121"/>
      <c r="D74" s="121"/>
      <c r="E74" s="121"/>
      <c r="F74" s="121"/>
      <c r="G74" s="121"/>
      <c r="H74" s="121"/>
      <c r="I74" s="121"/>
      <c r="J74" s="121"/>
      <c r="K74" s="121"/>
      <c r="L74" s="109" t="s">
        <v>100</v>
      </c>
      <c r="M74" s="109"/>
      <c r="N74" s="109"/>
      <c r="O74" s="61"/>
      <c r="P74" s="1"/>
      <c r="Q74" s="225"/>
      <c r="R74" s="122"/>
      <c r="S74" s="122"/>
      <c r="T74" s="122"/>
      <c r="U74" s="122"/>
      <c r="V74" s="122"/>
      <c r="W74" s="122"/>
      <c r="X74" s="122"/>
      <c r="Y74" s="122"/>
      <c r="Z74" s="122"/>
      <c r="AA74" s="122"/>
      <c r="AB74" s="109"/>
      <c r="AC74" s="109"/>
      <c r="AD74" s="109"/>
      <c r="AE74" s="223"/>
    </row>
    <row r="75" spans="1:32" s="54" customFormat="1" ht="26.1" customHeight="1" x14ac:dyDescent="0.15">
      <c r="A75" s="60">
        <f t="shared" si="0"/>
        <v>17</v>
      </c>
      <c r="B75" s="191" t="s">
        <v>184</v>
      </c>
      <c r="C75" s="192"/>
      <c r="D75" s="192"/>
      <c r="E75" s="192"/>
      <c r="F75" s="192"/>
      <c r="G75" s="192"/>
      <c r="H75" s="192"/>
      <c r="I75" s="192"/>
      <c r="J75" s="192"/>
      <c r="K75" s="193"/>
      <c r="L75" s="109" t="s">
        <v>100</v>
      </c>
      <c r="M75" s="109"/>
      <c r="N75" s="109"/>
      <c r="O75" s="61"/>
      <c r="P75" s="1"/>
      <c r="Q75" s="96">
        <f>Q73+1</f>
        <v>48</v>
      </c>
      <c r="R75" s="121" t="s">
        <v>163</v>
      </c>
      <c r="S75" s="121"/>
      <c r="T75" s="121"/>
      <c r="U75" s="121"/>
      <c r="V75" s="121"/>
      <c r="W75" s="121"/>
      <c r="X75" s="121"/>
      <c r="Y75" s="121"/>
      <c r="Z75" s="121"/>
      <c r="AA75" s="121"/>
      <c r="AB75" s="109" t="s">
        <v>99</v>
      </c>
      <c r="AC75" s="109"/>
      <c r="AD75" s="109"/>
      <c r="AE75" s="61"/>
    </row>
    <row r="76" spans="1:32" s="54" customFormat="1" ht="26.1" customHeight="1" x14ac:dyDescent="0.15">
      <c r="A76" s="60">
        <f t="shared" si="0"/>
        <v>18</v>
      </c>
      <c r="B76" s="121" t="s">
        <v>185</v>
      </c>
      <c r="C76" s="121"/>
      <c r="D76" s="121"/>
      <c r="E76" s="121"/>
      <c r="F76" s="121"/>
      <c r="G76" s="121"/>
      <c r="H76" s="121"/>
      <c r="I76" s="121"/>
      <c r="J76" s="121"/>
      <c r="K76" s="121"/>
      <c r="L76" s="109" t="s">
        <v>191</v>
      </c>
      <c r="M76" s="109"/>
      <c r="N76" s="109"/>
      <c r="O76" s="61"/>
      <c r="P76" s="1"/>
      <c r="Q76" s="96">
        <f>+Q75+1</f>
        <v>49</v>
      </c>
      <c r="R76" s="116" t="s">
        <v>146</v>
      </c>
      <c r="S76" s="117"/>
      <c r="T76" s="117"/>
      <c r="U76" s="117"/>
      <c r="V76" s="117"/>
      <c r="W76" s="117"/>
      <c r="X76" s="117"/>
      <c r="Y76" s="117"/>
      <c r="Z76" s="117"/>
      <c r="AA76" s="118"/>
      <c r="AB76" s="113" t="s">
        <v>144</v>
      </c>
      <c r="AC76" s="114"/>
      <c r="AD76" s="115"/>
      <c r="AE76" s="61"/>
    </row>
    <row r="77" spans="1:32" s="54" customFormat="1" ht="26.1" customHeight="1" x14ac:dyDescent="0.15">
      <c r="A77" s="60">
        <f t="shared" si="0"/>
        <v>19</v>
      </c>
      <c r="B77" s="101" t="s">
        <v>192</v>
      </c>
      <c r="C77" s="101"/>
      <c r="D77" s="101"/>
      <c r="E77" s="101"/>
      <c r="F77" s="101"/>
      <c r="G77" s="101"/>
      <c r="H77" s="101"/>
      <c r="I77" s="101"/>
      <c r="J77" s="101"/>
      <c r="K77" s="101"/>
      <c r="L77" s="102" t="s">
        <v>186</v>
      </c>
      <c r="M77" s="102"/>
      <c r="N77" s="102"/>
      <c r="O77" s="91"/>
      <c r="P77" s="1"/>
      <c r="Q77" s="96">
        <f>+Q76+1</f>
        <v>50</v>
      </c>
      <c r="R77" s="116" t="s">
        <v>145</v>
      </c>
      <c r="S77" s="117"/>
      <c r="T77" s="117"/>
      <c r="U77" s="117"/>
      <c r="V77" s="117"/>
      <c r="W77" s="117"/>
      <c r="X77" s="117"/>
      <c r="Y77" s="117"/>
      <c r="Z77" s="117"/>
      <c r="AA77" s="118"/>
      <c r="AB77" s="113" t="s">
        <v>141</v>
      </c>
      <c r="AC77" s="114"/>
      <c r="AD77" s="115"/>
      <c r="AE77" s="59"/>
    </row>
    <row r="78" spans="1:32" s="54" customFormat="1" ht="26.1" customHeight="1" x14ac:dyDescent="0.15">
      <c r="A78" s="92">
        <f t="shared" si="0"/>
        <v>20</v>
      </c>
      <c r="B78" s="101" t="s">
        <v>193</v>
      </c>
      <c r="C78" s="101"/>
      <c r="D78" s="101"/>
      <c r="E78" s="101"/>
      <c r="F78" s="101"/>
      <c r="G78" s="101"/>
      <c r="H78" s="101"/>
      <c r="I78" s="101"/>
      <c r="J78" s="101"/>
      <c r="K78" s="101"/>
      <c r="L78" s="102" t="s">
        <v>183</v>
      </c>
      <c r="M78" s="102"/>
      <c r="N78" s="102"/>
      <c r="O78" s="89"/>
      <c r="P78" s="1"/>
      <c r="Q78" s="96">
        <f>+Q77+1</f>
        <v>51</v>
      </c>
      <c r="R78" s="121" t="s">
        <v>83</v>
      </c>
      <c r="S78" s="121"/>
      <c r="T78" s="121"/>
      <c r="U78" s="121"/>
      <c r="V78" s="121"/>
      <c r="W78" s="121"/>
      <c r="X78" s="121"/>
      <c r="Y78" s="121"/>
      <c r="Z78" s="121"/>
      <c r="AA78" s="121"/>
      <c r="AB78" s="109" t="s">
        <v>96</v>
      </c>
      <c r="AC78" s="109"/>
      <c r="AD78" s="109"/>
      <c r="AE78" s="59"/>
    </row>
    <row r="79" spans="1:32" s="54" customFormat="1" ht="26.1" customHeight="1" x14ac:dyDescent="0.15">
      <c r="A79" s="92">
        <f t="shared" si="0"/>
        <v>21</v>
      </c>
      <c r="B79" s="101" t="s">
        <v>194</v>
      </c>
      <c r="C79" s="101"/>
      <c r="D79" s="101"/>
      <c r="E79" s="101"/>
      <c r="F79" s="101"/>
      <c r="G79" s="101"/>
      <c r="H79" s="101"/>
      <c r="I79" s="101"/>
      <c r="J79" s="101"/>
      <c r="K79" s="101"/>
      <c r="L79" s="102" t="s">
        <v>187</v>
      </c>
      <c r="M79" s="102"/>
      <c r="N79" s="102"/>
      <c r="O79" s="89"/>
      <c r="P79" s="1"/>
      <c r="Q79" s="96">
        <f>+Q78+1</f>
        <v>52</v>
      </c>
      <c r="R79" s="121" t="s">
        <v>84</v>
      </c>
      <c r="S79" s="121"/>
      <c r="T79" s="121"/>
      <c r="U79" s="121"/>
      <c r="V79" s="121"/>
      <c r="W79" s="121"/>
      <c r="X79" s="121"/>
      <c r="Y79" s="121"/>
      <c r="Z79" s="121"/>
      <c r="AA79" s="121"/>
      <c r="AB79" s="109" t="s">
        <v>96</v>
      </c>
      <c r="AC79" s="109"/>
      <c r="AD79" s="109"/>
      <c r="AE79" s="59"/>
      <c r="AF79" s="88"/>
    </row>
    <row r="80" spans="1:32" s="54" customFormat="1" ht="26.1" customHeight="1" x14ac:dyDescent="0.15">
      <c r="A80" s="92">
        <f t="shared" si="0"/>
        <v>22</v>
      </c>
      <c r="B80" s="101" t="s">
        <v>195</v>
      </c>
      <c r="C80" s="101"/>
      <c r="D80" s="101"/>
      <c r="E80" s="101"/>
      <c r="F80" s="101"/>
      <c r="G80" s="101"/>
      <c r="H80" s="101"/>
      <c r="I80" s="101"/>
      <c r="J80" s="101"/>
      <c r="K80" s="101"/>
      <c r="L80" s="102" t="s">
        <v>188</v>
      </c>
      <c r="M80" s="102"/>
      <c r="N80" s="102"/>
      <c r="O80" s="89"/>
      <c r="P80" s="1"/>
      <c r="Q80" s="96">
        <f>+Q79+1</f>
        <v>53</v>
      </c>
      <c r="R80" s="121" t="s">
        <v>200</v>
      </c>
      <c r="S80" s="121"/>
      <c r="T80" s="121"/>
      <c r="U80" s="121"/>
      <c r="V80" s="121"/>
      <c r="W80" s="121"/>
      <c r="X80" s="121"/>
      <c r="Y80" s="121"/>
      <c r="Z80" s="121"/>
      <c r="AA80" s="121"/>
      <c r="AB80" s="109" t="s">
        <v>217</v>
      </c>
      <c r="AC80" s="109"/>
      <c r="AD80" s="109"/>
      <c r="AE80" s="100"/>
      <c r="AF80" s="88"/>
    </row>
    <row r="81" spans="1:31" s="54" customFormat="1" ht="26.1" customHeight="1" x14ac:dyDescent="0.15">
      <c r="A81" s="92">
        <f t="shared" si="0"/>
        <v>23</v>
      </c>
      <c r="B81" s="101" t="s">
        <v>197</v>
      </c>
      <c r="C81" s="101"/>
      <c r="D81" s="101"/>
      <c r="E81" s="101"/>
      <c r="F81" s="101"/>
      <c r="G81" s="101"/>
      <c r="H81" s="101"/>
      <c r="I81" s="101"/>
      <c r="J81" s="101"/>
      <c r="K81" s="101"/>
      <c r="L81" s="102" t="s">
        <v>189</v>
      </c>
      <c r="M81" s="102"/>
      <c r="N81" s="102"/>
      <c r="O81" s="89"/>
      <c r="P81" s="1"/>
      <c r="Q81" s="60">
        <f>+Q80+1</f>
        <v>54</v>
      </c>
      <c r="R81" s="101" t="s">
        <v>127</v>
      </c>
      <c r="S81" s="101"/>
      <c r="T81" s="101"/>
      <c r="U81" s="101"/>
      <c r="V81" s="101"/>
      <c r="W81" s="101"/>
      <c r="X81" s="101"/>
      <c r="Y81" s="101"/>
      <c r="Z81" s="101"/>
      <c r="AA81" s="101"/>
      <c r="AB81" s="109" t="s">
        <v>101</v>
      </c>
      <c r="AC81" s="109"/>
      <c r="AD81" s="109"/>
      <c r="AE81" s="100"/>
    </row>
    <row r="82" spans="1:31" s="54" customFormat="1" ht="26.1" customHeight="1" x14ac:dyDescent="0.15">
      <c r="A82" s="92">
        <f t="shared" si="0"/>
        <v>24</v>
      </c>
      <c r="B82" s="101" t="s">
        <v>198</v>
      </c>
      <c r="C82" s="101"/>
      <c r="D82" s="101"/>
      <c r="E82" s="101"/>
      <c r="F82" s="101"/>
      <c r="G82" s="101"/>
      <c r="H82" s="101"/>
      <c r="I82" s="101"/>
      <c r="J82" s="101"/>
      <c r="K82" s="101"/>
      <c r="L82" s="102" t="s">
        <v>190</v>
      </c>
      <c r="M82" s="102"/>
      <c r="N82" s="102"/>
      <c r="O82" s="89"/>
      <c r="P82" s="1"/>
      <c r="Q82" s="60">
        <f>+Q81+1</f>
        <v>55</v>
      </c>
      <c r="R82" s="101" t="s">
        <v>201</v>
      </c>
      <c r="S82" s="101"/>
      <c r="T82" s="101"/>
      <c r="U82" s="101"/>
      <c r="V82" s="101"/>
      <c r="W82" s="101"/>
      <c r="X82" s="101"/>
      <c r="Y82" s="101"/>
      <c r="Z82" s="101"/>
      <c r="AA82" s="101"/>
      <c r="AB82" s="109" t="s">
        <v>217</v>
      </c>
      <c r="AC82" s="109"/>
      <c r="AD82" s="109"/>
      <c r="AE82" s="100"/>
    </row>
    <row r="83" spans="1:31" s="54" customFormat="1" ht="26.1" customHeight="1" x14ac:dyDescent="0.15">
      <c r="A83" s="92">
        <f t="shared" si="0"/>
        <v>25</v>
      </c>
      <c r="B83" s="191" t="s">
        <v>196</v>
      </c>
      <c r="C83" s="192"/>
      <c r="D83" s="192"/>
      <c r="E83" s="192"/>
      <c r="F83" s="192"/>
      <c r="G83" s="192"/>
      <c r="H83" s="192"/>
      <c r="I83" s="192"/>
      <c r="J83" s="192"/>
      <c r="K83" s="193"/>
      <c r="L83" s="194" t="s">
        <v>144</v>
      </c>
      <c r="M83" s="195"/>
      <c r="N83" s="196"/>
      <c r="O83" s="89"/>
      <c r="P83" s="1"/>
      <c r="Q83" s="60">
        <f>+Q82+1</f>
        <v>56</v>
      </c>
      <c r="R83" s="101" t="s">
        <v>85</v>
      </c>
      <c r="S83" s="101"/>
      <c r="T83" s="101"/>
      <c r="U83" s="101"/>
      <c r="V83" s="101"/>
      <c r="W83" s="101"/>
      <c r="X83" s="101"/>
      <c r="Y83" s="101"/>
      <c r="Z83" s="101"/>
      <c r="AA83" s="101"/>
      <c r="AB83" s="109" t="s">
        <v>103</v>
      </c>
      <c r="AC83" s="109"/>
      <c r="AD83" s="109"/>
      <c r="AE83" s="100"/>
    </row>
    <row r="84" spans="1:31" s="54" customFormat="1" ht="26.1" customHeight="1" x14ac:dyDescent="0.15">
      <c r="A84" s="92">
        <f t="shared" si="0"/>
        <v>26</v>
      </c>
      <c r="B84" s="101" t="s">
        <v>205</v>
      </c>
      <c r="C84" s="101"/>
      <c r="D84" s="101"/>
      <c r="E84" s="101"/>
      <c r="F84" s="101"/>
      <c r="G84" s="101"/>
      <c r="H84" s="101"/>
      <c r="I84" s="101"/>
      <c r="J84" s="101"/>
      <c r="K84" s="101"/>
      <c r="L84" s="102" t="s">
        <v>208</v>
      </c>
      <c r="M84" s="102"/>
      <c r="N84" s="102"/>
      <c r="O84" s="97"/>
      <c r="P84" s="1"/>
      <c r="Q84" s="60">
        <f>+Q83+1</f>
        <v>57</v>
      </c>
      <c r="R84" s="121" t="s">
        <v>86</v>
      </c>
      <c r="S84" s="121"/>
      <c r="T84" s="121"/>
      <c r="U84" s="121"/>
      <c r="V84" s="121"/>
      <c r="W84" s="121"/>
      <c r="X84" s="121"/>
      <c r="Y84" s="121"/>
      <c r="Z84" s="121"/>
      <c r="AA84" s="121"/>
      <c r="AB84" s="109" t="s">
        <v>104</v>
      </c>
      <c r="AC84" s="109"/>
      <c r="AD84" s="109"/>
      <c r="AE84" s="100"/>
    </row>
    <row r="85" spans="1:31" s="54" customFormat="1" ht="26.1" customHeight="1" x14ac:dyDescent="0.15">
      <c r="A85" s="92">
        <f t="shared" si="0"/>
        <v>27</v>
      </c>
      <c r="B85" s="101" t="s">
        <v>206</v>
      </c>
      <c r="C85" s="101"/>
      <c r="D85" s="101"/>
      <c r="E85" s="101"/>
      <c r="F85" s="101"/>
      <c r="G85" s="101"/>
      <c r="H85" s="101"/>
      <c r="I85" s="101"/>
      <c r="J85" s="101"/>
      <c r="K85" s="101"/>
      <c r="L85" s="102" t="s">
        <v>214</v>
      </c>
      <c r="M85" s="102"/>
      <c r="N85" s="102"/>
      <c r="O85" s="97"/>
      <c r="P85" s="1"/>
      <c r="Q85" s="60">
        <f>+Q84+1</f>
        <v>58</v>
      </c>
      <c r="R85" s="121" t="s">
        <v>58</v>
      </c>
      <c r="S85" s="121"/>
      <c r="T85" s="121"/>
      <c r="U85" s="121"/>
      <c r="V85" s="121"/>
      <c r="W85" s="121"/>
      <c r="X85" s="121"/>
      <c r="Y85" s="121"/>
      <c r="Z85" s="121"/>
      <c r="AA85" s="121"/>
      <c r="AB85" s="109" t="s">
        <v>106</v>
      </c>
      <c r="AC85" s="109"/>
      <c r="AD85" s="109"/>
      <c r="AE85" s="100"/>
    </row>
    <row r="86" spans="1:31" s="54" customFormat="1" ht="26.1" customHeight="1" x14ac:dyDescent="0.15">
      <c r="A86" s="92">
        <f t="shared" si="0"/>
        <v>28</v>
      </c>
      <c r="B86" s="101" t="s">
        <v>207</v>
      </c>
      <c r="C86" s="101"/>
      <c r="D86" s="101"/>
      <c r="E86" s="101"/>
      <c r="F86" s="101"/>
      <c r="G86" s="101"/>
      <c r="H86" s="101"/>
      <c r="I86" s="101"/>
      <c r="J86" s="101"/>
      <c r="K86" s="101"/>
      <c r="L86" s="102" t="s">
        <v>209</v>
      </c>
      <c r="M86" s="102"/>
      <c r="N86" s="102"/>
      <c r="O86" s="97"/>
      <c r="P86" s="1"/>
      <c r="Q86" s="60">
        <f>+Q85+1</f>
        <v>59</v>
      </c>
      <c r="R86" s="121" t="s">
        <v>59</v>
      </c>
      <c r="S86" s="121"/>
      <c r="T86" s="121"/>
      <c r="U86" s="121"/>
      <c r="V86" s="121"/>
      <c r="W86" s="121"/>
      <c r="X86" s="121"/>
      <c r="Y86" s="121"/>
      <c r="Z86" s="121"/>
      <c r="AA86" s="121"/>
      <c r="AB86" s="109" t="s">
        <v>104</v>
      </c>
      <c r="AC86" s="109"/>
      <c r="AD86" s="109"/>
      <c r="AE86" s="100"/>
    </row>
    <row r="87" spans="1:31" s="54" customFormat="1" ht="26.1" customHeight="1" x14ac:dyDescent="0.15">
      <c r="A87" s="92">
        <f t="shared" si="0"/>
        <v>29</v>
      </c>
      <c r="B87" s="121" t="s">
        <v>202</v>
      </c>
      <c r="C87" s="121"/>
      <c r="D87" s="121"/>
      <c r="E87" s="121"/>
      <c r="F87" s="121"/>
      <c r="G87" s="121"/>
      <c r="H87" s="121"/>
      <c r="I87" s="121"/>
      <c r="J87" s="121"/>
      <c r="K87" s="121"/>
      <c r="L87" s="109" t="s">
        <v>101</v>
      </c>
      <c r="M87" s="109"/>
      <c r="N87" s="109"/>
      <c r="O87" s="95"/>
      <c r="P87" s="1"/>
      <c r="Q87" s="224">
        <f>+Q86+1</f>
        <v>60</v>
      </c>
      <c r="R87" s="216" t="s">
        <v>211</v>
      </c>
      <c r="S87" s="217"/>
      <c r="T87" s="217"/>
      <c r="U87" s="217"/>
      <c r="V87" s="217"/>
      <c r="W87" s="217"/>
      <c r="X87" s="217"/>
      <c r="Y87" s="217"/>
      <c r="Z87" s="217"/>
      <c r="AA87" s="218"/>
      <c r="AB87" s="205" t="s">
        <v>107</v>
      </c>
      <c r="AC87" s="206"/>
      <c r="AD87" s="207"/>
      <c r="AE87" s="222"/>
    </row>
    <row r="88" spans="1:31" s="54" customFormat="1" ht="26.1" customHeight="1" x14ac:dyDescent="0.15">
      <c r="A88" s="92">
        <f t="shared" si="0"/>
        <v>30</v>
      </c>
      <c r="B88" s="202" t="s">
        <v>143</v>
      </c>
      <c r="C88" s="203"/>
      <c r="D88" s="203"/>
      <c r="E88" s="203"/>
      <c r="F88" s="203"/>
      <c r="G88" s="203"/>
      <c r="H88" s="203"/>
      <c r="I88" s="203"/>
      <c r="J88" s="203"/>
      <c r="K88" s="204"/>
      <c r="L88" s="194" t="s">
        <v>140</v>
      </c>
      <c r="M88" s="195"/>
      <c r="N88" s="196"/>
      <c r="O88" s="95"/>
      <c r="P88" s="1"/>
      <c r="Q88" s="225"/>
      <c r="R88" s="219"/>
      <c r="S88" s="220"/>
      <c r="T88" s="220"/>
      <c r="U88" s="220"/>
      <c r="V88" s="220"/>
      <c r="W88" s="220"/>
      <c r="X88" s="220"/>
      <c r="Y88" s="220"/>
      <c r="Z88" s="220"/>
      <c r="AA88" s="221"/>
      <c r="AB88" s="208"/>
      <c r="AC88" s="209"/>
      <c r="AD88" s="210"/>
      <c r="AE88" s="223"/>
    </row>
    <row r="89" spans="1:31" s="54" customFormat="1" ht="26.1" customHeight="1" x14ac:dyDescent="0.15">
      <c r="A89" s="92">
        <f t="shared" si="0"/>
        <v>31</v>
      </c>
      <c r="B89" s="202" t="s">
        <v>142</v>
      </c>
      <c r="C89" s="203"/>
      <c r="D89" s="203"/>
      <c r="E89" s="203"/>
      <c r="F89" s="203"/>
      <c r="G89" s="203"/>
      <c r="H89" s="203"/>
      <c r="I89" s="203"/>
      <c r="J89" s="203"/>
      <c r="K89" s="204"/>
      <c r="L89" s="194" t="s">
        <v>199</v>
      </c>
      <c r="M89" s="195"/>
      <c r="N89" s="196"/>
      <c r="O89" s="95"/>
      <c r="P89" s="1"/>
      <c r="Q89" s="96">
        <f>Q87+1</f>
        <v>61</v>
      </c>
      <c r="R89" s="211" t="s">
        <v>149</v>
      </c>
      <c r="S89" s="212"/>
      <c r="T89" s="212"/>
      <c r="U89" s="212"/>
      <c r="V89" s="212"/>
      <c r="W89" s="212"/>
      <c r="X89" s="212"/>
      <c r="Y89" s="212"/>
      <c r="Z89" s="212"/>
      <c r="AA89" s="213"/>
      <c r="AB89" s="113" t="s">
        <v>148</v>
      </c>
      <c r="AC89" s="114"/>
      <c r="AD89" s="115"/>
      <c r="AE89" s="98"/>
    </row>
    <row r="90" spans="1:31" s="54" customFormat="1" ht="26.1" customHeight="1" x14ac:dyDescent="0.15">
      <c r="A90" s="224">
        <f>+A89+1</f>
        <v>32</v>
      </c>
      <c r="B90" s="226" t="s">
        <v>172</v>
      </c>
      <c r="C90" s="227"/>
      <c r="D90" s="227"/>
      <c r="E90" s="227"/>
      <c r="F90" s="227"/>
      <c r="G90" s="227"/>
      <c r="H90" s="227"/>
      <c r="I90" s="227"/>
      <c r="J90" s="227"/>
      <c r="K90" s="227"/>
      <c r="L90" s="200" t="s">
        <v>96</v>
      </c>
      <c r="M90" s="200"/>
      <c r="N90" s="200"/>
      <c r="O90" s="222"/>
      <c r="P90" s="1"/>
      <c r="Q90" s="96">
        <f>+Q89+1</f>
        <v>62</v>
      </c>
      <c r="R90" s="101" t="s">
        <v>150</v>
      </c>
      <c r="S90" s="101"/>
      <c r="T90" s="101"/>
      <c r="U90" s="101"/>
      <c r="V90" s="101"/>
      <c r="W90" s="101"/>
      <c r="X90" s="101"/>
      <c r="Y90" s="101"/>
      <c r="Z90" s="101"/>
      <c r="AA90" s="101"/>
      <c r="AB90" s="109" t="s">
        <v>105</v>
      </c>
      <c r="AC90" s="109"/>
      <c r="AD90" s="109"/>
      <c r="AE90" s="61"/>
    </row>
    <row r="91" spans="1:31" s="54" customFormat="1" ht="26.1" customHeight="1" x14ac:dyDescent="0.15">
      <c r="A91" s="225"/>
      <c r="B91" s="228"/>
      <c r="C91" s="229"/>
      <c r="D91" s="229"/>
      <c r="E91" s="229"/>
      <c r="F91" s="229"/>
      <c r="G91" s="229"/>
      <c r="H91" s="229"/>
      <c r="I91" s="229"/>
      <c r="J91" s="229"/>
      <c r="K91" s="229"/>
      <c r="L91" s="201"/>
      <c r="M91" s="201"/>
      <c r="N91" s="201"/>
      <c r="O91" s="223"/>
      <c r="P91" s="1"/>
      <c r="Q91" s="96">
        <f>+Q90+1</f>
        <v>63</v>
      </c>
      <c r="R91" s="121" t="s">
        <v>71</v>
      </c>
      <c r="S91" s="121"/>
      <c r="T91" s="121"/>
      <c r="U91" s="121"/>
      <c r="V91" s="121"/>
      <c r="W91" s="121"/>
      <c r="X91" s="121"/>
      <c r="Y91" s="121"/>
      <c r="Z91" s="121"/>
      <c r="AA91" s="121"/>
      <c r="AB91" s="109" t="s">
        <v>107</v>
      </c>
      <c r="AC91" s="109"/>
      <c r="AD91" s="109"/>
      <c r="AE91" s="78"/>
    </row>
    <row r="92" spans="1:31" s="54" customFormat="1" ht="26.1" customHeight="1" x14ac:dyDescent="0.15">
      <c r="A92" s="60">
        <f>A90+1</f>
        <v>33</v>
      </c>
      <c r="B92" s="101" t="s">
        <v>171</v>
      </c>
      <c r="C92" s="101"/>
      <c r="D92" s="101"/>
      <c r="E92" s="101"/>
      <c r="F92" s="101"/>
      <c r="G92" s="101"/>
      <c r="H92" s="101"/>
      <c r="I92" s="101"/>
      <c r="J92" s="101"/>
      <c r="K92" s="101"/>
      <c r="L92" s="102" t="s">
        <v>96</v>
      </c>
      <c r="M92" s="102"/>
      <c r="N92" s="102"/>
      <c r="O92" s="93"/>
      <c r="P92" s="1"/>
      <c r="Q92" s="96">
        <f>+Q91+1</f>
        <v>64</v>
      </c>
      <c r="R92" s="121" t="s">
        <v>67</v>
      </c>
      <c r="S92" s="121"/>
      <c r="T92" s="121"/>
      <c r="U92" s="121"/>
      <c r="V92" s="121"/>
      <c r="W92" s="121"/>
      <c r="X92" s="121"/>
      <c r="Y92" s="121"/>
      <c r="Z92" s="121"/>
      <c r="AA92" s="121"/>
      <c r="AB92" s="109" t="s">
        <v>105</v>
      </c>
      <c r="AC92" s="109"/>
      <c r="AD92" s="109"/>
      <c r="AE92" s="59"/>
    </row>
    <row r="93" spans="1:31" s="54" customFormat="1" ht="26.1" customHeight="1" x14ac:dyDescent="0.15">
      <c r="A93" s="60">
        <f>+A92+1</f>
        <v>34</v>
      </c>
      <c r="B93" s="121" t="s">
        <v>173</v>
      </c>
      <c r="C93" s="121"/>
      <c r="D93" s="121"/>
      <c r="E93" s="121"/>
      <c r="F93" s="121"/>
      <c r="G93" s="121"/>
      <c r="H93" s="121"/>
      <c r="I93" s="121"/>
      <c r="J93" s="121"/>
      <c r="K93" s="121"/>
      <c r="L93" s="109" t="s">
        <v>107</v>
      </c>
      <c r="M93" s="109"/>
      <c r="N93" s="109"/>
      <c r="O93" s="61"/>
      <c r="P93" s="1"/>
      <c r="Q93" s="96">
        <f>+Q92+1</f>
        <v>65</v>
      </c>
      <c r="R93" s="121" t="s">
        <v>73</v>
      </c>
      <c r="S93" s="121"/>
      <c r="T93" s="121"/>
      <c r="U93" s="121"/>
      <c r="V93" s="121"/>
      <c r="W93" s="121"/>
      <c r="X93" s="121"/>
      <c r="Y93" s="121"/>
      <c r="Z93" s="121"/>
      <c r="AA93" s="121"/>
      <c r="AB93" s="109" t="s">
        <v>107</v>
      </c>
      <c r="AC93" s="109"/>
      <c r="AD93" s="109"/>
      <c r="AE93" s="59"/>
    </row>
    <row r="94" spans="1:31" s="54" customFormat="1" ht="26.1" customHeight="1" x14ac:dyDescent="0.15">
      <c r="A94" s="96">
        <f>+A93+1</f>
        <v>35</v>
      </c>
      <c r="B94" s="121" t="s">
        <v>174</v>
      </c>
      <c r="C94" s="121"/>
      <c r="D94" s="121"/>
      <c r="E94" s="121"/>
      <c r="F94" s="121"/>
      <c r="G94" s="121"/>
      <c r="H94" s="121"/>
      <c r="I94" s="121"/>
      <c r="J94" s="121"/>
      <c r="K94" s="121"/>
      <c r="L94" s="109" t="s">
        <v>96</v>
      </c>
      <c r="M94" s="109"/>
      <c r="N94" s="109"/>
      <c r="O94" s="61"/>
      <c r="P94" s="1"/>
      <c r="Q94" s="96">
        <f>+Q93+1</f>
        <v>66</v>
      </c>
      <c r="R94" s="121" t="s">
        <v>69</v>
      </c>
      <c r="S94" s="121"/>
      <c r="T94" s="121"/>
      <c r="U94" s="121"/>
      <c r="V94" s="121"/>
      <c r="W94" s="121"/>
      <c r="X94" s="121"/>
      <c r="Y94" s="121"/>
      <c r="Z94" s="121"/>
      <c r="AA94" s="121"/>
      <c r="AB94" s="109" t="s">
        <v>106</v>
      </c>
      <c r="AC94" s="109"/>
      <c r="AD94" s="109"/>
      <c r="AE94" s="59"/>
    </row>
    <row r="95" spans="1:31" s="54" customFormat="1" ht="26.1" customHeight="1" x14ac:dyDescent="0.15">
      <c r="P95" s="1"/>
    </row>
    <row r="96" spans="1:31" s="54" customFormat="1" ht="26.1" customHeight="1" x14ac:dyDescent="0.15">
      <c r="P96" s="1"/>
    </row>
    <row r="97" spans="1:31" ht="42.75" customHeight="1" x14ac:dyDescent="0.15">
      <c r="A97" s="19"/>
      <c r="B97" s="19"/>
      <c r="C97" s="18"/>
      <c r="AE97" s="16" t="s">
        <v>139</v>
      </c>
    </row>
    <row r="98" spans="1:31" ht="24" customHeight="1" x14ac:dyDescent="0.15">
      <c r="A98" s="19"/>
      <c r="B98" s="19"/>
      <c r="C98" s="18"/>
    </row>
    <row r="99" spans="1:31" s="54" customFormat="1" ht="24" customHeight="1" x14ac:dyDescent="0.15">
      <c r="A99" s="58"/>
      <c r="B99" s="123" t="s">
        <v>49</v>
      </c>
      <c r="C99" s="123"/>
      <c r="D99" s="123"/>
      <c r="E99" s="123"/>
      <c r="F99" s="123"/>
      <c r="G99" s="123"/>
      <c r="H99" s="123"/>
      <c r="I99" s="123"/>
      <c r="J99" s="123"/>
      <c r="K99" s="123"/>
      <c r="L99" s="119" t="s">
        <v>50</v>
      </c>
      <c r="M99" s="119"/>
      <c r="N99" s="119"/>
      <c r="O99" s="58" t="s">
        <v>57</v>
      </c>
      <c r="P99" s="1"/>
      <c r="Q99" s="58"/>
      <c r="R99" s="123" t="s">
        <v>49</v>
      </c>
      <c r="S99" s="123"/>
      <c r="T99" s="123"/>
      <c r="U99" s="123"/>
      <c r="V99" s="123"/>
      <c r="W99" s="123"/>
      <c r="X99" s="123"/>
      <c r="Y99" s="123"/>
      <c r="Z99" s="123"/>
      <c r="AA99" s="123"/>
      <c r="AB99" s="119" t="s">
        <v>50</v>
      </c>
      <c r="AC99" s="119"/>
      <c r="AD99" s="119"/>
      <c r="AE99" s="58" t="s">
        <v>57</v>
      </c>
    </row>
    <row r="100" spans="1:31" s="54" customFormat="1" ht="26.1" customHeight="1" x14ac:dyDescent="0.15">
      <c r="A100" s="96">
        <f>+Q94+1</f>
        <v>67</v>
      </c>
      <c r="B100" s="121" t="s">
        <v>74</v>
      </c>
      <c r="C100" s="121"/>
      <c r="D100" s="121"/>
      <c r="E100" s="121"/>
      <c r="F100" s="121"/>
      <c r="G100" s="121"/>
      <c r="H100" s="121"/>
      <c r="I100" s="121"/>
      <c r="J100" s="121"/>
      <c r="K100" s="121"/>
      <c r="L100" s="109" t="s">
        <v>108</v>
      </c>
      <c r="M100" s="109"/>
      <c r="N100" s="109"/>
      <c r="O100" s="59"/>
      <c r="P100" s="1"/>
      <c r="Q100" s="84">
        <f>+A124+1</f>
        <v>92</v>
      </c>
      <c r="R100" s="121" t="s">
        <v>78</v>
      </c>
      <c r="S100" s="121"/>
      <c r="T100" s="121"/>
      <c r="U100" s="121"/>
      <c r="V100" s="121"/>
      <c r="W100" s="121"/>
      <c r="X100" s="121"/>
      <c r="Y100" s="121"/>
      <c r="Z100" s="121"/>
      <c r="AA100" s="121"/>
      <c r="AB100" s="109" t="s">
        <v>99</v>
      </c>
      <c r="AC100" s="109"/>
      <c r="AD100" s="109"/>
      <c r="AE100" s="94"/>
    </row>
    <row r="101" spans="1:31" s="54" customFormat="1" ht="26.1" customHeight="1" x14ac:dyDescent="0.15">
      <c r="A101" s="96">
        <f>+A100+1</f>
        <v>68</v>
      </c>
      <c r="B101" s="197" t="s">
        <v>151</v>
      </c>
      <c r="C101" s="198"/>
      <c r="D101" s="198"/>
      <c r="E101" s="198"/>
      <c r="F101" s="198"/>
      <c r="G101" s="198"/>
      <c r="H101" s="198"/>
      <c r="I101" s="198"/>
      <c r="J101" s="198"/>
      <c r="K101" s="198"/>
      <c r="L101" s="194" t="s">
        <v>148</v>
      </c>
      <c r="M101" s="195"/>
      <c r="N101" s="196"/>
      <c r="O101" s="68"/>
      <c r="P101" s="1"/>
      <c r="Q101" s="84">
        <f>+Q100+1</f>
        <v>93</v>
      </c>
      <c r="R101" s="121" t="s">
        <v>167</v>
      </c>
      <c r="S101" s="121"/>
      <c r="T101" s="121"/>
      <c r="U101" s="121"/>
      <c r="V101" s="121"/>
      <c r="W101" s="121"/>
      <c r="X101" s="121"/>
      <c r="Y101" s="121"/>
      <c r="Z101" s="121"/>
      <c r="AA101" s="121"/>
      <c r="AB101" s="109" t="s">
        <v>97</v>
      </c>
      <c r="AC101" s="109"/>
      <c r="AD101" s="109"/>
      <c r="AE101" s="61"/>
    </row>
    <row r="102" spans="1:31" s="54" customFormat="1" ht="26.1" customHeight="1" x14ac:dyDescent="0.15">
      <c r="A102" s="96">
        <f>+A101+1</f>
        <v>69</v>
      </c>
      <c r="B102" s="197" t="s">
        <v>152</v>
      </c>
      <c r="C102" s="198"/>
      <c r="D102" s="198"/>
      <c r="E102" s="198"/>
      <c r="F102" s="198"/>
      <c r="G102" s="198"/>
      <c r="H102" s="198"/>
      <c r="I102" s="198"/>
      <c r="J102" s="198"/>
      <c r="K102" s="198"/>
      <c r="L102" s="194" t="s">
        <v>106</v>
      </c>
      <c r="M102" s="195"/>
      <c r="N102" s="196"/>
      <c r="O102" s="68"/>
      <c r="P102" s="1"/>
      <c r="Q102" s="84">
        <f>+Q101+1</f>
        <v>94</v>
      </c>
      <c r="R102" s="121" t="s">
        <v>79</v>
      </c>
      <c r="S102" s="121"/>
      <c r="T102" s="121"/>
      <c r="U102" s="121"/>
      <c r="V102" s="121"/>
      <c r="W102" s="121"/>
      <c r="X102" s="121"/>
      <c r="Y102" s="121"/>
      <c r="Z102" s="121"/>
      <c r="AA102" s="121"/>
      <c r="AB102" s="109" t="s">
        <v>97</v>
      </c>
      <c r="AC102" s="109"/>
      <c r="AD102" s="109"/>
      <c r="AE102" s="61"/>
    </row>
    <row r="103" spans="1:31" s="54" customFormat="1" ht="26.1" customHeight="1" x14ac:dyDescent="0.15">
      <c r="A103" s="60">
        <f>A102+1</f>
        <v>70</v>
      </c>
      <c r="B103" s="121" t="s">
        <v>164</v>
      </c>
      <c r="C103" s="121"/>
      <c r="D103" s="121"/>
      <c r="E103" s="121"/>
      <c r="F103" s="121"/>
      <c r="G103" s="121"/>
      <c r="H103" s="121"/>
      <c r="I103" s="121"/>
      <c r="J103" s="121"/>
      <c r="K103" s="121"/>
      <c r="L103" s="109" t="s">
        <v>96</v>
      </c>
      <c r="M103" s="109"/>
      <c r="N103" s="109"/>
      <c r="O103" s="94"/>
      <c r="P103" s="1"/>
      <c r="Q103" s="84">
        <f>+Q102+1</f>
        <v>95</v>
      </c>
      <c r="R103" s="103" t="s">
        <v>212</v>
      </c>
      <c r="S103" s="104"/>
      <c r="T103" s="104"/>
      <c r="U103" s="104"/>
      <c r="V103" s="104"/>
      <c r="W103" s="104"/>
      <c r="X103" s="104"/>
      <c r="Y103" s="104"/>
      <c r="Z103" s="104"/>
      <c r="AA103" s="105"/>
      <c r="AB103" s="106" t="s">
        <v>95</v>
      </c>
      <c r="AC103" s="107"/>
      <c r="AD103" s="108"/>
      <c r="AE103" s="61"/>
    </row>
    <row r="104" spans="1:31" s="54" customFormat="1" ht="26.1" customHeight="1" x14ac:dyDescent="0.15">
      <c r="A104" s="60">
        <f t="shared" ref="A104:A121" si="1">+A103+1</f>
        <v>71</v>
      </c>
      <c r="B104" s="121" t="s">
        <v>165</v>
      </c>
      <c r="C104" s="121"/>
      <c r="D104" s="121"/>
      <c r="E104" s="121"/>
      <c r="F104" s="121"/>
      <c r="G104" s="121"/>
      <c r="H104" s="121"/>
      <c r="I104" s="121"/>
      <c r="J104" s="121"/>
      <c r="K104" s="121"/>
      <c r="L104" s="109" t="s">
        <v>109</v>
      </c>
      <c r="M104" s="109"/>
      <c r="N104" s="109"/>
      <c r="O104" s="94"/>
      <c r="P104" s="1"/>
      <c r="Q104" s="84">
        <f t="shared" ref="Q104:Q121" si="2">Q103+1</f>
        <v>96</v>
      </c>
      <c r="R104" s="103" t="s">
        <v>213</v>
      </c>
      <c r="S104" s="104"/>
      <c r="T104" s="104"/>
      <c r="U104" s="104"/>
      <c r="V104" s="104"/>
      <c r="W104" s="104"/>
      <c r="X104" s="104"/>
      <c r="Y104" s="104"/>
      <c r="Z104" s="104"/>
      <c r="AA104" s="105"/>
      <c r="AB104" s="106" t="s">
        <v>210</v>
      </c>
      <c r="AC104" s="107"/>
      <c r="AD104" s="108"/>
      <c r="AE104" s="61"/>
    </row>
    <row r="105" spans="1:31" s="54" customFormat="1" ht="26.1" customHeight="1" x14ac:dyDescent="0.15">
      <c r="A105" s="60">
        <f t="shared" si="1"/>
        <v>72</v>
      </c>
      <c r="B105" s="121" t="s">
        <v>166</v>
      </c>
      <c r="C105" s="121"/>
      <c r="D105" s="121"/>
      <c r="E105" s="121"/>
      <c r="F105" s="121"/>
      <c r="G105" s="121"/>
      <c r="H105" s="121"/>
      <c r="I105" s="121"/>
      <c r="J105" s="121"/>
      <c r="K105" s="121"/>
      <c r="L105" s="109" t="s">
        <v>121</v>
      </c>
      <c r="M105" s="109"/>
      <c r="N105" s="109"/>
      <c r="O105" s="94"/>
      <c r="P105" s="1"/>
      <c r="Q105" s="84">
        <f t="shared" si="2"/>
        <v>97</v>
      </c>
      <c r="R105" s="121" t="s">
        <v>80</v>
      </c>
      <c r="S105" s="121"/>
      <c r="T105" s="121"/>
      <c r="U105" s="121"/>
      <c r="V105" s="121"/>
      <c r="W105" s="121"/>
      <c r="X105" s="121"/>
      <c r="Y105" s="121"/>
      <c r="Z105" s="121"/>
      <c r="AA105" s="121"/>
      <c r="AB105" s="113" t="s">
        <v>110</v>
      </c>
      <c r="AC105" s="114"/>
      <c r="AD105" s="115"/>
      <c r="AE105" s="61"/>
    </row>
    <row r="106" spans="1:31" s="54" customFormat="1" ht="26.1" customHeight="1" x14ac:dyDescent="0.15">
      <c r="A106" s="60">
        <f t="shared" si="1"/>
        <v>73</v>
      </c>
      <c r="B106" s="121" t="s">
        <v>75</v>
      </c>
      <c r="C106" s="121"/>
      <c r="D106" s="121"/>
      <c r="E106" s="121"/>
      <c r="F106" s="121"/>
      <c r="G106" s="121"/>
      <c r="H106" s="121"/>
      <c r="I106" s="121"/>
      <c r="J106" s="121"/>
      <c r="K106" s="121"/>
      <c r="L106" s="109" t="s">
        <v>98</v>
      </c>
      <c r="M106" s="109"/>
      <c r="N106" s="109"/>
      <c r="O106" s="59"/>
      <c r="P106" s="1"/>
      <c r="Q106" s="84">
        <f t="shared" si="2"/>
        <v>98</v>
      </c>
      <c r="R106" s="110" t="s">
        <v>81</v>
      </c>
      <c r="S106" s="111"/>
      <c r="T106" s="111"/>
      <c r="U106" s="111"/>
      <c r="V106" s="111"/>
      <c r="W106" s="111"/>
      <c r="X106" s="111"/>
      <c r="Y106" s="111"/>
      <c r="Z106" s="111"/>
      <c r="AA106" s="112"/>
      <c r="AB106" s="113" t="s">
        <v>113</v>
      </c>
      <c r="AC106" s="114"/>
      <c r="AD106" s="115"/>
      <c r="AE106" s="61"/>
    </row>
    <row r="107" spans="1:31" s="54" customFormat="1" ht="26.1" customHeight="1" x14ac:dyDescent="0.15">
      <c r="A107" s="60">
        <f t="shared" si="1"/>
        <v>74</v>
      </c>
      <c r="B107" s="121" t="s">
        <v>76</v>
      </c>
      <c r="C107" s="121"/>
      <c r="D107" s="121"/>
      <c r="E107" s="121"/>
      <c r="F107" s="121"/>
      <c r="G107" s="121"/>
      <c r="H107" s="121"/>
      <c r="I107" s="121"/>
      <c r="J107" s="121"/>
      <c r="K107" s="121"/>
      <c r="L107" s="109" t="s">
        <v>96</v>
      </c>
      <c r="M107" s="109"/>
      <c r="N107" s="109"/>
      <c r="O107" s="59"/>
      <c r="P107" s="1"/>
      <c r="Q107" s="84">
        <f t="shared" si="2"/>
        <v>99</v>
      </c>
      <c r="R107" s="110" t="s">
        <v>82</v>
      </c>
      <c r="S107" s="111"/>
      <c r="T107" s="111"/>
      <c r="U107" s="111"/>
      <c r="V107" s="111"/>
      <c r="W107" s="111"/>
      <c r="X107" s="111"/>
      <c r="Y107" s="111"/>
      <c r="Z107" s="111"/>
      <c r="AA107" s="112"/>
      <c r="AB107" s="113" t="s">
        <v>114</v>
      </c>
      <c r="AC107" s="114"/>
      <c r="AD107" s="115"/>
      <c r="AE107" s="61"/>
    </row>
    <row r="108" spans="1:31" s="54" customFormat="1" ht="26.1" customHeight="1" x14ac:dyDescent="0.15">
      <c r="A108" s="60">
        <f t="shared" si="1"/>
        <v>75</v>
      </c>
      <c r="B108" s="121" t="s">
        <v>138</v>
      </c>
      <c r="C108" s="121"/>
      <c r="D108" s="121"/>
      <c r="E108" s="121"/>
      <c r="F108" s="121"/>
      <c r="G108" s="121"/>
      <c r="H108" s="121"/>
      <c r="I108" s="121"/>
      <c r="J108" s="121"/>
      <c r="K108" s="121"/>
      <c r="L108" s="109" t="s">
        <v>106</v>
      </c>
      <c r="M108" s="109"/>
      <c r="N108" s="109"/>
      <c r="O108" s="59"/>
      <c r="P108" s="1"/>
      <c r="Q108" s="84">
        <f t="shared" si="2"/>
        <v>100</v>
      </c>
      <c r="R108" s="110" t="s">
        <v>56</v>
      </c>
      <c r="S108" s="111"/>
      <c r="T108" s="111"/>
      <c r="U108" s="111"/>
      <c r="V108" s="111"/>
      <c r="W108" s="111"/>
      <c r="X108" s="111"/>
      <c r="Y108" s="111"/>
      <c r="Z108" s="111"/>
      <c r="AA108" s="112"/>
      <c r="AB108" s="113" t="s">
        <v>121</v>
      </c>
      <c r="AC108" s="114"/>
      <c r="AD108" s="115"/>
      <c r="AE108" s="61"/>
    </row>
    <row r="109" spans="1:31" s="54" customFormat="1" ht="26.1" customHeight="1" x14ac:dyDescent="0.15">
      <c r="A109" s="60">
        <f t="shared" si="1"/>
        <v>76</v>
      </c>
      <c r="B109" s="121" t="s">
        <v>77</v>
      </c>
      <c r="C109" s="121"/>
      <c r="D109" s="121"/>
      <c r="E109" s="121"/>
      <c r="F109" s="121"/>
      <c r="G109" s="121"/>
      <c r="H109" s="121"/>
      <c r="I109" s="121"/>
      <c r="J109" s="121"/>
      <c r="K109" s="121"/>
      <c r="L109" s="109" t="s">
        <v>98</v>
      </c>
      <c r="M109" s="109"/>
      <c r="N109" s="109"/>
      <c r="O109" s="68"/>
      <c r="P109" s="1"/>
      <c r="Q109" s="60">
        <f t="shared" si="2"/>
        <v>101</v>
      </c>
      <c r="R109" s="110" t="s">
        <v>128</v>
      </c>
      <c r="S109" s="111"/>
      <c r="T109" s="111"/>
      <c r="U109" s="111"/>
      <c r="V109" s="111"/>
      <c r="W109" s="111"/>
      <c r="X109" s="111"/>
      <c r="Y109" s="111"/>
      <c r="Z109" s="111"/>
      <c r="AA109" s="112"/>
      <c r="AB109" s="113" t="s">
        <v>107</v>
      </c>
      <c r="AC109" s="114"/>
      <c r="AD109" s="115"/>
      <c r="AE109" s="61"/>
    </row>
    <row r="110" spans="1:31" s="54" customFormat="1" ht="26.1" customHeight="1" x14ac:dyDescent="0.15">
      <c r="A110" s="60">
        <f t="shared" si="1"/>
        <v>77</v>
      </c>
      <c r="B110" s="121" t="s">
        <v>126</v>
      </c>
      <c r="C110" s="121"/>
      <c r="D110" s="121"/>
      <c r="E110" s="121"/>
      <c r="F110" s="121"/>
      <c r="G110" s="121"/>
      <c r="H110" s="121"/>
      <c r="I110" s="121"/>
      <c r="J110" s="121"/>
      <c r="K110" s="121"/>
      <c r="L110" s="109"/>
      <c r="M110" s="109"/>
      <c r="N110" s="109"/>
      <c r="O110" s="68"/>
      <c r="P110" s="1"/>
      <c r="Q110" s="60">
        <f t="shared" si="2"/>
        <v>102</v>
      </c>
      <c r="R110" s="110" t="s">
        <v>53</v>
      </c>
      <c r="S110" s="111"/>
      <c r="T110" s="111"/>
      <c r="U110" s="111"/>
      <c r="V110" s="111"/>
      <c r="W110" s="111"/>
      <c r="X110" s="111"/>
      <c r="Y110" s="111"/>
      <c r="Z110" s="111"/>
      <c r="AA110" s="112"/>
      <c r="AB110" s="113" t="s">
        <v>107</v>
      </c>
      <c r="AC110" s="114"/>
      <c r="AD110" s="115"/>
      <c r="AE110" s="61"/>
    </row>
    <row r="111" spans="1:31" s="54" customFormat="1" ht="26.1" customHeight="1" x14ac:dyDescent="0.15">
      <c r="A111" s="60">
        <f t="shared" si="1"/>
        <v>78</v>
      </c>
      <c r="B111" s="101" t="s">
        <v>203</v>
      </c>
      <c r="C111" s="101"/>
      <c r="D111" s="101"/>
      <c r="E111" s="101"/>
      <c r="F111" s="101"/>
      <c r="G111" s="101"/>
      <c r="H111" s="101"/>
      <c r="I111" s="101"/>
      <c r="J111" s="101"/>
      <c r="K111" s="101"/>
      <c r="L111" s="109" t="s">
        <v>99</v>
      </c>
      <c r="M111" s="109"/>
      <c r="N111" s="109"/>
      <c r="O111" s="87"/>
      <c r="P111" s="1"/>
      <c r="Q111" s="60">
        <f t="shared" si="2"/>
        <v>103</v>
      </c>
      <c r="R111" s="110" t="s">
        <v>64</v>
      </c>
      <c r="S111" s="111"/>
      <c r="T111" s="111"/>
      <c r="U111" s="111"/>
      <c r="V111" s="111"/>
      <c r="W111" s="111"/>
      <c r="X111" s="111"/>
      <c r="Y111" s="111"/>
      <c r="Z111" s="111"/>
      <c r="AA111" s="112"/>
      <c r="AB111" s="113" t="s">
        <v>107</v>
      </c>
      <c r="AC111" s="114"/>
      <c r="AD111" s="115"/>
      <c r="AE111" s="61"/>
    </row>
    <row r="112" spans="1:31" s="54" customFormat="1" ht="26.1" customHeight="1" x14ac:dyDescent="0.15">
      <c r="A112" s="60">
        <f t="shared" si="1"/>
        <v>79</v>
      </c>
      <c r="B112" s="101" t="s">
        <v>204</v>
      </c>
      <c r="C112" s="101"/>
      <c r="D112" s="101"/>
      <c r="E112" s="101"/>
      <c r="F112" s="101"/>
      <c r="G112" s="101"/>
      <c r="H112" s="101"/>
      <c r="I112" s="101"/>
      <c r="J112" s="101"/>
      <c r="K112" s="101"/>
      <c r="L112" s="109" t="s">
        <v>103</v>
      </c>
      <c r="M112" s="109"/>
      <c r="N112" s="109"/>
      <c r="O112" s="87"/>
      <c r="P112" s="1"/>
      <c r="Q112" s="60">
        <f t="shared" si="2"/>
        <v>104</v>
      </c>
      <c r="R112" s="110" t="s">
        <v>55</v>
      </c>
      <c r="S112" s="111"/>
      <c r="T112" s="111"/>
      <c r="U112" s="111"/>
      <c r="V112" s="111"/>
      <c r="W112" s="111"/>
      <c r="X112" s="111"/>
      <c r="Y112" s="111"/>
      <c r="Z112" s="111"/>
      <c r="AA112" s="112"/>
      <c r="AB112" s="113" t="s">
        <v>115</v>
      </c>
      <c r="AC112" s="114"/>
      <c r="AD112" s="115"/>
      <c r="AE112" s="61"/>
    </row>
    <row r="113" spans="1:31" s="54" customFormat="1" ht="26.1" customHeight="1" x14ac:dyDescent="0.15">
      <c r="A113" s="60">
        <f t="shared" si="1"/>
        <v>80</v>
      </c>
      <c r="B113" s="121" t="s">
        <v>87</v>
      </c>
      <c r="C113" s="121"/>
      <c r="D113" s="121"/>
      <c r="E113" s="121"/>
      <c r="F113" s="121"/>
      <c r="G113" s="121"/>
      <c r="H113" s="121"/>
      <c r="I113" s="121"/>
      <c r="J113" s="121"/>
      <c r="K113" s="121"/>
      <c r="L113" s="102" t="s">
        <v>106</v>
      </c>
      <c r="M113" s="102"/>
      <c r="N113" s="102"/>
      <c r="O113" s="59"/>
      <c r="P113" s="1"/>
      <c r="Q113" s="90">
        <f t="shared" si="2"/>
        <v>105</v>
      </c>
      <c r="R113" s="110" t="s">
        <v>137</v>
      </c>
      <c r="S113" s="111"/>
      <c r="T113" s="111"/>
      <c r="U113" s="111"/>
      <c r="V113" s="111"/>
      <c r="W113" s="111"/>
      <c r="X113" s="111"/>
      <c r="Y113" s="111"/>
      <c r="Z113" s="111"/>
      <c r="AA113" s="112"/>
      <c r="AB113" s="113" t="s">
        <v>107</v>
      </c>
      <c r="AC113" s="114"/>
      <c r="AD113" s="115"/>
      <c r="AE113" s="61"/>
    </row>
    <row r="114" spans="1:31" s="54" customFormat="1" ht="26.1" customHeight="1" x14ac:dyDescent="0.15">
      <c r="A114" s="85">
        <f t="shared" si="1"/>
        <v>81</v>
      </c>
      <c r="B114" s="121" t="s">
        <v>88</v>
      </c>
      <c r="C114" s="121"/>
      <c r="D114" s="121"/>
      <c r="E114" s="121"/>
      <c r="F114" s="121"/>
      <c r="G114" s="121"/>
      <c r="H114" s="121"/>
      <c r="I114" s="121"/>
      <c r="J114" s="121"/>
      <c r="K114" s="121"/>
      <c r="L114" s="102" t="s">
        <v>106</v>
      </c>
      <c r="M114" s="102"/>
      <c r="N114" s="102"/>
      <c r="O114" s="59"/>
      <c r="P114" s="1"/>
      <c r="Q114" s="90">
        <f t="shared" si="2"/>
        <v>106</v>
      </c>
      <c r="R114" s="110" t="s">
        <v>136</v>
      </c>
      <c r="S114" s="111"/>
      <c r="T114" s="111"/>
      <c r="U114" s="111"/>
      <c r="V114" s="111"/>
      <c r="W114" s="111"/>
      <c r="X114" s="111"/>
      <c r="Y114" s="111"/>
      <c r="Z114" s="111"/>
      <c r="AA114" s="112"/>
      <c r="AB114" s="113" t="s">
        <v>107</v>
      </c>
      <c r="AC114" s="114"/>
      <c r="AD114" s="115"/>
      <c r="AE114" s="61"/>
    </row>
    <row r="115" spans="1:31" s="54" customFormat="1" ht="26.1" customHeight="1" x14ac:dyDescent="0.15">
      <c r="A115" s="84">
        <f t="shared" si="1"/>
        <v>82</v>
      </c>
      <c r="B115" s="121" t="s">
        <v>153</v>
      </c>
      <c r="C115" s="121"/>
      <c r="D115" s="121"/>
      <c r="E115" s="121"/>
      <c r="F115" s="121"/>
      <c r="G115" s="121"/>
      <c r="H115" s="121"/>
      <c r="I115" s="121"/>
      <c r="J115" s="121"/>
      <c r="K115" s="121"/>
      <c r="L115" s="102" t="s">
        <v>154</v>
      </c>
      <c r="M115" s="102"/>
      <c r="N115" s="102"/>
      <c r="O115" s="59"/>
      <c r="P115" s="1"/>
      <c r="Q115" s="90">
        <f t="shared" si="2"/>
        <v>107</v>
      </c>
      <c r="R115" s="110" t="s">
        <v>134</v>
      </c>
      <c r="S115" s="111"/>
      <c r="T115" s="111"/>
      <c r="U115" s="111"/>
      <c r="V115" s="111"/>
      <c r="W115" s="111"/>
      <c r="X115" s="111"/>
      <c r="Y115" s="111"/>
      <c r="Z115" s="111"/>
      <c r="AA115" s="112"/>
      <c r="AB115" s="113" t="s">
        <v>107</v>
      </c>
      <c r="AC115" s="114"/>
      <c r="AD115" s="115"/>
      <c r="AE115" s="61"/>
    </row>
    <row r="116" spans="1:31" s="54" customFormat="1" ht="26.1" customHeight="1" x14ac:dyDescent="0.15">
      <c r="A116" s="84">
        <f t="shared" si="1"/>
        <v>83</v>
      </c>
      <c r="B116" s="214" t="s">
        <v>91</v>
      </c>
      <c r="C116" s="214"/>
      <c r="D116" s="214"/>
      <c r="E116" s="214"/>
      <c r="F116" s="214"/>
      <c r="G116" s="214"/>
      <c r="H116" s="214"/>
      <c r="I116" s="214"/>
      <c r="J116" s="214"/>
      <c r="K116" s="214"/>
      <c r="L116" s="102" t="s">
        <v>155</v>
      </c>
      <c r="M116" s="102"/>
      <c r="N116" s="102"/>
      <c r="O116" s="59"/>
      <c r="P116" s="1"/>
      <c r="Q116" s="90">
        <f t="shared" si="2"/>
        <v>108</v>
      </c>
      <c r="R116" s="110" t="s">
        <v>135</v>
      </c>
      <c r="S116" s="111"/>
      <c r="T116" s="111"/>
      <c r="U116" s="111"/>
      <c r="V116" s="111"/>
      <c r="W116" s="111"/>
      <c r="X116" s="111"/>
      <c r="Y116" s="111"/>
      <c r="Z116" s="111"/>
      <c r="AA116" s="112"/>
      <c r="AB116" s="113" t="s">
        <v>107</v>
      </c>
      <c r="AC116" s="114"/>
      <c r="AD116" s="115"/>
      <c r="AE116" s="61"/>
    </row>
    <row r="117" spans="1:31" s="54" customFormat="1" ht="26.1" customHeight="1" x14ac:dyDescent="0.15">
      <c r="A117" s="84">
        <f t="shared" si="1"/>
        <v>84</v>
      </c>
      <c r="B117" s="121" t="s">
        <v>89</v>
      </c>
      <c r="C117" s="121"/>
      <c r="D117" s="121"/>
      <c r="E117" s="121"/>
      <c r="F117" s="121"/>
      <c r="G117" s="121"/>
      <c r="H117" s="121"/>
      <c r="I117" s="121"/>
      <c r="J117" s="121"/>
      <c r="K117" s="121"/>
      <c r="L117" s="102" t="s">
        <v>121</v>
      </c>
      <c r="M117" s="102"/>
      <c r="N117" s="102"/>
      <c r="O117" s="61"/>
      <c r="P117" s="1"/>
      <c r="Q117" s="90">
        <f t="shared" si="2"/>
        <v>109</v>
      </c>
      <c r="R117" s="110" t="s">
        <v>129</v>
      </c>
      <c r="S117" s="111"/>
      <c r="T117" s="111"/>
      <c r="U117" s="111"/>
      <c r="V117" s="111"/>
      <c r="W117" s="111"/>
      <c r="X117" s="111"/>
      <c r="Y117" s="111"/>
      <c r="Z117" s="111"/>
      <c r="AA117" s="112"/>
      <c r="AB117" s="113" t="s">
        <v>107</v>
      </c>
      <c r="AC117" s="114"/>
      <c r="AD117" s="115"/>
      <c r="AE117" s="61"/>
    </row>
    <row r="118" spans="1:31" s="54" customFormat="1" ht="26.1" customHeight="1" x14ac:dyDescent="0.15">
      <c r="A118" s="84">
        <f t="shared" si="1"/>
        <v>85</v>
      </c>
      <c r="B118" s="121" t="s">
        <v>90</v>
      </c>
      <c r="C118" s="121"/>
      <c r="D118" s="121"/>
      <c r="E118" s="121"/>
      <c r="F118" s="121"/>
      <c r="G118" s="121"/>
      <c r="H118" s="121"/>
      <c r="I118" s="121"/>
      <c r="J118" s="121"/>
      <c r="K118" s="121"/>
      <c r="L118" s="102" t="s">
        <v>96</v>
      </c>
      <c r="M118" s="102"/>
      <c r="N118" s="102"/>
      <c r="O118" s="61"/>
      <c r="P118" s="1"/>
      <c r="Q118" s="90">
        <f t="shared" si="2"/>
        <v>110</v>
      </c>
      <c r="R118" s="110" t="s">
        <v>123</v>
      </c>
      <c r="S118" s="111"/>
      <c r="T118" s="111"/>
      <c r="U118" s="111"/>
      <c r="V118" s="111"/>
      <c r="W118" s="111"/>
      <c r="X118" s="111"/>
      <c r="Y118" s="111"/>
      <c r="Z118" s="111"/>
      <c r="AA118" s="112"/>
      <c r="AB118" s="113" t="s">
        <v>122</v>
      </c>
      <c r="AC118" s="114"/>
      <c r="AD118" s="115"/>
      <c r="AE118" s="61"/>
    </row>
    <row r="119" spans="1:31" s="54" customFormat="1" ht="26.1" customHeight="1" x14ac:dyDescent="0.15">
      <c r="A119" s="84">
        <f t="shared" si="1"/>
        <v>86</v>
      </c>
      <c r="B119" s="197" t="s">
        <v>156</v>
      </c>
      <c r="C119" s="198"/>
      <c r="D119" s="198"/>
      <c r="E119" s="198"/>
      <c r="F119" s="198"/>
      <c r="G119" s="198"/>
      <c r="H119" s="198"/>
      <c r="I119" s="198"/>
      <c r="J119" s="198"/>
      <c r="K119" s="199"/>
      <c r="L119" s="194" t="s">
        <v>147</v>
      </c>
      <c r="M119" s="195"/>
      <c r="N119" s="196"/>
      <c r="O119" s="61"/>
      <c r="P119" s="1"/>
      <c r="Q119" s="90">
        <f t="shared" si="2"/>
        <v>111</v>
      </c>
      <c r="R119" s="110" t="s">
        <v>124</v>
      </c>
      <c r="S119" s="111"/>
      <c r="T119" s="111"/>
      <c r="U119" s="111"/>
      <c r="V119" s="111"/>
      <c r="W119" s="111"/>
      <c r="X119" s="111"/>
      <c r="Y119" s="111"/>
      <c r="Z119" s="111"/>
      <c r="AA119" s="112"/>
      <c r="AB119" s="113" t="s">
        <v>122</v>
      </c>
      <c r="AC119" s="114"/>
      <c r="AD119" s="115"/>
      <c r="AE119" s="61"/>
    </row>
    <row r="120" spans="1:31" s="54" customFormat="1" ht="26.1" customHeight="1" x14ac:dyDescent="0.15">
      <c r="A120" s="84">
        <f t="shared" si="1"/>
        <v>87</v>
      </c>
      <c r="B120" s="197" t="s">
        <v>157</v>
      </c>
      <c r="C120" s="198"/>
      <c r="D120" s="198"/>
      <c r="E120" s="198"/>
      <c r="F120" s="198"/>
      <c r="G120" s="198"/>
      <c r="H120" s="198"/>
      <c r="I120" s="198"/>
      <c r="J120" s="198"/>
      <c r="K120" s="199"/>
      <c r="L120" s="194" t="s">
        <v>103</v>
      </c>
      <c r="M120" s="195"/>
      <c r="N120" s="196"/>
      <c r="O120" s="77"/>
      <c r="P120" s="1"/>
      <c r="Q120" s="90">
        <f t="shared" si="2"/>
        <v>112</v>
      </c>
      <c r="R120" s="110" t="s">
        <v>133</v>
      </c>
      <c r="S120" s="111"/>
      <c r="T120" s="111"/>
      <c r="U120" s="111"/>
      <c r="V120" s="111"/>
      <c r="W120" s="111"/>
      <c r="X120" s="111"/>
      <c r="Y120" s="111"/>
      <c r="Z120" s="111"/>
      <c r="AA120" s="112"/>
      <c r="AB120" s="113" t="s">
        <v>131</v>
      </c>
      <c r="AC120" s="114"/>
      <c r="AD120" s="115"/>
      <c r="AE120" s="61"/>
    </row>
    <row r="121" spans="1:31" s="54" customFormat="1" ht="26.1" customHeight="1" x14ac:dyDescent="0.15">
      <c r="A121" s="84">
        <f t="shared" si="1"/>
        <v>88</v>
      </c>
      <c r="B121" s="197" t="s">
        <v>161</v>
      </c>
      <c r="C121" s="198"/>
      <c r="D121" s="198"/>
      <c r="E121" s="198"/>
      <c r="F121" s="198"/>
      <c r="G121" s="198"/>
      <c r="H121" s="198"/>
      <c r="I121" s="198"/>
      <c r="J121" s="198"/>
      <c r="K121" s="199"/>
      <c r="L121" s="194" t="s">
        <v>148</v>
      </c>
      <c r="M121" s="195"/>
      <c r="N121" s="196"/>
      <c r="O121" s="61"/>
      <c r="P121" s="1"/>
      <c r="Q121" s="90">
        <f t="shared" si="2"/>
        <v>113</v>
      </c>
      <c r="R121" s="110" t="s">
        <v>132</v>
      </c>
      <c r="S121" s="111"/>
      <c r="T121" s="111"/>
      <c r="U121" s="111"/>
      <c r="V121" s="111"/>
      <c r="W121" s="111"/>
      <c r="X121" s="111"/>
      <c r="Y121" s="111"/>
      <c r="Z121" s="111"/>
      <c r="AA121" s="112"/>
      <c r="AB121" s="113" t="s">
        <v>131</v>
      </c>
      <c r="AC121" s="114"/>
      <c r="AD121" s="115"/>
      <c r="AE121" s="61"/>
    </row>
    <row r="122" spans="1:31" s="54" customFormat="1" ht="26.1" customHeight="1" x14ac:dyDescent="0.15">
      <c r="A122" s="84">
        <f>+A121+1</f>
        <v>89</v>
      </c>
      <c r="B122" s="197" t="s">
        <v>158</v>
      </c>
      <c r="C122" s="198"/>
      <c r="D122" s="198"/>
      <c r="E122" s="198"/>
      <c r="F122" s="198"/>
      <c r="G122" s="198"/>
      <c r="H122" s="198"/>
      <c r="I122" s="198"/>
      <c r="J122" s="198"/>
      <c r="K122" s="199"/>
      <c r="L122" s="194" t="s">
        <v>148</v>
      </c>
      <c r="M122" s="195"/>
      <c r="N122" s="196"/>
      <c r="O122" s="61"/>
      <c r="P122" s="1"/>
      <c r="Q122" s="99">
        <f t="shared" ref="Q122:Q123" si="3">Q121+1</f>
        <v>114</v>
      </c>
      <c r="R122" s="103" t="s">
        <v>216</v>
      </c>
      <c r="S122" s="104"/>
      <c r="T122" s="104"/>
      <c r="U122" s="104"/>
      <c r="V122" s="104"/>
      <c r="W122" s="104"/>
      <c r="X122" s="104"/>
      <c r="Y122" s="104"/>
      <c r="Z122" s="104"/>
      <c r="AA122" s="105"/>
      <c r="AB122" s="106" t="s">
        <v>102</v>
      </c>
      <c r="AC122" s="107"/>
      <c r="AD122" s="108"/>
      <c r="AE122" s="61"/>
    </row>
    <row r="123" spans="1:31" s="54" customFormat="1" ht="26.1" customHeight="1" x14ac:dyDescent="0.15">
      <c r="A123" s="84">
        <f>+A122+1</f>
        <v>90</v>
      </c>
      <c r="B123" s="197" t="s">
        <v>159</v>
      </c>
      <c r="C123" s="198"/>
      <c r="D123" s="198"/>
      <c r="E123" s="198"/>
      <c r="F123" s="198"/>
      <c r="G123" s="198"/>
      <c r="H123" s="198"/>
      <c r="I123" s="198"/>
      <c r="J123" s="198"/>
      <c r="K123" s="199"/>
      <c r="L123" s="194" t="s">
        <v>160</v>
      </c>
      <c r="M123" s="195"/>
      <c r="N123" s="196"/>
      <c r="O123" s="61"/>
      <c r="P123" s="1"/>
      <c r="Q123" s="99">
        <f t="shared" si="3"/>
        <v>115</v>
      </c>
      <c r="R123" s="103" t="s">
        <v>215</v>
      </c>
      <c r="S123" s="104"/>
      <c r="T123" s="104"/>
      <c r="U123" s="104"/>
      <c r="V123" s="104"/>
      <c r="W123" s="104"/>
      <c r="X123" s="104"/>
      <c r="Y123" s="104"/>
      <c r="Z123" s="104"/>
      <c r="AA123" s="105"/>
      <c r="AB123" s="106" t="s">
        <v>104</v>
      </c>
      <c r="AC123" s="107"/>
      <c r="AD123" s="108"/>
      <c r="AE123" s="61"/>
    </row>
    <row r="124" spans="1:31" s="54" customFormat="1" ht="26.1" customHeight="1" x14ac:dyDescent="0.15">
      <c r="A124" s="84">
        <f>+A123+1</f>
        <v>91</v>
      </c>
      <c r="B124" s="197" t="s">
        <v>162</v>
      </c>
      <c r="C124" s="198"/>
      <c r="D124" s="198"/>
      <c r="E124" s="198"/>
      <c r="F124" s="198"/>
      <c r="G124" s="198"/>
      <c r="H124" s="198"/>
      <c r="I124" s="198"/>
      <c r="J124" s="198"/>
      <c r="K124" s="199"/>
      <c r="L124" s="215" t="s">
        <v>148</v>
      </c>
      <c r="M124" s="215"/>
      <c r="N124" s="194"/>
      <c r="O124" s="61"/>
      <c r="P124" s="1"/>
    </row>
    <row r="125" spans="1:31" s="54" customFormat="1" ht="42.75" customHeight="1" x14ac:dyDescent="0.15">
      <c r="A125" s="80"/>
      <c r="P125" s="1"/>
      <c r="Q125" s="80"/>
      <c r="R125" s="81"/>
      <c r="S125" s="81"/>
      <c r="T125" s="81"/>
      <c r="U125" s="81"/>
      <c r="V125" s="81"/>
      <c r="W125" s="81"/>
      <c r="X125" s="81"/>
      <c r="Y125" s="81"/>
      <c r="Z125" s="81"/>
      <c r="AA125" s="81"/>
      <c r="AB125" s="82"/>
      <c r="AC125" s="82"/>
      <c r="AD125" s="82"/>
      <c r="AE125" s="86" t="s">
        <v>218</v>
      </c>
    </row>
    <row r="126" spans="1:31" s="54" customFormat="1" ht="24" customHeight="1" x14ac:dyDescent="0.15">
      <c r="A126" s="80"/>
      <c r="P126" s="1"/>
      <c r="Q126" s="80"/>
      <c r="R126" s="81"/>
      <c r="S126" s="81"/>
      <c r="T126" s="81"/>
      <c r="U126" s="81"/>
      <c r="V126" s="81"/>
      <c r="W126" s="81"/>
      <c r="X126" s="81"/>
      <c r="Y126" s="81"/>
      <c r="Z126" s="81"/>
      <c r="AA126" s="81"/>
      <c r="AB126" s="82"/>
      <c r="AC126" s="82"/>
      <c r="AD126" s="82"/>
      <c r="AE126" s="83"/>
    </row>
    <row r="127" spans="1:31" s="54" customFormat="1" ht="24" customHeight="1" x14ac:dyDescent="0.15">
      <c r="A127" s="80"/>
      <c r="P127" s="1"/>
      <c r="Q127" s="80"/>
      <c r="R127" s="81"/>
      <c r="S127" s="81"/>
      <c r="T127" s="81"/>
      <c r="U127" s="81"/>
      <c r="V127" s="81"/>
      <c r="W127" s="81"/>
      <c r="X127" s="81"/>
      <c r="Y127" s="81"/>
      <c r="Z127" s="81"/>
      <c r="AA127" s="81"/>
      <c r="AB127" s="82"/>
      <c r="AC127" s="82"/>
      <c r="AD127" s="82"/>
      <c r="AE127" s="83"/>
    </row>
    <row r="128" spans="1:31" s="54" customFormat="1" ht="24" customHeight="1" x14ac:dyDescent="0.15">
      <c r="A128" s="80"/>
      <c r="P128" s="1"/>
      <c r="Q128" s="80"/>
      <c r="R128" s="81"/>
      <c r="S128" s="81"/>
      <c r="T128" s="81"/>
      <c r="U128" s="81"/>
      <c r="V128" s="81"/>
      <c r="W128" s="81"/>
      <c r="X128" s="81"/>
      <c r="Y128" s="81"/>
      <c r="Z128" s="81"/>
      <c r="AA128" s="81"/>
      <c r="AB128" s="82"/>
      <c r="AC128" s="82"/>
      <c r="AD128" s="82"/>
      <c r="AE128" s="83"/>
    </row>
    <row r="129" spans="1:36" s="54" customFormat="1" ht="24" customHeight="1" x14ac:dyDescent="0.15">
      <c r="A129" s="80"/>
      <c r="P129" s="1"/>
      <c r="Q129" s="80"/>
      <c r="R129" s="81"/>
      <c r="S129" s="81"/>
      <c r="T129" s="81"/>
      <c r="U129" s="81"/>
      <c r="V129" s="81"/>
      <c r="W129" s="81"/>
      <c r="X129" s="81"/>
      <c r="Y129" s="81"/>
      <c r="Z129" s="81"/>
      <c r="AA129" s="81"/>
      <c r="AB129" s="82"/>
      <c r="AC129" s="82"/>
      <c r="AD129" s="82"/>
      <c r="AE129" s="83"/>
    </row>
    <row r="130" spans="1:36" s="54" customFormat="1" ht="24" customHeight="1" x14ac:dyDescent="0.15">
      <c r="A130" s="80"/>
      <c r="P130" s="1"/>
      <c r="Q130" s="80"/>
      <c r="R130" s="81"/>
      <c r="S130" s="81"/>
      <c r="T130" s="81"/>
      <c r="U130" s="81"/>
      <c r="V130" s="81"/>
      <c r="W130" s="81"/>
      <c r="X130" s="81"/>
      <c r="Y130" s="81"/>
      <c r="Z130" s="81"/>
      <c r="AA130" s="81"/>
      <c r="AB130" s="82"/>
      <c r="AC130" s="82"/>
      <c r="AD130" s="82"/>
      <c r="AE130" s="83"/>
    </row>
    <row r="131" spans="1:36" s="54" customFormat="1" ht="24" customHeight="1" x14ac:dyDescent="0.15">
      <c r="A131" s="80"/>
      <c r="P131" s="1"/>
      <c r="Q131" s="80"/>
      <c r="R131" s="81"/>
      <c r="S131" s="81"/>
      <c r="T131" s="81"/>
      <c r="U131" s="81"/>
      <c r="V131" s="81"/>
      <c r="W131" s="81"/>
      <c r="X131" s="81"/>
      <c r="Y131" s="81"/>
      <c r="Z131" s="81"/>
      <c r="AA131" s="81"/>
      <c r="AB131" s="82"/>
      <c r="AC131" s="82"/>
      <c r="AD131" s="82"/>
      <c r="AE131" s="83"/>
    </row>
    <row r="132" spans="1:36" s="54" customFormat="1" ht="24" customHeight="1" x14ac:dyDescent="0.15">
      <c r="A132" s="80"/>
      <c r="P132" s="1"/>
      <c r="Q132" s="80"/>
      <c r="R132" s="81"/>
      <c r="S132" s="81"/>
      <c r="T132" s="81"/>
      <c r="U132" s="81"/>
      <c r="V132" s="81"/>
      <c r="W132" s="81"/>
      <c r="X132" s="81"/>
      <c r="Y132" s="81"/>
      <c r="Z132" s="81"/>
      <c r="AA132" s="81"/>
      <c r="AB132" s="82"/>
      <c r="AC132" s="82"/>
      <c r="AD132" s="82"/>
      <c r="AE132" s="83"/>
    </row>
    <row r="133" spans="1:36" s="54" customFormat="1" ht="24" customHeight="1" x14ac:dyDescent="0.15">
      <c r="A133" s="80"/>
      <c r="P133" s="1"/>
      <c r="Q133" s="80"/>
      <c r="R133" s="81"/>
      <c r="S133" s="81"/>
      <c r="T133" s="81"/>
      <c r="U133" s="81"/>
      <c r="V133" s="81"/>
      <c r="W133" s="81"/>
      <c r="X133" s="81"/>
      <c r="Y133" s="81"/>
      <c r="Z133" s="81"/>
      <c r="AA133" s="81"/>
      <c r="AB133" s="82"/>
      <c r="AC133" s="82"/>
      <c r="AD133" s="82"/>
      <c r="AE133" s="83"/>
    </row>
    <row r="134" spans="1:36" s="54" customFormat="1" ht="24" customHeight="1" x14ac:dyDescent="0.15">
      <c r="A134" s="80"/>
      <c r="P134" s="1"/>
      <c r="Q134" s="80"/>
      <c r="R134" s="81"/>
      <c r="S134" s="81"/>
      <c r="T134" s="81"/>
      <c r="U134" s="81"/>
      <c r="V134" s="81"/>
      <c r="W134" s="81"/>
      <c r="X134" s="81"/>
      <c r="Y134" s="81"/>
      <c r="Z134" s="81"/>
      <c r="AA134" s="81"/>
      <c r="AB134" s="82"/>
      <c r="AC134" s="82"/>
      <c r="AD134" s="82"/>
      <c r="AE134" s="83"/>
    </row>
    <row r="135" spans="1:36" s="54" customFormat="1" ht="24" customHeight="1" x14ac:dyDescent="0.15">
      <c r="A135" s="80"/>
      <c r="P135" s="1"/>
      <c r="Q135" s="80"/>
      <c r="R135" s="81"/>
      <c r="S135" s="81"/>
      <c r="T135" s="81"/>
      <c r="U135" s="81"/>
      <c r="V135" s="81"/>
      <c r="W135" s="81"/>
      <c r="X135" s="81"/>
      <c r="Y135" s="81"/>
      <c r="Z135" s="81"/>
      <c r="AA135" s="81"/>
      <c r="AB135" s="82"/>
      <c r="AC135" s="82"/>
      <c r="AD135" s="82"/>
      <c r="AE135" s="83"/>
    </row>
    <row r="136" spans="1:36" s="54" customFormat="1" ht="17.45" customHeight="1" x14ac:dyDescent="0.15">
      <c r="P136" s="1"/>
      <c r="Q136" s="1"/>
      <c r="R136" s="1"/>
      <c r="S136" s="1"/>
      <c r="T136" s="1"/>
      <c r="U136" s="1"/>
      <c r="V136" s="1"/>
      <c r="W136" s="1"/>
      <c r="X136" s="1"/>
      <c r="Y136" s="1"/>
      <c r="Z136" s="1"/>
      <c r="AA136" s="1"/>
      <c r="AB136" s="1"/>
      <c r="AC136" s="1"/>
      <c r="AD136" s="1"/>
      <c r="AE136" s="1"/>
    </row>
    <row r="137" spans="1:36" s="54" customFormat="1" ht="17.45" customHeight="1" x14ac:dyDescent="0.15">
      <c r="P137" s="1"/>
      <c r="Q137" s="1"/>
      <c r="R137" s="1"/>
      <c r="S137" s="1"/>
      <c r="T137" s="1"/>
      <c r="U137" s="1"/>
      <c r="V137" s="1"/>
      <c r="W137" s="1"/>
      <c r="X137" s="1"/>
      <c r="Y137" s="1"/>
      <c r="Z137" s="1"/>
      <c r="AA137" s="1"/>
      <c r="AB137" s="1"/>
      <c r="AC137" s="1"/>
      <c r="AD137" s="1"/>
      <c r="AE137" s="1"/>
    </row>
    <row r="138" spans="1:36" ht="17.45" customHeight="1" x14ac:dyDescent="0.15">
      <c r="AJ138" s="54"/>
    </row>
    <row r="139" spans="1:36" ht="17.45" customHeight="1" x14ac:dyDescent="0.15">
      <c r="AJ139" s="54"/>
    </row>
    <row r="140" spans="1:36" ht="17.45" customHeight="1" x14ac:dyDescent="0.15">
      <c r="AJ140" s="54"/>
    </row>
    <row r="141" spans="1:36" ht="17.45" customHeight="1" x14ac:dyDescent="0.15">
      <c r="AJ141" s="54"/>
    </row>
    <row r="142" spans="1:36" ht="17.45" customHeight="1" x14ac:dyDescent="0.15">
      <c r="AJ142" s="54"/>
    </row>
    <row r="143" spans="1:36" ht="17.45" customHeight="1" x14ac:dyDescent="0.15">
      <c r="AJ143" s="54"/>
    </row>
    <row r="144" spans="1:36" ht="17.45" customHeight="1" x14ac:dyDescent="0.15">
      <c r="AJ144" s="54"/>
    </row>
    <row r="145" spans="36:36" ht="17.45" customHeight="1" x14ac:dyDescent="0.15">
      <c r="AJ145" s="54"/>
    </row>
    <row r="146" spans="36:36" ht="17.45" customHeight="1" x14ac:dyDescent="0.15">
      <c r="AJ146" s="54"/>
    </row>
    <row r="147" spans="36:36" ht="17.45" customHeight="1" x14ac:dyDescent="0.15">
      <c r="AJ147" s="54"/>
    </row>
    <row r="148" spans="36:36" ht="17.45" customHeight="1" x14ac:dyDescent="0.15">
      <c r="AJ148" s="54"/>
    </row>
    <row r="149" spans="36:36" ht="17.45" customHeight="1" x14ac:dyDescent="0.15"/>
    <row r="150" spans="36:36" ht="17.45" customHeight="1" x14ac:dyDescent="0.15"/>
    <row r="151" spans="36:36" ht="17.45" customHeight="1" x14ac:dyDescent="0.15"/>
    <row r="152" spans="36:36" ht="17.45" customHeight="1" x14ac:dyDescent="0.15"/>
    <row r="153" spans="36:36" ht="17.45" customHeight="1" x14ac:dyDescent="0.15"/>
    <row r="154" spans="36:36" ht="17.45" customHeight="1" x14ac:dyDescent="0.15"/>
    <row r="155" spans="36:36" ht="17.45" customHeight="1" x14ac:dyDescent="0.15"/>
  </sheetData>
  <sheetProtection selectLockedCells="1"/>
  <mergeCells count="285">
    <mergeCell ref="AB92:AD92"/>
    <mergeCell ref="R69:AA69"/>
    <mergeCell ref="B75:K75"/>
    <mergeCell ref="L75:N75"/>
    <mergeCell ref="R85:AA85"/>
    <mergeCell ref="R83:AA83"/>
    <mergeCell ref="B90:K91"/>
    <mergeCell ref="AB71:AD71"/>
    <mergeCell ref="AB81:AD81"/>
    <mergeCell ref="AB80:AD80"/>
    <mergeCell ref="AB72:AD72"/>
    <mergeCell ref="AB78:AD78"/>
    <mergeCell ref="AE87:AE88"/>
    <mergeCell ref="A90:A91"/>
    <mergeCell ref="O90:O91"/>
    <mergeCell ref="Q60:Q61"/>
    <mergeCell ref="R60:AA61"/>
    <mergeCell ref="AB60:AD61"/>
    <mergeCell ref="AE60:AE61"/>
    <mergeCell ref="Q66:Q67"/>
    <mergeCell ref="Q73:Q74"/>
    <mergeCell ref="Q87:Q88"/>
    <mergeCell ref="B78:K78"/>
    <mergeCell ref="L78:N78"/>
    <mergeCell ref="B79:K79"/>
    <mergeCell ref="L79:N79"/>
    <mergeCell ref="B71:K71"/>
    <mergeCell ref="B92:K92"/>
    <mergeCell ref="L65:N65"/>
    <mergeCell ref="AE66:AE67"/>
    <mergeCell ref="AE73:AE74"/>
    <mergeCell ref="L77:N77"/>
    <mergeCell ref="B64:K64"/>
    <mergeCell ref="B62:K62"/>
    <mergeCell ref="B63:K63"/>
    <mergeCell ref="B74:K74"/>
    <mergeCell ref="L74:N74"/>
    <mergeCell ref="B76:K76"/>
    <mergeCell ref="B93:K93"/>
    <mergeCell ref="B72:K72"/>
    <mergeCell ref="L72:N72"/>
    <mergeCell ref="AB115:AD115"/>
    <mergeCell ref="L103:N103"/>
    <mergeCell ref="L104:N104"/>
    <mergeCell ref="AB107:AD107"/>
    <mergeCell ref="B108:K108"/>
    <mergeCell ref="L106:N106"/>
    <mergeCell ref="L107:N107"/>
    <mergeCell ref="L108:N108"/>
    <mergeCell ref="AB102:AD102"/>
    <mergeCell ref="AB103:AD103"/>
    <mergeCell ref="R104:AA104"/>
    <mergeCell ref="L105:N105"/>
    <mergeCell ref="L121:N121"/>
    <mergeCell ref="L122:N122"/>
    <mergeCell ref="L123:N123"/>
    <mergeCell ref="L124:N124"/>
    <mergeCell ref="B121:K121"/>
    <mergeCell ref="B122:K122"/>
    <mergeCell ref="B115:K115"/>
    <mergeCell ref="B114:K114"/>
    <mergeCell ref="B99:K99"/>
    <mergeCell ref="L115:N115"/>
    <mergeCell ref="B107:K107"/>
    <mergeCell ref="L99:N99"/>
    <mergeCell ref="B104:K104"/>
    <mergeCell ref="B106:K106"/>
    <mergeCell ref="AB94:AD94"/>
    <mergeCell ref="R91:AA91"/>
    <mergeCell ref="AB91:AD91"/>
    <mergeCell ref="R93:AA93"/>
    <mergeCell ref="AB90:AD90"/>
    <mergeCell ref="R92:AA92"/>
    <mergeCell ref="AB118:AD118"/>
    <mergeCell ref="R119:AA119"/>
    <mergeCell ref="B102:K102"/>
    <mergeCell ref="L101:N101"/>
    <mergeCell ref="AB120:AD120"/>
    <mergeCell ref="AB121:AD121"/>
    <mergeCell ref="R114:AA114"/>
    <mergeCell ref="AB114:AD114"/>
    <mergeCell ref="R115:AA115"/>
    <mergeCell ref="B124:K124"/>
    <mergeCell ref="L117:N117"/>
    <mergeCell ref="L114:N114"/>
    <mergeCell ref="B118:K118"/>
    <mergeCell ref="B116:K116"/>
    <mergeCell ref="B105:K105"/>
    <mergeCell ref="L102:N102"/>
    <mergeCell ref="B101:K101"/>
    <mergeCell ref="AB108:AD108"/>
    <mergeCell ref="R108:AA108"/>
    <mergeCell ref="AB106:AD106"/>
    <mergeCell ref="AB109:AD109"/>
    <mergeCell ref="AB110:AD110"/>
    <mergeCell ref="AB111:AD111"/>
    <mergeCell ref="AB112:AD112"/>
    <mergeCell ref="AB104:AD104"/>
    <mergeCell ref="R103:AA103"/>
    <mergeCell ref="R106:AA106"/>
    <mergeCell ref="R107:AA107"/>
    <mergeCell ref="AB117:AD117"/>
    <mergeCell ref="R116:AA116"/>
    <mergeCell ref="AB116:AD116"/>
    <mergeCell ref="R113:AA113"/>
    <mergeCell ref="AB68:AD68"/>
    <mergeCell ref="R101:AA101"/>
    <mergeCell ref="AB101:AD101"/>
    <mergeCell ref="AB100:AD100"/>
    <mergeCell ref="R90:AA90"/>
    <mergeCell ref="AB93:AD93"/>
    <mergeCell ref="B100:K100"/>
    <mergeCell ref="L100:N100"/>
    <mergeCell ref="AB84:AD84"/>
    <mergeCell ref="AB85:AD85"/>
    <mergeCell ref="R86:AA86"/>
    <mergeCell ref="AB86:AD86"/>
    <mergeCell ref="AB89:AD89"/>
    <mergeCell ref="AB79:AD79"/>
    <mergeCell ref="AB87:AD88"/>
    <mergeCell ref="R89:AA89"/>
    <mergeCell ref="R102:AA102"/>
    <mergeCell ref="R82:AA82"/>
    <mergeCell ref="AB105:AD105"/>
    <mergeCell ref="B123:K123"/>
    <mergeCell ref="B88:K88"/>
    <mergeCell ref="L88:N88"/>
    <mergeCell ref="B84:K84"/>
    <mergeCell ref="B81:K81"/>
    <mergeCell ref="L81:N81"/>
    <mergeCell ref="B82:K82"/>
    <mergeCell ref="L82:N82"/>
    <mergeCell ref="B87:K87"/>
    <mergeCell ref="R99:AA99"/>
    <mergeCell ref="L87:N87"/>
    <mergeCell ref="B94:K94"/>
    <mergeCell ref="R59:AA59"/>
    <mergeCell ref="L94:N94"/>
    <mergeCell ref="AB73:AD74"/>
    <mergeCell ref="R73:AA74"/>
    <mergeCell ref="R70:AA70"/>
    <mergeCell ref="R87:AA88"/>
    <mergeCell ref="AB83:AD83"/>
    <mergeCell ref="L93:N93"/>
    <mergeCell ref="L61:N61"/>
    <mergeCell ref="B65:K65"/>
    <mergeCell ref="B59:K59"/>
    <mergeCell ref="L76:N76"/>
    <mergeCell ref="B77:K77"/>
    <mergeCell ref="B119:K119"/>
    <mergeCell ref="B120:K120"/>
    <mergeCell ref="L119:N119"/>
    <mergeCell ref="B113:K113"/>
    <mergeCell ref="L116:N116"/>
    <mergeCell ref="B117:K117"/>
    <mergeCell ref="L118:N118"/>
    <mergeCell ref="B110:K110"/>
    <mergeCell ref="L110:N110"/>
    <mergeCell ref="L120:N120"/>
    <mergeCell ref="L113:N113"/>
    <mergeCell ref="B111:K111"/>
    <mergeCell ref="L111:N111"/>
    <mergeCell ref="B112:K112"/>
    <mergeCell ref="L112:N112"/>
    <mergeCell ref="O24:S24"/>
    <mergeCell ref="T24:AD24"/>
    <mergeCell ref="K27:W27"/>
    <mergeCell ref="X27:AD27"/>
    <mergeCell ref="O23:S23"/>
    <mergeCell ref="K22:N24"/>
    <mergeCell ref="X29:AC29"/>
    <mergeCell ref="K19:N19"/>
    <mergeCell ref="R120:AA120"/>
    <mergeCell ref="B83:K83"/>
    <mergeCell ref="L83:N83"/>
    <mergeCell ref="R105:AA105"/>
    <mergeCell ref="L89:N89"/>
    <mergeCell ref="R94:AA94"/>
    <mergeCell ref="L90:N91"/>
    <mergeCell ref="R118:AA118"/>
    <mergeCell ref="L84:N84"/>
    <mergeCell ref="B85:K85"/>
    <mergeCell ref="AB119:AD119"/>
    <mergeCell ref="B89:K89"/>
    <mergeCell ref="R100:AA100"/>
    <mergeCell ref="R75:AA75"/>
    <mergeCell ref="R78:AA78"/>
    <mergeCell ref="B73:K73"/>
    <mergeCell ref="F2:AA4"/>
    <mergeCell ref="U51:V51"/>
    <mergeCell ref="B109:K109"/>
    <mergeCell ref="W11:X11"/>
    <mergeCell ref="U50:V50"/>
    <mergeCell ref="X30:AC30"/>
    <mergeCell ref="X31:AC31"/>
    <mergeCell ref="X32:AC32"/>
    <mergeCell ref="X33:AC33"/>
    <mergeCell ref="X34:AC34"/>
    <mergeCell ref="Y53:AG53"/>
    <mergeCell ref="W50:AE51"/>
    <mergeCell ref="C12:H12"/>
    <mergeCell ref="L109:N109"/>
    <mergeCell ref="P11:S11"/>
    <mergeCell ref="B51:C51"/>
    <mergeCell ref="B50:C50"/>
    <mergeCell ref="L64:N64"/>
    <mergeCell ref="AE62:AE63"/>
    <mergeCell ref="AB65:AD65"/>
    <mergeCell ref="O18:AD18"/>
    <mergeCell ref="R79:AA79"/>
    <mergeCell ref="R80:AA80"/>
    <mergeCell ref="X28:AC28"/>
    <mergeCell ref="K14:N18"/>
    <mergeCell ref="O15:P15"/>
    <mergeCell ref="B56:L56"/>
    <mergeCell ref="O17:AD17"/>
    <mergeCell ref="O19:AA19"/>
    <mergeCell ref="R65:AA65"/>
    <mergeCell ref="B61:K61"/>
    <mergeCell ref="R71:AA71"/>
    <mergeCell ref="R81:AA81"/>
    <mergeCell ref="O22:S22"/>
    <mergeCell ref="T22:AD22"/>
    <mergeCell ref="K20:N21"/>
    <mergeCell ref="O20:AA21"/>
    <mergeCell ref="AB20:AD21"/>
    <mergeCell ref="AB62:AD63"/>
    <mergeCell ref="R64:AA64"/>
    <mergeCell ref="AB69:AD69"/>
    <mergeCell ref="AB70:AD70"/>
    <mergeCell ref="L58:N58"/>
    <mergeCell ref="R58:AA58"/>
    <mergeCell ref="B60:K60"/>
    <mergeCell ref="L60:N60"/>
    <mergeCell ref="AB58:AD58"/>
    <mergeCell ref="T23:AD23"/>
    <mergeCell ref="B86:K86"/>
    <mergeCell ref="L86:N86"/>
    <mergeCell ref="L69:N69"/>
    <mergeCell ref="R84:AA84"/>
    <mergeCell ref="R72:AA72"/>
    <mergeCell ref="B58:K58"/>
    <mergeCell ref="B103:K103"/>
    <mergeCell ref="B69:K69"/>
    <mergeCell ref="B66:K66"/>
    <mergeCell ref="B67:K67"/>
    <mergeCell ref="B68:K68"/>
    <mergeCell ref="L66:N66"/>
    <mergeCell ref="L67:N67"/>
    <mergeCell ref="R66:AA67"/>
    <mergeCell ref="L63:N63"/>
    <mergeCell ref="L85:N85"/>
    <mergeCell ref="L62:N62"/>
    <mergeCell ref="L73:N73"/>
    <mergeCell ref="R62:AA63"/>
    <mergeCell ref="Q62:Q63"/>
    <mergeCell ref="L68:N68"/>
    <mergeCell ref="B80:K80"/>
    <mergeCell ref="L80:N80"/>
    <mergeCell ref="R122:AA122"/>
    <mergeCell ref="AB122:AD122"/>
    <mergeCell ref="R123:AA123"/>
    <mergeCell ref="AB123:AD123"/>
    <mergeCell ref="L59:N59"/>
    <mergeCell ref="AB64:AD64"/>
    <mergeCell ref="R121:AA121"/>
    <mergeCell ref="R109:AA109"/>
    <mergeCell ref="R110:AA110"/>
    <mergeCell ref="R111:AA111"/>
    <mergeCell ref="R112:AA112"/>
    <mergeCell ref="R117:AA117"/>
    <mergeCell ref="AB75:AD75"/>
    <mergeCell ref="AB76:AD76"/>
    <mergeCell ref="AB77:AD77"/>
    <mergeCell ref="R76:AA76"/>
    <mergeCell ref="R77:AA77"/>
    <mergeCell ref="AB113:AD113"/>
    <mergeCell ref="AB99:AD99"/>
    <mergeCell ref="AB66:AD67"/>
    <mergeCell ref="L92:N92"/>
    <mergeCell ref="AB59:AD59"/>
    <mergeCell ref="L71:N71"/>
    <mergeCell ref="AB82:AD82"/>
    <mergeCell ref="B70:K70"/>
    <mergeCell ref="L70:N70"/>
  </mergeCells>
  <phoneticPr fontId="2"/>
  <dataValidations disablePrompts="1" xWindow="380" yWindow="398" count="2">
    <dataValidation type="list" allowBlank="1" showInputMessage="1" showErrorMessage="1" sqref="W44 JT44 TP44 ADL44 ANH44 AXD44 BGZ44 BQV44 CAR44 CKN44 CUJ44 DEF44 DOB44 DXX44 EHT44 ERP44 FBL44 FLH44 FVD44 GEZ44 GOV44 GYR44 HIN44 HSJ44 ICF44 IMB44 IVX44 JFT44 JPP44 JZL44 KJH44 KTD44 LCZ44 LMV44 LWR44 MGN44 MQJ44 NAF44 NKB44 NTX44 ODT44 ONP44 OXL44 PHH44 PRD44 QAZ44 QKV44 QUR44 REN44 ROJ44 RYF44 SIB44 SRX44 TBT44 TLP44 TVL44 UFH44 UPD44 UYZ44 VIV44 VSR44 WCN44 WMJ44 WWF44 W65589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W131125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W196661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W262197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W327733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W393269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W458805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W524341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W589877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W655413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W720949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W786485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W852021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W917557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W983093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O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O65618 JL65605 TH65605 ADD65605 AMZ65605 AWV65605 BGR65605 BQN65605 CAJ65605 CKF65605 CUB65605 DDX65605 DNT65605 DXP65605 EHL65605 ERH65605 FBD65605 FKZ65605 FUV65605 GER65605 GON65605 GYJ65605 HIF65605 HSB65605 IBX65605 ILT65605 IVP65605 JFL65605 JPH65605 JZD65605 KIZ65605 KSV65605 LCR65605 LMN65605 LWJ65605 MGF65605 MQB65605 MZX65605 NJT65605 NTP65605 ODL65605 ONH65605 OXD65605 PGZ65605 PQV65605 QAR65605 QKN65605 QUJ65605 REF65605 ROB65605 RXX65605 SHT65605 SRP65605 TBL65605 TLH65605 TVD65605 UEZ65605 UOV65605 UYR65605 VIN65605 VSJ65605 WCF65605 WMB65605 WVX65605 O131154 JL131141 TH131141 ADD131141 AMZ131141 AWV131141 BGR131141 BQN131141 CAJ131141 CKF131141 CUB131141 DDX131141 DNT131141 DXP131141 EHL131141 ERH131141 FBD131141 FKZ131141 FUV131141 GER131141 GON131141 GYJ131141 HIF131141 HSB131141 IBX131141 ILT131141 IVP131141 JFL131141 JPH131141 JZD131141 KIZ131141 KSV131141 LCR131141 LMN131141 LWJ131141 MGF131141 MQB131141 MZX131141 NJT131141 NTP131141 ODL131141 ONH131141 OXD131141 PGZ131141 PQV131141 QAR131141 QKN131141 QUJ131141 REF131141 ROB131141 RXX131141 SHT131141 SRP131141 TBL131141 TLH131141 TVD131141 UEZ131141 UOV131141 UYR131141 VIN131141 VSJ131141 WCF131141 WMB131141 WVX131141 O196690 JL196677 TH196677 ADD196677 AMZ196677 AWV196677 BGR196677 BQN196677 CAJ196677 CKF196677 CUB196677 DDX196677 DNT196677 DXP196677 EHL196677 ERH196677 FBD196677 FKZ196677 FUV196677 GER196677 GON196677 GYJ196677 HIF196677 HSB196677 IBX196677 ILT196677 IVP196677 JFL196677 JPH196677 JZD196677 KIZ196677 KSV196677 LCR196677 LMN196677 LWJ196677 MGF196677 MQB196677 MZX196677 NJT196677 NTP196677 ODL196677 ONH196677 OXD196677 PGZ196677 PQV196677 QAR196677 QKN196677 QUJ196677 REF196677 ROB196677 RXX196677 SHT196677 SRP196677 TBL196677 TLH196677 TVD196677 UEZ196677 UOV196677 UYR196677 VIN196677 VSJ196677 WCF196677 WMB196677 WVX196677 O262226 JL262213 TH262213 ADD262213 AMZ262213 AWV262213 BGR262213 BQN262213 CAJ262213 CKF262213 CUB262213 DDX262213 DNT262213 DXP262213 EHL262213 ERH262213 FBD262213 FKZ262213 FUV262213 GER262213 GON262213 GYJ262213 HIF262213 HSB262213 IBX262213 ILT262213 IVP262213 JFL262213 JPH262213 JZD262213 KIZ262213 KSV262213 LCR262213 LMN262213 LWJ262213 MGF262213 MQB262213 MZX262213 NJT262213 NTP262213 ODL262213 ONH262213 OXD262213 PGZ262213 PQV262213 QAR262213 QKN262213 QUJ262213 REF262213 ROB262213 RXX262213 SHT262213 SRP262213 TBL262213 TLH262213 TVD262213 UEZ262213 UOV262213 UYR262213 VIN262213 VSJ262213 WCF262213 WMB262213 WVX262213 O327762 JL327749 TH327749 ADD327749 AMZ327749 AWV327749 BGR327749 BQN327749 CAJ327749 CKF327749 CUB327749 DDX327749 DNT327749 DXP327749 EHL327749 ERH327749 FBD327749 FKZ327749 FUV327749 GER327749 GON327749 GYJ327749 HIF327749 HSB327749 IBX327749 ILT327749 IVP327749 JFL327749 JPH327749 JZD327749 KIZ327749 KSV327749 LCR327749 LMN327749 LWJ327749 MGF327749 MQB327749 MZX327749 NJT327749 NTP327749 ODL327749 ONH327749 OXD327749 PGZ327749 PQV327749 QAR327749 QKN327749 QUJ327749 REF327749 ROB327749 RXX327749 SHT327749 SRP327749 TBL327749 TLH327749 TVD327749 UEZ327749 UOV327749 UYR327749 VIN327749 VSJ327749 WCF327749 WMB327749 WVX327749 O393298 JL393285 TH393285 ADD393285 AMZ393285 AWV393285 BGR393285 BQN393285 CAJ393285 CKF393285 CUB393285 DDX393285 DNT393285 DXP393285 EHL393285 ERH393285 FBD393285 FKZ393285 FUV393285 GER393285 GON393285 GYJ393285 HIF393285 HSB393285 IBX393285 ILT393285 IVP393285 JFL393285 JPH393285 JZD393285 KIZ393285 KSV393285 LCR393285 LMN393285 LWJ393285 MGF393285 MQB393285 MZX393285 NJT393285 NTP393285 ODL393285 ONH393285 OXD393285 PGZ393285 PQV393285 QAR393285 QKN393285 QUJ393285 REF393285 ROB393285 RXX393285 SHT393285 SRP393285 TBL393285 TLH393285 TVD393285 UEZ393285 UOV393285 UYR393285 VIN393285 VSJ393285 WCF393285 WMB393285 WVX393285 O458834 JL458821 TH458821 ADD458821 AMZ458821 AWV458821 BGR458821 BQN458821 CAJ458821 CKF458821 CUB458821 DDX458821 DNT458821 DXP458821 EHL458821 ERH458821 FBD458821 FKZ458821 FUV458821 GER458821 GON458821 GYJ458821 HIF458821 HSB458821 IBX458821 ILT458821 IVP458821 JFL458821 JPH458821 JZD458821 KIZ458821 KSV458821 LCR458821 LMN458821 LWJ458821 MGF458821 MQB458821 MZX458821 NJT458821 NTP458821 ODL458821 ONH458821 OXD458821 PGZ458821 PQV458821 QAR458821 QKN458821 QUJ458821 REF458821 ROB458821 RXX458821 SHT458821 SRP458821 TBL458821 TLH458821 TVD458821 UEZ458821 UOV458821 UYR458821 VIN458821 VSJ458821 WCF458821 WMB458821 WVX458821 O524370 JL524357 TH524357 ADD524357 AMZ524357 AWV524357 BGR524357 BQN524357 CAJ524357 CKF524357 CUB524357 DDX524357 DNT524357 DXP524357 EHL524357 ERH524357 FBD524357 FKZ524357 FUV524357 GER524357 GON524357 GYJ524357 HIF524357 HSB524357 IBX524357 ILT524357 IVP524357 JFL524357 JPH524357 JZD524357 KIZ524357 KSV524357 LCR524357 LMN524357 LWJ524357 MGF524357 MQB524357 MZX524357 NJT524357 NTP524357 ODL524357 ONH524357 OXD524357 PGZ524357 PQV524357 QAR524357 QKN524357 QUJ524357 REF524357 ROB524357 RXX524357 SHT524357 SRP524357 TBL524357 TLH524357 TVD524357 UEZ524357 UOV524357 UYR524357 VIN524357 VSJ524357 WCF524357 WMB524357 WVX524357 O589906 JL589893 TH589893 ADD589893 AMZ589893 AWV589893 BGR589893 BQN589893 CAJ589893 CKF589893 CUB589893 DDX589893 DNT589893 DXP589893 EHL589893 ERH589893 FBD589893 FKZ589893 FUV589893 GER589893 GON589893 GYJ589893 HIF589893 HSB589893 IBX589893 ILT589893 IVP589893 JFL589893 JPH589893 JZD589893 KIZ589893 KSV589893 LCR589893 LMN589893 LWJ589893 MGF589893 MQB589893 MZX589893 NJT589893 NTP589893 ODL589893 ONH589893 OXD589893 PGZ589893 PQV589893 QAR589893 QKN589893 QUJ589893 REF589893 ROB589893 RXX589893 SHT589893 SRP589893 TBL589893 TLH589893 TVD589893 UEZ589893 UOV589893 UYR589893 VIN589893 VSJ589893 WCF589893 WMB589893 WVX589893 O655442 JL655429 TH655429 ADD655429 AMZ655429 AWV655429 BGR655429 BQN655429 CAJ655429 CKF655429 CUB655429 DDX655429 DNT655429 DXP655429 EHL655429 ERH655429 FBD655429 FKZ655429 FUV655429 GER655429 GON655429 GYJ655429 HIF655429 HSB655429 IBX655429 ILT655429 IVP655429 JFL655429 JPH655429 JZD655429 KIZ655429 KSV655429 LCR655429 LMN655429 LWJ655429 MGF655429 MQB655429 MZX655429 NJT655429 NTP655429 ODL655429 ONH655429 OXD655429 PGZ655429 PQV655429 QAR655429 QKN655429 QUJ655429 REF655429 ROB655429 RXX655429 SHT655429 SRP655429 TBL655429 TLH655429 TVD655429 UEZ655429 UOV655429 UYR655429 VIN655429 VSJ655429 WCF655429 WMB655429 WVX655429 O720978 JL720965 TH720965 ADD720965 AMZ720965 AWV720965 BGR720965 BQN720965 CAJ720965 CKF720965 CUB720965 DDX720965 DNT720965 DXP720965 EHL720965 ERH720965 FBD720965 FKZ720965 FUV720965 GER720965 GON720965 GYJ720965 HIF720965 HSB720965 IBX720965 ILT720965 IVP720965 JFL720965 JPH720965 JZD720965 KIZ720965 KSV720965 LCR720965 LMN720965 LWJ720965 MGF720965 MQB720965 MZX720965 NJT720965 NTP720965 ODL720965 ONH720965 OXD720965 PGZ720965 PQV720965 QAR720965 QKN720965 QUJ720965 REF720965 ROB720965 RXX720965 SHT720965 SRP720965 TBL720965 TLH720965 TVD720965 UEZ720965 UOV720965 UYR720965 VIN720965 VSJ720965 WCF720965 WMB720965 WVX720965 O786514 JL786501 TH786501 ADD786501 AMZ786501 AWV786501 BGR786501 BQN786501 CAJ786501 CKF786501 CUB786501 DDX786501 DNT786501 DXP786501 EHL786501 ERH786501 FBD786501 FKZ786501 FUV786501 GER786501 GON786501 GYJ786501 HIF786501 HSB786501 IBX786501 ILT786501 IVP786501 JFL786501 JPH786501 JZD786501 KIZ786501 KSV786501 LCR786501 LMN786501 LWJ786501 MGF786501 MQB786501 MZX786501 NJT786501 NTP786501 ODL786501 ONH786501 OXD786501 PGZ786501 PQV786501 QAR786501 QKN786501 QUJ786501 REF786501 ROB786501 RXX786501 SHT786501 SRP786501 TBL786501 TLH786501 TVD786501 UEZ786501 UOV786501 UYR786501 VIN786501 VSJ786501 WCF786501 WMB786501 WVX786501 O852050 JL852037 TH852037 ADD852037 AMZ852037 AWV852037 BGR852037 BQN852037 CAJ852037 CKF852037 CUB852037 DDX852037 DNT852037 DXP852037 EHL852037 ERH852037 FBD852037 FKZ852037 FUV852037 GER852037 GON852037 GYJ852037 HIF852037 HSB852037 IBX852037 ILT852037 IVP852037 JFL852037 JPH852037 JZD852037 KIZ852037 KSV852037 LCR852037 LMN852037 LWJ852037 MGF852037 MQB852037 MZX852037 NJT852037 NTP852037 ODL852037 ONH852037 OXD852037 PGZ852037 PQV852037 QAR852037 QKN852037 QUJ852037 REF852037 ROB852037 RXX852037 SHT852037 SRP852037 TBL852037 TLH852037 TVD852037 UEZ852037 UOV852037 UYR852037 VIN852037 VSJ852037 WCF852037 WMB852037 WVX852037 O917586 JL917573 TH917573 ADD917573 AMZ917573 AWV917573 BGR917573 BQN917573 CAJ917573 CKF917573 CUB917573 DDX917573 DNT917573 DXP917573 EHL917573 ERH917573 FBD917573 FKZ917573 FUV917573 GER917573 GON917573 GYJ917573 HIF917573 HSB917573 IBX917573 ILT917573 IVP917573 JFL917573 JPH917573 JZD917573 KIZ917573 KSV917573 LCR917573 LMN917573 LWJ917573 MGF917573 MQB917573 MZX917573 NJT917573 NTP917573 ODL917573 ONH917573 OXD917573 PGZ917573 PQV917573 QAR917573 QKN917573 QUJ917573 REF917573 ROB917573 RXX917573 SHT917573 SRP917573 TBL917573 TLH917573 TVD917573 UEZ917573 UOV917573 UYR917573 VIN917573 VSJ917573 WCF917573 WMB917573 WVX917573 O983122 JL983109 TH983109 ADD983109 AMZ983109 AWV983109 BGR983109 BQN983109 CAJ983109 CKF983109 CUB983109 DDX983109 DNT983109 DXP983109 EHL983109 ERH983109 FBD983109 FKZ983109 FUV983109 GER983109 GON983109 GYJ983109 HIF983109 HSB983109 IBX983109 ILT983109 IVP983109 JFL983109 JPH983109 JZD983109 KIZ983109 KSV983109 LCR983109 LMN983109 LWJ983109 MGF983109 MQB983109 MZX983109 NJT983109 NTP983109 ODL983109 ONH983109 OXD983109 PGZ983109 PQV983109 QAR983109 QKN983109 QUJ983109 REF983109 ROB983109 RXX983109 SHT983109 SRP983109 TBL983109 TLH983109 TVD983109 UEZ983109 UOV983109 UYR983109 VIN983109 VSJ983109 WCF983109 WMB983109 WVX983109 O65642:O65651 JL65629:JL65638 TH65629:TH65638 ADD65629:ADD65638 AMZ65629:AMZ65638 AWV65629:AWV65638 BGR65629:BGR65638 BQN65629:BQN65638 CAJ65629:CAJ65638 CKF65629:CKF65638 CUB65629:CUB65638 DDX65629:DDX65638 DNT65629:DNT65638 DXP65629:DXP65638 EHL65629:EHL65638 ERH65629:ERH65638 FBD65629:FBD65638 FKZ65629:FKZ65638 FUV65629:FUV65638 GER65629:GER65638 GON65629:GON65638 GYJ65629:GYJ65638 HIF65629:HIF65638 HSB65629:HSB65638 IBX65629:IBX65638 ILT65629:ILT65638 IVP65629:IVP65638 JFL65629:JFL65638 JPH65629:JPH65638 JZD65629:JZD65638 KIZ65629:KIZ65638 KSV65629:KSV65638 LCR65629:LCR65638 LMN65629:LMN65638 LWJ65629:LWJ65638 MGF65629:MGF65638 MQB65629:MQB65638 MZX65629:MZX65638 NJT65629:NJT65638 NTP65629:NTP65638 ODL65629:ODL65638 ONH65629:ONH65638 OXD65629:OXD65638 PGZ65629:PGZ65638 PQV65629:PQV65638 QAR65629:QAR65638 QKN65629:QKN65638 QUJ65629:QUJ65638 REF65629:REF65638 ROB65629:ROB65638 RXX65629:RXX65638 SHT65629:SHT65638 SRP65629:SRP65638 TBL65629:TBL65638 TLH65629:TLH65638 TVD65629:TVD65638 UEZ65629:UEZ65638 UOV65629:UOV65638 UYR65629:UYR65638 VIN65629:VIN65638 VSJ65629:VSJ65638 WCF65629:WCF65638 WMB65629:WMB65638 WVX65629:WVX65638 O131178:O131187 JL131165:JL131174 TH131165:TH131174 ADD131165:ADD131174 AMZ131165:AMZ131174 AWV131165:AWV131174 BGR131165:BGR131174 BQN131165:BQN131174 CAJ131165:CAJ131174 CKF131165:CKF131174 CUB131165:CUB131174 DDX131165:DDX131174 DNT131165:DNT131174 DXP131165:DXP131174 EHL131165:EHL131174 ERH131165:ERH131174 FBD131165:FBD131174 FKZ131165:FKZ131174 FUV131165:FUV131174 GER131165:GER131174 GON131165:GON131174 GYJ131165:GYJ131174 HIF131165:HIF131174 HSB131165:HSB131174 IBX131165:IBX131174 ILT131165:ILT131174 IVP131165:IVP131174 JFL131165:JFL131174 JPH131165:JPH131174 JZD131165:JZD131174 KIZ131165:KIZ131174 KSV131165:KSV131174 LCR131165:LCR131174 LMN131165:LMN131174 LWJ131165:LWJ131174 MGF131165:MGF131174 MQB131165:MQB131174 MZX131165:MZX131174 NJT131165:NJT131174 NTP131165:NTP131174 ODL131165:ODL131174 ONH131165:ONH131174 OXD131165:OXD131174 PGZ131165:PGZ131174 PQV131165:PQV131174 QAR131165:QAR131174 QKN131165:QKN131174 QUJ131165:QUJ131174 REF131165:REF131174 ROB131165:ROB131174 RXX131165:RXX131174 SHT131165:SHT131174 SRP131165:SRP131174 TBL131165:TBL131174 TLH131165:TLH131174 TVD131165:TVD131174 UEZ131165:UEZ131174 UOV131165:UOV131174 UYR131165:UYR131174 VIN131165:VIN131174 VSJ131165:VSJ131174 WCF131165:WCF131174 WMB131165:WMB131174 WVX131165:WVX131174 O196714:O196723 JL196701:JL196710 TH196701:TH196710 ADD196701:ADD196710 AMZ196701:AMZ196710 AWV196701:AWV196710 BGR196701:BGR196710 BQN196701:BQN196710 CAJ196701:CAJ196710 CKF196701:CKF196710 CUB196701:CUB196710 DDX196701:DDX196710 DNT196701:DNT196710 DXP196701:DXP196710 EHL196701:EHL196710 ERH196701:ERH196710 FBD196701:FBD196710 FKZ196701:FKZ196710 FUV196701:FUV196710 GER196701:GER196710 GON196701:GON196710 GYJ196701:GYJ196710 HIF196701:HIF196710 HSB196701:HSB196710 IBX196701:IBX196710 ILT196701:ILT196710 IVP196701:IVP196710 JFL196701:JFL196710 JPH196701:JPH196710 JZD196701:JZD196710 KIZ196701:KIZ196710 KSV196701:KSV196710 LCR196701:LCR196710 LMN196701:LMN196710 LWJ196701:LWJ196710 MGF196701:MGF196710 MQB196701:MQB196710 MZX196701:MZX196710 NJT196701:NJT196710 NTP196701:NTP196710 ODL196701:ODL196710 ONH196701:ONH196710 OXD196701:OXD196710 PGZ196701:PGZ196710 PQV196701:PQV196710 QAR196701:QAR196710 QKN196701:QKN196710 QUJ196701:QUJ196710 REF196701:REF196710 ROB196701:ROB196710 RXX196701:RXX196710 SHT196701:SHT196710 SRP196701:SRP196710 TBL196701:TBL196710 TLH196701:TLH196710 TVD196701:TVD196710 UEZ196701:UEZ196710 UOV196701:UOV196710 UYR196701:UYR196710 VIN196701:VIN196710 VSJ196701:VSJ196710 WCF196701:WCF196710 WMB196701:WMB196710 WVX196701:WVX196710 O262250:O262259 JL262237:JL262246 TH262237:TH262246 ADD262237:ADD262246 AMZ262237:AMZ262246 AWV262237:AWV262246 BGR262237:BGR262246 BQN262237:BQN262246 CAJ262237:CAJ262246 CKF262237:CKF262246 CUB262237:CUB262246 DDX262237:DDX262246 DNT262237:DNT262246 DXP262237:DXP262246 EHL262237:EHL262246 ERH262237:ERH262246 FBD262237:FBD262246 FKZ262237:FKZ262246 FUV262237:FUV262246 GER262237:GER262246 GON262237:GON262246 GYJ262237:GYJ262246 HIF262237:HIF262246 HSB262237:HSB262246 IBX262237:IBX262246 ILT262237:ILT262246 IVP262237:IVP262246 JFL262237:JFL262246 JPH262237:JPH262246 JZD262237:JZD262246 KIZ262237:KIZ262246 KSV262237:KSV262246 LCR262237:LCR262246 LMN262237:LMN262246 LWJ262237:LWJ262246 MGF262237:MGF262246 MQB262237:MQB262246 MZX262237:MZX262246 NJT262237:NJT262246 NTP262237:NTP262246 ODL262237:ODL262246 ONH262237:ONH262246 OXD262237:OXD262246 PGZ262237:PGZ262246 PQV262237:PQV262246 QAR262237:QAR262246 QKN262237:QKN262246 QUJ262237:QUJ262246 REF262237:REF262246 ROB262237:ROB262246 RXX262237:RXX262246 SHT262237:SHT262246 SRP262237:SRP262246 TBL262237:TBL262246 TLH262237:TLH262246 TVD262237:TVD262246 UEZ262237:UEZ262246 UOV262237:UOV262246 UYR262237:UYR262246 VIN262237:VIN262246 VSJ262237:VSJ262246 WCF262237:WCF262246 WMB262237:WMB262246 WVX262237:WVX262246 O327786:O327795 JL327773:JL327782 TH327773:TH327782 ADD327773:ADD327782 AMZ327773:AMZ327782 AWV327773:AWV327782 BGR327773:BGR327782 BQN327773:BQN327782 CAJ327773:CAJ327782 CKF327773:CKF327782 CUB327773:CUB327782 DDX327773:DDX327782 DNT327773:DNT327782 DXP327773:DXP327782 EHL327773:EHL327782 ERH327773:ERH327782 FBD327773:FBD327782 FKZ327773:FKZ327782 FUV327773:FUV327782 GER327773:GER327782 GON327773:GON327782 GYJ327773:GYJ327782 HIF327773:HIF327782 HSB327773:HSB327782 IBX327773:IBX327782 ILT327773:ILT327782 IVP327773:IVP327782 JFL327773:JFL327782 JPH327773:JPH327782 JZD327773:JZD327782 KIZ327773:KIZ327782 KSV327773:KSV327782 LCR327773:LCR327782 LMN327773:LMN327782 LWJ327773:LWJ327782 MGF327773:MGF327782 MQB327773:MQB327782 MZX327773:MZX327782 NJT327773:NJT327782 NTP327773:NTP327782 ODL327773:ODL327782 ONH327773:ONH327782 OXD327773:OXD327782 PGZ327773:PGZ327782 PQV327773:PQV327782 QAR327773:QAR327782 QKN327773:QKN327782 QUJ327773:QUJ327782 REF327773:REF327782 ROB327773:ROB327782 RXX327773:RXX327782 SHT327773:SHT327782 SRP327773:SRP327782 TBL327773:TBL327782 TLH327773:TLH327782 TVD327773:TVD327782 UEZ327773:UEZ327782 UOV327773:UOV327782 UYR327773:UYR327782 VIN327773:VIN327782 VSJ327773:VSJ327782 WCF327773:WCF327782 WMB327773:WMB327782 WVX327773:WVX327782 O393322:O393331 JL393309:JL393318 TH393309:TH393318 ADD393309:ADD393318 AMZ393309:AMZ393318 AWV393309:AWV393318 BGR393309:BGR393318 BQN393309:BQN393318 CAJ393309:CAJ393318 CKF393309:CKF393318 CUB393309:CUB393318 DDX393309:DDX393318 DNT393309:DNT393318 DXP393309:DXP393318 EHL393309:EHL393318 ERH393309:ERH393318 FBD393309:FBD393318 FKZ393309:FKZ393318 FUV393309:FUV393318 GER393309:GER393318 GON393309:GON393318 GYJ393309:GYJ393318 HIF393309:HIF393318 HSB393309:HSB393318 IBX393309:IBX393318 ILT393309:ILT393318 IVP393309:IVP393318 JFL393309:JFL393318 JPH393309:JPH393318 JZD393309:JZD393318 KIZ393309:KIZ393318 KSV393309:KSV393318 LCR393309:LCR393318 LMN393309:LMN393318 LWJ393309:LWJ393318 MGF393309:MGF393318 MQB393309:MQB393318 MZX393309:MZX393318 NJT393309:NJT393318 NTP393309:NTP393318 ODL393309:ODL393318 ONH393309:ONH393318 OXD393309:OXD393318 PGZ393309:PGZ393318 PQV393309:PQV393318 QAR393309:QAR393318 QKN393309:QKN393318 QUJ393309:QUJ393318 REF393309:REF393318 ROB393309:ROB393318 RXX393309:RXX393318 SHT393309:SHT393318 SRP393309:SRP393318 TBL393309:TBL393318 TLH393309:TLH393318 TVD393309:TVD393318 UEZ393309:UEZ393318 UOV393309:UOV393318 UYR393309:UYR393318 VIN393309:VIN393318 VSJ393309:VSJ393318 WCF393309:WCF393318 WMB393309:WMB393318 WVX393309:WVX393318 O458858:O458867 JL458845:JL458854 TH458845:TH458854 ADD458845:ADD458854 AMZ458845:AMZ458854 AWV458845:AWV458854 BGR458845:BGR458854 BQN458845:BQN458854 CAJ458845:CAJ458854 CKF458845:CKF458854 CUB458845:CUB458854 DDX458845:DDX458854 DNT458845:DNT458854 DXP458845:DXP458854 EHL458845:EHL458854 ERH458845:ERH458854 FBD458845:FBD458854 FKZ458845:FKZ458854 FUV458845:FUV458854 GER458845:GER458854 GON458845:GON458854 GYJ458845:GYJ458854 HIF458845:HIF458854 HSB458845:HSB458854 IBX458845:IBX458854 ILT458845:ILT458854 IVP458845:IVP458854 JFL458845:JFL458854 JPH458845:JPH458854 JZD458845:JZD458854 KIZ458845:KIZ458854 KSV458845:KSV458854 LCR458845:LCR458854 LMN458845:LMN458854 LWJ458845:LWJ458854 MGF458845:MGF458854 MQB458845:MQB458854 MZX458845:MZX458854 NJT458845:NJT458854 NTP458845:NTP458854 ODL458845:ODL458854 ONH458845:ONH458854 OXD458845:OXD458854 PGZ458845:PGZ458854 PQV458845:PQV458854 QAR458845:QAR458854 QKN458845:QKN458854 QUJ458845:QUJ458854 REF458845:REF458854 ROB458845:ROB458854 RXX458845:RXX458854 SHT458845:SHT458854 SRP458845:SRP458854 TBL458845:TBL458854 TLH458845:TLH458854 TVD458845:TVD458854 UEZ458845:UEZ458854 UOV458845:UOV458854 UYR458845:UYR458854 VIN458845:VIN458854 VSJ458845:VSJ458854 WCF458845:WCF458854 WMB458845:WMB458854 WVX458845:WVX458854 O524394:O524403 JL524381:JL524390 TH524381:TH524390 ADD524381:ADD524390 AMZ524381:AMZ524390 AWV524381:AWV524390 BGR524381:BGR524390 BQN524381:BQN524390 CAJ524381:CAJ524390 CKF524381:CKF524390 CUB524381:CUB524390 DDX524381:DDX524390 DNT524381:DNT524390 DXP524381:DXP524390 EHL524381:EHL524390 ERH524381:ERH524390 FBD524381:FBD524390 FKZ524381:FKZ524390 FUV524381:FUV524390 GER524381:GER524390 GON524381:GON524390 GYJ524381:GYJ524390 HIF524381:HIF524390 HSB524381:HSB524390 IBX524381:IBX524390 ILT524381:ILT524390 IVP524381:IVP524390 JFL524381:JFL524390 JPH524381:JPH524390 JZD524381:JZD524390 KIZ524381:KIZ524390 KSV524381:KSV524390 LCR524381:LCR524390 LMN524381:LMN524390 LWJ524381:LWJ524390 MGF524381:MGF524390 MQB524381:MQB524390 MZX524381:MZX524390 NJT524381:NJT524390 NTP524381:NTP524390 ODL524381:ODL524390 ONH524381:ONH524390 OXD524381:OXD524390 PGZ524381:PGZ524390 PQV524381:PQV524390 QAR524381:QAR524390 QKN524381:QKN524390 QUJ524381:QUJ524390 REF524381:REF524390 ROB524381:ROB524390 RXX524381:RXX524390 SHT524381:SHT524390 SRP524381:SRP524390 TBL524381:TBL524390 TLH524381:TLH524390 TVD524381:TVD524390 UEZ524381:UEZ524390 UOV524381:UOV524390 UYR524381:UYR524390 VIN524381:VIN524390 VSJ524381:VSJ524390 WCF524381:WCF524390 WMB524381:WMB524390 WVX524381:WVX524390 O589930:O589939 JL589917:JL589926 TH589917:TH589926 ADD589917:ADD589926 AMZ589917:AMZ589926 AWV589917:AWV589926 BGR589917:BGR589926 BQN589917:BQN589926 CAJ589917:CAJ589926 CKF589917:CKF589926 CUB589917:CUB589926 DDX589917:DDX589926 DNT589917:DNT589926 DXP589917:DXP589926 EHL589917:EHL589926 ERH589917:ERH589926 FBD589917:FBD589926 FKZ589917:FKZ589926 FUV589917:FUV589926 GER589917:GER589926 GON589917:GON589926 GYJ589917:GYJ589926 HIF589917:HIF589926 HSB589917:HSB589926 IBX589917:IBX589926 ILT589917:ILT589926 IVP589917:IVP589926 JFL589917:JFL589926 JPH589917:JPH589926 JZD589917:JZD589926 KIZ589917:KIZ589926 KSV589917:KSV589926 LCR589917:LCR589926 LMN589917:LMN589926 LWJ589917:LWJ589926 MGF589917:MGF589926 MQB589917:MQB589926 MZX589917:MZX589926 NJT589917:NJT589926 NTP589917:NTP589926 ODL589917:ODL589926 ONH589917:ONH589926 OXD589917:OXD589926 PGZ589917:PGZ589926 PQV589917:PQV589926 QAR589917:QAR589926 QKN589917:QKN589926 QUJ589917:QUJ589926 REF589917:REF589926 ROB589917:ROB589926 RXX589917:RXX589926 SHT589917:SHT589926 SRP589917:SRP589926 TBL589917:TBL589926 TLH589917:TLH589926 TVD589917:TVD589926 UEZ589917:UEZ589926 UOV589917:UOV589926 UYR589917:UYR589926 VIN589917:VIN589926 VSJ589917:VSJ589926 WCF589917:WCF589926 WMB589917:WMB589926 WVX589917:WVX589926 O655466:O655475 JL655453:JL655462 TH655453:TH655462 ADD655453:ADD655462 AMZ655453:AMZ655462 AWV655453:AWV655462 BGR655453:BGR655462 BQN655453:BQN655462 CAJ655453:CAJ655462 CKF655453:CKF655462 CUB655453:CUB655462 DDX655453:DDX655462 DNT655453:DNT655462 DXP655453:DXP655462 EHL655453:EHL655462 ERH655453:ERH655462 FBD655453:FBD655462 FKZ655453:FKZ655462 FUV655453:FUV655462 GER655453:GER655462 GON655453:GON655462 GYJ655453:GYJ655462 HIF655453:HIF655462 HSB655453:HSB655462 IBX655453:IBX655462 ILT655453:ILT655462 IVP655453:IVP655462 JFL655453:JFL655462 JPH655453:JPH655462 JZD655453:JZD655462 KIZ655453:KIZ655462 KSV655453:KSV655462 LCR655453:LCR655462 LMN655453:LMN655462 LWJ655453:LWJ655462 MGF655453:MGF655462 MQB655453:MQB655462 MZX655453:MZX655462 NJT655453:NJT655462 NTP655453:NTP655462 ODL655453:ODL655462 ONH655453:ONH655462 OXD655453:OXD655462 PGZ655453:PGZ655462 PQV655453:PQV655462 QAR655453:QAR655462 QKN655453:QKN655462 QUJ655453:QUJ655462 REF655453:REF655462 ROB655453:ROB655462 RXX655453:RXX655462 SHT655453:SHT655462 SRP655453:SRP655462 TBL655453:TBL655462 TLH655453:TLH655462 TVD655453:TVD655462 UEZ655453:UEZ655462 UOV655453:UOV655462 UYR655453:UYR655462 VIN655453:VIN655462 VSJ655453:VSJ655462 WCF655453:WCF655462 WMB655453:WMB655462 WVX655453:WVX655462 O721002:O721011 JL720989:JL720998 TH720989:TH720998 ADD720989:ADD720998 AMZ720989:AMZ720998 AWV720989:AWV720998 BGR720989:BGR720998 BQN720989:BQN720998 CAJ720989:CAJ720998 CKF720989:CKF720998 CUB720989:CUB720998 DDX720989:DDX720998 DNT720989:DNT720998 DXP720989:DXP720998 EHL720989:EHL720998 ERH720989:ERH720998 FBD720989:FBD720998 FKZ720989:FKZ720998 FUV720989:FUV720998 GER720989:GER720998 GON720989:GON720998 GYJ720989:GYJ720998 HIF720989:HIF720998 HSB720989:HSB720998 IBX720989:IBX720998 ILT720989:ILT720998 IVP720989:IVP720998 JFL720989:JFL720998 JPH720989:JPH720998 JZD720989:JZD720998 KIZ720989:KIZ720998 KSV720989:KSV720998 LCR720989:LCR720998 LMN720989:LMN720998 LWJ720989:LWJ720998 MGF720989:MGF720998 MQB720989:MQB720998 MZX720989:MZX720998 NJT720989:NJT720998 NTP720989:NTP720998 ODL720989:ODL720998 ONH720989:ONH720998 OXD720989:OXD720998 PGZ720989:PGZ720998 PQV720989:PQV720998 QAR720989:QAR720998 QKN720989:QKN720998 QUJ720989:QUJ720998 REF720989:REF720998 ROB720989:ROB720998 RXX720989:RXX720998 SHT720989:SHT720998 SRP720989:SRP720998 TBL720989:TBL720998 TLH720989:TLH720998 TVD720989:TVD720998 UEZ720989:UEZ720998 UOV720989:UOV720998 UYR720989:UYR720998 VIN720989:VIN720998 VSJ720989:VSJ720998 WCF720989:WCF720998 WMB720989:WMB720998 WVX720989:WVX720998 O786538:O786547 JL786525:JL786534 TH786525:TH786534 ADD786525:ADD786534 AMZ786525:AMZ786534 AWV786525:AWV786534 BGR786525:BGR786534 BQN786525:BQN786534 CAJ786525:CAJ786534 CKF786525:CKF786534 CUB786525:CUB786534 DDX786525:DDX786534 DNT786525:DNT786534 DXP786525:DXP786534 EHL786525:EHL786534 ERH786525:ERH786534 FBD786525:FBD786534 FKZ786525:FKZ786534 FUV786525:FUV786534 GER786525:GER786534 GON786525:GON786534 GYJ786525:GYJ786534 HIF786525:HIF786534 HSB786525:HSB786534 IBX786525:IBX786534 ILT786525:ILT786534 IVP786525:IVP786534 JFL786525:JFL786534 JPH786525:JPH786534 JZD786525:JZD786534 KIZ786525:KIZ786534 KSV786525:KSV786534 LCR786525:LCR786534 LMN786525:LMN786534 LWJ786525:LWJ786534 MGF786525:MGF786534 MQB786525:MQB786534 MZX786525:MZX786534 NJT786525:NJT786534 NTP786525:NTP786534 ODL786525:ODL786534 ONH786525:ONH786534 OXD786525:OXD786534 PGZ786525:PGZ786534 PQV786525:PQV786534 QAR786525:QAR786534 QKN786525:QKN786534 QUJ786525:QUJ786534 REF786525:REF786534 ROB786525:ROB786534 RXX786525:RXX786534 SHT786525:SHT786534 SRP786525:SRP786534 TBL786525:TBL786534 TLH786525:TLH786534 TVD786525:TVD786534 UEZ786525:UEZ786534 UOV786525:UOV786534 UYR786525:UYR786534 VIN786525:VIN786534 VSJ786525:VSJ786534 WCF786525:WCF786534 WMB786525:WMB786534 WVX786525:WVX786534 O852074:O852083 JL852061:JL852070 TH852061:TH852070 ADD852061:ADD852070 AMZ852061:AMZ852070 AWV852061:AWV852070 BGR852061:BGR852070 BQN852061:BQN852070 CAJ852061:CAJ852070 CKF852061:CKF852070 CUB852061:CUB852070 DDX852061:DDX852070 DNT852061:DNT852070 DXP852061:DXP852070 EHL852061:EHL852070 ERH852061:ERH852070 FBD852061:FBD852070 FKZ852061:FKZ852070 FUV852061:FUV852070 GER852061:GER852070 GON852061:GON852070 GYJ852061:GYJ852070 HIF852061:HIF852070 HSB852061:HSB852070 IBX852061:IBX852070 ILT852061:ILT852070 IVP852061:IVP852070 JFL852061:JFL852070 JPH852061:JPH852070 JZD852061:JZD852070 KIZ852061:KIZ852070 KSV852061:KSV852070 LCR852061:LCR852070 LMN852061:LMN852070 LWJ852061:LWJ852070 MGF852061:MGF852070 MQB852061:MQB852070 MZX852061:MZX852070 NJT852061:NJT852070 NTP852061:NTP852070 ODL852061:ODL852070 ONH852061:ONH852070 OXD852061:OXD852070 PGZ852061:PGZ852070 PQV852061:PQV852070 QAR852061:QAR852070 QKN852061:QKN852070 QUJ852061:QUJ852070 REF852061:REF852070 ROB852061:ROB852070 RXX852061:RXX852070 SHT852061:SHT852070 SRP852061:SRP852070 TBL852061:TBL852070 TLH852061:TLH852070 TVD852061:TVD852070 UEZ852061:UEZ852070 UOV852061:UOV852070 UYR852061:UYR852070 VIN852061:VIN852070 VSJ852061:VSJ852070 WCF852061:WCF852070 WMB852061:WMB852070 WVX852061:WVX852070 O917610:O917619 JL917597:JL917606 TH917597:TH917606 ADD917597:ADD917606 AMZ917597:AMZ917606 AWV917597:AWV917606 BGR917597:BGR917606 BQN917597:BQN917606 CAJ917597:CAJ917606 CKF917597:CKF917606 CUB917597:CUB917606 DDX917597:DDX917606 DNT917597:DNT917606 DXP917597:DXP917606 EHL917597:EHL917606 ERH917597:ERH917606 FBD917597:FBD917606 FKZ917597:FKZ917606 FUV917597:FUV917606 GER917597:GER917606 GON917597:GON917606 GYJ917597:GYJ917606 HIF917597:HIF917606 HSB917597:HSB917606 IBX917597:IBX917606 ILT917597:ILT917606 IVP917597:IVP917606 JFL917597:JFL917606 JPH917597:JPH917606 JZD917597:JZD917606 KIZ917597:KIZ917606 KSV917597:KSV917606 LCR917597:LCR917606 LMN917597:LMN917606 LWJ917597:LWJ917606 MGF917597:MGF917606 MQB917597:MQB917606 MZX917597:MZX917606 NJT917597:NJT917606 NTP917597:NTP917606 ODL917597:ODL917606 ONH917597:ONH917606 OXD917597:OXD917606 PGZ917597:PGZ917606 PQV917597:PQV917606 QAR917597:QAR917606 QKN917597:QKN917606 QUJ917597:QUJ917606 REF917597:REF917606 ROB917597:ROB917606 RXX917597:RXX917606 SHT917597:SHT917606 SRP917597:SRP917606 TBL917597:TBL917606 TLH917597:TLH917606 TVD917597:TVD917606 UEZ917597:UEZ917606 UOV917597:UOV917606 UYR917597:UYR917606 VIN917597:VIN917606 VSJ917597:VSJ917606 WCF917597:WCF917606 WMB917597:WMB917606 WVX917597:WVX917606 O983146:O983155 JL983133:JL983142 TH983133:TH983142 ADD983133:ADD983142 AMZ983133:AMZ983142 AWV983133:AWV983142 BGR983133:BGR983142 BQN983133:BQN983142 CAJ983133:CAJ983142 CKF983133:CKF983142 CUB983133:CUB983142 DDX983133:DDX983142 DNT983133:DNT983142 DXP983133:DXP983142 EHL983133:EHL983142 ERH983133:ERH983142 FBD983133:FBD983142 FKZ983133:FKZ983142 FUV983133:FUV983142 GER983133:GER983142 GON983133:GON983142 GYJ983133:GYJ983142 HIF983133:HIF983142 HSB983133:HSB983142 IBX983133:IBX983142 ILT983133:ILT983142 IVP983133:IVP983142 JFL983133:JFL983142 JPH983133:JPH983142 JZD983133:JZD983142 KIZ983133:KIZ983142 KSV983133:KSV983142 LCR983133:LCR983142 LMN983133:LMN983142 LWJ983133:LWJ983142 MGF983133:MGF983142 MQB983133:MQB983142 MZX983133:MZX983142 NJT983133:NJT983142 NTP983133:NTP983142 ODL983133:ODL983142 ONH983133:ONH983142 OXD983133:OXD983142 PGZ983133:PGZ983142 PQV983133:PQV983142 QAR983133:QAR983142 QKN983133:QKN983142 QUJ983133:QUJ983142 REF983133:REF983142 ROB983133:ROB983142 RXX983133:RXX983142 SHT983133:SHT983142 SRP983133:SRP983142 TBL983133:TBL983142 TLH983133:TLH983142 TVD983133:TVD983142 UEZ983133:UEZ983142 UOV983133:UOV983142 UYR983133:UYR983142 VIN983133:VIN983142 VSJ983133:VSJ983142 WCF983133:WCF983142 WMB983133:WMB983142 WVX983133:WVX983142 AE65613:AE65617 KC65629:KC65633 TY65629:TY65633 ADU65629:ADU65633 ANQ65629:ANQ65633 AXM65629:AXM65633 BHI65629:BHI65633 BRE65629:BRE65633 CBA65629:CBA65633 CKW65629:CKW65633 CUS65629:CUS65633 DEO65629:DEO65633 DOK65629:DOK65633 DYG65629:DYG65633 EIC65629:EIC65633 ERY65629:ERY65633 FBU65629:FBU65633 FLQ65629:FLQ65633 FVM65629:FVM65633 GFI65629:GFI65633 GPE65629:GPE65633 GZA65629:GZA65633 HIW65629:HIW65633 HSS65629:HSS65633 ICO65629:ICO65633 IMK65629:IMK65633 IWG65629:IWG65633 JGC65629:JGC65633 JPY65629:JPY65633 JZU65629:JZU65633 KJQ65629:KJQ65633 KTM65629:KTM65633 LDI65629:LDI65633 LNE65629:LNE65633 LXA65629:LXA65633 MGW65629:MGW65633 MQS65629:MQS65633 NAO65629:NAO65633 NKK65629:NKK65633 NUG65629:NUG65633 OEC65629:OEC65633 ONY65629:ONY65633 OXU65629:OXU65633 PHQ65629:PHQ65633 PRM65629:PRM65633 QBI65629:QBI65633 QLE65629:QLE65633 QVA65629:QVA65633 REW65629:REW65633 ROS65629:ROS65633 RYO65629:RYO65633 SIK65629:SIK65633 SSG65629:SSG65633 TCC65629:TCC65633 TLY65629:TLY65633 TVU65629:TVU65633 UFQ65629:UFQ65633 UPM65629:UPM65633 UZI65629:UZI65633 VJE65629:VJE65633 VTA65629:VTA65633 WCW65629:WCW65633 WMS65629:WMS65633 WWO65629:WWO65633 AE131149:AE131153 KC131165:KC131169 TY131165:TY131169 ADU131165:ADU131169 ANQ131165:ANQ131169 AXM131165:AXM131169 BHI131165:BHI131169 BRE131165:BRE131169 CBA131165:CBA131169 CKW131165:CKW131169 CUS131165:CUS131169 DEO131165:DEO131169 DOK131165:DOK131169 DYG131165:DYG131169 EIC131165:EIC131169 ERY131165:ERY131169 FBU131165:FBU131169 FLQ131165:FLQ131169 FVM131165:FVM131169 GFI131165:GFI131169 GPE131165:GPE131169 GZA131165:GZA131169 HIW131165:HIW131169 HSS131165:HSS131169 ICO131165:ICO131169 IMK131165:IMK131169 IWG131165:IWG131169 JGC131165:JGC131169 JPY131165:JPY131169 JZU131165:JZU131169 KJQ131165:KJQ131169 KTM131165:KTM131169 LDI131165:LDI131169 LNE131165:LNE131169 LXA131165:LXA131169 MGW131165:MGW131169 MQS131165:MQS131169 NAO131165:NAO131169 NKK131165:NKK131169 NUG131165:NUG131169 OEC131165:OEC131169 ONY131165:ONY131169 OXU131165:OXU131169 PHQ131165:PHQ131169 PRM131165:PRM131169 QBI131165:QBI131169 QLE131165:QLE131169 QVA131165:QVA131169 REW131165:REW131169 ROS131165:ROS131169 RYO131165:RYO131169 SIK131165:SIK131169 SSG131165:SSG131169 TCC131165:TCC131169 TLY131165:TLY131169 TVU131165:TVU131169 UFQ131165:UFQ131169 UPM131165:UPM131169 UZI131165:UZI131169 VJE131165:VJE131169 VTA131165:VTA131169 WCW131165:WCW131169 WMS131165:WMS131169 WWO131165:WWO131169 AE196685:AE196689 KC196701:KC196705 TY196701:TY196705 ADU196701:ADU196705 ANQ196701:ANQ196705 AXM196701:AXM196705 BHI196701:BHI196705 BRE196701:BRE196705 CBA196701:CBA196705 CKW196701:CKW196705 CUS196701:CUS196705 DEO196701:DEO196705 DOK196701:DOK196705 DYG196701:DYG196705 EIC196701:EIC196705 ERY196701:ERY196705 FBU196701:FBU196705 FLQ196701:FLQ196705 FVM196701:FVM196705 GFI196701:GFI196705 GPE196701:GPE196705 GZA196701:GZA196705 HIW196701:HIW196705 HSS196701:HSS196705 ICO196701:ICO196705 IMK196701:IMK196705 IWG196701:IWG196705 JGC196701:JGC196705 JPY196701:JPY196705 JZU196701:JZU196705 KJQ196701:KJQ196705 KTM196701:KTM196705 LDI196701:LDI196705 LNE196701:LNE196705 LXA196701:LXA196705 MGW196701:MGW196705 MQS196701:MQS196705 NAO196701:NAO196705 NKK196701:NKK196705 NUG196701:NUG196705 OEC196701:OEC196705 ONY196701:ONY196705 OXU196701:OXU196705 PHQ196701:PHQ196705 PRM196701:PRM196705 QBI196701:QBI196705 QLE196701:QLE196705 QVA196701:QVA196705 REW196701:REW196705 ROS196701:ROS196705 RYO196701:RYO196705 SIK196701:SIK196705 SSG196701:SSG196705 TCC196701:TCC196705 TLY196701:TLY196705 TVU196701:TVU196705 UFQ196701:UFQ196705 UPM196701:UPM196705 UZI196701:UZI196705 VJE196701:VJE196705 VTA196701:VTA196705 WCW196701:WCW196705 WMS196701:WMS196705 WWO196701:WWO196705 AE262221:AE262225 KC262237:KC262241 TY262237:TY262241 ADU262237:ADU262241 ANQ262237:ANQ262241 AXM262237:AXM262241 BHI262237:BHI262241 BRE262237:BRE262241 CBA262237:CBA262241 CKW262237:CKW262241 CUS262237:CUS262241 DEO262237:DEO262241 DOK262237:DOK262241 DYG262237:DYG262241 EIC262237:EIC262241 ERY262237:ERY262241 FBU262237:FBU262241 FLQ262237:FLQ262241 FVM262237:FVM262241 GFI262237:GFI262241 GPE262237:GPE262241 GZA262237:GZA262241 HIW262237:HIW262241 HSS262237:HSS262241 ICO262237:ICO262241 IMK262237:IMK262241 IWG262237:IWG262241 JGC262237:JGC262241 JPY262237:JPY262241 JZU262237:JZU262241 KJQ262237:KJQ262241 KTM262237:KTM262241 LDI262237:LDI262241 LNE262237:LNE262241 LXA262237:LXA262241 MGW262237:MGW262241 MQS262237:MQS262241 NAO262237:NAO262241 NKK262237:NKK262241 NUG262237:NUG262241 OEC262237:OEC262241 ONY262237:ONY262241 OXU262237:OXU262241 PHQ262237:PHQ262241 PRM262237:PRM262241 QBI262237:QBI262241 QLE262237:QLE262241 QVA262237:QVA262241 REW262237:REW262241 ROS262237:ROS262241 RYO262237:RYO262241 SIK262237:SIK262241 SSG262237:SSG262241 TCC262237:TCC262241 TLY262237:TLY262241 TVU262237:TVU262241 UFQ262237:UFQ262241 UPM262237:UPM262241 UZI262237:UZI262241 VJE262237:VJE262241 VTA262237:VTA262241 WCW262237:WCW262241 WMS262237:WMS262241 WWO262237:WWO262241 AE327757:AE327761 KC327773:KC327777 TY327773:TY327777 ADU327773:ADU327777 ANQ327773:ANQ327777 AXM327773:AXM327777 BHI327773:BHI327777 BRE327773:BRE327777 CBA327773:CBA327777 CKW327773:CKW327777 CUS327773:CUS327777 DEO327773:DEO327777 DOK327773:DOK327777 DYG327773:DYG327777 EIC327773:EIC327777 ERY327773:ERY327777 FBU327773:FBU327777 FLQ327773:FLQ327777 FVM327773:FVM327777 GFI327773:GFI327777 GPE327773:GPE327777 GZA327773:GZA327777 HIW327773:HIW327777 HSS327773:HSS327777 ICO327773:ICO327777 IMK327773:IMK327777 IWG327773:IWG327777 JGC327773:JGC327777 JPY327773:JPY327777 JZU327773:JZU327777 KJQ327773:KJQ327777 KTM327773:KTM327777 LDI327773:LDI327777 LNE327773:LNE327777 LXA327773:LXA327777 MGW327773:MGW327777 MQS327773:MQS327777 NAO327773:NAO327777 NKK327773:NKK327777 NUG327773:NUG327777 OEC327773:OEC327777 ONY327773:ONY327777 OXU327773:OXU327777 PHQ327773:PHQ327777 PRM327773:PRM327777 QBI327773:QBI327777 QLE327773:QLE327777 QVA327773:QVA327777 REW327773:REW327777 ROS327773:ROS327777 RYO327773:RYO327777 SIK327773:SIK327777 SSG327773:SSG327777 TCC327773:TCC327777 TLY327773:TLY327777 TVU327773:TVU327777 UFQ327773:UFQ327777 UPM327773:UPM327777 UZI327773:UZI327777 VJE327773:VJE327777 VTA327773:VTA327777 WCW327773:WCW327777 WMS327773:WMS327777 WWO327773:WWO327777 AE393293:AE393297 KC393309:KC393313 TY393309:TY393313 ADU393309:ADU393313 ANQ393309:ANQ393313 AXM393309:AXM393313 BHI393309:BHI393313 BRE393309:BRE393313 CBA393309:CBA393313 CKW393309:CKW393313 CUS393309:CUS393313 DEO393309:DEO393313 DOK393309:DOK393313 DYG393309:DYG393313 EIC393309:EIC393313 ERY393309:ERY393313 FBU393309:FBU393313 FLQ393309:FLQ393313 FVM393309:FVM393313 GFI393309:GFI393313 GPE393309:GPE393313 GZA393309:GZA393313 HIW393309:HIW393313 HSS393309:HSS393313 ICO393309:ICO393313 IMK393309:IMK393313 IWG393309:IWG393313 JGC393309:JGC393313 JPY393309:JPY393313 JZU393309:JZU393313 KJQ393309:KJQ393313 KTM393309:KTM393313 LDI393309:LDI393313 LNE393309:LNE393313 LXA393309:LXA393313 MGW393309:MGW393313 MQS393309:MQS393313 NAO393309:NAO393313 NKK393309:NKK393313 NUG393309:NUG393313 OEC393309:OEC393313 ONY393309:ONY393313 OXU393309:OXU393313 PHQ393309:PHQ393313 PRM393309:PRM393313 QBI393309:QBI393313 QLE393309:QLE393313 QVA393309:QVA393313 REW393309:REW393313 ROS393309:ROS393313 RYO393309:RYO393313 SIK393309:SIK393313 SSG393309:SSG393313 TCC393309:TCC393313 TLY393309:TLY393313 TVU393309:TVU393313 UFQ393309:UFQ393313 UPM393309:UPM393313 UZI393309:UZI393313 VJE393309:VJE393313 VTA393309:VTA393313 WCW393309:WCW393313 WMS393309:WMS393313 WWO393309:WWO393313 AE458829:AE458833 KC458845:KC458849 TY458845:TY458849 ADU458845:ADU458849 ANQ458845:ANQ458849 AXM458845:AXM458849 BHI458845:BHI458849 BRE458845:BRE458849 CBA458845:CBA458849 CKW458845:CKW458849 CUS458845:CUS458849 DEO458845:DEO458849 DOK458845:DOK458849 DYG458845:DYG458849 EIC458845:EIC458849 ERY458845:ERY458849 FBU458845:FBU458849 FLQ458845:FLQ458849 FVM458845:FVM458849 GFI458845:GFI458849 GPE458845:GPE458849 GZA458845:GZA458849 HIW458845:HIW458849 HSS458845:HSS458849 ICO458845:ICO458849 IMK458845:IMK458849 IWG458845:IWG458849 JGC458845:JGC458849 JPY458845:JPY458849 JZU458845:JZU458849 KJQ458845:KJQ458849 KTM458845:KTM458849 LDI458845:LDI458849 LNE458845:LNE458849 LXA458845:LXA458849 MGW458845:MGW458849 MQS458845:MQS458849 NAO458845:NAO458849 NKK458845:NKK458849 NUG458845:NUG458849 OEC458845:OEC458849 ONY458845:ONY458849 OXU458845:OXU458849 PHQ458845:PHQ458849 PRM458845:PRM458849 QBI458845:QBI458849 QLE458845:QLE458849 QVA458845:QVA458849 REW458845:REW458849 ROS458845:ROS458849 RYO458845:RYO458849 SIK458845:SIK458849 SSG458845:SSG458849 TCC458845:TCC458849 TLY458845:TLY458849 TVU458845:TVU458849 UFQ458845:UFQ458849 UPM458845:UPM458849 UZI458845:UZI458849 VJE458845:VJE458849 VTA458845:VTA458849 WCW458845:WCW458849 WMS458845:WMS458849 WWO458845:WWO458849 AE524365:AE524369 KC524381:KC524385 TY524381:TY524385 ADU524381:ADU524385 ANQ524381:ANQ524385 AXM524381:AXM524385 BHI524381:BHI524385 BRE524381:BRE524385 CBA524381:CBA524385 CKW524381:CKW524385 CUS524381:CUS524385 DEO524381:DEO524385 DOK524381:DOK524385 DYG524381:DYG524385 EIC524381:EIC524385 ERY524381:ERY524385 FBU524381:FBU524385 FLQ524381:FLQ524385 FVM524381:FVM524385 GFI524381:GFI524385 GPE524381:GPE524385 GZA524381:GZA524385 HIW524381:HIW524385 HSS524381:HSS524385 ICO524381:ICO524385 IMK524381:IMK524385 IWG524381:IWG524385 JGC524381:JGC524385 JPY524381:JPY524385 JZU524381:JZU524385 KJQ524381:KJQ524385 KTM524381:KTM524385 LDI524381:LDI524385 LNE524381:LNE524385 LXA524381:LXA524385 MGW524381:MGW524385 MQS524381:MQS524385 NAO524381:NAO524385 NKK524381:NKK524385 NUG524381:NUG524385 OEC524381:OEC524385 ONY524381:ONY524385 OXU524381:OXU524385 PHQ524381:PHQ524385 PRM524381:PRM524385 QBI524381:QBI524385 QLE524381:QLE524385 QVA524381:QVA524385 REW524381:REW524385 ROS524381:ROS524385 RYO524381:RYO524385 SIK524381:SIK524385 SSG524381:SSG524385 TCC524381:TCC524385 TLY524381:TLY524385 TVU524381:TVU524385 UFQ524381:UFQ524385 UPM524381:UPM524385 UZI524381:UZI524385 VJE524381:VJE524385 VTA524381:VTA524385 WCW524381:WCW524385 WMS524381:WMS524385 WWO524381:WWO524385 AE589901:AE589905 KC589917:KC589921 TY589917:TY589921 ADU589917:ADU589921 ANQ589917:ANQ589921 AXM589917:AXM589921 BHI589917:BHI589921 BRE589917:BRE589921 CBA589917:CBA589921 CKW589917:CKW589921 CUS589917:CUS589921 DEO589917:DEO589921 DOK589917:DOK589921 DYG589917:DYG589921 EIC589917:EIC589921 ERY589917:ERY589921 FBU589917:FBU589921 FLQ589917:FLQ589921 FVM589917:FVM589921 GFI589917:GFI589921 GPE589917:GPE589921 GZA589917:GZA589921 HIW589917:HIW589921 HSS589917:HSS589921 ICO589917:ICO589921 IMK589917:IMK589921 IWG589917:IWG589921 JGC589917:JGC589921 JPY589917:JPY589921 JZU589917:JZU589921 KJQ589917:KJQ589921 KTM589917:KTM589921 LDI589917:LDI589921 LNE589917:LNE589921 LXA589917:LXA589921 MGW589917:MGW589921 MQS589917:MQS589921 NAO589917:NAO589921 NKK589917:NKK589921 NUG589917:NUG589921 OEC589917:OEC589921 ONY589917:ONY589921 OXU589917:OXU589921 PHQ589917:PHQ589921 PRM589917:PRM589921 QBI589917:QBI589921 QLE589917:QLE589921 QVA589917:QVA589921 REW589917:REW589921 ROS589917:ROS589921 RYO589917:RYO589921 SIK589917:SIK589921 SSG589917:SSG589921 TCC589917:TCC589921 TLY589917:TLY589921 TVU589917:TVU589921 UFQ589917:UFQ589921 UPM589917:UPM589921 UZI589917:UZI589921 VJE589917:VJE589921 VTA589917:VTA589921 WCW589917:WCW589921 WMS589917:WMS589921 WWO589917:WWO589921 AE655437:AE655441 KC655453:KC655457 TY655453:TY655457 ADU655453:ADU655457 ANQ655453:ANQ655457 AXM655453:AXM655457 BHI655453:BHI655457 BRE655453:BRE655457 CBA655453:CBA655457 CKW655453:CKW655457 CUS655453:CUS655457 DEO655453:DEO655457 DOK655453:DOK655457 DYG655453:DYG655457 EIC655453:EIC655457 ERY655453:ERY655457 FBU655453:FBU655457 FLQ655453:FLQ655457 FVM655453:FVM655457 GFI655453:GFI655457 GPE655453:GPE655457 GZA655453:GZA655457 HIW655453:HIW655457 HSS655453:HSS655457 ICO655453:ICO655457 IMK655453:IMK655457 IWG655453:IWG655457 JGC655453:JGC655457 JPY655453:JPY655457 JZU655453:JZU655457 KJQ655453:KJQ655457 KTM655453:KTM655457 LDI655453:LDI655457 LNE655453:LNE655457 LXA655453:LXA655457 MGW655453:MGW655457 MQS655453:MQS655457 NAO655453:NAO655457 NKK655453:NKK655457 NUG655453:NUG655457 OEC655453:OEC655457 ONY655453:ONY655457 OXU655453:OXU655457 PHQ655453:PHQ655457 PRM655453:PRM655457 QBI655453:QBI655457 QLE655453:QLE655457 QVA655453:QVA655457 REW655453:REW655457 ROS655453:ROS655457 RYO655453:RYO655457 SIK655453:SIK655457 SSG655453:SSG655457 TCC655453:TCC655457 TLY655453:TLY655457 TVU655453:TVU655457 UFQ655453:UFQ655457 UPM655453:UPM655457 UZI655453:UZI655457 VJE655453:VJE655457 VTA655453:VTA655457 WCW655453:WCW655457 WMS655453:WMS655457 WWO655453:WWO655457 AE720973:AE720977 KC720989:KC720993 TY720989:TY720993 ADU720989:ADU720993 ANQ720989:ANQ720993 AXM720989:AXM720993 BHI720989:BHI720993 BRE720989:BRE720993 CBA720989:CBA720993 CKW720989:CKW720993 CUS720989:CUS720993 DEO720989:DEO720993 DOK720989:DOK720993 DYG720989:DYG720993 EIC720989:EIC720993 ERY720989:ERY720993 FBU720989:FBU720993 FLQ720989:FLQ720993 FVM720989:FVM720993 GFI720989:GFI720993 GPE720989:GPE720993 GZA720989:GZA720993 HIW720989:HIW720993 HSS720989:HSS720993 ICO720989:ICO720993 IMK720989:IMK720993 IWG720989:IWG720993 JGC720989:JGC720993 JPY720989:JPY720993 JZU720989:JZU720993 KJQ720989:KJQ720993 KTM720989:KTM720993 LDI720989:LDI720993 LNE720989:LNE720993 LXA720989:LXA720993 MGW720989:MGW720993 MQS720989:MQS720993 NAO720989:NAO720993 NKK720989:NKK720993 NUG720989:NUG720993 OEC720989:OEC720993 ONY720989:ONY720993 OXU720989:OXU720993 PHQ720989:PHQ720993 PRM720989:PRM720993 QBI720989:QBI720993 QLE720989:QLE720993 QVA720989:QVA720993 REW720989:REW720993 ROS720989:ROS720993 RYO720989:RYO720993 SIK720989:SIK720993 SSG720989:SSG720993 TCC720989:TCC720993 TLY720989:TLY720993 TVU720989:TVU720993 UFQ720989:UFQ720993 UPM720989:UPM720993 UZI720989:UZI720993 VJE720989:VJE720993 VTA720989:VTA720993 WCW720989:WCW720993 WMS720989:WMS720993 WWO720989:WWO720993 AE786509:AE786513 KC786525:KC786529 TY786525:TY786529 ADU786525:ADU786529 ANQ786525:ANQ786529 AXM786525:AXM786529 BHI786525:BHI786529 BRE786525:BRE786529 CBA786525:CBA786529 CKW786525:CKW786529 CUS786525:CUS786529 DEO786525:DEO786529 DOK786525:DOK786529 DYG786525:DYG786529 EIC786525:EIC786529 ERY786525:ERY786529 FBU786525:FBU786529 FLQ786525:FLQ786529 FVM786525:FVM786529 GFI786525:GFI786529 GPE786525:GPE786529 GZA786525:GZA786529 HIW786525:HIW786529 HSS786525:HSS786529 ICO786525:ICO786529 IMK786525:IMK786529 IWG786525:IWG786529 JGC786525:JGC786529 JPY786525:JPY786529 JZU786525:JZU786529 KJQ786525:KJQ786529 KTM786525:KTM786529 LDI786525:LDI786529 LNE786525:LNE786529 LXA786525:LXA786529 MGW786525:MGW786529 MQS786525:MQS786529 NAO786525:NAO786529 NKK786525:NKK786529 NUG786525:NUG786529 OEC786525:OEC786529 ONY786525:ONY786529 OXU786525:OXU786529 PHQ786525:PHQ786529 PRM786525:PRM786529 QBI786525:QBI786529 QLE786525:QLE786529 QVA786525:QVA786529 REW786525:REW786529 ROS786525:ROS786529 RYO786525:RYO786529 SIK786525:SIK786529 SSG786525:SSG786529 TCC786525:TCC786529 TLY786525:TLY786529 TVU786525:TVU786529 UFQ786525:UFQ786529 UPM786525:UPM786529 UZI786525:UZI786529 VJE786525:VJE786529 VTA786525:VTA786529 WCW786525:WCW786529 WMS786525:WMS786529 WWO786525:WWO786529 AE852045:AE852049 KC852061:KC852065 TY852061:TY852065 ADU852061:ADU852065 ANQ852061:ANQ852065 AXM852061:AXM852065 BHI852061:BHI852065 BRE852061:BRE852065 CBA852061:CBA852065 CKW852061:CKW852065 CUS852061:CUS852065 DEO852061:DEO852065 DOK852061:DOK852065 DYG852061:DYG852065 EIC852061:EIC852065 ERY852061:ERY852065 FBU852061:FBU852065 FLQ852061:FLQ852065 FVM852061:FVM852065 GFI852061:GFI852065 GPE852061:GPE852065 GZA852061:GZA852065 HIW852061:HIW852065 HSS852061:HSS852065 ICO852061:ICO852065 IMK852061:IMK852065 IWG852061:IWG852065 JGC852061:JGC852065 JPY852061:JPY852065 JZU852061:JZU852065 KJQ852061:KJQ852065 KTM852061:KTM852065 LDI852061:LDI852065 LNE852061:LNE852065 LXA852061:LXA852065 MGW852061:MGW852065 MQS852061:MQS852065 NAO852061:NAO852065 NKK852061:NKK852065 NUG852061:NUG852065 OEC852061:OEC852065 ONY852061:ONY852065 OXU852061:OXU852065 PHQ852061:PHQ852065 PRM852061:PRM852065 QBI852061:QBI852065 QLE852061:QLE852065 QVA852061:QVA852065 REW852061:REW852065 ROS852061:ROS852065 RYO852061:RYO852065 SIK852061:SIK852065 SSG852061:SSG852065 TCC852061:TCC852065 TLY852061:TLY852065 TVU852061:TVU852065 UFQ852061:UFQ852065 UPM852061:UPM852065 UZI852061:UZI852065 VJE852061:VJE852065 VTA852061:VTA852065 WCW852061:WCW852065 WMS852061:WMS852065 WWO852061:WWO852065 AE917581:AE917585 KC917597:KC917601 TY917597:TY917601 ADU917597:ADU917601 ANQ917597:ANQ917601 AXM917597:AXM917601 BHI917597:BHI917601 BRE917597:BRE917601 CBA917597:CBA917601 CKW917597:CKW917601 CUS917597:CUS917601 DEO917597:DEO917601 DOK917597:DOK917601 DYG917597:DYG917601 EIC917597:EIC917601 ERY917597:ERY917601 FBU917597:FBU917601 FLQ917597:FLQ917601 FVM917597:FVM917601 GFI917597:GFI917601 GPE917597:GPE917601 GZA917597:GZA917601 HIW917597:HIW917601 HSS917597:HSS917601 ICO917597:ICO917601 IMK917597:IMK917601 IWG917597:IWG917601 JGC917597:JGC917601 JPY917597:JPY917601 JZU917597:JZU917601 KJQ917597:KJQ917601 KTM917597:KTM917601 LDI917597:LDI917601 LNE917597:LNE917601 LXA917597:LXA917601 MGW917597:MGW917601 MQS917597:MQS917601 NAO917597:NAO917601 NKK917597:NKK917601 NUG917597:NUG917601 OEC917597:OEC917601 ONY917597:ONY917601 OXU917597:OXU917601 PHQ917597:PHQ917601 PRM917597:PRM917601 QBI917597:QBI917601 QLE917597:QLE917601 QVA917597:QVA917601 REW917597:REW917601 ROS917597:ROS917601 RYO917597:RYO917601 SIK917597:SIK917601 SSG917597:SSG917601 TCC917597:TCC917601 TLY917597:TLY917601 TVU917597:TVU917601 UFQ917597:UFQ917601 UPM917597:UPM917601 UZI917597:UZI917601 VJE917597:VJE917601 VTA917597:VTA917601 WCW917597:WCW917601 WMS917597:WMS917601 WWO917597:WWO917601 AE983117:AE983121 KC983133:KC983137 TY983133:TY983137 ADU983133:ADU983137 ANQ983133:ANQ983137 AXM983133:AXM983137 BHI983133:BHI983137 BRE983133:BRE983137 CBA983133:CBA983137 CKW983133:CKW983137 CUS983133:CUS983137 DEO983133:DEO983137 DOK983133:DOK983137 DYG983133:DYG983137 EIC983133:EIC983137 ERY983133:ERY983137 FBU983133:FBU983137 FLQ983133:FLQ983137 FVM983133:FVM983137 GFI983133:GFI983137 GPE983133:GPE983137 GZA983133:GZA983137 HIW983133:HIW983137 HSS983133:HSS983137 ICO983133:ICO983137 IMK983133:IMK983137 IWG983133:IWG983137 JGC983133:JGC983137 JPY983133:JPY983137 JZU983133:JZU983137 KJQ983133:KJQ983137 KTM983133:KTM983137 LDI983133:LDI983137 LNE983133:LNE983137 LXA983133:LXA983137 MGW983133:MGW983137 MQS983133:MQS983137 NAO983133:NAO983137 NKK983133:NKK983137 NUG983133:NUG983137 OEC983133:OEC983137 ONY983133:ONY983137 OXU983133:OXU983137 PHQ983133:PHQ983137 PRM983133:PRM983137 QBI983133:QBI983137 QLE983133:QLE983137 QVA983133:QVA983137 REW983133:REW983137 ROS983133:ROS983137 RYO983133:RYO983137 SIK983133:SIK983137 SSG983133:SSG983137 TCC983133:TCC983137 TLY983133:TLY983137 TVU983133:TVU983137 UFQ983133:UFQ983137 UPM983133:UPM983137 UZI983133:UZI983137 VJE983133:VJE983137 VTA983133:VTA983137 WCW983133:WCW983137 WMS983133:WMS983137 WWO983133:WWO983137 WWO983147:WWO983149 O65656:O65660 JL65643:JL65647 TH65643:TH65647 ADD65643:ADD65647 AMZ65643:AMZ65647 AWV65643:AWV65647 BGR65643:BGR65647 BQN65643:BQN65647 CAJ65643:CAJ65647 CKF65643:CKF65647 CUB65643:CUB65647 DDX65643:DDX65647 DNT65643:DNT65647 DXP65643:DXP65647 EHL65643:EHL65647 ERH65643:ERH65647 FBD65643:FBD65647 FKZ65643:FKZ65647 FUV65643:FUV65647 GER65643:GER65647 GON65643:GON65647 GYJ65643:GYJ65647 HIF65643:HIF65647 HSB65643:HSB65647 IBX65643:IBX65647 ILT65643:ILT65647 IVP65643:IVP65647 JFL65643:JFL65647 JPH65643:JPH65647 JZD65643:JZD65647 KIZ65643:KIZ65647 KSV65643:KSV65647 LCR65643:LCR65647 LMN65643:LMN65647 LWJ65643:LWJ65647 MGF65643:MGF65647 MQB65643:MQB65647 MZX65643:MZX65647 NJT65643:NJT65647 NTP65643:NTP65647 ODL65643:ODL65647 ONH65643:ONH65647 OXD65643:OXD65647 PGZ65643:PGZ65647 PQV65643:PQV65647 QAR65643:QAR65647 QKN65643:QKN65647 QUJ65643:QUJ65647 REF65643:REF65647 ROB65643:ROB65647 RXX65643:RXX65647 SHT65643:SHT65647 SRP65643:SRP65647 TBL65643:TBL65647 TLH65643:TLH65647 TVD65643:TVD65647 UEZ65643:UEZ65647 UOV65643:UOV65647 UYR65643:UYR65647 VIN65643:VIN65647 VSJ65643:VSJ65647 WCF65643:WCF65647 WMB65643:WMB65647 WVX65643:WVX65647 O131192:O131196 JL131179:JL131183 TH131179:TH131183 ADD131179:ADD131183 AMZ131179:AMZ131183 AWV131179:AWV131183 BGR131179:BGR131183 BQN131179:BQN131183 CAJ131179:CAJ131183 CKF131179:CKF131183 CUB131179:CUB131183 DDX131179:DDX131183 DNT131179:DNT131183 DXP131179:DXP131183 EHL131179:EHL131183 ERH131179:ERH131183 FBD131179:FBD131183 FKZ131179:FKZ131183 FUV131179:FUV131183 GER131179:GER131183 GON131179:GON131183 GYJ131179:GYJ131183 HIF131179:HIF131183 HSB131179:HSB131183 IBX131179:IBX131183 ILT131179:ILT131183 IVP131179:IVP131183 JFL131179:JFL131183 JPH131179:JPH131183 JZD131179:JZD131183 KIZ131179:KIZ131183 KSV131179:KSV131183 LCR131179:LCR131183 LMN131179:LMN131183 LWJ131179:LWJ131183 MGF131179:MGF131183 MQB131179:MQB131183 MZX131179:MZX131183 NJT131179:NJT131183 NTP131179:NTP131183 ODL131179:ODL131183 ONH131179:ONH131183 OXD131179:OXD131183 PGZ131179:PGZ131183 PQV131179:PQV131183 QAR131179:QAR131183 QKN131179:QKN131183 QUJ131179:QUJ131183 REF131179:REF131183 ROB131179:ROB131183 RXX131179:RXX131183 SHT131179:SHT131183 SRP131179:SRP131183 TBL131179:TBL131183 TLH131179:TLH131183 TVD131179:TVD131183 UEZ131179:UEZ131183 UOV131179:UOV131183 UYR131179:UYR131183 VIN131179:VIN131183 VSJ131179:VSJ131183 WCF131179:WCF131183 WMB131179:WMB131183 WVX131179:WVX131183 O196728:O196732 JL196715:JL196719 TH196715:TH196719 ADD196715:ADD196719 AMZ196715:AMZ196719 AWV196715:AWV196719 BGR196715:BGR196719 BQN196715:BQN196719 CAJ196715:CAJ196719 CKF196715:CKF196719 CUB196715:CUB196719 DDX196715:DDX196719 DNT196715:DNT196719 DXP196715:DXP196719 EHL196715:EHL196719 ERH196715:ERH196719 FBD196715:FBD196719 FKZ196715:FKZ196719 FUV196715:FUV196719 GER196715:GER196719 GON196715:GON196719 GYJ196715:GYJ196719 HIF196715:HIF196719 HSB196715:HSB196719 IBX196715:IBX196719 ILT196715:ILT196719 IVP196715:IVP196719 JFL196715:JFL196719 JPH196715:JPH196719 JZD196715:JZD196719 KIZ196715:KIZ196719 KSV196715:KSV196719 LCR196715:LCR196719 LMN196715:LMN196719 LWJ196715:LWJ196719 MGF196715:MGF196719 MQB196715:MQB196719 MZX196715:MZX196719 NJT196715:NJT196719 NTP196715:NTP196719 ODL196715:ODL196719 ONH196715:ONH196719 OXD196715:OXD196719 PGZ196715:PGZ196719 PQV196715:PQV196719 QAR196715:QAR196719 QKN196715:QKN196719 QUJ196715:QUJ196719 REF196715:REF196719 ROB196715:ROB196719 RXX196715:RXX196719 SHT196715:SHT196719 SRP196715:SRP196719 TBL196715:TBL196719 TLH196715:TLH196719 TVD196715:TVD196719 UEZ196715:UEZ196719 UOV196715:UOV196719 UYR196715:UYR196719 VIN196715:VIN196719 VSJ196715:VSJ196719 WCF196715:WCF196719 WMB196715:WMB196719 WVX196715:WVX196719 O262264:O262268 JL262251:JL262255 TH262251:TH262255 ADD262251:ADD262255 AMZ262251:AMZ262255 AWV262251:AWV262255 BGR262251:BGR262255 BQN262251:BQN262255 CAJ262251:CAJ262255 CKF262251:CKF262255 CUB262251:CUB262255 DDX262251:DDX262255 DNT262251:DNT262255 DXP262251:DXP262255 EHL262251:EHL262255 ERH262251:ERH262255 FBD262251:FBD262255 FKZ262251:FKZ262255 FUV262251:FUV262255 GER262251:GER262255 GON262251:GON262255 GYJ262251:GYJ262255 HIF262251:HIF262255 HSB262251:HSB262255 IBX262251:IBX262255 ILT262251:ILT262255 IVP262251:IVP262255 JFL262251:JFL262255 JPH262251:JPH262255 JZD262251:JZD262255 KIZ262251:KIZ262255 KSV262251:KSV262255 LCR262251:LCR262255 LMN262251:LMN262255 LWJ262251:LWJ262255 MGF262251:MGF262255 MQB262251:MQB262255 MZX262251:MZX262255 NJT262251:NJT262255 NTP262251:NTP262255 ODL262251:ODL262255 ONH262251:ONH262255 OXD262251:OXD262255 PGZ262251:PGZ262255 PQV262251:PQV262255 QAR262251:QAR262255 QKN262251:QKN262255 QUJ262251:QUJ262255 REF262251:REF262255 ROB262251:ROB262255 RXX262251:RXX262255 SHT262251:SHT262255 SRP262251:SRP262255 TBL262251:TBL262255 TLH262251:TLH262255 TVD262251:TVD262255 UEZ262251:UEZ262255 UOV262251:UOV262255 UYR262251:UYR262255 VIN262251:VIN262255 VSJ262251:VSJ262255 WCF262251:WCF262255 WMB262251:WMB262255 WVX262251:WVX262255 O327800:O327804 JL327787:JL327791 TH327787:TH327791 ADD327787:ADD327791 AMZ327787:AMZ327791 AWV327787:AWV327791 BGR327787:BGR327791 BQN327787:BQN327791 CAJ327787:CAJ327791 CKF327787:CKF327791 CUB327787:CUB327791 DDX327787:DDX327791 DNT327787:DNT327791 DXP327787:DXP327791 EHL327787:EHL327791 ERH327787:ERH327791 FBD327787:FBD327791 FKZ327787:FKZ327791 FUV327787:FUV327791 GER327787:GER327791 GON327787:GON327791 GYJ327787:GYJ327791 HIF327787:HIF327791 HSB327787:HSB327791 IBX327787:IBX327791 ILT327787:ILT327791 IVP327787:IVP327791 JFL327787:JFL327791 JPH327787:JPH327791 JZD327787:JZD327791 KIZ327787:KIZ327791 KSV327787:KSV327791 LCR327787:LCR327791 LMN327787:LMN327791 LWJ327787:LWJ327791 MGF327787:MGF327791 MQB327787:MQB327791 MZX327787:MZX327791 NJT327787:NJT327791 NTP327787:NTP327791 ODL327787:ODL327791 ONH327787:ONH327791 OXD327787:OXD327791 PGZ327787:PGZ327791 PQV327787:PQV327791 QAR327787:QAR327791 QKN327787:QKN327791 QUJ327787:QUJ327791 REF327787:REF327791 ROB327787:ROB327791 RXX327787:RXX327791 SHT327787:SHT327791 SRP327787:SRP327791 TBL327787:TBL327791 TLH327787:TLH327791 TVD327787:TVD327791 UEZ327787:UEZ327791 UOV327787:UOV327791 UYR327787:UYR327791 VIN327787:VIN327791 VSJ327787:VSJ327791 WCF327787:WCF327791 WMB327787:WMB327791 WVX327787:WVX327791 O393336:O393340 JL393323:JL393327 TH393323:TH393327 ADD393323:ADD393327 AMZ393323:AMZ393327 AWV393323:AWV393327 BGR393323:BGR393327 BQN393323:BQN393327 CAJ393323:CAJ393327 CKF393323:CKF393327 CUB393323:CUB393327 DDX393323:DDX393327 DNT393323:DNT393327 DXP393323:DXP393327 EHL393323:EHL393327 ERH393323:ERH393327 FBD393323:FBD393327 FKZ393323:FKZ393327 FUV393323:FUV393327 GER393323:GER393327 GON393323:GON393327 GYJ393323:GYJ393327 HIF393323:HIF393327 HSB393323:HSB393327 IBX393323:IBX393327 ILT393323:ILT393327 IVP393323:IVP393327 JFL393323:JFL393327 JPH393323:JPH393327 JZD393323:JZD393327 KIZ393323:KIZ393327 KSV393323:KSV393327 LCR393323:LCR393327 LMN393323:LMN393327 LWJ393323:LWJ393327 MGF393323:MGF393327 MQB393323:MQB393327 MZX393323:MZX393327 NJT393323:NJT393327 NTP393323:NTP393327 ODL393323:ODL393327 ONH393323:ONH393327 OXD393323:OXD393327 PGZ393323:PGZ393327 PQV393323:PQV393327 QAR393323:QAR393327 QKN393323:QKN393327 QUJ393323:QUJ393327 REF393323:REF393327 ROB393323:ROB393327 RXX393323:RXX393327 SHT393323:SHT393327 SRP393323:SRP393327 TBL393323:TBL393327 TLH393323:TLH393327 TVD393323:TVD393327 UEZ393323:UEZ393327 UOV393323:UOV393327 UYR393323:UYR393327 VIN393323:VIN393327 VSJ393323:VSJ393327 WCF393323:WCF393327 WMB393323:WMB393327 WVX393323:WVX393327 O458872:O458876 JL458859:JL458863 TH458859:TH458863 ADD458859:ADD458863 AMZ458859:AMZ458863 AWV458859:AWV458863 BGR458859:BGR458863 BQN458859:BQN458863 CAJ458859:CAJ458863 CKF458859:CKF458863 CUB458859:CUB458863 DDX458859:DDX458863 DNT458859:DNT458863 DXP458859:DXP458863 EHL458859:EHL458863 ERH458859:ERH458863 FBD458859:FBD458863 FKZ458859:FKZ458863 FUV458859:FUV458863 GER458859:GER458863 GON458859:GON458863 GYJ458859:GYJ458863 HIF458859:HIF458863 HSB458859:HSB458863 IBX458859:IBX458863 ILT458859:ILT458863 IVP458859:IVP458863 JFL458859:JFL458863 JPH458859:JPH458863 JZD458859:JZD458863 KIZ458859:KIZ458863 KSV458859:KSV458863 LCR458859:LCR458863 LMN458859:LMN458863 LWJ458859:LWJ458863 MGF458859:MGF458863 MQB458859:MQB458863 MZX458859:MZX458863 NJT458859:NJT458863 NTP458859:NTP458863 ODL458859:ODL458863 ONH458859:ONH458863 OXD458859:OXD458863 PGZ458859:PGZ458863 PQV458859:PQV458863 QAR458859:QAR458863 QKN458859:QKN458863 QUJ458859:QUJ458863 REF458859:REF458863 ROB458859:ROB458863 RXX458859:RXX458863 SHT458859:SHT458863 SRP458859:SRP458863 TBL458859:TBL458863 TLH458859:TLH458863 TVD458859:TVD458863 UEZ458859:UEZ458863 UOV458859:UOV458863 UYR458859:UYR458863 VIN458859:VIN458863 VSJ458859:VSJ458863 WCF458859:WCF458863 WMB458859:WMB458863 WVX458859:WVX458863 O524408:O524412 JL524395:JL524399 TH524395:TH524399 ADD524395:ADD524399 AMZ524395:AMZ524399 AWV524395:AWV524399 BGR524395:BGR524399 BQN524395:BQN524399 CAJ524395:CAJ524399 CKF524395:CKF524399 CUB524395:CUB524399 DDX524395:DDX524399 DNT524395:DNT524399 DXP524395:DXP524399 EHL524395:EHL524399 ERH524395:ERH524399 FBD524395:FBD524399 FKZ524395:FKZ524399 FUV524395:FUV524399 GER524395:GER524399 GON524395:GON524399 GYJ524395:GYJ524399 HIF524395:HIF524399 HSB524395:HSB524399 IBX524395:IBX524399 ILT524395:ILT524399 IVP524395:IVP524399 JFL524395:JFL524399 JPH524395:JPH524399 JZD524395:JZD524399 KIZ524395:KIZ524399 KSV524395:KSV524399 LCR524395:LCR524399 LMN524395:LMN524399 LWJ524395:LWJ524399 MGF524395:MGF524399 MQB524395:MQB524399 MZX524395:MZX524399 NJT524395:NJT524399 NTP524395:NTP524399 ODL524395:ODL524399 ONH524395:ONH524399 OXD524395:OXD524399 PGZ524395:PGZ524399 PQV524395:PQV524399 QAR524395:QAR524399 QKN524395:QKN524399 QUJ524395:QUJ524399 REF524395:REF524399 ROB524395:ROB524399 RXX524395:RXX524399 SHT524395:SHT524399 SRP524395:SRP524399 TBL524395:TBL524399 TLH524395:TLH524399 TVD524395:TVD524399 UEZ524395:UEZ524399 UOV524395:UOV524399 UYR524395:UYR524399 VIN524395:VIN524399 VSJ524395:VSJ524399 WCF524395:WCF524399 WMB524395:WMB524399 WVX524395:WVX524399 O589944:O589948 JL589931:JL589935 TH589931:TH589935 ADD589931:ADD589935 AMZ589931:AMZ589935 AWV589931:AWV589935 BGR589931:BGR589935 BQN589931:BQN589935 CAJ589931:CAJ589935 CKF589931:CKF589935 CUB589931:CUB589935 DDX589931:DDX589935 DNT589931:DNT589935 DXP589931:DXP589935 EHL589931:EHL589935 ERH589931:ERH589935 FBD589931:FBD589935 FKZ589931:FKZ589935 FUV589931:FUV589935 GER589931:GER589935 GON589931:GON589935 GYJ589931:GYJ589935 HIF589931:HIF589935 HSB589931:HSB589935 IBX589931:IBX589935 ILT589931:ILT589935 IVP589931:IVP589935 JFL589931:JFL589935 JPH589931:JPH589935 JZD589931:JZD589935 KIZ589931:KIZ589935 KSV589931:KSV589935 LCR589931:LCR589935 LMN589931:LMN589935 LWJ589931:LWJ589935 MGF589931:MGF589935 MQB589931:MQB589935 MZX589931:MZX589935 NJT589931:NJT589935 NTP589931:NTP589935 ODL589931:ODL589935 ONH589931:ONH589935 OXD589931:OXD589935 PGZ589931:PGZ589935 PQV589931:PQV589935 QAR589931:QAR589935 QKN589931:QKN589935 QUJ589931:QUJ589935 REF589931:REF589935 ROB589931:ROB589935 RXX589931:RXX589935 SHT589931:SHT589935 SRP589931:SRP589935 TBL589931:TBL589935 TLH589931:TLH589935 TVD589931:TVD589935 UEZ589931:UEZ589935 UOV589931:UOV589935 UYR589931:UYR589935 VIN589931:VIN589935 VSJ589931:VSJ589935 WCF589931:WCF589935 WMB589931:WMB589935 WVX589931:WVX589935 O655480:O655484 JL655467:JL655471 TH655467:TH655471 ADD655467:ADD655471 AMZ655467:AMZ655471 AWV655467:AWV655471 BGR655467:BGR655471 BQN655467:BQN655471 CAJ655467:CAJ655471 CKF655467:CKF655471 CUB655467:CUB655471 DDX655467:DDX655471 DNT655467:DNT655471 DXP655467:DXP655471 EHL655467:EHL655471 ERH655467:ERH655471 FBD655467:FBD655471 FKZ655467:FKZ655471 FUV655467:FUV655471 GER655467:GER655471 GON655467:GON655471 GYJ655467:GYJ655471 HIF655467:HIF655471 HSB655467:HSB655471 IBX655467:IBX655471 ILT655467:ILT655471 IVP655467:IVP655471 JFL655467:JFL655471 JPH655467:JPH655471 JZD655467:JZD655471 KIZ655467:KIZ655471 KSV655467:KSV655471 LCR655467:LCR655471 LMN655467:LMN655471 LWJ655467:LWJ655471 MGF655467:MGF655471 MQB655467:MQB655471 MZX655467:MZX655471 NJT655467:NJT655471 NTP655467:NTP655471 ODL655467:ODL655471 ONH655467:ONH655471 OXD655467:OXD655471 PGZ655467:PGZ655471 PQV655467:PQV655471 QAR655467:QAR655471 QKN655467:QKN655471 QUJ655467:QUJ655471 REF655467:REF655471 ROB655467:ROB655471 RXX655467:RXX655471 SHT655467:SHT655471 SRP655467:SRP655471 TBL655467:TBL655471 TLH655467:TLH655471 TVD655467:TVD655471 UEZ655467:UEZ655471 UOV655467:UOV655471 UYR655467:UYR655471 VIN655467:VIN655471 VSJ655467:VSJ655471 WCF655467:WCF655471 WMB655467:WMB655471 WVX655467:WVX655471 O721016:O721020 JL721003:JL721007 TH721003:TH721007 ADD721003:ADD721007 AMZ721003:AMZ721007 AWV721003:AWV721007 BGR721003:BGR721007 BQN721003:BQN721007 CAJ721003:CAJ721007 CKF721003:CKF721007 CUB721003:CUB721007 DDX721003:DDX721007 DNT721003:DNT721007 DXP721003:DXP721007 EHL721003:EHL721007 ERH721003:ERH721007 FBD721003:FBD721007 FKZ721003:FKZ721007 FUV721003:FUV721007 GER721003:GER721007 GON721003:GON721007 GYJ721003:GYJ721007 HIF721003:HIF721007 HSB721003:HSB721007 IBX721003:IBX721007 ILT721003:ILT721007 IVP721003:IVP721007 JFL721003:JFL721007 JPH721003:JPH721007 JZD721003:JZD721007 KIZ721003:KIZ721007 KSV721003:KSV721007 LCR721003:LCR721007 LMN721003:LMN721007 LWJ721003:LWJ721007 MGF721003:MGF721007 MQB721003:MQB721007 MZX721003:MZX721007 NJT721003:NJT721007 NTP721003:NTP721007 ODL721003:ODL721007 ONH721003:ONH721007 OXD721003:OXD721007 PGZ721003:PGZ721007 PQV721003:PQV721007 QAR721003:QAR721007 QKN721003:QKN721007 QUJ721003:QUJ721007 REF721003:REF721007 ROB721003:ROB721007 RXX721003:RXX721007 SHT721003:SHT721007 SRP721003:SRP721007 TBL721003:TBL721007 TLH721003:TLH721007 TVD721003:TVD721007 UEZ721003:UEZ721007 UOV721003:UOV721007 UYR721003:UYR721007 VIN721003:VIN721007 VSJ721003:VSJ721007 WCF721003:WCF721007 WMB721003:WMB721007 WVX721003:WVX721007 O786552:O786556 JL786539:JL786543 TH786539:TH786543 ADD786539:ADD786543 AMZ786539:AMZ786543 AWV786539:AWV786543 BGR786539:BGR786543 BQN786539:BQN786543 CAJ786539:CAJ786543 CKF786539:CKF786543 CUB786539:CUB786543 DDX786539:DDX786543 DNT786539:DNT786543 DXP786539:DXP786543 EHL786539:EHL786543 ERH786539:ERH786543 FBD786539:FBD786543 FKZ786539:FKZ786543 FUV786539:FUV786543 GER786539:GER786543 GON786539:GON786543 GYJ786539:GYJ786543 HIF786539:HIF786543 HSB786539:HSB786543 IBX786539:IBX786543 ILT786539:ILT786543 IVP786539:IVP786543 JFL786539:JFL786543 JPH786539:JPH786543 JZD786539:JZD786543 KIZ786539:KIZ786543 KSV786539:KSV786543 LCR786539:LCR786543 LMN786539:LMN786543 LWJ786539:LWJ786543 MGF786539:MGF786543 MQB786539:MQB786543 MZX786539:MZX786543 NJT786539:NJT786543 NTP786539:NTP786543 ODL786539:ODL786543 ONH786539:ONH786543 OXD786539:OXD786543 PGZ786539:PGZ786543 PQV786539:PQV786543 QAR786539:QAR786543 QKN786539:QKN786543 QUJ786539:QUJ786543 REF786539:REF786543 ROB786539:ROB786543 RXX786539:RXX786543 SHT786539:SHT786543 SRP786539:SRP786543 TBL786539:TBL786543 TLH786539:TLH786543 TVD786539:TVD786543 UEZ786539:UEZ786543 UOV786539:UOV786543 UYR786539:UYR786543 VIN786539:VIN786543 VSJ786539:VSJ786543 WCF786539:WCF786543 WMB786539:WMB786543 WVX786539:WVX786543 O852088:O852092 JL852075:JL852079 TH852075:TH852079 ADD852075:ADD852079 AMZ852075:AMZ852079 AWV852075:AWV852079 BGR852075:BGR852079 BQN852075:BQN852079 CAJ852075:CAJ852079 CKF852075:CKF852079 CUB852075:CUB852079 DDX852075:DDX852079 DNT852075:DNT852079 DXP852075:DXP852079 EHL852075:EHL852079 ERH852075:ERH852079 FBD852075:FBD852079 FKZ852075:FKZ852079 FUV852075:FUV852079 GER852075:GER852079 GON852075:GON852079 GYJ852075:GYJ852079 HIF852075:HIF852079 HSB852075:HSB852079 IBX852075:IBX852079 ILT852075:ILT852079 IVP852075:IVP852079 JFL852075:JFL852079 JPH852075:JPH852079 JZD852075:JZD852079 KIZ852075:KIZ852079 KSV852075:KSV852079 LCR852075:LCR852079 LMN852075:LMN852079 LWJ852075:LWJ852079 MGF852075:MGF852079 MQB852075:MQB852079 MZX852075:MZX852079 NJT852075:NJT852079 NTP852075:NTP852079 ODL852075:ODL852079 ONH852075:ONH852079 OXD852075:OXD852079 PGZ852075:PGZ852079 PQV852075:PQV852079 QAR852075:QAR852079 QKN852075:QKN852079 QUJ852075:QUJ852079 REF852075:REF852079 ROB852075:ROB852079 RXX852075:RXX852079 SHT852075:SHT852079 SRP852075:SRP852079 TBL852075:TBL852079 TLH852075:TLH852079 TVD852075:TVD852079 UEZ852075:UEZ852079 UOV852075:UOV852079 UYR852075:UYR852079 VIN852075:VIN852079 VSJ852075:VSJ852079 WCF852075:WCF852079 WMB852075:WMB852079 WVX852075:WVX852079 O917624:O917628 JL917611:JL917615 TH917611:TH917615 ADD917611:ADD917615 AMZ917611:AMZ917615 AWV917611:AWV917615 BGR917611:BGR917615 BQN917611:BQN917615 CAJ917611:CAJ917615 CKF917611:CKF917615 CUB917611:CUB917615 DDX917611:DDX917615 DNT917611:DNT917615 DXP917611:DXP917615 EHL917611:EHL917615 ERH917611:ERH917615 FBD917611:FBD917615 FKZ917611:FKZ917615 FUV917611:FUV917615 GER917611:GER917615 GON917611:GON917615 GYJ917611:GYJ917615 HIF917611:HIF917615 HSB917611:HSB917615 IBX917611:IBX917615 ILT917611:ILT917615 IVP917611:IVP917615 JFL917611:JFL917615 JPH917611:JPH917615 JZD917611:JZD917615 KIZ917611:KIZ917615 KSV917611:KSV917615 LCR917611:LCR917615 LMN917611:LMN917615 LWJ917611:LWJ917615 MGF917611:MGF917615 MQB917611:MQB917615 MZX917611:MZX917615 NJT917611:NJT917615 NTP917611:NTP917615 ODL917611:ODL917615 ONH917611:ONH917615 OXD917611:OXD917615 PGZ917611:PGZ917615 PQV917611:PQV917615 QAR917611:QAR917615 QKN917611:QKN917615 QUJ917611:QUJ917615 REF917611:REF917615 ROB917611:ROB917615 RXX917611:RXX917615 SHT917611:SHT917615 SRP917611:SRP917615 TBL917611:TBL917615 TLH917611:TLH917615 TVD917611:TVD917615 UEZ917611:UEZ917615 UOV917611:UOV917615 UYR917611:UYR917615 VIN917611:VIN917615 VSJ917611:VSJ917615 WCF917611:WCF917615 WMB917611:WMB917615 WVX917611:WVX917615 O983160:O983164 JL983147:JL983151 TH983147:TH983151 ADD983147:ADD983151 AMZ983147:AMZ983151 AWV983147:AWV983151 BGR983147:BGR983151 BQN983147:BQN983151 CAJ983147:CAJ983151 CKF983147:CKF983151 CUB983147:CUB983151 DDX983147:DDX983151 DNT983147:DNT983151 DXP983147:DXP983151 EHL983147:EHL983151 ERH983147:ERH983151 FBD983147:FBD983151 FKZ983147:FKZ983151 FUV983147:FUV983151 GER983147:GER983151 GON983147:GON983151 GYJ983147:GYJ983151 HIF983147:HIF983151 HSB983147:HSB983151 IBX983147:IBX983151 ILT983147:ILT983151 IVP983147:IVP983151 JFL983147:JFL983151 JPH983147:JPH983151 JZD983147:JZD983151 KIZ983147:KIZ983151 KSV983147:KSV983151 LCR983147:LCR983151 LMN983147:LMN983151 LWJ983147:LWJ983151 MGF983147:MGF983151 MQB983147:MQB983151 MZX983147:MZX983151 NJT983147:NJT983151 NTP983147:NTP983151 ODL983147:ODL983151 ONH983147:ONH983151 OXD983147:OXD983151 PGZ983147:PGZ983151 PQV983147:PQV983151 QAR983147:QAR983151 QKN983147:QKN983151 QUJ983147:QUJ983151 REF983147:REF983151 ROB983147:ROB983151 RXX983147:RXX983151 SHT983147:SHT983151 SRP983147:SRP983151 TBL983147:TBL983151 TLH983147:TLH983151 TVD983147:TVD983151 UEZ983147:UEZ983151 UOV983147:UOV983151 UYR983147:UYR983151 VIN983147:VIN983151 VSJ983147:VSJ983151 WCF983147:WCF983151 WMB983147:WMB983151 WVX983147:WVX983151 O65665:O65668 JL65652:JL65655 TH65652:TH65655 ADD65652:ADD65655 AMZ65652:AMZ65655 AWV65652:AWV65655 BGR65652:BGR65655 BQN65652:BQN65655 CAJ65652:CAJ65655 CKF65652:CKF65655 CUB65652:CUB65655 DDX65652:DDX65655 DNT65652:DNT65655 DXP65652:DXP65655 EHL65652:EHL65655 ERH65652:ERH65655 FBD65652:FBD65655 FKZ65652:FKZ65655 FUV65652:FUV65655 GER65652:GER65655 GON65652:GON65655 GYJ65652:GYJ65655 HIF65652:HIF65655 HSB65652:HSB65655 IBX65652:IBX65655 ILT65652:ILT65655 IVP65652:IVP65655 JFL65652:JFL65655 JPH65652:JPH65655 JZD65652:JZD65655 KIZ65652:KIZ65655 KSV65652:KSV65655 LCR65652:LCR65655 LMN65652:LMN65655 LWJ65652:LWJ65655 MGF65652:MGF65655 MQB65652:MQB65655 MZX65652:MZX65655 NJT65652:NJT65655 NTP65652:NTP65655 ODL65652:ODL65655 ONH65652:ONH65655 OXD65652:OXD65655 PGZ65652:PGZ65655 PQV65652:PQV65655 QAR65652:QAR65655 QKN65652:QKN65655 QUJ65652:QUJ65655 REF65652:REF65655 ROB65652:ROB65655 RXX65652:RXX65655 SHT65652:SHT65655 SRP65652:SRP65655 TBL65652:TBL65655 TLH65652:TLH65655 TVD65652:TVD65655 UEZ65652:UEZ65655 UOV65652:UOV65655 UYR65652:UYR65655 VIN65652:VIN65655 VSJ65652:VSJ65655 WCF65652:WCF65655 WMB65652:WMB65655 WVX65652:WVX65655 O131201:O131204 JL131188:JL131191 TH131188:TH131191 ADD131188:ADD131191 AMZ131188:AMZ131191 AWV131188:AWV131191 BGR131188:BGR131191 BQN131188:BQN131191 CAJ131188:CAJ131191 CKF131188:CKF131191 CUB131188:CUB131191 DDX131188:DDX131191 DNT131188:DNT131191 DXP131188:DXP131191 EHL131188:EHL131191 ERH131188:ERH131191 FBD131188:FBD131191 FKZ131188:FKZ131191 FUV131188:FUV131191 GER131188:GER131191 GON131188:GON131191 GYJ131188:GYJ131191 HIF131188:HIF131191 HSB131188:HSB131191 IBX131188:IBX131191 ILT131188:ILT131191 IVP131188:IVP131191 JFL131188:JFL131191 JPH131188:JPH131191 JZD131188:JZD131191 KIZ131188:KIZ131191 KSV131188:KSV131191 LCR131188:LCR131191 LMN131188:LMN131191 LWJ131188:LWJ131191 MGF131188:MGF131191 MQB131188:MQB131191 MZX131188:MZX131191 NJT131188:NJT131191 NTP131188:NTP131191 ODL131188:ODL131191 ONH131188:ONH131191 OXD131188:OXD131191 PGZ131188:PGZ131191 PQV131188:PQV131191 QAR131188:QAR131191 QKN131188:QKN131191 QUJ131188:QUJ131191 REF131188:REF131191 ROB131188:ROB131191 RXX131188:RXX131191 SHT131188:SHT131191 SRP131188:SRP131191 TBL131188:TBL131191 TLH131188:TLH131191 TVD131188:TVD131191 UEZ131188:UEZ131191 UOV131188:UOV131191 UYR131188:UYR131191 VIN131188:VIN131191 VSJ131188:VSJ131191 WCF131188:WCF131191 WMB131188:WMB131191 WVX131188:WVX131191 O196737:O196740 JL196724:JL196727 TH196724:TH196727 ADD196724:ADD196727 AMZ196724:AMZ196727 AWV196724:AWV196727 BGR196724:BGR196727 BQN196724:BQN196727 CAJ196724:CAJ196727 CKF196724:CKF196727 CUB196724:CUB196727 DDX196724:DDX196727 DNT196724:DNT196727 DXP196724:DXP196727 EHL196724:EHL196727 ERH196724:ERH196727 FBD196724:FBD196727 FKZ196724:FKZ196727 FUV196724:FUV196727 GER196724:GER196727 GON196724:GON196727 GYJ196724:GYJ196727 HIF196724:HIF196727 HSB196724:HSB196727 IBX196724:IBX196727 ILT196724:ILT196727 IVP196724:IVP196727 JFL196724:JFL196727 JPH196724:JPH196727 JZD196724:JZD196727 KIZ196724:KIZ196727 KSV196724:KSV196727 LCR196724:LCR196727 LMN196724:LMN196727 LWJ196724:LWJ196727 MGF196724:MGF196727 MQB196724:MQB196727 MZX196724:MZX196727 NJT196724:NJT196727 NTP196724:NTP196727 ODL196724:ODL196727 ONH196724:ONH196727 OXD196724:OXD196727 PGZ196724:PGZ196727 PQV196724:PQV196727 QAR196724:QAR196727 QKN196724:QKN196727 QUJ196724:QUJ196727 REF196724:REF196727 ROB196724:ROB196727 RXX196724:RXX196727 SHT196724:SHT196727 SRP196724:SRP196727 TBL196724:TBL196727 TLH196724:TLH196727 TVD196724:TVD196727 UEZ196724:UEZ196727 UOV196724:UOV196727 UYR196724:UYR196727 VIN196724:VIN196727 VSJ196724:VSJ196727 WCF196724:WCF196727 WMB196724:WMB196727 WVX196724:WVX196727 O262273:O262276 JL262260:JL262263 TH262260:TH262263 ADD262260:ADD262263 AMZ262260:AMZ262263 AWV262260:AWV262263 BGR262260:BGR262263 BQN262260:BQN262263 CAJ262260:CAJ262263 CKF262260:CKF262263 CUB262260:CUB262263 DDX262260:DDX262263 DNT262260:DNT262263 DXP262260:DXP262263 EHL262260:EHL262263 ERH262260:ERH262263 FBD262260:FBD262263 FKZ262260:FKZ262263 FUV262260:FUV262263 GER262260:GER262263 GON262260:GON262263 GYJ262260:GYJ262263 HIF262260:HIF262263 HSB262260:HSB262263 IBX262260:IBX262263 ILT262260:ILT262263 IVP262260:IVP262263 JFL262260:JFL262263 JPH262260:JPH262263 JZD262260:JZD262263 KIZ262260:KIZ262263 KSV262260:KSV262263 LCR262260:LCR262263 LMN262260:LMN262263 LWJ262260:LWJ262263 MGF262260:MGF262263 MQB262260:MQB262263 MZX262260:MZX262263 NJT262260:NJT262263 NTP262260:NTP262263 ODL262260:ODL262263 ONH262260:ONH262263 OXD262260:OXD262263 PGZ262260:PGZ262263 PQV262260:PQV262263 QAR262260:QAR262263 QKN262260:QKN262263 QUJ262260:QUJ262263 REF262260:REF262263 ROB262260:ROB262263 RXX262260:RXX262263 SHT262260:SHT262263 SRP262260:SRP262263 TBL262260:TBL262263 TLH262260:TLH262263 TVD262260:TVD262263 UEZ262260:UEZ262263 UOV262260:UOV262263 UYR262260:UYR262263 VIN262260:VIN262263 VSJ262260:VSJ262263 WCF262260:WCF262263 WMB262260:WMB262263 WVX262260:WVX262263 O327809:O327812 JL327796:JL327799 TH327796:TH327799 ADD327796:ADD327799 AMZ327796:AMZ327799 AWV327796:AWV327799 BGR327796:BGR327799 BQN327796:BQN327799 CAJ327796:CAJ327799 CKF327796:CKF327799 CUB327796:CUB327799 DDX327796:DDX327799 DNT327796:DNT327799 DXP327796:DXP327799 EHL327796:EHL327799 ERH327796:ERH327799 FBD327796:FBD327799 FKZ327796:FKZ327799 FUV327796:FUV327799 GER327796:GER327799 GON327796:GON327799 GYJ327796:GYJ327799 HIF327796:HIF327799 HSB327796:HSB327799 IBX327796:IBX327799 ILT327796:ILT327799 IVP327796:IVP327799 JFL327796:JFL327799 JPH327796:JPH327799 JZD327796:JZD327799 KIZ327796:KIZ327799 KSV327796:KSV327799 LCR327796:LCR327799 LMN327796:LMN327799 LWJ327796:LWJ327799 MGF327796:MGF327799 MQB327796:MQB327799 MZX327796:MZX327799 NJT327796:NJT327799 NTP327796:NTP327799 ODL327796:ODL327799 ONH327796:ONH327799 OXD327796:OXD327799 PGZ327796:PGZ327799 PQV327796:PQV327799 QAR327796:QAR327799 QKN327796:QKN327799 QUJ327796:QUJ327799 REF327796:REF327799 ROB327796:ROB327799 RXX327796:RXX327799 SHT327796:SHT327799 SRP327796:SRP327799 TBL327796:TBL327799 TLH327796:TLH327799 TVD327796:TVD327799 UEZ327796:UEZ327799 UOV327796:UOV327799 UYR327796:UYR327799 VIN327796:VIN327799 VSJ327796:VSJ327799 WCF327796:WCF327799 WMB327796:WMB327799 WVX327796:WVX327799 O393345:O393348 JL393332:JL393335 TH393332:TH393335 ADD393332:ADD393335 AMZ393332:AMZ393335 AWV393332:AWV393335 BGR393332:BGR393335 BQN393332:BQN393335 CAJ393332:CAJ393335 CKF393332:CKF393335 CUB393332:CUB393335 DDX393332:DDX393335 DNT393332:DNT393335 DXP393332:DXP393335 EHL393332:EHL393335 ERH393332:ERH393335 FBD393332:FBD393335 FKZ393332:FKZ393335 FUV393332:FUV393335 GER393332:GER393335 GON393332:GON393335 GYJ393332:GYJ393335 HIF393332:HIF393335 HSB393332:HSB393335 IBX393332:IBX393335 ILT393332:ILT393335 IVP393332:IVP393335 JFL393332:JFL393335 JPH393332:JPH393335 JZD393332:JZD393335 KIZ393332:KIZ393335 KSV393332:KSV393335 LCR393332:LCR393335 LMN393332:LMN393335 LWJ393332:LWJ393335 MGF393332:MGF393335 MQB393332:MQB393335 MZX393332:MZX393335 NJT393332:NJT393335 NTP393332:NTP393335 ODL393332:ODL393335 ONH393332:ONH393335 OXD393332:OXD393335 PGZ393332:PGZ393335 PQV393332:PQV393335 QAR393332:QAR393335 QKN393332:QKN393335 QUJ393332:QUJ393335 REF393332:REF393335 ROB393332:ROB393335 RXX393332:RXX393335 SHT393332:SHT393335 SRP393332:SRP393335 TBL393332:TBL393335 TLH393332:TLH393335 TVD393332:TVD393335 UEZ393332:UEZ393335 UOV393332:UOV393335 UYR393332:UYR393335 VIN393332:VIN393335 VSJ393332:VSJ393335 WCF393332:WCF393335 WMB393332:WMB393335 WVX393332:WVX393335 O458881:O458884 JL458868:JL458871 TH458868:TH458871 ADD458868:ADD458871 AMZ458868:AMZ458871 AWV458868:AWV458871 BGR458868:BGR458871 BQN458868:BQN458871 CAJ458868:CAJ458871 CKF458868:CKF458871 CUB458868:CUB458871 DDX458868:DDX458871 DNT458868:DNT458871 DXP458868:DXP458871 EHL458868:EHL458871 ERH458868:ERH458871 FBD458868:FBD458871 FKZ458868:FKZ458871 FUV458868:FUV458871 GER458868:GER458871 GON458868:GON458871 GYJ458868:GYJ458871 HIF458868:HIF458871 HSB458868:HSB458871 IBX458868:IBX458871 ILT458868:ILT458871 IVP458868:IVP458871 JFL458868:JFL458871 JPH458868:JPH458871 JZD458868:JZD458871 KIZ458868:KIZ458871 KSV458868:KSV458871 LCR458868:LCR458871 LMN458868:LMN458871 LWJ458868:LWJ458871 MGF458868:MGF458871 MQB458868:MQB458871 MZX458868:MZX458871 NJT458868:NJT458871 NTP458868:NTP458871 ODL458868:ODL458871 ONH458868:ONH458871 OXD458868:OXD458871 PGZ458868:PGZ458871 PQV458868:PQV458871 QAR458868:QAR458871 QKN458868:QKN458871 QUJ458868:QUJ458871 REF458868:REF458871 ROB458868:ROB458871 RXX458868:RXX458871 SHT458868:SHT458871 SRP458868:SRP458871 TBL458868:TBL458871 TLH458868:TLH458871 TVD458868:TVD458871 UEZ458868:UEZ458871 UOV458868:UOV458871 UYR458868:UYR458871 VIN458868:VIN458871 VSJ458868:VSJ458871 WCF458868:WCF458871 WMB458868:WMB458871 WVX458868:WVX458871 O524417:O524420 JL524404:JL524407 TH524404:TH524407 ADD524404:ADD524407 AMZ524404:AMZ524407 AWV524404:AWV524407 BGR524404:BGR524407 BQN524404:BQN524407 CAJ524404:CAJ524407 CKF524404:CKF524407 CUB524404:CUB524407 DDX524404:DDX524407 DNT524404:DNT524407 DXP524404:DXP524407 EHL524404:EHL524407 ERH524404:ERH524407 FBD524404:FBD524407 FKZ524404:FKZ524407 FUV524404:FUV524407 GER524404:GER524407 GON524404:GON524407 GYJ524404:GYJ524407 HIF524404:HIF524407 HSB524404:HSB524407 IBX524404:IBX524407 ILT524404:ILT524407 IVP524404:IVP524407 JFL524404:JFL524407 JPH524404:JPH524407 JZD524404:JZD524407 KIZ524404:KIZ524407 KSV524404:KSV524407 LCR524404:LCR524407 LMN524404:LMN524407 LWJ524404:LWJ524407 MGF524404:MGF524407 MQB524404:MQB524407 MZX524404:MZX524407 NJT524404:NJT524407 NTP524404:NTP524407 ODL524404:ODL524407 ONH524404:ONH524407 OXD524404:OXD524407 PGZ524404:PGZ524407 PQV524404:PQV524407 QAR524404:QAR524407 QKN524404:QKN524407 QUJ524404:QUJ524407 REF524404:REF524407 ROB524404:ROB524407 RXX524404:RXX524407 SHT524404:SHT524407 SRP524404:SRP524407 TBL524404:TBL524407 TLH524404:TLH524407 TVD524404:TVD524407 UEZ524404:UEZ524407 UOV524404:UOV524407 UYR524404:UYR524407 VIN524404:VIN524407 VSJ524404:VSJ524407 WCF524404:WCF524407 WMB524404:WMB524407 WVX524404:WVX524407 O589953:O589956 JL589940:JL589943 TH589940:TH589943 ADD589940:ADD589943 AMZ589940:AMZ589943 AWV589940:AWV589943 BGR589940:BGR589943 BQN589940:BQN589943 CAJ589940:CAJ589943 CKF589940:CKF589943 CUB589940:CUB589943 DDX589940:DDX589943 DNT589940:DNT589943 DXP589940:DXP589943 EHL589940:EHL589943 ERH589940:ERH589943 FBD589940:FBD589943 FKZ589940:FKZ589943 FUV589940:FUV589943 GER589940:GER589943 GON589940:GON589943 GYJ589940:GYJ589943 HIF589940:HIF589943 HSB589940:HSB589943 IBX589940:IBX589943 ILT589940:ILT589943 IVP589940:IVP589943 JFL589940:JFL589943 JPH589940:JPH589943 JZD589940:JZD589943 KIZ589940:KIZ589943 KSV589940:KSV589943 LCR589940:LCR589943 LMN589940:LMN589943 LWJ589940:LWJ589943 MGF589940:MGF589943 MQB589940:MQB589943 MZX589940:MZX589943 NJT589940:NJT589943 NTP589940:NTP589943 ODL589940:ODL589943 ONH589940:ONH589943 OXD589940:OXD589943 PGZ589940:PGZ589943 PQV589940:PQV589943 QAR589940:QAR589943 QKN589940:QKN589943 QUJ589940:QUJ589943 REF589940:REF589943 ROB589940:ROB589943 RXX589940:RXX589943 SHT589940:SHT589943 SRP589940:SRP589943 TBL589940:TBL589943 TLH589940:TLH589943 TVD589940:TVD589943 UEZ589940:UEZ589943 UOV589940:UOV589943 UYR589940:UYR589943 VIN589940:VIN589943 VSJ589940:VSJ589943 WCF589940:WCF589943 WMB589940:WMB589943 WVX589940:WVX589943 O655489:O655492 JL655476:JL655479 TH655476:TH655479 ADD655476:ADD655479 AMZ655476:AMZ655479 AWV655476:AWV655479 BGR655476:BGR655479 BQN655476:BQN655479 CAJ655476:CAJ655479 CKF655476:CKF655479 CUB655476:CUB655479 DDX655476:DDX655479 DNT655476:DNT655479 DXP655476:DXP655479 EHL655476:EHL655479 ERH655476:ERH655479 FBD655476:FBD655479 FKZ655476:FKZ655479 FUV655476:FUV655479 GER655476:GER655479 GON655476:GON655479 GYJ655476:GYJ655479 HIF655476:HIF655479 HSB655476:HSB655479 IBX655476:IBX655479 ILT655476:ILT655479 IVP655476:IVP655479 JFL655476:JFL655479 JPH655476:JPH655479 JZD655476:JZD655479 KIZ655476:KIZ655479 KSV655476:KSV655479 LCR655476:LCR655479 LMN655476:LMN655479 LWJ655476:LWJ655479 MGF655476:MGF655479 MQB655476:MQB655479 MZX655476:MZX655479 NJT655476:NJT655479 NTP655476:NTP655479 ODL655476:ODL655479 ONH655476:ONH655479 OXD655476:OXD655479 PGZ655476:PGZ655479 PQV655476:PQV655479 QAR655476:QAR655479 QKN655476:QKN655479 QUJ655476:QUJ655479 REF655476:REF655479 ROB655476:ROB655479 RXX655476:RXX655479 SHT655476:SHT655479 SRP655476:SRP655479 TBL655476:TBL655479 TLH655476:TLH655479 TVD655476:TVD655479 UEZ655476:UEZ655479 UOV655476:UOV655479 UYR655476:UYR655479 VIN655476:VIN655479 VSJ655476:VSJ655479 WCF655476:WCF655479 WMB655476:WMB655479 WVX655476:WVX655479 O721025:O721028 JL721012:JL721015 TH721012:TH721015 ADD721012:ADD721015 AMZ721012:AMZ721015 AWV721012:AWV721015 BGR721012:BGR721015 BQN721012:BQN721015 CAJ721012:CAJ721015 CKF721012:CKF721015 CUB721012:CUB721015 DDX721012:DDX721015 DNT721012:DNT721015 DXP721012:DXP721015 EHL721012:EHL721015 ERH721012:ERH721015 FBD721012:FBD721015 FKZ721012:FKZ721015 FUV721012:FUV721015 GER721012:GER721015 GON721012:GON721015 GYJ721012:GYJ721015 HIF721012:HIF721015 HSB721012:HSB721015 IBX721012:IBX721015 ILT721012:ILT721015 IVP721012:IVP721015 JFL721012:JFL721015 JPH721012:JPH721015 JZD721012:JZD721015 KIZ721012:KIZ721015 KSV721012:KSV721015 LCR721012:LCR721015 LMN721012:LMN721015 LWJ721012:LWJ721015 MGF721012:MGF721015 MQB721012:MQB721015 MZX721012:MZX721015 NJT721012:NJT721015 NTP721012:NTP721015 ODL721012:ODL721015 ONH721012:ONH721015 OXD721012:OXD721015 PGZ721012:PGZ721015 PQV721012:PQV721015 QAR721012:QAR721015 QKN721012:QKN721015 QUJ721012:QUJ721015 REF721012:REF721015 ROB721012:ROB721015 RXX721012:RXX721015 SHT721012:SHT721015 SRP721012:SRP721015 TBL721012:TBL721015 TLH721012:TLH721015 TVD721012:TVD721015 UEZ721012:UEZ721015 UOV721012:UOV721015 UYR721012:UYR721015 VIN721012:VIN721015 VSJ721012:VSJ721015 WCF721012:WCF721015 WMB721012:WMB721015 WVX721012:WVX721015 O786561:O786564 JL786548:JL786551 TH786548:TH786551 ADD786548:ADD786551 AMZ786548:AMZ786551 AWV786548:AWV786551 BGR786548:BGR786551 BQN786548:BQN786551 CAJ786548:CAJ786551 CKF786548:CKF786551 CUB786548:CUB786551 DDX786548:DDX786551 DNT786548:DNT786551 DXP786548:DXP786551 EHL786548:EHL786551 ERH786548:ERH786551 FBD786548:FBD786551 FKZ786548:FKZ786551 FUV786548:FUV786551 GER786548:GER786551 GON786548:GON786551 GYJ786548:GYJ786551 HIF786548:HIF786551 HSB786548:HSB786551 IBX786548:IBX786551 ILT786548:ILT786551 IVP786548:IVP786551 JFL786548:JFL786551 JPH786548:JPH786551 JZD786548:JZD786551 KIZ786548:KIZ786551 KSV786548:KSV786551 LCR786548:LCR786551 LMN786548:LMN786551 LWJ786548:LWJ786551 MGF786548:MGF786551 MQB786548:MQB786551 MZX786548:MZX786551 NJT786548:NJT786551 NTP786548:NTP786551 ODL786548:ODL786551 ONH786548:ONH786551 OXD786548:OXD786551 PGZ786548:PGZ786551 PQV786548:PQV786551 QAR786548:QAR786551 QKN786548:QKN786551 QUJ786548:QUJ786551 REF786548:REF786551 ROB786548:ROB786551 RXX786548:RXX786551 SHT786548:SHT786551 SRP786548:SRP786551 TBL786548:TBL786551 TLH786548:TLH786551 TVD786548:TVD786551 UEZ786548:UEZ786551 UOV786548:UOV786551 UYR786548:UYR786551 VIN786548:VIN786551 VSJ786548:VSJ786551 WCF786548:WCF786551 WMB786548:WMB786551 WVX786548:WVX786551 O852097:O852100 JL852084:JL852087 TH852084:TH852087 ADD852084:ADD852087 AMZ852084:AMZ852087 AWV852084:AWV852087 BGR852084:BGR852087 BQN852084:BQN852087 CAJ852084:CAJ852087 CKF852084:CKF852087 CUB852084:CUB852087 DDX852084:DDX852087 DNT852084:DNT852087 DXP852084:DXP852087 EHL852084:EHL852087 ERH852084:ERH852087 FBD852084:FBD852087 FKZ852084:FKZ852087 FUV852084:FUV852087 GER852084:GER852087 GON852084:GON852087 GYJ852084:GYJ852087 HIF852084:HIF852087 HSB852084:HSB852087 IBX852084:IBX852087 ILT852084:ILT852087 IVP852084:IVP852087 JFL852084:JFL852087 JPH852084:JPH852087 JZD852084:JZD852087 KIZ852084:KIZ852087 KSV852084:KSV852087 LCR852084:LCR852087 LMN852084:LMN852087 LWJ852084:LWJ852087 MGF852084:MGF852087 MQB852084:MQB852087 MZX852084:MZX852087 NJT852084:NJT852087 NTP852084:NTP852087 ODL852084:ODL852087 ONH852084:ONH852087 OXD852084:OXD852087 PGZ852084:PGZ852087 PQV852084:PQV852087 QAR852084:QAR852087 QKN852084:QKN852087 QUJ852084:QUJ852087 REF852084:REF852087 ROB852084:ROB852087 RXX852084:RXX852087 SHT852084:SHT852087 SRP852084:SRP852087 TBL852084:TBL852087 TLH852084:TLH852087 TVD852084:TVD852087 UEZ852084:UEZ852087 UOV852084:UOV852087 UYR852084:UYR852087 VIN852084:VIN852087 VSJ852084:VSJ852087 WCF852084:WCF852087 WMB852084:WMB852087 WVX852084:WVX852087 O917633:O917636 JL917620:JL917623 TH917620:TH917623 ADD917620:ADD917623 AMZ917620:AMZ917623 AWV917620:AWV917623 BGR917620:BGR917623 BQN917620:BQN917623 CAJ917620:CAJ917623 CKF917620:CKF917623 CUB917620:CUB917623 DDX917620:DDX917623 DNT917620:DNT917623 DXP917620:DXP917623 EHL917620:EHL917623 ERH917620:ERH917623 FBD917620:FBD917623 FKZ917620:FKZ917623 FUV917620:FUV917623 GER917620:GER917623 GON917620:GON917623 GYJ917620:GYJ917623 HIF917620:HIF917623 HSB917620:HSB917623 IBX917620:IBX917623 ILT917620:ILT917623 IVP917620:IVP917623 JFL917620:JFL917623 JPH917620:JPH917623 JZD917620:JZD917623 KIZ917620:KIZ917623 KSV917620:KSV917623 LCR917620:LCR917623 LMN917620:LMN917623 LWJ917620:LWJ917623 MGF917620:MGF917623 MQB917620:MQB917623 MZX917620:MZX917623 NJT917620:NJT917623 NTP917620:NTP917623 ODL917620:ODL917623 ONH917620:ONH917623 OXD917620:OXD917623 PGZ917620:PGZ917623 PQV917620:PQV917623 QAR917620:QAR917623 QKN917620:QKN917623 QUJ917620:QUJ917623 REF917620:REF917623 ROB917620:ROB917623 RXX917620:RXX917623 SHT917620:SHT917623 SRP917620:SRP917623 TBL917620:TBL917623 TLH917620:TLH917623 TVD917620:TVD917623 UEZ917620:UEZ917623 UOV917620:UOV917623 UYR917620:UYR917623 VIN917620:VIN917623 VSJ917620:VSJ917623 WCF917620:WCF917623 WMB917620:WMB917623 WVX917620:WVX917623 O983169:O983172 JL983156:JL983159 TH983156:TH983159 ADD983156:ADD983159 AMZ983156:AMZ983159 AWV983156:AWV983159 BGR983156:BGR983159 BQN983156:BQN983159 CAJ983156:CAJ983159 CKF983156:CKF983159 CUB983156:CUB983159 DDX983156:DDX983159 DNT983156:DNT983159 DXP983156:DXP983159 EHL983156:EHL983159 ERH983156:ERH983159 FBD983156:FBD983159 FKZ983156:FKZ983159 FUV983156:FUV983159 GER983156:GER983159 GON983156:GON983159 GYJ983156:GYJ983159 HIF983156:HIF983159 HSB983156:HSB983159 IBX983156:IBX983159 ILT983156:ILT983159 IVP983156:IVP983159 JFL983156:JFL983159 JPH983156:JPH983159 JZD983156:JZD983159 KIZ983156:KIZ983159 KSV983156:KSV983159 LCR983156:LCR983159 LMN983156:LMN983159 LWJ983156:LWJ983159 MGF983156:MGF983159 MQB983156:MQB983159 MZX983156:MZX983159 NJT983156:NJT983159 NTP983156:NTP983159 ODL983156:ODL983159 ONH983156:ONH983159 OXD983156:OXD983159 PGZ983156:PGZ983159 PQV983156:PQV983159 QAR983156:QAR983159 QKN983156:QKN983159 QUJ983156:QUJ983159 REF983156:REF983159 ROB983156:ROB983159 RXX983156:RXX983159 SHT983156:SHT983159 SRP983156:SRP983159 TBL983156:TBL983159 TLH983156:TLH983159 TVD983156:TVD983159 UEZ983156:UEZ983159 UOV983156:UOV983159 UYR983156:UYR983159 VIN983156:VIN983159 VSJ983156:VSJ983159 WCF983156:WCF983159 WMB983156:WMB983159 WVX983156:WVX983159 AE65627:AE65629 KC65643:KC65645 TY65643:TY65645 ADU65643:ADU65645 ANQ65643:ANQ65645 AXM65643:AXM65645 BHI65643:BHI65645 BRE65643:BRE65645 CBA65643:CBA65645 CKW65643:CKW65645 CUS65643:CUS65645 DEO65643:DEO65645 DOK65643:DOK65645 DYG65643:DYG65645 EIC65643:EIC65645 ERY65643:ERY65645 FBU65643:FBU65645 FLQ65643:FLQ65645 FVM65643:FVM65645 GFI65643:GFI65645 GPE65643:GPE65645 GZA65643:GZA65645 HIW65643:HIW65645 HSS65643:HSS65645 ICO65643:ICO65645 IMK65643:IMK65645 IWG65643:IWG65645 JGC65643:JGC65645 JPY65643:JPY65645 JZU65643:JZU65645 KJQ65643:KJQ65645 KTM65643:KTM65645 LDI65643:LDI65645 LNE65643:LNE65645 LXA65643:LXA65645 MGW65643:MGW65645 MQS65643:MQS65645 NAO65643:NAO65645 NKK65643:NKK65645 NUG65643:NUG65645 OEC65643:OEC65645 ONY65643:ONY65645 OXU65643:OXU65645 PHQ65643:PHQ65645 PRM65643:PRM65645 QBI65643:QBI65645 QLE65643:QLE65645 QVA65643:QVA65645 REW65643:REW65645 ROS65643:ROS65645 RYO65643:RYO65645 SIK65643:SIK65645 SSG65643:SSG65645 TCC65643:TCC65645 TLY65643:TLY65645 TVU65643:TVU65645 UFQ65643:UFQ65645 UPM65643:UPM65645 UZI65643:UZI65645 VJE65643:VJE65645 VTA65643:VTA65645 WCW65643:WCW65645 WMS65643:WMS65645 WWO65643:WWO65645 AE131163:AE131165 KC131179:KC131181 TY131179:TY131181 ADU131179:ADU131181 ANQ131179:ANQ131181 AXM131179:AXM131181 BHI131179:BHI131181 BRE131179:BRE131181 CBA131179:CBA131181 CKW131179:CKW131181 CUS131179:CUS131181 DEO131179:DEO131181 DOK131179:DOK131181 DYG131179:DYG131181 EIC131179:EIC131181 ERY131179:ERY131181 FBU131179:FBU131181 FLQ131179:FLQ131181 FVM131179:FVM131181 GFI131179:GFI131181 GPE131179:GPE131181 GZA131179:GZA131181 HIW131179:HIW131181 HSS131179:HSS131181 ICO131179:ICO131181 IMK131179:IMK131181 IWG131179:IWG131181 JGC131179:JGC131181 JPY131179:JPY131181 JZU131179:JZU131181 KJQ131179:KJQ131181 KTM131179:KTM131181 LDI131179:LDI131181 LNE131179:LNE131181 LXA131179:LXA131181 MGW131179:MGW131181 MQS131179:MQS131181 NAO131179:NAO131181 NKK131179:NKK131181 NUG131179:NUG131181 OEC131179:OEC131181 ONY131179:ONY131181 OXU131179:OXU131181 PHQ131179:PHQ131181 PRM131179:PRM131181 QBI131179:QBI131181 QLE131179:QLE131181 QVA131179:QVA131181 REW131179:REW131181 ROS131179:ROS131181 RYO131179:RYO131181 SIK131179:SIK131181 SSG131179:SSG131181 TCC131179:TCC131181 TLY131179:TLY131181 TVU131179:TVU131181 UFQ131179:UFQ131181 UPM131179:UPM131181 UZI131179:UZI131181 VJE131179:VJE131181 VTA131179:VTA131181 WCW131179:WCW131181 WMS131179:WMS131181 WWO131179:WWO131181 AE196699:AE196701 KC196715:KC196717 TY196715:TY196717 ADU196715:ADU196717 ANQ196715:ANQ196717 AXM196715:AXM196717 BHI196715:BHI196717 BRE196715:BRE196717 CBA196715:CBA196717 CKW196715:CKW196717 CUS196715:CUS196717 DEO196715:DEO196717 DOK196715:DOK196717 DYG196715:DYG196717 EIC196715:EIC196717 ERY196715:ERY196717 FBU196715:FBU196717 FLQ196715:FLQ196717 FVM196715:FVM196717 GFI196715:GFI196717 GPE196715:GPE196717 GZA196715:GZA196717 HIW196715:HIW196717 HSS196715:HSS196717 ICO196715:ICO196717 IMK196715:IMK196717 IWG196715:IWG196717 JGC196715:JGC196717 JPY196715:JPY196717 JZU196715:JZU196717 KJQ196715:KJQ196717 KTM196715:KTM196717 LDI196715:LDI196717 LNE196715:LNE196717 LXA196715:LXA196717 MGW196715:MGW196717 MQS196715:MQS196717 NAO196715:NAO196717 NKK196715:NKK196717 NUG196715:NUG196717 OEC196715:OEC196717 ONY196715:ONY196717 OXU196715:OXU196717 PHQ196715:PHQ196717 PRM196715:PRM196717 QBI196715:QBI196717 QLE196715:QLE196717 QVA196715:QVA196717 REW196715:REW196717 ROS196715:ROS196717 RYO196715:RYO196717 SIK196715:SIK196717 SSG196715:SSG196717 TCC196715:TCC196717 TLY196715:TLY196717 TVU196715:TVU196717 UFQ196715:UFQ196717 UPM196715:UPM196717 UZI196715:UZI196717 VJE196715:VJE196717 VTA196715:VTA196717 WCW196715:WCW196717 WMS196715:WMS196717 WWO196715:WWO196717 AE262235:AE262237 KC262251:KC262253 TY262251:TY262253 ADU262251:ADU262253 ANQ262251:ANQ262253 AXM262251:AXM262253 BHI262251:BHI262253 BRE262251:BRE262253 CBA262251:CBA262253 CKW262251:CKW262253 CUS262251:CUS262253 DEO262251:DEO262253 DOK262251:DOK262253 DYG262251:DYG262253 EIC262251:EIC262253 ERY262251:ERY262253 FBU262251:FBU262253 FLQ262251:FLQ262253 FVM262251:FVM262253 GFI262251:GFI262253 GPE262251:GPE262253 GZA262251:GZA262253 HIW262251:HIW262253 HSS262251:HSS262253 ICO262251:ICO262253 IMK262251:IMK262253 IWG262251:IWG262253 JGC262251:JGC262253 JPY262251:JPY262253 JZU262251:JZU262253 KJQ262251:KJQ262253 KTM262251:KTM262253 LDI262251:LDI262253 LNE262251:LNE262253 LXA262251:LXA262253 MGW262251:MGW262253 MQS262251:MQS262253 NAO262251:NAO262253 NKK262251:NKK262253 NUG262251:NUG262253 OEC262251:OEC262253 ONY262251:ONY262253 OXU262251:OXU262253 PHQ262251:PHQ262253 PRM262251:PRM262253 QBI262251:QBI262253 QLE262251:QLE262253 QVA262251:QVA262253 REW262251:REW262253 ROS262251:ROS262253 RYO262251:RYO262253 SIK262251:SIK262253 SSG262251:SSG262253 TCC262251:TCC262253 TLY262251:TLY262253 TVU262251:TVU262253 UFQ262251:UFQ262253 UPM262251:UPM262253 UZI262251:UZI262253 VJE262251:VJE262253 VTA262251:VTA262253 WCW262251:WCW262253 WMS262251:WMS262253 WWO262251:WWO262253 AE327771:AE327773 KC327787:KC327789 TY327787:TY327789 ADU327787:ADU327789 ANQ327787:ANQ327789 AXM327787:AXM327789 BHI327787:BHI327789 BRE327787:BRE327789 CBA327787:CBA327789 CKW327787:CKW327789 CUS327787:CUS327789 DEO327787:DEO327789 DOK327787:DOK327789 DYG327787:DYG327789 EIC327787:EIC327789 ERY327787:ERY327789 FBU327787:FBU327789 FLQ327787:FLQ327789 FVM327787:FVM327789 GFI327787:GFI327789 GPE327787:GPE327789 GZA327787:GZA327789 HIW327787:HIW327789 HSS327787:HSS327789 ICO327787:ICO327789 IMK327787:IMK327789 IWG327787:IWG327789 JGC327787:JGC327789 JPY327787:JPY327789 JZU327787:JZU327789 KJQ327787:KJQ327789 KTM327787:KTM327789 LDI327787:LDI327789 LNE327787:LNE327789 LXA327787:LXA327789 MGW327787:MGW327789 MQS327787:MQS327789 NAO327787:NAO327789 NKK327787:NKK327789 NUG327787:NUG327789 OEC327787:OEC327789 ONY327787:ONY327789 OXU327787:OXU327789 PHQ327787:PHQ327789 PRM327787:PRM327789 QBI327787:QBI327789 QLE327787:QLE327789 QVA327787:QVA327789 REW327787:REW327789 ROS327787:ROS327789 RYO327787:RYO327789 SIK327787:SIK327789 SSG327787:SSG327789 TCC327787:TCC327789 TLY327787:TLY327789 TVU327787:TVU327789 UFQ327787:UFQ327789 UPM327787:UPM327789 UZI327787:UZI327789 VJE327787:VJE327789 VTA327787:VTA327789 WCW327787:WCW327789 WMS327787:WMS327789 WWO327787:WWO327789 AE393307:AE393309 KC393323:KC393325 TY393323:TY393325 ADU393323:ADU393325 ANQ393323:ANQ393325 AXM393323:AXM393325 BHI393323:BHI393325 BRE393323:BRE393325 CBA393323:CBA393325 CKW393323:CKW393325 CUS393323:CUS393325 DEO393323:DEO393325 DOK393323:DOK393325 DYG393323:DYG393325 EIC393323:EIC393325 ERY393323:ERY393325 FBU393323:FBU393325 FLQ393323:FLQ393325 FVM393323:FVM393325 GFI393323:GFI393325 GPE393323:GPE393325 GZA393323:GZA393325 HIW393323:HIW393325 HSS393323:HSS393325 ICO393323:ICO393325 IMK393323:IMK393325 IWG393323:IWG393325 JGC393323:JGC393325 JPY393323:JPY393325 JZU393323:JZU393325 KJQ393323:KJQ393325 KTM393323:KTM393325 LDI393323:LDI393325 LNE393323:LNE393325 LXA393323:LXA393325 MGW393323:MGW393325 MQS393323:MQS393325 NAO393323:NAO393325 NKK393323:NKK393325 NUG393323:NUG393325 OEC393323:OEC393325 ONY393323:ONY393325 OXU393323:OXU393325 PHQ393323:PHQ393325 PRM393323:PRM393325 QBI393323:QBI393325 QLE393323:QLE393325 QVA393323:QVA393325 REW393323:REW393325 ROS393323:ROS393325 RYO393323:RYO393325 SIK393323:SIK393325 SSG393323:SSG393325 TCC393323:TCC393325 TLY393323:TLY393325 TVU393323:TVU393325 UFQ393323:UFQ393325 UPM393323:UPM393325 UZI393323:UZI393325 VJE393323:VJE393325 VTA393323:VTA393325 WCW393323:WCW393325 WMS393323:WMS393325 WWO393323:WWO393325 AE458843:AE458845 KC458859:KC458861 TY458859:TY458861 ADU458859:ADU458861 ANQ458859:ANQ458861 AXM458859:AXM458861 BHI458859:BHI458861 BRE458859:BRE458861 CBA458859:CBA458861 CKW458859:CKW458861 CUS458859:CUS458861 DEO458859:DEO458861 DOK458859:DOK458861 DYG458859:DYG458861 EIC458859:EIC458861 ERY458859:ERY458861 FBU458859:FBU458861 FLQ458859:FLQ458861 FVM458859:FVM458861 GFI458859:GFI458861 GPE458859:GPE458861 GZA458859:GZA458861 HIW458859:HIW458861 HSS458859:HSS458861 ICO458859:ICO458861 IMK458859:IMK458861 IWG458859:IWG458861 JGC458859:JGC458861 JPY458859:JPY458861 JZU458859:JZU458861 KJQ458859:KJQ458861 KTM458859:KTM458861 LDI458859:LDI458861 LNE458859:LNE458861 LXA458859:LXA458861 MGW458859:MGW458861 MQS458859:MQS458861 NAO458859:NAO458861 NKK458859:NKK458861 NUG458859:NUG458861 OEC458859:OEC458861 ONY458859:ONY458861 OXU458859:OXU458861 PHQ458859:PHQ458861 PRM458859:PRM458861 QBI458859:QBI458861 QLE458859:QLE458861 QVA458859:QVA458861 REW458859:REW458861 ROS458859:ROS458861 RYO458859:RYO458861 SIK458859:SIK458861 SSG458859:SSG458861 TCC458859:TCC458861 TLY458859:TLY458861 TVU458859:TVU458861 UFQ458859:UFQ458861 UPM458859:UPM458861 UZI458859:UZI458861 VJE458859:VJE458861 VTA458859:VTA458861 WCW458859:WCW458861 WMS458859:WMS458861 WWO458859:WWO458861 AE524379:AE524381 KC524395:KC524397 TY524395:TY524397 ADU524395:ADU524397 ANQ524395:ANQ524397 AXM524395:AXM524397 BHI524395:BHI524397 BRE524395:BRE524397 CBA524395:CBA524397 CKW524395:CKW524397 CUS524395:CUS524397 DEO524395:DEO524397 DOK524395:DOK524397 DYG524395:DYG524397 EIC524395:EIC524397 ERY524395:ERY524397 FBU524395:FBU524397 FLQ524395:FLQ524397 FVM524395:FVM524397 GFI524395:GFI524397 GPE524395:GPE524397 GZA524395:GZA524397 HIW524395:HIW524397 HSS524395:HSS524397 ICO524395:ICO524397 IMK524395:IMK524397 IWG524395:IWG524397 JGC524395:JGC524397 JPY524395:JPY524397 JZU524395:JZU524397 KJQ524395:KJQ524397 KTM524395:KTM524397 LDI524395:LDI524397 LNE524395:LNE524397 LXA524395:LXA524397 MGW524395:MGW524397 MQS524395:MQS524397 NAO524395:NAO524397 NKK524395:NKK524397 NUG524395:NUG524397 OEC524395:OEC524397 ONY524395:ONY524397 OXU524395:OXU524397 PHQ524395:PHQ524397 PRM524395:PRM524397 QBI524395:QBI524397 QLE524395:QLE524397 QVA524395:QVA524397 REW524395:REW524397 ROS524395:ROS524397 RYO524395:RYO524397 SIK524395:SIK524397 SSG524395:SSG524397 TCC524395:TCC524397 TLY524395:TLY524397 TVU524395:TVU524397 UFQ524395:UFQ524397 UPM524395:UPM524397 UZI524395:UZI524397 VJE524395:VJE524397 VTA524395:VTA524397 WCW524395:WCW524397 WMS524395:WMS524397 WWO524395:WWO524397 AE589915:AE589917 KC589931:KC589933 TY589931:TY589933 ADU589931:ADU589933 ANQ589931:ANQ589933 AXM589931:AXM589933 BHI589931:BHI589933 BRE589931:BRE589933 CBA589931:CBA589933 CKW589931:CKW589933 CUS589931:CUS589933 DEO589931:DEO589933 DOK589931:DOK589933 DYG589931:DYG589933 EIC589931:EIC589933 ERY589931:ERY589933 FBU589931:FBU589933 FLQ589931:FLQ589933 FVM589931:FVM589933 GFI589931:GFI589933 GPE589931:GPE589933 GZA589931:GZA589933 HIW589931:HIW589933 HSS589931:HSS589933 ICO589931:ICO589933 IMK589931:IMK589933 IWG589931:IWG589933 JGC589931:JGC589933 JPY589931:JPY589933 JZU589931:JZU589933 KJQ589931:KJQ589933 KTM589931:KTM589933 LDI589931:LDI589933 LNE589931:LNE589933 LXA589931:LXA589933 MGW589931:MGW589933 MQS589931:MQS589933 NAO589931:NAO589933 NKK589931:NKK589933 NUG589931:NUG589933 OEC589931:OEC589933 ONY589931:ONY589933 OXU589931:OXU589933 PHQ589931:PHQ589933 PRM589931:PRM589933 QBI589931:QBI589933 QLE589931:QLE589933 QVA589931:QVA589933 REW589931:REW589933 ROS589931:ROS589933 RYO589931:RYO589933 SIK589931:SIK589933 SSG589931:SSG589933 TCC589931:TCC589933 TLY589931:TLY589933 TVU589931:TVU589933 UFQ589931:UFQ589933 UPM589931:UPM589933 UZI589931:UZI589933 VJE589931:VJE589933 VTA589931:VTA589933 WCW589931:WCW589933 WMS589931:WMS589933 WWO589931:WWO589933 AE655451:AE655453 KC655467:KC655469 TY655467:TY655469 ADU655467:ADU655469 ANQ655467:ANQ655469 AXM655467:AXM655469 BHI655467:BHI655469 BRE655467:BRE655469 CBA655467:CBA655469 CKW655467:CKW655469 CUS655467:CUS655469 DEO655467:DEO655469 DOK655467:DOK655469 DYG655467:DYG655469 EIC655467:EIC655469 ERY655467:ERY655469 FBU655467:FBU655469 FLQ655467:FLQ655469 FVM655467:FVM655469 GFI655467:GFI655469 GPE655467:GPE655469 GZA655467:GZA655469 HIW655467:HIW655469 HSS655467:HSS655469 ICO655467:ICO655469 IMK655467:IMK655469 IWG655467:IWG655469 JGC655467:JGC655469 JPY655467:JPY655469 JZU655467:JZU655469 KJQ655467:KJQ655469 KTM655467:KTM655469 LDI655467:LDI655469 LNE655467:LNE655469 LXA655467:LXA655469 MGW655467:MGW655469 MQS655467:MQS655469 NAO655467:NAO655469 NKK655467:NKK655469 NUG655467:NUG655469 OEC655467:OEC655469 ONY655467:ONY655469 OXU655467:OXU655469 PHQ655467:PHQ655469 PRM655467:PRM655469 QBI655467:QBI655469 QLE655467:QLE655469 QVA655467:QVA655469 REW655467:REW655469 ROS655467:ROS655469 RYO655467:RYO655469 SIK655467:SIK655469 SSG655467:SSG655469 TCC655467:TCC655469 TLY655467:TLY655469 TVU655467:TVU655469 UFQ655467:UFQ655469 UPM655467:UPM655469 UZI655467:UZI655469 VJE655467:VJE655469 VTA655467:VTA655469 WCW655467:WCW655469 WMS655467:WMS655469 WWO655467:WWO655469 AE720987:AE720989 KC721003:KC721005 TY721003:TY721005 ADU721003:ADU721005 ANQ721003:ANQ721005 AXM721003:AXM721005 BHI721003:BHI721005 BRE721003:BRE721005 CBA721003:CBA721005 CKW721003:CKW721005 CUS721003:CUS721005 DEO721003:DEO721005 DOK721003:DOK721005 DYG721003:DYG721005 EIC721003:EIC721005 ERY721003:ERY721005 FBU721003:FBU721005 FLQ721003:FLQ721005 FVM721003:FVM721005 GFI721003:GFI721005 GPE721003:GPE721005 GZA721003:GZA721005 HIW721003:HIW721005 HSS721003:HSS721005 ICO721003:ICO721005 IMK721003:IMK721005 IWG721003:IWG721005 JGC721003:JGC721005 JPY721003:JPY721005 JZU721003:JZU721005 KJQ721003:KJQ721005 KTM721003:KTM721005 LDI721003:LDI721005 LNE721003:LNE721005 LXA721003:LXA721005 MGW721003:MGW721005 MQS721003:MQS721005 NAO721003:NAO721005 NKK721003:NKK721005 NUG721003:NUG721005 OEC721003:OEC721005 ONY721003:ONY721005 OXU721003:OXU721005 PHQ721003:PHQ721005 PRM721003:PRM721005 QBI721003:QBI721005 QLE721003:QLE721005 QVA721003:QVA721005 REW721003:REW721005 ROS721003:ROS721005 RYO721003:RYO721005 SIK721003:SIK721005 SSG721003:SSG721005 TCC721003:TCC721005 TLY721003:TLY721005 TVU721003:TVU721005 UFQ721003:UFQ721005 UPM721003:UPM721005 UZI721003:UZI721005 VJE721003:VJE721005 VTA721003:VTA721005 WCW721003:WCW721005 WMS721003:WMS721005 WWO721003:WWO721005 AE786523:AE786525 KC786539:KC786541 TY786539:TY786541 ADU786539:ADU786541 ANQ786539:ANQ786541 AXM786539:AXM786541 BHI786539:BHI786541 BRE786539:BRE786541 CBA786539:CBA786541 CKW786539:CKW786541 CUS786539:CUS786541 DEO786539:DEO786541 DOK786539:DOK786541 DYG786539:DYG786541 EIC786539:EIC786541 ERY786539:ERY786541 FBU786539:FBU786541 FLQ786539:FLQ786541 FVM786539:FVM786541 GFI786539:GFI786541 GPE786539:GPE786541 GZA786539:GZA786541 HIW786539:HIW786541 HSS786539:HSS786541 ICO786539:ICO786541 IMK786539:IMK786541 IWG786539:IWG786541 JGC786539:JGC786541 JPY786539:JPY786541 JZU786539:JZU786541 KJQ786539:KJQ786541 KTM786539:KTM786541 LDI786539:LDI786541 LNE786539:LNE786541 LXA786539:LXA786541 MGW786539:MGW786541 MQS786539:MQS786541 NAO786539:NAO786541 NKK786539:NKK786541 NUG786539:NUG786541 OEC786539:OEC786541 ONY786539:ONY786541 OXU786539:OXU786541 PHQ786539:PHQ786541 PRM786539:PRM786541 QBI786539:QBI786541 QLE786539:QLE786541 QVA786539:QVA786541 REW786539:REW786541 ROS786539:ROS786541 RYO786539:RYO786541 SIK786539:SIK786541 SSG786539:SSG786541 TCC786539:TCC786541 TLY786539:TLY786541 TVU786539:TVU786541 UFQ786539:UFQ786541 UPM786539:UPM786541 UZI786539:UZI786541 VJE786539:VJE786541 VTA786539:VTA786541 WCW786539:WCW786541 WMS786539:WMS786541 WWO786539:WWO786541 AE852059:AE852061 KC852075:KC852077 TY852075:TY852077 ADU852075:ADU852077 ANQ852075:ANQ852077 AXM852075:AXM852077 BHI852075:BHI852077 BRE852075:BRE852077 CBA852075:CBA852077 CKW852075:CKW852077 CUS852075:CUS852077 DEO852075:DEO852077 DOK852075:DOK852077 DYG852075:DYG852077 EIC852075:EIC852077 ERY852075:ERY852077 FBU852075:FBU852077 FLQ852075:FLQ852077 FVM852075:FVM852077 GFI852075:GFI852077 GPE852075:GPE852077 GZA852075:GZA852077 HIW852075:HIW852077 HSS852075:HSS852077 ICO852075:ICO852077 IMK852075:IMK852077 IWG852075:IWG852077 JGC852075:JGC852077 JPY852075:JPY852077 JZU852075:JZU852077 KJQ852075:KJQ852077 KTM852075:KTM852077 LDI852075:LDI852077 LNE852075:LNE852077 LXA852075:LXA852077 MGW852075:MGW852077 MQS852075:MQS852077 NAO852075:NAO852077 NKK852075:NKK852077 NUG852075:NUG852077 OEC852075:OEC852077 ONY852075:ONY852077 OXU852075:OXU852077 PHQ852075:PHQ852077 PRM852075:PRM852077 QBI852075:QBI852077 QLE852075:QLE852077 QVA852075:QVA852077 REW852075:REW852077 ROS852075:ROS852077 RYO852075:RYO852077 SIK852075:SIK852077 SSG852075:SSG852077 TCC852075:TCC852077 TLY852075:TLY852077 TVU852075:TVU852077 UFQ852075:UFQ852077 UPM852075:UPM852077 UZI852075:UZI852077 VJE852075:VJE852077 VTA852075:VTA852077 WCW852075:WCW852077 WMS852075:WMS852077 WWO852075:WWO852077 AE917595:AE917597 KC917611:KC917613 TY917611:TY917613 ADU917611:ADU917613 ANQ917611:ANQ917613 AXM917611:AXM917613 BHI917611:BHI917613 BRE917611:BRE917613 CBA917611:CBA917613 CKW917611:CKW917613 CUS917611:CUS917613 DEO917611:DEO917613 DOK917611:DOK917613 DYG917611:DYG917613 EIC917611:EIC917613 ERY917611:ERY917613 FBU917611:FBU917613 FLQ917611:FLQ917613 FVM917611:FVM917613 GFI917611:GFI917613 GPE917611:GPE917613 GZA917611:GZA917613 HIW917611:HIW917613 HSS917611:HSS917613 ICO917611:ICO917613 IMK917611:IMK917613 IWG917611:IWG917613 JGC917611:JGC917613 JPY917611:JPY917613 JZU917611:JZU917613 KJQ917611:KJQ917613 KTM917611:KTM917613 LDI917611:LDI917613 LNE917611:LNE917613 LXA917611:LXA917613 MGW917611:MGW917613 MQS917611:MQS917613 NAO917611:NAO917613 NKK917611:NKK917613 NUG917611:NUG917613 OEC917611:OEC917613 ONY917611:ONY917613 OXU917611:OXU917613 PHQ917611:PHQ917613 PRM917611:PRM917613 QBI917611:QBI917613 QLE917611:QLE917613 QVA917611:QVA917613 REW917611:REW917613 ROS917611:ROS917613 RYO917611:RYO917613 SIK917611:SIK917613 SSG917611:SSG917613 TCC917611:TCC917613 TLY917611:TLY917613 TVU917611:TVU917613 UFQ917611:UFQ917613 UPM917611:UPM917613 UZI917611:UZI917613 VJE917611:VJE917613 VTA917611:VTA917613 WCW917611:WCW917613 WMS917611:WMS917613 WWO917611:WWO917613 AE983131:AE983133 KC983147:KC983149 TY983147:TY983149 ADU983147:ADU983149 ANQ983147:ANQ983149 AXM983147:AXM983149 BHI983147:BHI983149 BRE983147:BRE983149 CBA983147:CBA983149 CKW983147:CKW983149 CUS983147:CUS983149 DEO983147:DEO983149 DOK983147:DOK983149 DYG983147:DYG983149 EIC983147:EIC983149 ERY983147:ERY983149 FBU983147:FBU983149 FLQ983147:FLQ983149 FVM983147:FVM983149 GFI983147:GFI983149 GPE983147:GPE983149 GZA983147:GZA983149 HIW983147:HIW983149 HSS983147:HSS983149 ICO983147:ICO983149 IMK983147:IMK983149 IWG983147:IWG983149 JGC983147:JGC983149 JPY983147:JPY983149 JZU983147:JZU983149 KJQ983147:KJQ983149 KTM983147:KTM983149 LDI983147:LDI983149 LNE983147:LNE983149 LXA983147:LXA983149 MGW983147:MGW983149 MQS983147:MQS983149 NAO983147:NAO983149 NKK983147:NKK983149 NUG983147:NUG983149 OEC983147:OEC983149 ONY983147:ONY983149 OXU983147:OXU983149 PHQ983147:PHQ983149 PRM983147:PRM983149 QBI983147:QBI983149 QLE983147:QLE983149 QVA983147:QVA983149 REW983147:REW983149 ROS983147:ROS983149 RYO983147:RYO983149 SIK983147:SIK983149 SSG983147:SSG983149 TCC983147:TCC983149 TLY983147:TLY983149 TVU983147:TVU983149 UFQ983147:UFQ983149 UPM983147:UPM983149 UZI983147:UZI983149 VJE983147:VJE983149 VTA983147:VTA983149 WCW983147:WCW983149 WMS983147:WMS983149 M56" xr:uid="{00000000-0002-0000-0000-000000000000}">
      <formula1>$AH$1:$AH$2</formula1>
    </dataValidation>
    <dataValidation allowBlank="1" showInputMessage="1" showErrorMessage="1" promptTitle="入力不要" prompt="１希望する寄付金の使い道ごとの寄付金額を入力すると表示されます" sqref="O6 Q6:S6 U6:W6" xr:uid="{09736DEB-F501-4FB1-9272-1B9DDD614257}"/>
  </dataValidations>
  <printOptions horizontalCentered="1"/>
  <pageMargins left="0.39370078740157483" right="0.39370078740157483" top="0.39370078740157483" bottom="0.19685039370078741" header="0.51181102362204722" footer="0.51181102362204722"/>
  <pageSetup paperSize="9" scale="74" fitToHeight="2" orientation="portrait" blackAndWhite="1" r:id="rId1"/>
  <headerFooter alignWithMargins="0"/>
  <rowBreaks count="1" manualBreakCount="1">
    <brk id="52"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寄付申込書 </vt:lpstr>
      <vt:lpstr>'寄付申込書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BSN207</dc:creator>
  <cp:lastModifiedBy>BSN207</cp:lastModifiedBy>
  <cp:lastPrinted>2026-03-02T05:37:13Z</cp:lastPrinted>
  <dcterms:created xsi:type="dcterms:W3CDTF">2025-02-26T04:34:17Z</dcterms:created>
  <dcterms:modified xsi:type="dcterms:W3CDTF">2026-03-02T05:37:25Z</dcterms:modified>
</cp:coreProperties>
</file>