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10.178.20.2\110地域政策課\③地域政策グループ\★05_地域交流\01_ふるさと納税\2800_寄附申込書\"/>
    </mc:Choice>
  </mc:AlternateContent>
  <xr:revisionPtr revIDLastSave="0" documentId="13_ncr:1_{04F56F97-4858-426E-8A84-048CC69DB8CE}" xr6:coauthVersionLast="43" xr6:coauthVersionMax="47" xr10:uidLastSave="{00000000-0000-0000-0000-000000000000}"/>
  <bookViews>
    <workbookView xWindow="-120" yWindow="-120" windowWidth="20730" windowHeight="11160" xr2:uid="{00000000-000D-0000-FFFF-FFFF00000000}"/>
  </bookViews>
  <sheets>
    <sheet name="寄付申込書 " sheetId="1" r:id="rId1"/>
  </sheets>
  <definedNames>
    <definedName name="_xlnm.Print_Area" localSheetId="0">'寄付申込書 '!$A$1:$AE$126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6" i="1" l="1"/>
  <c r="V6" i="1"/>
  <c r="U6" i="1"/>
  <c r="S6" i="1"/>
  <c r="R6" i="1"/>
  <c r="Q6" i="1"/>
  <c r="O6" i="1"/>
  <c r="A60" i="1" l="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9" i="1" l="1"/>
  <c r="A90" i="1" s="1"/>
  <c r="A91" i="1" s="1"/>
  <c r="A92" i="1" s="1"/>
  <c r="A93" i="1" s="1"/>
  <c r="Q59" i="1" s="1"/>
  <c r="Q61" i="1" s="1"/>
  <c r="Q62" i="1" s="1"/>
  <c r="Q63" i="1" s="1"/>
  <c r="Q65" i="1" s="1"/>
  <c r="Q66" i="1" s="1"/>
  <c r="Q67" i="1" s="1"/>
  <c r="Q68" i="1" s="1"/>
  <c r="Q69" i="1" s="1"/>
  <c r="Q70" i="1" s="1"/>
  <c r="Q72" i="1" s="1"/>
  <c r="Y53" i="1"/>
  <c r="Q73" i="1" l="1"/>
  <c r="Q74" i="1" s="1"/>
  <c r="Q75" i="1" l="1"/>
  <c r="Q76" i="1" s="1"/>
  <c r="Q77" i="1" s="1"/>
  <c r="Q78" i="1" s="1"/>
  <c r="Q79" i="1" s="1"/>
  <c r="Q80" i="1" s="1"/>
  <c r="Q81" i="1" s="1"/>
  <c r="Q82" i="1" s="1"/>
  <c r="Q83" i="1" s="1"/>
  <c r="Q84" i="1" s="1"/>
  <c r="Q86" i="1" s="1"/>
  <c r="Q87" i="1" s="1"/>
  <c r="Q88" i="1" s="1"/>
  <c r="Q89" i="1" s="1"/>
  <c r="Q90" i="1" s="1"/>
  <c r="Q91" i="1" s="1"/>
  <c r="Q92" i="1" s="1"/>
  <c r="Q93" i="1" s="1"/>
  <c r="Q94" i="1" s="1"/>
  <c r="Q95" i="1" s="1"/>
  <c r="A100" i="1" l="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Q100" i="1" s="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 r="Q122" i="1" s="1"/>
</calcChain>
</file>

<file path=xl/sharedStrings.xml><?xml version="1.0" encoding="utf-8"?>
<sst xmlns="http://schemas.openxmlformats.org/spreadsheetml/2006/main" count="302" uniqueCount="217">
  <si>
    <t>関川村ふるさと応援基金　寄附申込書</t>
    <rPh sb="0" eb="3">
      <t>セキカワムラ</t>
    </rPh>
    <rPh sb="7" eb="9">
      <t>オウエン</t>
    </rPh>
    <rPh sb="9" eb="11">
      <t>キキン</t>
    </rPh>
    <rPh sb="12" eb="14">
      <t>キフ</t>
    </rPh>
    <rPh sb="14" eb="16">
      <t>モウシコミ</t>
    </rPh>
    <rPh sb="16" eb="17">
      <t>ショ</t>
    </rPh>
    <phoneticPr fontId="3"/>
  </si>
  <si>
    <t>寄附金額　</t>
    <rPh sb="0" eb="2">
      <t>キフ</t>
    </rPh>
    <rPh sb="2" eb="4">
      <t>キンガク</t>
    </rPh>
    <phoneticPr fontId="3"/>
  </si>
  <si>
    <t>,</t>
    <phoneticPr fontId="3"/>
  </si>
  <si>
    <t>下記のとおり、関川村ふるさと応援基金に寄附したいので申し込みます。</t>
    <rPh sb="0" eb="2">
      <t>カキ</t>
    </rPh>
    <rPh sb="7" eb="10">
      <t>セキカワムラ</t>
    </rPh>
    <rPh sb="14" eb="16">
      <t>オウエン</t>
    </rPh>
    <rPh sb="16" eb="18">
      <t>キキン</t>
    </rPh>
    <rPh sb="19" eb="21">
      <t>キフ</t>
    </rPh>
    <rPh sb="26" eb="27">
      <t>モウ</t>
    </rPh>
    <rPh sb="28" eb="29">
      <t>コ</t>
    </rPh>
    <phoneticPr fontId="3"/>
  </si>
  <si>
    <t>年</t>
    <rPh sb="0" eb="1">
      <t>ネン</t>
    </rPh>
    <phoneticPr fontId="3"/>
  </si>
  <si>
    <t>月</t>
    <rPh sb="0" eb="1">
      <t>ツキ</t>
    </rPh>
    <phoneticPr fontId="3"/>
  </si>
  <si>
    <t>日</t>
    <rPh sb="0" eb="1">
      <t>ニチ</t>
    </rPh>
    <phoneticPr fontId="3"/>
  </si>
  <si>
    <t>関川村長　様　</t>
    <rPh sb="0" eb="2">
      <t>セキカワ</t>
    </rPh>
    <rPh sb="2" eb="4">
      <t>ソンチョウ</t>
    </rPh>
    <rPh sb="5" eb="6">
      <t>サマ</t>
    </rPh>
    <phoneticPr fontId="3"/>
  </si>
  <si>
    <t>ご住所</t>
    <rPh sb="1" eb="3">
      <t>ジュウショ</t>
    </rPh>
    <phoneticPr fontId="3"/>
  </si>
  <si>
    <t>〒</t>
    <phoneticPr fontId="3"/>
  </si>
  <si>
    <t>ﾌﾘｶﾞﾅ</t>
    <phoneticPr fontId="3"/>
  </si>
  <si>
    <t>お名前</t>
    <rPh sb="1" eb="3">
      <t>ナマエ</t>
    </rPh>
    <phoneticPr fontId="3"/>
  </si>
  <si>
    <t>ご連絡先</t>
    <rPh sb="1" eb="4">
      <t>レンラクサキ</t>
    </rPh>
    <phoneticPr fontId="3"/>
  </si>
  <si>
    <t>電話番号</t>
    <rPh sb="0" eb="2">
      <t>デンワ</t>
    </rPh>
    <rPh sb="2" eb="4">
      <t>バンゴウ</t>
    </rPh>
    <phoneticPr fontId="3"/>
  </si>
  <si>
    <t>FAX番号</t>
    <rPh sb="3" eb="5">
      <t>バンゴウ</t>
    </rPh>
    <phoneticPr fontId="3"/>
  </si>
  <si>
    <t>E-mail</t>
    <phoneticPr fontId="3"/>
  </si>
  <si>
    <t>希望する寄附金の使い道について</t>
    <rPh sb="0" eb="2">
      <t>キボウ</t>
    </rPh>
    <rPh sb="4" eb="6">
      <t>キフ</t>
    </rPh>
    <rPh sb="6" eb="7">
      <t>キン</t>
    </rPh>
    <rPh sb="8" eb="9">
      <t>ツカ</t>
    </rPh>
    <rPh sb="10" eb="11">
      <t>ミチ</t>
    </rPh>
    <phoneticPr fontId="3"/>
  </si>
  <si>
    <t>事業の種類</t>
    <rPh sb="0" eb="2">
      <t>ジギョウ</t>
    </rPh>
    <rPh sb="3" eb="5">
      <t>シュルイ</t>
    </rPh>
    <phoneticPr fontId="3"/>
  </si>
  <si>
    <t>寄附金額</t>
    <rPh sb="0" eb="2">
      <t>キフ</t>
    </rPh>
    <rPh sb="2" eb="4">
      <t>キンガク</t>
    </rPh>
    <phoneticPr fontId="3"/>
  </si>
  <si>
    <t>(1)人口減少抑制政策に関する事業</t>
    <rPh sb="3" eb="5">
      <t>ジンコウ</t>
    </rPh>
    <rPh sb="5" eb="7">
      <t>ゲンショウ</t>
    </rPh>
    <rPh sb="7" eb="9">
      <t>ヨクセイ</t>
    </rPh>
    <rPh sb="9" eb="11">
      <t>セイサク</t>
    </rPh>
    <rPh sb="12" eb="13">
      <t>カン</t>
    </rPh>
    <rPh sb="15" eb="17">
      <t>ジギョウ</t>
    </rPh>
    <phoneticPr fontId="3"/>
  </si>
  <si>
    <t>(2)環境保全に関する事業</t>
    <rPh sb="3" eb="5">
      <t>カンキョウ</t>
    </rPh>
    <rPh sb="5" eb="7">
      <t>ホゼン</t>
    </rPh>
    <rPh sb="8" eb="9">
      <t>カン</t>
    </rPh>
    <rPh sb="11" eb="13">
      <t>ジギョウ</t>
    </rPh>
    <phoneticPr fontId="3"/>
  </si>
  <si>
    <t>(3)教育振興に関する事業</t>
    <rPh sb="3" eb="5">
      <t>キョウイク</t>
    </rPh>
    <rPh sb="5" eb="7">
      <t>シンコウ</t>
    </rPh>
    <rPh sb="8" eb="9">
      <t>カン</t>
    </rPh>
    <rPh sb="11" eb="13">
      <t>ジギョウ</t>
    </rPh>
    <phoneticPr fontId="3"/>
  </si>
  <si>
    <t>(4)文化･スポーツ振興に関する事業</t>
    <rPh sb="3" eb="5">
      <t>ブンカ</t>
    </rPh>
    <rPh sb="10" eb="12">
      <t>シンコウ</t>
    </rPh>
    <rPh sb="13" eb="14">
      <t>カン</t>
    </rPh>
    <rPh sb="16" eb="18">
      <t>ジギョウ</t>
    </rPh>
    <phoneticPr fontId="3"/>
  </si>
  <si>
    <t>(5)都市との交流促進に関する事業</t>
    <rPh sb="3" eb="5">
      <t>トシ</t>
    </rPh>
    <rPh sb="7" eb="9">
      <t>コウリュウ</t>
    </rPh>
    <rPh sb="9" eb="11">
      <t>ソクシン</t>
    </rPh>
    <rPh sb="12" eb="13">
      <t>カン</t>
    </rPh>
    <rPh sb="15" eb="17">
      <t>ジギョウ</t>
    </rPh>
    <phoneticPr fontId="3"/>
  </si>
  <si>
    <t>(6)福祉･医療に関する事業</t>
    <rPh sb="3" eb="5">
      <t>フクシ</t>
    </rPh>
    <rPh sb="6" eb="8">
      <t>イリョウ</t>
    </rPh>
    <rPh sb="9" eb="10">
      <t>カン</t>
    </rPh>
    <rPh sb="12" eb="14">
      <t>ジギョウ</t>
    </rPh>
    <phoneticPr fontId="3"/>
  </si>
  <si>
    <t>(7)使途の指定なし</t>
    <rPh sb="3" eb="5">
      <t>シト</t>
    </rPh>
    <rPh sb="6" eb="8">
      <t>シテイ</t>
    </rPh>
    <phoneticPr fontId="3"/>
  </si>
  <si>
    <t>寄附金税額控除に係る　「申告特例制度（ワンストップ特例制度）」　を利用しますか？</t>
    <rPh sb="0" eb="3">
      <t>キフキン</t>
    </rPh>
    <rPh sb="3" eb="5">
      <t>ゼイガク</t>
    </rPh>
    <rPh sb="5" eb="7">
      <t>コウジョ</t>
    </rPh>
    <rPh sb="8" eb="9">
      <t>カカ</t>
    </rPh>
    <rPh sb="12" eb="14">
      <t>シンコク</t>
    </rPh>
    <rPh sb="14" eb="16">
      <t>トクレイ</t>
    </rPh>
    <rPh sb="16" eb="18">
      <t>セイド</t>
    </rPh>
    <rPh sb="25" eb="27">
      <t>トクレイ</t>
    </rPh>
    <rPh sb="27" eb="29">
      <t>セイド</t>
    </rPh>
    <rPh sb="33" eb="35">
      <t>リヨウ</t>
    </rPh>
    <phoneticPr fontId="3"/>
  </si>
  <si>
    <t>　この制度を利用する方には、必要な書類をお送りします。</t>
    <rPh sb="3" eb="5">
      <t>セイド</t>
    </rPh>
    <rPh sb="6" eb="8">
      <t>リヨウ</t>
    </rPh>
    <rPh sb="10" eb="11">
      <t>カタ</t>
    </rPh>
    <rPh sb="14" eb="16">
      <t>ヒツヨウ</t>
    </rPh>
    <rPh sb="17" eb="19">
      <t>ショルイ</t>
    </rPh>
    <rPh sb="21" eb="22">
      <t>オク</t>
    </rPh>
    <phoneticPr fontId="3"/>
  </si>
  <si>
    <t>どちらかに☑をつけてください。</t>
    <phoneticPr fontId="3"/>
  </si>
  <si>
    <t>□</t>
  </si>
  <si>
    <t>利用します</t>
    <rPh sb="0" eb="2">
      <t>リヨウ</t>
    </rPh>
    <phoneticPr fontId="3"/>
  </si>
  <si>
    <t>利用しません</t>
    <rPh sb="0" eb="2">
      <t>リヨウ</t>
    </rPh>
    <phoneticPr fontId="3"/>
  </si>
  <si>
    <t>※</t>
    <phoneticPr fontId="3"/>
  </si>
  <si>
    <t>申込書にご記入いただいた個人情報は、寄附金の事務及び｢関川村ふるさと応援基金｣の</t>
    <rPh sb="0" eb="2">
      <t>モウシコミ</t>
    </rPh>
    <rPh sb="2" eb="3">
      <t>ショ</t>
    </rPh>
    <rPh sb="5" eb="7">
      <t>キニュウ</t>
    </rPh>
    <rPh sb="12" eb="14">
      <t>コジン</t>
    </rPh>
    <rPh sb="14" eb="16">
      <t>ジョウホウ</t>
    </rPh>
    <rPh sb="18" eb="20">
      <t>キフ</t>
    </rPh>
    <rPh sb="20" eb="21">
      <t>キン</t>
    </rPh>
    <rPh sb="22" eb="24">
      <t>ジム</t>
    </rPh>
    <rPh sb="24" eb="25">
      <t>オヨ</t>
    </rPh>
    <rPh sb="27" eb="30">
      <t>セキカワムラ</t>
    </rPh>
    <rPh sb="34" eb="36">
      <t>オウエン</t>
    </rPh>
    <rPh sb="36" eb="38">
      <t>キキン</t>
    </rPh>
    <phoneticPr fontId="3"/>
  </si>
  <si>
    <t>情報提供以外に利用することはありません。</t>
    <rPh sb="2" eb="4">
      <t>テイキョウ</t>
    </rPh>
    <rPh sb="4" eb="6">
      <t>イガイ</t>
    </rPh>
    <rPh sb="7" eb="9">
      <t>リヨウ</t>
    </rPh>
    <phoneticPr fontId="3"/>
  </si>
  <si>
    <t>電話による振込の依頼は一切いたしません。寄附を語った詐欺行為には十分ご注意ください。</t>
    <rPh sb="0" eb="2">
      <t>デンワ</t>
    </rPh>
    <rPh sb="5" eb="7">
      <t>フリコ</t>
    </rPh>
    <rPh sb="8" eb="10">
      <t>イライ</t>
    </rPh>
    <rPh sb="11" eb="13">
      <t>イッサイ</t>
    </rPh>
    <rPh sb="20" eb="22">
      <t>キフ</t>
    </rPh>
    <rPh sb="23" eb="24">
      <t>カタ</t>
    </rPh>
    <rPh sb="26" eb="28">
      <t>サギ</t>
    </rPh>
    <rPh sb="28" eb="30">
      <t>コウイ</t>
    </rPh>
    <rPh sb="32" eb="34">
      <t>ジュウブン</t>
    </rPh>
    <rPh sb="35" eb="37">
      <t>チュウイ</t>
    </rPh>
    <phoneticPr fontId="3"/>
  </si>
  <si>
    <t>郵　便</t>
    <rPh sb="0" eb="1">
      <t>ユウ</t>
    </rPh>
    <rPh sb="2" eb="3">
      <t>ビン</t>
    </rPh>
    <phoneticPr fontId="3"/>
  </si>
  <si>
    <t>〒959-3292</t>
    <phoneticPr fontId="3"/>
  </si>
  <si>
    <t>新潟県岩船郡関川村下関912</t>
    <rPh sb="0" eb="2">
      <t>ニイガタ</t>
    </rPh>
    <rPh sb="2" eb="3">
      <t>ケン</t>
    </rPh>
    <rPh sb="3" eb="6">
      <t>イワフネグン</t>
    </rPh>
    <rPh sb="6" eb="9">
      <t>セキカワムラ</t>
    </rPh>
    <rPh sb="9" eb="10">
      <t>シモ</t>
    </rPh>
    <rPh sb="10" eb="11">
      <t>セキ</t>
    </rPh>
    <phoneticPr fontId="3"/>
  </si>
  <si>
    <t>ＦＡＸ</t>
    <phoneticPr fontId="3"/>
  </si>
  <si>
    <t>０２５４－６４－００７９</t>
    <phoneticPr fontId="3"/>
  </si>
  <si>
    <t>送付先</t>
    <rPh sb="0" eb="2">
      <t>ソウフ</t>
    </rPh>
    <rPh sb="2" eb="3">
      <t>サキ</t>
    </rPh>
    <phoneticPr fontId="3"/>
  </si>
  <si>
    <t>送信先</t>
    <rPh sb="0" eb="2">
      <t>ソウシン</t>
    </rPh>
    <rPh sb="2" eb="3">
      <t>サキ</t>
    </rPh>
    <phoneticPr fontId="3"/>
  </si>
  <si>
    <t>□</t>
    <phoneticPr fontId="3"/>
  </si>
  <si>
    <t>☑</t>
    <phoneticPr fontId="3"/>
  </si>
  <si>
    <t>「お礼品」をお選びください</t>
    <rPh sb="2" eb="3">
      <t>レイ</t>
    </rPh>
    <rPh sb="3" eb="4">
      <t>ヒン</t>
    </rPh>
    <rPh sb="7" eb="8">
      <t>エラ</t>
    </rPh>
    <phoneticPr fontId="2"/>
  </si>
  <si>
    <t>猫ちぐらの会お手製 稲わら鍋敷き</t>
    <rPh sb="0" eb="1">
      <t>ネコ</t>
    </rPh>
    <rPh sb="5" eb="6">
      <t>カイ</t>
    </rPh>
    <rPh sb="7" eb="9">
      <t>テセイ</t>
    </rPh>
    <rPh sb="10" eb="11">
      <t>イナ</t>
    </rPh>
    <rPh sb="13" eb="14">
      <t>ナベ</t>
    </rPh>
    <rPh sb="14" eb="15">
      <t>シ</t>
    </rPh>
    <phoneticPr fontId="2"/>
  </si>
  <si>
    <t>お礼の品を選択しない</t>
    <rPh sb="1" eb="2">
      <t>レイ</t>
    </rPh>
    <rPh sb="3" eb="4">
      <t>シナ</t>
    </rPh>
    <rPh sb="5" eb="7">
      <t>センタク</t>
    </rPh>
    <phoneticPr fontId="2"/>
  </si>
  <si>
    <t>-</t>
    <phoneticPr fontId="2"/>
  </si>
  <si>
    <t>返礼品</t>
    <rPh sb="0" eb="3">
      <t>ヘンレイヒン</t>
    </rPh>
    <phoneticPr fontId="2"/>
  </si>
  <si>
    <t>寄付額</t>
    <rPh sb="0" eb="3">
      <t>キフガク</t>
    </rPh>
    <phoneticPr fontId="2"/>
  </si>
  <si>
    <t>　寄附金額の範囲内であれば、複数のお礼の品を組合せることができます。</t>
    <rPh sb="1" eb="3">
      <t>キフ</t>
    </rPh>
    <rPh sb="3" eb="5">
      <t>キンガク</t>
    </rPh>
    <rPh sb="6" eb="8">
      <t>ハンイ</t>
    </rPh>
    <rPh sb="8" eb="9">
      <t>ナイ</t>
    </rPh>
    <rPh sb="14" eb="16">
      <t>フクスウ</t>
    </rPh>
    <rPh sb="18" eb="19">
      <t>レイ</t>
    </rPh>
    <rPh sb="20" eb="21">
      <t>シナ</t>
    </rPh>
    <rPh sb="22" eb="24">
      <t>クミアワ</t>
    </rPh>
    <phoneticPr fontId="2"/>
  </si>
  <si>
    <t>関川村役場　地域政策課　地域振興班　行</t>
    <rPh sb="0" eb="3">
      <t>セキカワムラ</t>
    </rPh>
    <rPh sb="3" eb="5">
      <t>ヤクバ</t>
    </rPh>
    <rPh sb="6" eb="8">
      <t>チイキ</t>
    </rPh>
    <rPh sb="8" eb="10">
      <t>セイサク</t>
    </rPh>
    <rPh sb="10" eb="11">
      <t>カ</t>
    </rPh>
    <rPh sb="12" eb="14">
      <t>チイキ</t>
    </rPh>
    <rPh sb="14" eb="16">
      <t>シンコウ</t>
    </rPh>
    <rPh sb="16" eb="17">
      <t>ハン</t>
    </rPh>
    <rPh sb="18" eb="19">
      <t>ユ</t>
    </rPh>
    <phoneticPr fontId="3"/>
  </si>
  <si>
    <t>淡水パールと金線イヤリング×1点</t>
    <phoneticPr fontId="2"/>
  </si>
  <si>
    <t>またたびで編みこんだ「猫じゃらし」</t>
    <rPh sb="5" eb="6">
      <t>ア</t>
    </rPh>
    <rPh sb="11" eb="12">
      <t>ネコ</t>
    </rPh>
    <phoneticPr fontId="2"/>
  </si>
  <si>
    <t>ハレノヒノ　コットンパールマルチチェーン×1点</t>
    <phoneticPr fontId="2"/>
  </si>
  <si>
    <t>トントン真鍮ヘアゴムとマルチチェーンのセット×各1点</t>
    <phoneticPr fontId="2"/>
  </si>
  <si>
    <t>数</t>
    <rPh sb="0" eb="1">
      <t>スウ</t>
    </rPh>
    <phoneticPr fontId="2"/>
  </si>
  <si>
    <t>あらかわ生しいたけ菌床ホダ木セット2セット</t>
    <phoneticPr fontId="2"/>
  </si>
  <si>
    <t>あらかわ生しいたけ菌床ホダ木セット3セット</t>
    <phoneticPr fontId="2"/>
  </si>
  <si>
    <t>朝日豚肩ロース肉(しゃぶしゃぶ用)1.1kg</t>
  </si>
  <si>
    <t>朝日豚肩ロース肉(しゃぶしゃぶ用)2.2kg</t>
  </si>
  <si>
    <t>朝日豚バラ肉(しゃぶしゃぶ用)1.2kg</t>
  </si>
  <si>
    <t>朝日豚肩ロース肉(焼肉用)1.1kg</t>
  </si>
  <si>
    <t>ライス淡水パールのショートネックレス (マンテル金具)×1点</t>
  </si>
  <si>
    <t>猫ちぐら(ミニ)</t>
    <rPh sb="0" eb="1">
      <t>ネコ</t>
    </rPh>
    <phoneticPr fontId="2"/>
  </si>
  <si>
    <t>猫ちぐら(大)・マット(２枚)</t>
    <rPh sb="0" eb="1">
      <t>ネコ</t>
    </rPh>
    <rPh sb="5" eb="6">
      <t>ダイ</t>
    </rPh>
    <rPh sb="13" eb="14">
      <t>マイ</t>
    </rPh>
    <phoneticPr fontId="2"/>
  </si>
  <si>
    <t>鮭の焼き漬けセット(６切れ)</t>
  </si>
  <si>
    <t>猫ちぐら(特大)・マット(２枚)</t>
    <rPh sb="0" eb="1">
      <t>ネコ</t>
    </rPh>
    <rPh sb="5" eb="6">
      <t>トク</t>
    </rPh>
    <rPh sb="6" eb="7">
      <t>ダイ</t>
    </rPh>
    <rPh sb="14" eb="15">
      <t>マイ</t>
    </rPh>
    <phoneticPr fontId="2"/>
  </si>
  <si>
    <t>鮭と銀ひらすセット(６切れ)</t>
  </si>
  <si>
    <t>猫ちぐらお椀型・マット(２枚)</t>
    <rPh sb="0" eb="1">
      <t>ネコ</t>
    </rPh>
    <rPh sb="5" eb="6">
      <t>ワン</t>
    </rPh>
    <rPh sb="6" eb="7">
      <t>ガタ</t>
    </rPh>
    <rPh sb="13" eb="14">
      <t>マイ</t>
    </rPh>
    <phoneticPr fontId="2"/>
  </si>
  <si>
    <t>鮭の味噌漬けセット(11切れ)</t>
  </si>
  <si>
    <t>おひつ入れ・おひつセット(３合用)</t>
    <rPh sb="3" eb="4">
      <t>イ</t>
    </rPh>
    <rPh sb="14" eb="15">
      <t>ゴウ</t>
    </rPh>
    <rPh sb="15" eb="16">
      <t>ヨウ</t>
    </rPh>
    <phoneticPr fontId="2"/>
  </si>
  <si>
    <t>鮭の焼き漬けセット(10切れ)</t>
  </si>
  <si>
    <t>鮭と銀ひらすセット(10切れ)</t>
  </si>
  <si>
    <t>鮭の味噌漬け(６切れ)・米(４kg)</t>
    <rPh sb="0" eb="1">
      <t>サケ</t>
    </rPh>
    <rPh sb="2" eb="4">
      <t>ミソ</t>
    </rPh>
    <rPh sb="4" eb="5">
      <t>ヅ</t>
    </rPh>
    <rPh sb="8" eb="9">
      <t>キ</t>
    </rPh>
    <rPh sb="12" eb="13">
      <t>コメ</t>
    </rPh>
    <phoneticPr fontId="2"/>
  </si>
  <si>
    <t>おふくろ味セット・米(２kg)</t>
    <rPh sb="4" eb="5">
      <t>アジ</t>
    </rPh>
    <rPh sb="9" eb="10">
      <t>コメ</t>
    </rPh>
    <phoneticPr fontId="2"/>
  </si>
  <si>
    <t>おふくろ味セット・米(４kg)</t>
    <rPh sb="4" eb="5">
      <t>アジ</t>
    </rPh>
    <rPh sb="9" eb="10">
      <t>コメ</t>
    </rPh>
    <phoneticPr fontId="2"/>
  </si>
  <si>
    <t>旬づくり味噌(１kg×３個)</t>
    <rPh sb="12" eb="13">
      <t>コ</t>
    </rPh>
    <phoneticPr fontId="2"/>
  </si>
  <si>
    <t>山口ファームのお米セット(300g×６個)</t>
    <rPh sb="19" eb="20">
      <t>コ</t>
    </rPh>
    <phoneticPr fontId="2"/>
  </si>
  <si>
    <t>刻み味噌漬・しいたけ味噌・米(２kg)</t>
    <rPh sb="0" eb="1">
      <t>キザ</t>
    </rPh>
    <rPh sb="2" eb="4">
      <t>ミソ</t>
    </rPh>
    <rPh sb="4" eb="5">
      <t>ツ</t>
    </rPh>
    <rPh sb="10" eb="12">
      <t>ミソ</t>
    </rPh>
    <rPh sb="13" eb="14">
      <t>コメ</t>
    </rPh>
    <phoneticPr fontId="2"/>
  </si>
  <si>
    <t>とんから・行者にんにく・とん辛酢・米(２kg)</t>
    <rPh sb="5" eb="7">
      <t>ギョウジャ</t>
    </rPh>
    <rPh sb="14" eb="15">
      <t>カラ</t>
    </rPh>
    <rPh sb="15" eb="16">
      <t>ス</t>
    </rPh>
    <rPh sb="17" eb="18">
      <t>コメ</t>
    </rPh>
    <phoneticPr fontId="2"/>
  </si>
  <si>
    <t>とんから・行者にんにく・とん辛酢・米(４kg)</t>
    <rPh sb="5" eb="7">
      <t>ギョウジャ</t>
    </rPh>
    <rPh sb="14" eb="15">
      <t>カラ</t>
    </rPh>
    <rPh sb="15" eb="16">
      <t>ス</t>
    </rPh>
    <rPh sb="17" eb="18">
      <t>コメ</t>
    </rPh>
    <phoneticPr fontId="2"/>
  </si>
  <si>
    <t>雑穀セット(３種)</t>
    <rPh sb="0" eb="2">
      <t>ザッコク</t>
    </rPh>
    <rPh sb="7" eb="8">
      <t>シュ</t>
    </rPh>
    <phoneticPr fontId="2"/>
  </si>
  <si>
    <t>光兎(こうさぎ)サブレ(10枚×２箱)</t>
    <rPh sb="0" eb="2">
      <t>コウサギ</t>
    </rPh>
    <rPh sb="14" eb="15">
      <t>マイ</t>
    </rPh>
    <rPh sb="17" eb="18">
      <t>ハコ</t>
    </rPh>
    <phoneticPr fontId="2"/>
  </si>
  <si>
    <t>関川村方言かるた(１箱)</t>
    <rPh sb="0" eb="3">
      <t>セキカワムラ</t>
    </rPh>
    <rPh sb="3" eb="5">
      <t>ホウゲン</t>
    </rPh>
    <rPh sb="10" eb="11">
      <t>ハコ</t>
    </rPh>
    <phoneticPr fontId="2"/>
  </si>
  <si>
    <t>郵便局のみまもりサービス(３か月)</t>
    <rPh sb="0" eb="3">
      <t>ユウビンキョク</t>
    </rPh>
    <rPh sb="15" eb="16">
      <t>ゲツ</t>
    </rPh>
    <phoneticPr fontId="2"/>
  </si>
  <si>
    <t>郵便局のみまもりサービス(６か月)</t>
    <rPh sb="0" eb="3">
      <t>ユウビンキョク</t>
    </rPh>
    <rPh sb="15" eb="16">
      <t>ゲツ</t>
    </rPh>
    <phoneticPr fontId="2"/>
  </si>
  <si>
    <t>郵便局のみまもりサービス(12か月)</t>
    <rPh sb="0" eb="3">
      <t>ユウビンキョク</t>
    </rPh>
    <rPh sb="16" eb="17">
      <t>ゲツ</t>
    </rPh>
    <phoneticPr fontId="2"/>
  </si>
  <si>
    <t>光兎もち(白もち 36枚)</t>
    <rPh sb="0" eb="2">
      <t>コウサギ</t>
    </rPh>
    <rPh sb="5" eb="6">
      <t>シロ</t>
    </rPh>
    <rPh sb="11" eb="12">
      <t>マイ</t>
    </rPh>
    <phoneticPr fontId="2"/>
  </si>
  <si>
    <t>光兎もち(白・草・豆もち 各12枚)</t>
    <rPh sb="0" eb="2">
      <t>コウサギ</t>
    </rPh>
    <rPh sb="5" eb="6">
      <t>シロ</t>
    </rPh>
    <rPh sb="7" eb="8">
      <t>クサ</t>
    </rPh>
    <rPh sb="9" eb="10">
      <t>マメ</t>
    </rPh>
    <rPh sb="13" eb="14">
      <t>カク</t>
    </rPh>
    <rPh sb="16" eb="17">
      <t>マイ</t>
    </rPh>
    <phoneticPr fontId="2"/>
  </si>
  <si>
    <t>あらかわキクラゲ生(440g)・乾燥(60g)セット</t>
  </si>
  <si>
    <t>あらかわキクラゲ乾燥セット(180g)</t>
  </si>
  <si>
    <t>〆張鶴 純 720ml×2本</t>
    <rPh sb="0" eb="3">
      <t>シメハリツル</t>
    </rPh>
    <rPh sb="4" eb="5">
      <t>ジュン</t>
    </rPh>
    <rPh sb="13" eb="14">
      <t>ホン</t>
    </rPh>
    <phoneticPr fontId="2"/>
  </si>
  <si>
    <t>〆張鶴 純 1800ml×1本</t>
    <rPh sb="0" eb="3">
      <t>シメハリツル</t>
    </rPh>
    <rPh sb="4" eb="5">
      <t>ジュン</t>
    </rPh>
    <rPh sb="14" eb="15">
      <t>ホン</t>
    </rPh>
    <phoneticPr fontId="2"/>
  </si>
  <si>
    <t>〆張鶴 雪 720ml×2本</t>
    <rPh sb="0" eb="3">
      <t>シメハリツル</t>
    </rPh>
    <rPh sb="4" eb="5">
      <t>ユキ</t>
    </rPh>
    <rPh sb="13" eb="14">
      <t>ホン</t>
    </rPh>
    <phoneticPr fontId="2"/>
  </si>
  <si>
    <t>〆張鶴 雪 1800ml×1本</t>
    <rPh sb="0" eb="3">
      <t>シメハリツル</t>
    </rPh>
    <rPh sb="4" eb="5">
      <t>ユキ</t>
    </rPh>
    <phoneticPr fontId="2"/>
  </si>
  <si>
    <t>〆張鶴 純 1800ml×6本セット</t>
    <phoneticPr fontId="2"/>
  </si>
  <si>
    <t>90,000円～</t>
    <phoneticPr fontId="2"/>
  </si>
  <si>
    <t>150,000円～</t>
    <phoneticPr fontId="2"/>
  </si>
  <si>
    <t>200,000円～</t>
    <phoneticPr fontId="2"/>
  </si>
  <si>
    <t>130,000円～</t>
    <phoneticPr fontId="2"/>
  </si>
  <si>
    <t>13,000円～</t>
    <phoneticPr fontId="2"/>
  </si>
  <si>
    <t>5,000円～</t>
    <phoneticPr fontId="2"/>
  </si>
  <si>
    <t>10,000円～</t>
    <phoneticPr fontId="2"/>
  </si>
  <si>
    <t>11,000円～</t>
    <phoneticPr fontId="2"/>
  </si>
  <si>
    <t>20,000円～</t>
    <phoneticPr fontId="2"/>
  </si>
  <si>
    <t>9,000円～</t>
    <phoneticPr fontId="2"/>
  </si>
  <si>
    <t>18,000円～</t>
    <phoneticPr fontId="2"/>
  </si>
  <si>
    <t>15,000円～</t>
    <phoneticPr fontId="2"/>
  </si>
  <si>
    <t>22,000円～</t>
    <phoneticPr fontId="2"/>
  </si>
  <si>
    <t>17,000円～</t>
    <phoneticPr fontId="2"/>
  </si>
  <si>
    <t>16,000円～</t>
    <phoneticPr fontId="2"/>
  </si>
  <si>
    <t>25,000円～</t>
    <phoneticPr fontId="2"/>
  </si>
  <si>
    <t>23,000円～</t>
    <phoneticPr fontId="2"/>
  </si>
  <si>
    <t>8,000円～</t>
    <phoneticPr fontId="2"/>
  </si>
  <si>
    <t>50,000円～</t>
    <phoneticPr fontId="2"/>
  </si>
  <si>
    <t>100,000円～</t>
    <phoneticPr fontId="2"/>
  </si>
  <si>
    <t>30,000円～</t>
    <phoneticPr fontId="2"/>
  </si>
  <si>
    <t>50,000円～</t>
    <phoneticPr fontId="2"/>
  </si>
  <si>
    <t>100,000円～</t>
    <phoneticPr fontId="2"/>
  </si>
  <si>
    <t>60,000円～</t>
    <phoneticPr fontId="2"/>
  </si>
  <si>
    <t>120,000円～</t>
    <phoneticPr fontId="2"/>
  </si>
  <si>
    <t>35,000円～</t>
    <phoneticPr fontId="2"/>
  </si>
  <si>
    <t>温泉宿泊利用券(30,000円分)</t>
    <rPh sb="0" eb="2">
      <t>オンセン</t>
    </rPh>
    <rPh sb="2" eb="4">
      <t>シュクハク</t>
    </rPh>
    <rPh sb="4" eb="7">
      <t>リヨウケン</t>
    </rPh>
    <phoneticPr fontId="2"/>
  </si>
  <si>
    <t>温泉宿泊利用券(15,000円分)</t>
    <rPh sb="0" eb="2">
      <t>オンセン</t>
    </rPh>
    <rPh sb="2" eb="4">
      <t>シュクハク</t>
    </rPh>
    <rPh sb="4" eb="7">
      <t>リヨウケン</t>
    </rPh>
    <phoneticPr fontId="2"/>
  </si>
  <si>
    <t>温泉宿泊利用券(9,000円分)</t>
    <rPh sb="0" eb="2">
      <t>オンセン</t>
    </rPh>
    <rPh sb="2" eb="4">
      <t>シュクハク</t>
    </rPh>
    <rPh sb="4" eb="7">
      <t>リヨウケン</t>
    </rPh>
    <phoneticPr fontId="2"/>
  </si>
  <si>
    <t>温泉宿泊利用券(6,000円分)</t>
    <rPh sb="0" eb="2">
      <t>オンセン</t>
    </rPh>
    <rPh sb="2" eb="4">
      <t>シュクハク</t>
    </rPh>
    <rPh sb="4" eb="7">
      <t>リヨウケン</t>
    </rPh>
    <phoneticPr fontId="2"/>
  </si>
  <si>
    <t>温泉宿泊利用券(3,000円分)</t>
    <rPh sb="0" eb="2">
      <t>オンセン</t>
    </rPh>
    <rPh sb="2" eb="4">
      <t>シュクハク</t>
    </rPh>
    <rPh sb="4" eb="7">
      <t>リヨウケン</t>
    </rPh>
    <rPh sb="14" eb="15">
      <t>ブン</t>
    </rPh>
    <phoneticPr fontId="2"/>
  </si>
  <si>
    <r>
      <t>大したもんじゃセット</t>
    </r>
    <r>
      <rPr>
        <sz val="11"/>
        <rFont val="BIZ UDゴシック"/>
        <family val="3"/>
        <charset val="128"/>
      </rPr>
      <t>(生しいたけ1.2kg、乾燥しいたけミンチ50g、乾燥キクラゲ30g)</t>
    </r>
    <phoneticPr fontId="2"/>
  </si>
  <si>
    <t>12,000円～</t>
    <phoneticPr fontId="2"/>
  </si>
  <si>
    <t>28,000円～</t>
    <phoneticPr fontId="2"/>
  </si>
  <si>
    <t>お花ブローチとイヤリング×各1点</t>
    <phoneticPr fontId="2"/>
  </si>
  <si>
    <t>お花ブローチとピアス×各1点</t>
    <phoneticPr fontId="2"/>
  </si>
  <si>
    <t>円</t>
    <phoneticPr fontId="3"/>
  </si>
  <si>
    <t>雑穀セット(５種)・米(２ｋg)</t>
    <rPh sb="0" eb="2">
      <t>ザッコク</t>
    </rPh>
    <rPh sb="7" eb="8">
      <t>シュ</t>
    </rPh>
    <rPh sb="10" eb="11">
      <t>コメ</t>
    </rPh>
    <phoneticPr fontId="2"/>
  </si>
  <si>
    <t>ジャンボ生キクラゲ(440g)</t>
  </si>
  <si>
    <t>淡水パールと金線k14gfフックピアス×1点</t>
  </si>
  <si>
    <t>あこやパール一粒k14gfネックレス</t>
  </si>
  <si>
    <r>
      <t>朝日豚ロース３品セット</t>
    </r>
    <r>
      <rPr>
        <sz val="11"/>
        <rFont val="BIZ UDゴシック"/>
        <family val="3"/>
        <charset val="128"/>
      </rPr>
      <t>(しゃぶしゃぶ用300g、スライス300g、とんかつ用400g)</t>
    </r>
    <phoneticPr fontId="2"/>
  </si>
  <si>
    <t>55,000円～</t>
    <phoneticPr fontId="2"/>
  </si>
  <si>
    <t>着せ替えフープピアスとパーツ14種のセット</t>
    <phoneticPr fontId="2"/>
  </si>
  <si>
    <t>着せ替えフープイヤリングとパーツ14種のセット</t>
    <phoneticPr fontId="2"/>
  </si>
  <si>
    <t>淡水パールのネックレスセット(白銀・イヤリング)</t>
    <phoneticPr fontId="2"/>
  </si>
  <si>
    <t>淡水パールのネックレスセット(白銀・チタンピアス)</t>
    <phoneticPr fontId="2"/>
  </si>
  <si>
    <t>淡水パールのネックレスセット(ブラウン・チタンピアス)</t>
    <phoneticPr fontId="2"/>
  </si>
  <si>
    <t>淡水パールのネックレスセット(ブラウン・イヤリング)</t>
    <phoneticPr fontId="2"/>
  </si>
  <si>
    <t>山口ファームのお米＆手作りとうふ＆厚揚げセット</t>
    <rPh sb="8" eb="9">
      <t>コメ</t>
    </rPh>
    <phoneticPr fontId="2"/>
  </si>
  <si>
    <t>裏面あり</t>
    <rPh sb="0" eb="2">
      <t>ウラメン</t>
    </rPh>
    <phoneticPr fontId="2"/>
  </si>
  <si>
    <t>8,000円～</t>
    <rPh sb="5" eb="6">
      <t>エン</t>
    </rPh>
    <phoneticPr fontId="2"/>
  </si>
  <si>
    <t>11,000円～</t>
    <rPh sb="6" eb="7">
      <t>エン</t>
    </rPh>
    <phoneticPr fontId="2"/>
  </si>
  <si>
    <t>光兎米レンジアップごはん(150g×20個)</t>
    <phoneticPr fontId="2"/>
  </si>
  <si>
    <t>光兎米レンジアップごはん(150g×6個)</t>
    <phoneticPr fontId="2"/>
  </si>
  <si>
    <t>15,000円～</t>
    <rPh sb="6" eb="7">
      <t>エン</t>
    </rPh>
    <phoneticPr fontId="2"/>
  </si>
  <si>
    <t>女川ハム工房の珍味4種食べ比べセット</t>
    <phoneticPr fontId="2"/>
  </si>
  <si>
    <t>女川ハム工房のソーセージ5種＆ハムステーキ</t>
    <rPh sb="0" eb="2">
      <t>オンナガワ</t>
    </rPh>
    <rPh sb="4" eb="6">
      <t>コウボウ</t>
    </rPh>
    <phoneticPr fontId="2"/>
  </si>
  <si>
    <t>12,000円～</t>
    <rPh sb="6" eb="7">
      <t>エン</t>
    </rPh>
    <phoneticPr fontId="2"/>
  </si>
  <si>
    <t>10,000円～</t>
    <rPh sb="6" eb="7">
      <t>エン</t>
    </rPh>
    <phoneticPr fontId="2"/>
  </si>
  <si>
    <t>鮭の味噌漬け(冷蔵／3切×2パック）</t>
    <rPh sb="7" eb="9">
      <t>レイゾウ</t>
    </rPh>
    <phoneticPr fontId="2"/>
  </si>
  <si>
    <t>鮭の味噌漬けセット(６切れ)</t>
    <phoneticPr fontId="2"/>
  </si>
  <si>
    <t>[個包装] 猫ちぐら工房の笹団子(10個)</t>
    <rPh sb="6" eb="7">
      <t>ネコ</t>
    </rPh>
    <phoneticPr fontId="2"/>
  </si>
  <si>
    <t>[個包装] 猫ちぐら工房の笹団子(20個)</t>
    <phoneticPr fontId="2"/>
  </si>
  <si>
    <t>〆張鶴 純 1800ml×2本</t>
    <rPh sb="0" eb="3">
      <t>シメハリツル</t>
    </rPh>
    <rPh sb="4" eb="5">
      <t>ジュン</t>
    </rPh>
    <rPh sb="14" eb="15">
      <t>ホン</t>
    </rPh>
    <phoneticPr fontId="2"/>
  </si>
  <si>
    <t>32,000円～</t>
    <phoneticPr fontId="2"/>
  </si>
  <si>
    <t>91,000円～</t>
    <phoneticPr fontId="2"/>
  </si>
  <si>
    <t>〆張鶴 純・花セット 720ml×各1本</t>
    <phoneticPr fontId="2"/>
  </si>
  <si>
    <t>〆張鶴 蔵出し生原酒 720ml×2本</t>
    <rPh sb="0" eb="2">
      <t>シメハリ</t>
    </rPh>
    <rPh sb="2" eb="3">
      <t>ツル</t>
    </rPh>
    <phoneticPr fontId="2"/>
  </si>
  <si>
    <t>どぶろく「政(まつりごと)」720ml×1本</t>
    <phoneticPr fontId="2"/>
  </si>
  <si>
    <t>どぶろく「政(まつりごと)」720ml×2本</t>
    <phoneticPr fontId="2"/>
  </si>
  <si>
    <t>18,000円～</t>
    <rPh sb="6" eb="7">
      <t>エン</t>
    </rPh>
    <phoneticPr fontId="2"/>
  </si>
  <si>
    <t>どぶろく「政(まつりごと)」300ml×2本</t>
    <phoneticPr fontId="2"/>
  </si>
  <si>
    <t>どぶろく 政・晴セット 300ml×各1本</t>
    <phoneticPr fontId="2"/>
  </si>
  <si>
    <t>女川ハム工房のハム等バラエティ5種セット</t>
    <rPh sb="0" eb="2">
      <t>オンナガワ</t>
    </rPh>
    <rPh sb="4" eb="6">
      <t>コウボウ</t>
    </rPh>
    <rPh sb="9" eb="10">
      <t>トウ</t>
    </rPh>
    <rPh sb="16" eb="17">
      <t>タネ</t>
    </rPh>
    <phoneticPr fontId="2"/>
  </si>
  <si>
    <t>手作り笹団子(20個)</t>
    <rPh sb="0" eb="2">
      <t>テヅク</t>
    </rPh>
    <rPh sb="3" eb="4">
      <t>ササ</t>
    </rPh>
    <rPh sb="4" eb="6">
      <t>ダンゴ</t>
    </rPh>
    <rPh sb="9" eb="10">
      <t>コ</t>
    </rPh>
    <phoneticPr fontId="2"/>
  </si>
  <si>
    <t>手作り笹巻き(20個)</t>
    <rPh sb="0" eb="2">
      <t>テヅク</t>
    </rPh>
    <rPh sb="3" eb="5">
      <t>ササマキ</t>
    </rPh>
    <rPh sb="9" eb="10">
      <t>コ</t>
    </rPh>
    <phoneticPr fontId="2"/>
  </si>
  <si>
    <t>笹団子・笹巻きセット(各10個)</t>
    <rPh sb="0" eb="1">
      <t>ササ</t>
    </rPh>
    <rPh sb="1" eb="3">
      <t>ダンゴ</t>
    </rPh>
    <rPh sb="4" eb="5">
      <t>ササ</t>
    </rPh>
    <rPh sb="5" eb="6">
      <t>マキ</t>
    </rPh>
    <rPh sb="11" eb="12">
      <t>カク</t>
    </rPh>
    <rPh sb="14" eb="15">
      <t>コ</t>
    </rPh>
    <phoneticPr fontId="2"/>
  </si>
  <si>
    <t>猫ちぐら工房の焼き菓子セット</t>
    <rPh sb="0" eb="1">
      <t>ネコ</t>
    </rPh>
    <rPh sb="4" eb="6">
      <t>コウボウ</t>
    </rPh>
    <rPh sb="7" eb="8">
      <t>ヤ</t>
    </rPh>
    <rPh sb="9" eb="11">
      <t>ガシ</t>
    </rPh>
    <phoneticPr fontId="2"/>
  </si>
  <si>
    <t>2025年度関川ふる里会員券(1年分)</t>
    <rPh sb="4" eb="5">
      <t>ネン</t>
    </rPh>
    <rPh sb="5" eb="6">
      <t>ド</t>
    </rPh>
    <rPh sb="6" eb="8">
      <t>セキカワ</t>
    </rPh>
    <rPh sb="10" eb="11">
      <t>サト</t>
    </rPh>
    <rPh sb="11" eb="12">
      <t>カイ</t>
    </rPh>
    <rPh sb="12" eb="13">
      <t>イン</t>
    </rPh>
    <rPh sb="13" eb="14">
      <t>ケン</t>
    </rPh>
    <rPh sb="16" eb="18">
      <t>ネンブン</t>
    </rPh>
    <phoneticPr fontId="2"/>
  </si>
  <si>
    <t>2025年度関川ふる里会年会費割引券</t>
    <rPh sb="4" eb="5">
      <t>ネン</t>
    </rPh>
    <rPh sb="5" eb="6">
      <t>ド</t>
    </rPh>
    <rPh sb="6" eb="8">
      <t>セキカワ</t>
    </rPh>
    <rPh sb="10" eb="11">
      <t>サト</t>
    </rPh>
    <rPh sb="11" eb="12">
      <t>カイ</t>
    </rPh>
    <rPh sb="12" eb="15">
      <t>ネンカイヒ</t>
    </rPh>
    <rPh sb="15" eb="17">
      <t>ワリビキ</t>
    </rPh>
    <rPh sb="17" eb="18">
      <t>ケン</t>
    </rPh>
    <phoneticPr fontId="2"/>
  </si>
  <si>
    <t>R7年産 山口ファームのお米 こしひかり6kg</t>
    <rPh sb="2" eb="3">
      <t>ネン</t>
    </rPh>
    <rPh sb="3" eb="4">
      <t>サン</t>
    </rPh>
    <rPh sb="5" eb="7">
      <t>ヤマグチ</t>
    </rPh>
    <rPh sb="13" eb="14">
      <t>コメ</t>
    </rPh>
    <phoneticPr fontId="2"/>
  </si>
  <si>
    <t>R7年産 横山農産のお米 こしひかり6kg</t>
    <rPh sb="2" eb="4">
      <t>ネンサン</t>
    </rPh>
    <rPh sb="5" eb="7">
      <t>ヨコヤマ</t>
    </rPh>
    <rPh sb="7" eb="9">
      <t>ノウサン</t>
    </rPh>
    <rPh sb="11" eb="12">
      <t>コメ</t>
    </rPh>
    <phoneticPr fontId="2"/>
  </si>
  <si>
    <t>R7年産 用助商店のお米 こしひかり6kg</t>
    <rPh sb="2" eb="4">
      <t>ネンサン</t>
    </rPh>
    <phoneticPr fontId="2"/>
  </si>
  <si>
    <t>越後もち豚肩ロース肉900g(しゃぶしゃぶ用)</t>
    <rPh sb="0" eb="2">
      <t>エチゴ</t>
    </rPh>
    <rPh sb="4" eb="5">
      <t>ブタ</t>
    </rPh>
    <rPh sb="5" eb="6">
      <t>カタ</t>
    </rPh>
    <rPh sb="9" eb="10">
      <t>ニク</t>
    </rPh>
    <rPh sb="21" eb="22">
      <t>ヨウ</t>
    </rPh>
    <phoneticPr fontId="2"/>
  </si>
  <si>
    <t>越後もち豚肩ロース肉900g
(しゃぶしゃぶ用)　小分けタイプ</t>
    <rPh sb="0" eb="2">
      <t>エチゴ</t>
    </rPh>
    <rPh sb="4" eb="5">
      <t>ブタ</t>
    </rPh>
    <rPh sb="5" eb="6">
      <t>カタ</t>
    </rPh>
    <rPh sb="9" eb="10">
      <t>ニク</t>
    </rPh>
    <rPh sb="22" eb="23">
      <t>ヨウ</t>
    </rPh>
    <rPh sb="25" eb="27">
      <t>コワ</t>
    </rPh>
    <phoneticPr fontId="2"/>
  </si>
  <si>
    <t>越後もち豚肩ロース肉1.8㎏(しゃぶしゃぶ用)</t>
    <rPh sb="0" eb="2">
      <t>エチゴ</t>
    </rPh>
    <rPh sb="4" eb="5">
      <t>ブタ</t>
    </rPh>
    <rPh sb="5" eb="6">
      <t>カタ</t>
    </rPh>
    <rPh sb="9" eb="10">
      <t>ニク</t>
    </rPh>
    <rPh sb="21" eb="22">
      <t>ヨウ</t>
    </rPh>
    <phoneticPr fontId="2"/>
  </si>
  <si>
    <t>越後もち豚肩ロース肉900g(すきやき用)</t>
    <rPh sb="0" eb="2">
      <t>エチゴ</t>
    </rPh>
    <rPh sb="4" eb="5">
      <t>ブタ</t>
    </rPh>
    <rPh sb="5" eb="6">
      <t>カタ</t>
    </rPh>
    <rPh sb="9" eb="10">
      <t>ニク</t>
    </rPh>
    <rPh sb="19" eb="20">
      <t>ヨウ</t>
    </rPh>
    <phoneticPr fontId="2"/>
  </si>
  <si>
    <t>越後もち豚肩ロース肉900g(焼肉用)</t>
    <rPh sb="0" eb="2">
      <t>エチゴ</t>
    </rPh>
    <rPh sb="4" eb="5">
      <t>ブタ</t>
    </rPh>
    <rPh sb="5" eb="6">
      <t>カタ</t>
    </rPh>
    <rPh sb="9" eb="10">
      <t>ニク</t>
    </rPh>
    <rPh sb="15" eb="17">
      <t>ヤキニク</t>
    </rPh>
    <rPh sb="17" eb="18">
      <t>ヨウ</t>
    </rPh>
    <phoneticPr fontId="2"/>
  </si>
  <si>
    <r>
      <t xml:space="preserve">越後もち豚肩ロース肉900g
</t>
    </r>
    <r>
      <rPr>
        <sz val="11"/>
        <rFont val="BIZ UDゴシック"/>
        <family val="3"/>
        <charset val="128"/>
      </rPr>
      <t>(しゃぶしゃぶ用500g＆すきやき用400g)</t>
    </r>
    <rPh sb="0" eb="2">
      <t>エチゴ</t>
    </rPh>
    <rPh sb="4" eb="5">
      <t>ブタ</t>
    </rPh>
    <rPh sb="5" eb="6">
      <t>カタ</t>
    </rPh>
    <rPh sb="9" eb="10">
      <t>ニク</t>
    </rPh>
    <rPh sb="22" eb="23">
      <t>ヨウ</t>
    </rPh>
    <rPh sb="32" eb="33">
      <t>ヨウ</t>
    </rPh>
    <phoneticPr fontId="2"/>
  </si>
  <si>
    <r>
      <t xml:space="preserve">越後もち豚肩ロース肉900g
</t>
    </r>
    <r>
      <rPr>
        <sz val="11"/>
        <rFont val="BIZ UDゴシック"/>
        <family val="3"/>
        <charset val="128"/>
      </rPr>
      <t>(しゃぶしゃぶ用500g＆焼肉用400g)</t>
    </r>
    <rPh sb="0" eb="2">
      <t>エチゴ</t>
    </rPh>
    <rPh sb="4" eb="5">
      <t>ブタ</t>
    </rPh>
    <rPh sb="5" eb="6">
      <t>カタ</t>
    </rPh>
    <rPh sb="9" eb="10">
      <t>ニク</t>
    </rPh>
    <rPh sb="22" eb="23">
      <t>ヨウ</t>
    </rPh>
    <rPh sb="28" eb="30">
      <t>ヤキニク</t>
    </rPh>
    <rPh sb="30" eb="31">
      <t>ヨウ</t>
    </rPh>
    <phoneticPr fontId="2"/>
  </si>
  <si>
    <t>越後もち豚ロース肉900g(しゃぶしゃぶ用)</t>
    <rPh sb="0" eb="2">
      <t>エチゴ</t>
    </rPh>
    <rPh sb="4" eb="5">
      <t>ブタ</t>
    </rPh>
    <rPh sb="8" eb="9">
      <t>ニク</t>
    </rPh>
    <rPh sb="20" eb="21">
      <t>ヨウ</t>
    </rPh>
    <phoneticPr fontId="2"/>
  </si>
  <si>
    <t>越後もち豚ロース肉900g(とんかつ用)</t>
    <rPh sb="0" eb="2">
      <t>エチゴ</t>
    </rPh>
    <rPh sb="4" eb="5">
      <t>ブタ</t>
    </rPh>
    <rPh sb="8" eb="9">
      <t>ニク</t>
    </rPh>
    <rPh sb="18" eb="19">
      <t>ヨウ</t>
    </rPh>
    <phoneticPr fontId="2"/>
  </si>
  <si>
    <r>
      <t>越後もち豚ロース肉900g</t>
    </r>
    <r>
      <rPr>
        <sz val="11"/>
        <rFont val="BIZ UDゴシック"/>
        <family val="3"/>
        <charset val="128"/>
      </rPr>
      <t xml:space="preserve">
(しゃぶしゃぶ用500g＆とんかつ用400g)</t>
    </r>
    <rPh sb="0" eb="2">
      <t>エチゴ</t>
    </rPh>
    <rPh sb="4" eb="5">
      <t>ブタ</t>
    </rPh>
    <rPh sb="8" eb="9">
      <t>ニク</t>
    </rPh>
    <rPh sb="21" eb="22">
      <t>ヨウ</t>
    </rPh>
    <rPh sb="31" eb="32">
      <t>ヨウ</t>
    </rPh>
    <phoneticPr fontId="2"/>
  </si>
  <si>
    <t>じゃばみ豚ロース肉(しゃぶしゃぶ用)900g</t>
    <phoneticPr fontId="2"/>
  </si>
  <si>
    <t>R7年産 横山農産のお米 こしひかり5kg</t>
    <rPh sb="2" eb="4">
      <t>ネンサン</t>
    </rPh>
    <rPh sb="5" eb="7">
      <t>ヨコヤマ</t>
    </rPh>
    <rPh sb="7" eb="9">
      <t>ノウサン</t>
    </rPh>
    <rPh sb="11" eb="12">
      <t>コメ</t>
    </rPh>
    <phoneticPr fontId="2"/>
  </si>
  <si>
    <t>18,000円～</t>
  </si>
  <si>
    <t>R7年産 農家民宿おくやま こしひかり6kg</t>
    <rPh sb="2" eb="4">
      <t>ネンサン</t>
    </rPh>
    <rPh sb="5" eb="7">
      <t>ノウカ</t>
    </rPh>
    <rPh sb="7" eb="9">
      <t>ミンシュク</t>
    </rPh>
    <phoneticPr fontId="2"/>
  </si>
  <si>
    <t>R7年産 砂金米 こしひかり6kg</t>
    <rPh sb="2" eb="4">
      <t>ネンサン</t>
    </rPh>
    <phoneticPr fontId="2"/>
  </si>
  <si>
    <t>11,000円～</t>
    <phoneticPr fontId="2"/>
  </si>
  <si>
    <t>22,000円～</t>
    <phoneticPr fontId="2"/>
  </si>
  <si>
    <t>33,000円～</t>
    <phoneticPr fontId="2"/>
  </si>
  <si>
    <t>36,000円～</t>
    <phoneticPr fontId="2"/>
  </si>
  <si>
    <t>44,000円～</t>
    <phoneticPr fontId="2"/>
  </si>
  <si>
    <t>19,000円～</t>
    <phoneticPr fontId="2"/>
  </si>
  <si>
    <t>R7年産 奥越後の百姓屋 こしひかり3kg</t>
    <rPh sb="2" eb="4">
      <t>ネンサン</t>
    </rPh>
    <rPh sb="5" eb="8">
      <t>オクエチゴ</t>
    </rPh>
    <rPh sb="9" eb="12">
      <t>ヒャクショウヤ</t>
    </rPh>
    <phoneticPr fontId="2"/>
  </si>
  <si>
    <t>R7年産 奥越後の百姓屋 こしひかり5kg</t>
    <rPh sb="2" eb="4">
      <t>ネンサン</t>
    </rPh>
    <rPh sb="5" eb="8">
      <t>オクエチゴ</t>
    </rPh>
    <rPh sb="9" eb="12">
      <t>ヒャクショウヤ</t>
    </rPh>
    <phoneticPr fontId="2"/>
  </si>
  <si>
    <t>R7年産 奥越後の百姓屋 こしひかり6kg</t>
    <rPh sb="2" eb="4">
      <t>ネンサン</t>
    </rPh>
    <rPh sb="5" eb="8">
      <t>オクエチゴ</t>
    </rPh>
    <rPh sb="9" eb="12">
      <t>ヒャクショウヤ</t>
    </rPh>
    <phoneticPr fontId="2"/>
  </si>
  <si>
    <t>R7年産 奥越後の百姓屋 こしひかり9kg</t>
    <rPh sb="2" eb="4">
      <t>ネンサン</t>
    </rPh>
    <rPh sb="5" eb="8">
      <t>オクエチゴ</t>
    </rPh>
    <rPh sb="9" eb="12">
      <t>ヒャクショウヤ</t>
    </rPh>
    <phoneticPr fontId="2"/>
  </si>
  <si>
    <t>R7年産 星山米店 こしひかり5kg</t>
    <rPh sb="2" eb="4">
      <t>ネンサン</t>
    </rPh>
    <rPh sb="5" eb="9">
      <t>ホシヤマコメテン</t>
    </rPh>
    <phoneticPr fontId="2"/>
  </si>
  <si>
    <t>R7年産 奥越後の百姓屋こしひかり10kg</t>
    <rPh sb="2" eb="4">
      <t>ネンサン</t>
    </rPh>
    <rPh sb="5" eb="8">
      <t>オクエチゴ</t>
    </rPh>
    <rPh sb="9" eb="12">
      <t>ヒャクショウヤ</t>
    </rPh>
    <phoneticPr fontId="2"/>
  </si>
  <si>
    <t>R7年産 奥越後の百姓屋こしひかり12kg</t>
    <rPh sb="2" eb="4">
      <t>ネンサン</t>
    </rPh>
    <rPh sb="5" eb="8">
      <t>オクエチゴ</t>
    </rPh>
    <rPh sb="9" eb="12">
      <t>ヒャクショウヤ</t>
    </rPh>
    <phoneticPr fontId="2"/>
  </si>
  <si>
    <t>21,000円～</t>
    <rPh sb="6" eb="7">
      <t>エン</t>
    </rPh>
    <phoneticPr fontId="2"/>
  </si>
  <si>
    <t>あらかわ生しいたけ特選特大プレミアム(1.1kg)</t>
    <rPh sb="4" eb="5">
      <t>ナマ</t>
    </rPh>
    <rPh sb="9" eb="11">
      <t>トクセン</t>
    </rPh>
    <rPh sb="11" eb="13">
      <t>トクダイ</t>
    </rPh>
    <phoneticPr fontId="2"/>
  </si>
  <si>
    <t>あらかわ乾燥しいたけセット(130g)</t>
    <phoneticPr fontId="2"/>
  </si>
  <si>
    <t>（2025年11月14日版）</t>
    <rPh sb="5" eb="6">
      <t>ネン</t>
    </rPh>
    <rPh sb="8" eb="9">
      <t>ガツ</t>
    </rPh>
    <rPh sb="11" eb="12">
      <t>ニチ</t>
    </rPh>
    <rPh sb="12" eb="13">
      <t>バン</t>
    </rPh>
    <phoneticPr fontId="2"/>
  </si>
  <si>
    <t>R7年産 砂金米 こがねもち2kg</t>
    <rPh sb="2" eb="4">
      <t>ネンサン</t>
    </rPh>
    <phoneticPr fontId="2"/>
  </si>
  <si>
    <t>山薫る自然薯 カット品700g以上</t>
    <rPh sb="0" eb="1">
      <t>ヤマ</t>
    </rPh>
    <phoneticPr fontId="2"/>
  </si>
  <si>
    <t>山薫る自然薯 一本物700g以上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</si>
</sst>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Red]&quot;¥&quot;#,##0"/>
    <numFmt numFmtId="177" formatCode="#,##0;&quot;△ &quot;#,##0"/>
    <numFmt numFmtId="178" formatCode="[DBNum3][$-411]0"/>
    <numFmt numFmtId="179" formatCode="[&lt;=999]000;[&lt;=9999]000\-00;000\-0000"/>
    <numFmt numFmtId="180" formatCode="0.0"/>
  </numFmts>
  <fonts count="12" x14ac:knownFonts="1">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BIZ UDゴシック"/>
      <family val="3"/>
      <charset val="128"/>
    </font>
    <font>
      <sz val="24"/>
      <name val="BIZ UDゴシック"/>
      <family val="3"/>
      <charset val="128"/>
    </font>
    <font>
      <sz val="18"/>
      <name val="BIZ UDゴシック"/>
      <family val="3"/>
      <charset val="128"/>
    </font>
    <font>
      <sz val="16"/>
      <name val="BIZ UDゴシック"/>
      <family val="3"/>
      <charset val="128"/>
    </font>
    <font>
      <sz val="26"/>
      <name val="BIZ UDゴシック"/>
      <family val="3"/>
      <charset val="128"/>
    </font>
    <font>
      <sz val="14"/>
      <name val="BIZ UDゴシック"/>
      <family val="3"/>
      <charset val="128"/>
    </font>
    <font>
      <sz val="11"/>
      <name val="BIZ UDゴシック"/>
      <family val="3"/>
      <charset val="128"/>
    </font>
    <font>
      <b/>
      <sz val="12"/>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rgb="FF33CCFF"/>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style="thin">
        <color indexed="55"/>
      </right>
      <top style="thin">
        <color indexed="55"/>
      </top>
      <bottom/>
      <diagonal/>
    </border>
    <border>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right/>
      <top/>
      <bottom style="thin">
        <color indexed="5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229">
    <xf numFmtId="0" fontId="0" fillId="0" borderId="0" xfId="0">
      <alignment vertical="center"/>
    </xf>
    <xf numFmtId="0" fontId="4" fillId="0" borderId="0" xfId="1" applyFont="1" applyAlignment="1" applyProtection="1">
      <alignment vertical="center"/>
      <protection hidden="1"/>
    </xf>
    <xf numFmtId="0" fontId="4" fillId="2" borderId="0" xfId="1" applyFont="1" applyFill="1" applyAlignment="1" applyProtection="1">
      <alignment vertical="center"/>
      <protection hidden="1"/>
    </xf>
    <xf numFmtId="0" fontId="4" fillId="0" borderId="1" xfId="1" applyFont="1" applyBorder="1" applyAlignment="1" applyProtection="1">
      <alignment vertical="center"/>
      <protection hidden="1"/>
    </xf>
    <xf numFmtId="0" fontId="4" fillId="0" borderId="2" xfId="1" applyFont="1" applyBorder="1" applyAlignment="1" applyProtection="1">
      <alignment vertical="center"/>
      <protection hidden="1"/>
    </xf>
    <xf numFmtId="0" fontId="4" fillId="0" borderId="3" xfId="1" applyFont="1" applyBorder="1" applyAlignment="1" applyProtection="1">
      <alignment vertical="center"/>
      <protection hidden="1"/>
    </xf>
    <xf numFmtId="0" fontId="4" fillId="0" borderId="4" xfId="1" applyFont="1" applyBorder="1" applyAlignment="1" applyProtection="1">
      <alignment vertical="center"/>
      <protection hidden="1"/>
    </xf>
    <xf numFmtId="0" fontId="6" fillId="0" borderId="0" xfId="1" applyFont="1" applyAlignment="1" applyProtection="1">
      <alignment vertical="center"/>
      <protection hidden="1"/>
    </xf>
    <xf numFmtId="0" fontId="4" fillId="0" borderId="5" xfId="1" applyFont="1" applyBorder="1" applyAlignment="1" applyProtection="1">
      <alignment vertical="center"/>
      <protection hidden="1"/>
    </xf>
    <xf numFmtId="0" fontId="6" fillId="0" borderId="0" xfId="1" applyFont="1" applyAlignment="1" applyProtection="1">
      <alignment horizontal="center" vertical="center"/>
      <protection hidden="1"/>
    </xf>
    <xf numFmtId="176" fontId="7" fillId="0" borderId="0" xfId="1" applyNumberFormat="1" applyFont="1" applyAlignment="1" applyProtection="1">
      <alignment vertical="center"/>
      <protection hidden="1"/>
    </xf>
    <xf numFmtId="0" fontId="7" fillId="0" borderId="0" xfId="1" applyFont="1" applyAlignment="1" applyProtection="1">
      <alignment horizontal="left" vertical="center"/>
      <protection hidden="1"/>
    </xf>
    <xf numFmtId="0" fontId="4" fillId="0" borderId="5" xfId="1" applyFont="1" applyBorder="1" applyAlignment="1" applyProtection="1">
      <alignment horizontal="center" vertical="center"/>
      <protection hidden="1"/>
    </xf>
    <xf numFmtId="0" fontId="8" fillId="0" borderId="6" xfId="1" applyFont="1" applyBorder="1" applyAlignment="1" applyProtection="1">
      <alignment horizontal="center" vertical="center"/>
      <protection hidden="1"/>
    </xf>
    <xf numFmtId="0" fontId="8" fillId="0" borderId="0" xfId="1" applyFont="1" applyAlignment="1" applyProtection="1">
      <alignment horizontal="center"/>
      <protection hidden="1"/>
    </xf>
    <xf numFmtId="0" fontId="9" fillId="0" borderId="0" xfId="1" applyFont="1" applyAlignment="1" applyProtection="1">
      <alignment vertical="center"/>
      <protection hidden="1"/>
    </xf>
    <xf numFmtId="0" fontId="4" fillId="0" borderId="0" xfId="1" applyFont="1" applyAlignment="1" applyProtection="1">
      <alignment horizontal="right" vertical="center"/>
      <protection hidden="1"/>
    </xf>
    <xf numFmtId="177" fontId="4" fillId="0" borderId="0" xfId="1" applyNumberFormat="1" applyFont="1" applyAlignment="1" applyProtection="1">
      <alignment vertical="center"/>
      <protection hidden="1"/>
    </xf>
    <xf numFmtId="0" fontId="4" fillId="0" borderId="0" xfId="1" applyFont="1" applyAlignment="1" applyProtection="1">
      <alignment horizontal="left" vertical="center"/>
      <protection hidden="1"/>
    </xf>
    <xf numFmtId="177" fontId="9" fillId="0" borderId="0" xfId="1" applyNumberFormat="1" applyFont="1" applyAlignment="1" applyProtection="1">
      <alignment vertical="center"/>
      <protection hidden="1"/>
    </xf>
    <xf numFmtId="177" fontId="9" fillId="0" borderId="5" xfId="1" applyNumberFormat="1" applyFont="1" applyBorder="1" applyAlignment="1" applyProtection="1">
      <alignment vertical="center"/>
      <protection hidden="1"/>
    </xf>
    <xf numFmtId="0" fontId="4" fillId="0" borderId="2" xfId="1" applyFont="1" applyBorder="1" applyAlignment="1" applyProtection="1">
      <alignment horizontal="right" vertical="center"/>
      <protection hidden="1"/>
    </xf>
    <xf numFmtId="177" fontId="4" fillId="0" borderId="2" xfId="1" applyNumberFormat="1" applyFont="1" applyBorder="1" applyAlignment="1" applyProtection="1">
      <alignment vertical="center"/>
      <protection hidden="1"/>
    </xf>
    <xf numFmtId="0" fontId="9" fillId="0" borderId="5" xfId="1" applyFont="1" applyBorder="1" applyAlignment="1" applyProtection="1">
      <alignment vertical="center"/>
      <protection hidden="1"/>
    </xf>
    <xf numFmtId="180" fontId="9" fillId="0" borderId="0" xfId="1" applyNumberFormat="1" applyFont="1" applyAlignment="1" applyProtection="1">
      <alignment vertical="center"/>
      <protection hidden="1"/>
    </xf>
    <xf numFmtId="0" fontId="9" fillId="0" borderId="0" xfId="1" applyFont="1" applyAlignment="1" applyProtection="1">
      <alignment horizontal="right" vertical="center"/>
      <protection hidden="1"/>
    </xf>
    <xf numFmtId="0" fontId="9" fillId="0" borderId="1" xfId="1" applyFont="1" applyBorder="1" applyAlignment="1" applyProtection="1">
      <alignment vertical="center"/>
      <protection hidden="1"/>
    </xf>
    <xf numFmtId="0" fontId="9" fillId="0" borderId="2" xfId="1" applyFont="1" applyBorder="1" applyAlignment="1" applyProtection="1">
      <alignment vertical="center"/>
      <protection hidden="1"/>
    </xf>
    <xf numFmtId="0" fontId="9" fillId="0" borderId="7" xfId="1" applyFont="1" applyBorder="1" applyAlignment="1" applyProtection="1">
      <alignment vertical="center"/>
      <protection hidden="1"/>
    </xf>
    <xf numFmtId="0" fontId="9" fillId="0" borderId="2" xfId="1" applyFont="1" applyBorder="1" applyProtection="1">
      <protection hidden="1"/>
    </xf>
    <xf numFmtId="0" fontId="9" fillId="0" borderId="7" xfId="1" applyFont="1" applyBorder="1" applyProtection="1">
      <protection hidden="1"/>
    </xf>
    <xf numFmtId="0" fontId="10" fillId="0" borderId="0" xfId="1" applyFont="1" applyAlignment="1" applyProtection="1">
      <alignment horizontal="center" vertical="center"/>
      <protection hidden="1"/>
    </xf>
    <xf numFmtId="178" fontId="9" fillId="0" borderId="0" xfId="1" applyNumberFormat="1" applyFont="1" applyAlignment="1" applyProtection="1">
      <alignment horizontal="center" vertical="center"/>
      <protection hidden="1"/>
    </xf>
    <xf numFmtId="0" fontId="9" fillId="0" borderId="24" xfId="1" applyFont="1" applyBorder="1" applyAlignment="1" applyProtection="1">
      <alignment horizontal="left" vertical="center" indent="1"/>
      <protection hidden="1"/>
    </xf>
    <xf numFmtId="0" fontId="9" fillId="0" borderId="24" xfId="1" applyFont="1" applyBorder="1" applyAlignment="1" applyProtection="1">
      <alignment vertical="center"/>
      <protection hidden="1"/>
    </xf>
    <xf numFmtId="177" fontId="9" fillId="0" borderId="24" xfId="1" applyNumberFormat="1" applyFont="1" applyBorder="1" applyAlignment="1" applyProtection="1">
      <alignment vertical="center"/>
      <protection hidden="1"/>
    </xf>
    <xf numFmtId="0" fontId="9" fillId="0" borderId="25" xfId="1" applyFont="1" applyBorder="1" applyAlignment="1" applyProtection="1">
      <alignment horizontal="left" vertical="center"/>
      <protection hidden="1"/>
    </xf>
    <xf numFmtId="0" fontId="9" fillId="0" borderId="3" xfId="1" applyFont="1" applyBorder="1" applyAlignment="1" applyProtection="1">
      <alignment horizontal="left" vertical="center"/>
      <protection hidden="1"/>
    </xf>
    <xf numFmtId="0" fontId="9" fillId="0" borderId="5" xfId="1" applyFont="1" applyBorder="1" applyAlignment="1" applyProtection="1">
      <alignment horizontal="center"/>
      <protection hidden="1"/>
    </xf>
    <xf numFmtId="0" fontId="4" fillId="0" borderId="0" xfId="1" applyFont="1" applyAlignment="1" applyProtection="1">
      <alignment horizontal="center"/>
      <protection hidden="1"/>
    </xf>
    <xf numFmtId="0" fontId="9" fillId="0" borderId="0" xfId="1" applyFont="1" applyProtection="1">
      <protection hidden="1"/>
    </xf>
    <xf numFmtId="0" fontId="9" fillId="0" borderId="0" xfId="1" applyFont="1" applyAlignment="1" applyProtection="1">
      <alignment horizontal="center"/>
      <protection hidden="1"/>
    </xf>
    <xf numFmtId="0" fontId="9" fillId="0" borderId="0" xfId="1" applyFont="1" applyAlignment="1" applyProtection="1">
      <alignment horizontal="left" vertical="center"/>
      <protection hidden="1"/>
    </xf>
    <xf numFmtId="0" fontId="4" fillId="0" borderId="11" xfId="1" applyFont="1" applyBorder="1" applyAlignment="1" applyProtection="1">
      <alignment vertical="center"/>
      <protection hidden="1"/>
    </xf>
    <xf numFmtId="0" fontId="9" fillId="0" borderId="12" xfId="1" applyFont="1" applyBorder="1" applyAlignment="1" applyProtection="1">
      <alignment vertical="center"/>
      <protection hidden="1"/>
    </xf>
    <xf numFmtId="0" fontId="9" fillId="0" borderId="12" xfId="1" applyFont="1" applyBorder="1" applyProtection="1">
      <protection hidden="1"/>
    </xf>
    <xf numFmtId="0" fontId="9" fillId="0" borderId="12" xfId="1" applyFont="1" applyBorder="1" applyAlignment="1" applyProtection="1">
      <alignment horizontal="right" vertical="center"/>
      <protection hidden="1"/>
    </xf>
    <xf numFmtId="0" fontId="9" fillId="0" borderId="12" xfId="1" applyFont="1" applyBorder="1" applyAlignment="1" applyProtection="1">
      <alignment horizontal="left" vertical="center"/>
      <protection hidden="1"/>
    </xf>
    <xf numFmtId="0" fontId="9" fillId="0" borderId="13" xfId="1" applyFont="1" applyBorder="1" applyAlignment="1" applyProtection="1">
      <alignment vertical="center"/>
      <protection hidden="1"/>
    </xf>
    <xf numFmtId="0" fontId="4" fillId="0" borderId="28" xfId="1" applyFont="1" applyBorder="1" applyAlignment="1" applyProtection="1">
      <alignment vertical="center"/>
      <protection hidden="1"/>
    </xf>
    <xf numFmtId="0" fontId="10" fillId="0" borderId="27" xfId="1" applyFont="1" applyBorder="1" applyAlignment="1" applyProtection="1">
      <alignment vertical="center"/>
      <protection hidden="1"/>
    </xf>
    <xf numFmtId="176" fontId="10" fillId="0" borderId="0" xfId="1" applyNumberFormat="1" applyFont="1" applyAlignment="1" applyProtection="1">
      <alignment vertical="center"/>
      <protection hidden="1"/>
    </xf>
    <xf numFmtId="0" fontId="4" fillId="0" borderId="31" xfId="1" applyFont="1" applyBorder="1" applyAlignment="1" applyProtection="1">
      <alignment vertical="center"/>
      <protection hidden="1"/>
    </xf>
    <xf numFmtId="0" fontId="10" fillId="0" borderId="30" xfId="1" applyFont="1" applyBorder="1" applyAlignment="1" applyProtection="1">
      <alignment vertical="center"/>
      <protection hidden="1"/>
    </xf>
    <xf numFmtId="0" fontId="10" fillId="0" borderId="0" xfId="1" applyFont="1" applyAlignment="1" applyProtection="1">
      <alignment vertical="center"/>
      <protection hidden="1"/>
    </xf>
    <xf numFmtId="178" fontId="11" fillId="0" borderId="0" xfId="1" applyNumberFormat="1" applyFont="1" applyAlignment="1" applyProtection="1">
      <alignment horizontal="center" vertical="center"/>
      <protection hidden="1"/>
    </xf>
    <xf numFmtId="0" fontId="7" fillId="0" borderId="0" xfId="1" applyFont="1" applyAlignment="1" applyProtection="1">
      <alignment vertical="center"/>
      <protection hidden="1"/>
    </xf>
    <xf numFmtId="0" fontId="9" fillId="3" borderId="6" xfId="1" applyFont="1" applyFill="1" applyBorder="1" applyAlignment="1" applyProtection="1">
      <alignment horizontal="right" vertical="center"/>
      <protection locked="0"/>
    </xf>
    <xf numFmtId="0" fontId="4" fillId="0" borderId="6" xfId="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4" fillId="4" borderId="6" xfId="1" applyFont="1" applyFill="1" applyBorder="1" applyAlignment="1" applyProtection="1">
      <alignment vertical="center"/>
      <protection locked="0" hidden="1"/>
    </xf>
    <xf numFmtId="0" fontId="9" fillId="0" borderId="4" xfId="1" applyFont="1" applyBorder="1" applyAlignment="1" applyProtection="1">
      <alignment horizontal="center" vertical="center"/>
      <protection hidden="1"/>
    </xf>
    <xf numFmtId="0" fontId="9" fillId="0" borderId="0" xfId="1" applyFont="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0" fontId="9" fillId="0" borderId="4" xfId="1" applyFont="1" applyBorder="1" applyAlignment="1" applyProtection="1">
      <alignment horizontal="right" vertical="center"/>
      <protection hidden="1"/>
    </xf>
    <xf numFmtId="0" fontId="4" fillId="4" borderId="34" xfId="1" applyFont="1" applyFill="1" applyBorder="1" applyAlignment="1" applyProtection="1">
      <alignment horizontal="center" vertical="center"/>
      <protection locked="0" hidden="1"/>
    </xf>
    <xf numFmtId="0" fontId="9" fillId="3" borderId="0" xfId="1" applyFont="1" applyFill="1" applyAlignment="1" applyProtection="1">
      <alignment horizontal="center" vertical="center"/>
      <protection locked="0"/>
    </xf>
    <xf numFmtId="178" fontId="9" fillId="3" borderId="6" xfId="1" applyNumberFormat="1" applyFont="1" applyFill="1" applyBorder="1" applyAlignment="1" applyProtection="1">
      <alignment horizontal="center" vertical="center"/>
      <protection locked="0"/>
    </xf>
    <xf numFmtId="0" fontId="9" fillId="0" borderId="7" xfId="1" applyFont="1" applyBorder="1" applyAlignment="1" applyProtection="1">
      <alignment shrinkToFit="1"/>
      <protection hidden="1"/>
    </xf>
    <xf numFmtId="0" fontId="9" fillId="0" borderId="0" xfId="1" applyFont="1" applyAlignment="1" applyProtection="1">
      <alignment shrinkToFit="1"/>
      <protection hidden="1"/>
    </xf>
    <xf numFmtId="0" fontId="9" fillId="0" borderId="5" xfId="1" applyFont="1" applyBorder="1" applyAlignment="1" applyProtection="1">
      <alignment shrinkToFit="1"/>
      <protection hidden="1"/>
    </xf>
    <xf numFmtId="0" fontId="4" fillId="0" borderId="0" xfId="1" applyFont="1" applyAlignment="1" applyProtection="1">
      <alignment shrinkToFit="1"/>
      <protection hidden="1"/>
    </xf>
    <xf numFmtId="0" fontId="9" fillId="0" borderId="25" xfId="1" applyFont="1" applyBorder="1" applyAlignment="1" applyProtection="1">
      <alignment vertical="center"/>
      <protection hidden="1"/>
    </xf>
    <xf numFmtId="0" fontId="9" fillId="3" borderId="0" xfId="1" applyFont="1" applyFill="1" applyAlignment="1" applyProtection="1">
      <alignment horizontal="right" vertical="center"/>
      <protection locked="0"/>
    </xf>
    <xf numFmtId="0" fontId="4" fillId="4" borderId="34" xfId="1" applyFont="1" applyFill="1" applyBorder="1" applyAlignment="1" applyProtection="1">
      <alignment vertical="center"/>
      <protection locked="0" hidden="1"/>
    </xf>
    <xf numFmtId="0" fontId="4" fillId="4" borderId="32" xfId="1" applyFont="1" applyFill="1" applyBorder="1" applyAlignment="1" applyProtection="1">
      <alignment horizontal="center" vertical="center"/>
      <protection locked="0" hidden="1"/>
    </xf>
    <xf numFmtId="0" fontId="10" fillId="0" borderId="6" xfId="1" applyFont="1" applyBorder="1" applyAlignment="1" applyProtection="1">
      <alignment vertical="center"/>
      <protection hidden="1"/>
    </xf>
    <xf numFmtId="177" fontId="4" fillId="0" borderId="0" xfId="1" applyNumberFormat="1" applyFont="1" applyBorder="1" applyAlignment="1" applyProtection="1">
      <alignment horizontal="center" vertical="center"/>
      <protection hidden="1"/>
    </xf>
    <xf numFmtId="0" fontId="4" fillId="0" borderId="0" xfId="1" applyFont="1" applyBorder="1" applyAlignment="1" applyProtection="1">
      <alignment vertical="center" shrinkToFit="1"/>
      <protection hidden="1"/>
    </xf>
    <xf numFmtId="0" fontId="4" fillId="0" borderId="0" xfId="1" applyFont="1" applyBorder="1" applyAlignment="1" applyProtection="1">
      <alignment horizontal="right" vertical="center" shrinkToFit="1"/>
      <protection hidden="1"/>
    </xf>
    <xf numFmtId="0" fontId="4" fillId="4" borderId="0" xfId="1" applyFont="1" applyFill="1" applyBorder="1" applyAlignment="1" applyProtection="1">
      <alignment vertical="center"/>
      <protection locked="0" hidden="1"/>
    </xf>
    <xf numFmtId="177" fontId="10" fillId="0" borderId="6" xfId="1" applyNumberFormat="1" applyFont="1" applyBorder="1" applyAlignment="1" applyProtection="1">
      <alignment horizontal="center" vertical="center"/>
      <protection hidden="1"/>
    </xf>
    <xf numFmtId="177" fontId="10" fillId="0" borderId="4" xfId="1" applyNumberFormat="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0" fontId="4" fillId="0" borderId="0" xfId="1" applyFont="1" applyFill="1" applyBorder="1" applyAlignment="1" applyProtection="1">
      <alignment horizontal="right"/>
      <protection locked="0" hidden="1"/>
    </xf>
    <xf numFmtId="0" fontId="4" fillId="4" borderId="6" xfId="1" applyFont="1" applyFill="1" applyBorder="1" applyAlignment="1" applyProtection="1">
      <alignment horizontal="center" vertical="center"/>
      <protection locked="0" hidden="1"/>
    </xf>
    <xf numFmtId="0" fontId="10" fillId="2" borderId="4" xfId="1" applyFont="1" applyFill="1" applyBorder="1" applyAlignment="1" applyProtection="1">
      <alignment horizontal="left" vertical="center" wrapText="1" shrinkToFit="1"/>
      <protection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10" fillId="4" borderId="33" xfId="1" applyFont="1" applyFill="1" applyBorder="1" applyAlignment="1" applyProtection="1">
      <alignment vertical="center" textRotation="255"/>
      <protection locked="0" hidden="1"/>
    </xf>
    <xf numFmtId="177" fontId="4" fillId="0" borderId="6" xfId="1" applyNumberFormat="1" applyFont="1" applyFill="1" applyBorder="1" applyAlignment="1" applyProtection="1">
      <alignment horizontal="center" vertical="center"/>
      <protection hidden="1"/>
    </xf>
    <xf numFmtId="0" fontId="10" fillId="0" borderId="0" xfId="1" applyFont="1" applyBorder="1" applyAlignment="1" applyProtection="1">
      <alignment horizontal="right" vertical="center" shrinkToFit="1"/>
      <protection hidden="1"/>
    </xf>
    <xf numFmtId="0" fontId="4" fillId="4" borderId="6" xfId="1" applyFont="1" applyFill="1" applyBorder="1" applyAlignment="1" applyProtection="1">
      <alignment horizontal="center" vertical="center"/>
      <protection locked="0" hidden="1"/>
    </xf>
    <xf numFmtId="0" fontId="4" fillId="4" borderId="6" xfId="1" applyFont="1" applyFill="1" applyBorder="1" applyAlignment="1" applyProtection="1">
      <alignment horizontal="center" vertical="center"/>
      <protection locked="0"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177" fontId="4" fillId="0" borderId="2" xfId="1" applyNumberFormat="1" applyFont="1" applyBorder="1" applyAlignment="1" applyProtection="1">
      <alignment horizontal="center" vertical="center"/>
      <protection hidden="1"/>
    </xf>
    <xf numFmtId="0" fontId="4" fillId="0" borderId="2" xfId="1" applyFont="1" applyFill="1" applyBorder="1" applyAlignment="1" applyProtection="1">
      <alignment horizontal="center" vertical="center"/>
      <protection locked="0" hidden="1"/>
    </xf>
    <xf numFmtId="0" fontId="4" fillId="0" borderId="0" xfId="1" applyFont="1" applyFill="1" applyBorder="1" applyAlignment="1" applyProtection="1">
      <alignment vertical="center"/>
      <protection locked="0" hidden="1"/>
    </xf>
    <xf numFmtId="0" fontId="4" fillId="0" borderId="6" xfId="1" applyFont="1" applyBorder="1" applyAlignment="1" applyProtection="1">
      <alignment vertical="center" shrinkToFit="1"/>
      <protection hidden="1"/>
    </xf>
    <xf numFmtId="0" fontId="10" fillId="0" borderId="6" xfId="1" applyFont="1" applyBorder="1" applyAlignment="1" applyProtection="1">
      <alignment horizontal="right" vertical="center" shrinkToFit="1"/>
      <protection hidden="1"/>
    </xf>
    <xf numFmtId="0" fontId="4" fillId="0" borderId="6" xfId="1" applyFont="1" applyFill="1" applyBorder="1" applyAlignment="1" applyProtection="1">
      <alignment vertical="center" shrinkToFit="1"/>
      <protection hidden="1"/>
    </xf>
    <xf numFmtId="0" fontId="10" fillId="0" borderId="6" xfId="1" applyFont="1" applyFill="1" applyBorder="1" applyAlignment="1" applyProtection="1">
      <alignment horizontal="right" vertical="center" shrinkToFit="1"/>
      <protection hidden="1"/>
    </xf>
    <xf numFmtId="0" fontId="10" fillId="0" borderId="23" xfId="1" applyFont="1" applyFill="1" applyBorder="1" applyAlignment="1" applyProtection="1">
      <alignment horizontal="left" vertical="center" shrinkToFit="1"/>
      <protection hidden="1"/>
    </xf>
    <xf numFmtId="0" fontId="10" fillId="0" borderId="24" xfId="1" applyFont="1" applyFill="1" applyBorder="1" applyAlignment="1" applyProtection="1">
      <alignment horizontal="left" vertical="center" shrinkToFit="1"/>
      <protection hidden="1"/>
    </xf>
    <xf numFmtId="0" fontId="10" fillId="0" borderId="25" xfId="1" applyFont="1" applyFill="1" applyBorder="1" applyAlignment="1" applyProtection="1">
      <alignment horizontal="left" vertical="center" shrinkToFit="1"/>
      <protection hidden="1"/>
    </xf>
    <xf numFmtId="0" fontId="10" fillId="0" borderId="23" xfId="1" applyFont="1" applyBorder="1" applyAlignment="1" applyProtection="1">
      <alignment horizontal="right" vertical="center"/>
      <protection hidden="1"/>
    </xf>
    <xf numFmtId="0" fontId="10" fillId="0" borderId="24" xfId="1" applyFont="1" applyBorder="1" applyAlignment="1" applyProtection="1">
      <alignment horizontal="right" vertical="center"/>
      <protection hidden="1"/>
    </xf>
    <xf numFmtId="0" fontId="10" fillId="0" borderId="25" xfId="1" applyFont="1" applyBorder="1" applyAlignment="1" applyProtection="1">
      <alignment horizontal="right" vertical="center"/>
      <protection hidden="1"/>
    </xf>
    <xf numFmtId="0" fontId="10" fillId="0" borderId="23" xfId="1" applyFont="1" applyBorder="1" applyAlignment="1" applyProtection="1">
      <alignment horizontal="right" vertical="center" shrinkToFit="1"/>
      <protection hidden="1"/>
    </xf>
    <xf numFmtId="0" fontId="10" fillId="0" borderId="24" xfId="1" applyFont="1" applyBorder="1" applyAlignment="1" applyProtection="1">
      <alignment horizontal="right" vertical="center" shrinkToFit="1"/>
      <protection hidden="1"/>
    </xf>
    <xf numFmtId="0" fontId="10" fillId="0" borderId="25" xfId="1" applyFont="1" applyBorder="1" applyAlignment="1" applyProtection="1">
      <alignment horizontal="right" vertical="center" shrinkToFit="1"/>
      <protection hidden="1"/>
    </xf>
    <xf numFmtId="0" fontId="4" fillId="0" borderId="23" xfId="1" applyFont="1" applyBorder="1" applyAlignment="1" applyProtection="1">
      <alignment vertical="center" shrinkToFit="1"/>
      <protection hidden="1"/>
    </xf>
    <xf numFmtId="0" fontId="4" fillId="0" borderId="24" xfId="1" applyFont="1" applyBorder="1" applyAlignment="1" applyProtection="1">
      <alignment vertical="center" shrinkToFit="1"/>
      <protection hidden="1"/>
    </xf>
    <xf numFmtId="0" fontId="4" fillId="0" borderId="25" xfId="1" applyFont="1" applyBorder="1" applyAlignment="1" applyProtection="1">
      <alignment vertical="center" shrinkToFit="1"/>
      <protection hidden="1"/>
    </xf>
    <xf numFmtId="0" fontId="9" fillId="3" borderId="8" xfId="1" applyFont="1" applyFill="1" applyBorder="1" applyAlignment="1" applyProtection="1">
      <alignment horizontal="left" vertical="center"/>
      <protection locked="0"/>
    </xf>
    <xf numFmtId="0" fontId="9" fillId="3" borderId="9" xfId="1" applyFont="1" applyFill="1" applyBorder="1" applyAlignment="1" applyProtection="1">
      <alignment horizontal="left" vertical="center"/>
      <protection locked="0"/>
    </xf>
    <xf numFmtId="0" fontId="9" fillId="3" borderId="10" xfId="1" applyFont="1" applyFill="1" applyBorder="1" applyAlignment="1" applyProtection="1">
      <alignment horizontal="left" vertical="center"/>
      <protection locked="0"/>
    </xf>
    <xf numFmtId="179" fontId="9" fillId="3" borderId="17" xfId="1" applyNumberFormat="1" applyFont="1" applyFill="1" applyBorder="1" applyAlignment="1" applyProtection="1">
      <alignment horizontal="left" vertical="center" indent="3"/>
      <protection locked="0"/>
    </xf>
    <xf numFmtId="179" fontId="9" fillId="3" borderId="18" xfId="1" applyNumberFormat="1" applyFont="1" applyFill="1" applyBorder="1" applyAlignment="1" applyProtection="1">
      <alignment horizontal="left" vertical="center" indent="3"/>
      <protection locked="0"/>
    </xf>
    <xf numFmtId="0" fontId="9" fillId="0" borderId="1" xfId="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9" fillId="0" borderId="3" xfId="1" applyFont="1" applyBorder="1" applyAlignment="1" applyProtection="1">
      <alignment horizontal="center" vertical="center"/>
      <protection hidden="1"/>
    </xf>
    <xf numFmtId="49" fontId="9" fillId="3" borderId="17" xfId="1" applyNumberFormat="1" applyFont="1" applyFill="1" applyBorder="1" applyAlignment="1" applyProtection="1">
      <alignment horizontal="left" vertical="center"/>
      <protection locked="0"/>
    </xf>
    <xf numFmtId="49" fontId="9" fillId="3" borderId="18" xfId="1" applyNumberFormat="1" applyFont="1" applyFill="1" applyBorder="1" applyAlignment="1" applyProtection="1">
      <alignment horizontal="left" vertical="center"/>
      <protection locked="0"/>
    </xf>
    <xf numFmtId="49" fontId="9" fillId="3" borderId="22" xfId="1" applyNumberFormat="1" applyFont="1" applyFill="1" applyBorder="1" applyAlignment="1" applyProtection="1">
      <alignment horizontal="left" vertical="center"/>
      <protection locked="0"/>
    </xf>
    <xf numFmtId="0" fontId="9" fillId="0" borderId="4" xfId="1" applyFont="1" applyBorder="1" applyAlignment="1" applyProtection="1">
      <alignment horizontal="center" vertical="center"/>
      <protection hidden="1"/>
    </xf>
    <xf numFmtId="0" fontId="9" fillId="0" borderId="0" xfId="1" applyFont="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9" fillId="0" borderId="11" xfId="1" applyFont="1" applyBorder="1" applyAlignment="1" applyProtection="1">
      <alignment horizontal="center" vertical="center"/>
      <protection hidden="1"/>
    </xf>
    <xf numFmtId="0" fontId="9" fillId="0" borderId="12" xfId="1" applyFont="1" applyBorder="1" applyAlignment="1" applyProtection="1">
      <alignment horizontal="center" vertical="center"/>
      <protection hidden="1"/>
    </xf>
    <xf numFmtId="0" fontId="9" fillId="0" borderId="13" xfId="1" applyFont="1" applyBorder="1" applyAlignment="1" applyProtection="1">
      <alignment horizontal="center" vertical="center"/>
      <protection hidden="1"/>
    </xf>
    <xf numFmtId="0" fontId="9" fillId="3" borderId="19" xfId="1" applyFont="1" applyFill="1" applyBorder="1" applyAlignment="1" applyProtection="1">
      <alignment horizontal="left" vertical="center" indent="3"/>
      <protection locked="0"/>
    </xf>
    <xf numFmtId="0" fontId="9" fillId="3" borderId="20" xfId="1" applyFont="1" applyFill="1" applyBorder="1" applyAlignment="1" applyProtection="1">
      <alignment horizontal="left" vertical="center" indent="3"/>
      <protection locked="0"/>
    </xf>
    <xf numFmtId="0" fontId="9" fillId="3" borderId="11" xfId="1" applyFont="1" applyFill="1" applyBorder="1" applyAlignment="1" applyProtection="1">
      <alignment horizontal="left" vertical="center" indent="3"/>
      <protection locked="0"/>
    </xf>
    <xf numFmtId="0" fontId="9" fillId="3" borderId="12" xfId="1" applyFont="1" applyFill="1" applyBorder="1" applyAlignment="1" applyProtection="1">
      <alignment horizontal="left" vertical="center" indent="3"/>
      <protection locked="0"/>
    </xf>
    <xf numFmtId="0" fontId="9" fillId="0" borderId="20" xfId="1" applyFont="1" applyBorder="1" applyAlignment="1" applyProtection="1">
      <alignment horizontal="center" vertical="center"/>
      <protection hidden="1"/>
    </xf>
    <xf numFmtId="0" fontId="9" fillId="0" borderId="21" xfId="1" applyFont="1" applyBorder="1" applyAlignment="1" applyProtection="1">
      <alignment horizontal="center" vertical="center"/>
      <protection hidden="1"/>
    </xf>
    <xf numFmtId="0" fontId="10" fillId="0" borderId="33" xfId="1" applyFont="1" applyFill="1" applyBorder="1" applyAlignment="1" applyProtection="1">
      <alignment horizontal="right" vertical="center" shrinkToFit="1"/>
      <protection hidden="1"/>
    </xf>
    <xf numFmtId="0" fontId="10" fillId="0" borderId="32" xfId="1" applyFont="1" applyFill="1" applyBorder="1" applyAlignment="1" applyProtection="1">
      <alignment horizontal="right" vertical="center" shrinkToFit="1"/>
      <protection hidden="1"/>
    </xf>
    <xf numFmtId="0" fontId="4" fillId="0" borderId="6" xfId="1" applyFont="1" applyBorder="1" applyAlignment="1" applyProtection="1">
      <alignment horizontal="distributed" vertical="center" indent="2" shrinkToFit="1"/>
      <protection hidden="1"/>
    </xf>
    <xf numFmtId="0" fontId="5" fillId="0" borderId="2"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10" fillId="0" borderId="29" xfId="1" applyFont="1" applyBorder="1" applyAlignment="1" applyProtection="1">
      <alignment horizontal="center" vertical="center"/>
      <protection hidden="1"/>
    </xf>
    <xf numFmtId="0" fontId="10" fillId="0" borderId="30" xfId="1" applyFont="1" applyBorder="1" applyAlignment="1" applyProtection="1">
      <alignment horizontal="center" vertical="center"/>
      <protection hidden="1"/>
    </xf>
    <xf numFmtId="0" fontId="9" fillId="3" borderId="0" xfId="1" applyFont="1" applyFill="1" applyAlignment="1" applyProtection="1">
      <alignment horizontal="center" vertical="center"/>
      <protection locked="0"/>
    </xf>
    <xf numFmtId="0" fontId="10" fillId="0" borderId="26" xfId="1" applyFont="1" applyBorder="1" applyAlignment="1" applyProtection="1">
      <alignment horizontal="center" vertical="center"/>
      <protection hidden="1"/>
    </xf>
    <xf numFmtId="0" fontId="10" fillId="0" borderId="27" xfId="1" applyFont="1" applyBorder="1" applyAlignment="1" applyProtection="1">
      <alignment horizontal="center" vertical="center"/>
      <protection hidden="1"/>
    </xf>
    <xf numFmtId="177" fontId="9" fillId="3" borderId="23" xfId="1" quotePrefix="1" applyNumberFormat="1" applyFont="1" applyFill="1" applyBorder="1" applyAlignment="1" applyProtection="1">
      <alignment horizontal="right" vertical="center"/>
      <protection locked="0"/>
    </xf>
    <xf numFmtId="177" fontId="9" fillId="3" borderId="24" xfId="1" quotePrefix="1" applyNumberFormat="1" applyFont="1" applyFill="1" applyBorder="1" applyAlignment="1" applyProtection="1">
      <alignment horizontal="right" vertical="center"/>
      <protection locked="0"/>
    </xf>
    <xf numFmtId="0" fontId="4" fillId="0" borderId="0" xfId="1" applyFont="1" applyAlignment="1" applyProtection="1">
      <alignment horizontal="center" vertical="center"/>
      <protection hidden="1"/>
    </xf>
    <xf numFmtId="178" fontId="11" fillId="0" borderId="28" xfId="1" applyNumberFormat="1" applyFont="1" applyBorder="1" applyAlignment="1" applyProtection="1">
      <alignment horizontal="center" vertical="center"/>
      <protection hidden="1"/>
    </xf>
    <xf numFmtId="178" fontId="11" fillId="0" borderId="27" xfId="1" applyNumberFormat="1" applyFont="1" applyBorder="1" applyAlignment="1" applyProtection="1">
      <alignment horizontal="center" vertical="center"/>
      <protection hidden="1"/>
    </xf>
    <xf numFmtId="178" fontId="11" fillId="0" borderId="31" xfId="1" applyNumberFormat="1" applyFont="1" applyBorder="1" applyAlignment="1" applyProtection="1">
      <alignment horizontal="center" vertical="center"/>
      <protection hidden="1"/>
    </xf>
    <xf numFmtId="178" fontId="11" fillId="0" borderId="30" xfId="1" applyNumberFormat="1" applyFont="1" applyBorder="1" applyAlignment="1" applyProtection="1">
      <alignment horizontal="center" vertical="center"/>
      <protection hidden="1"/>
    </xf>
    <xf numFmtId="0" fontId="9" fillId="0" borderId="0" xfId="1" applyFont="1" applyAlignment="1" applyProtection="1">
      <alignment horizontal="distributed" vertical="center"/>
      <protection hidden="1"/>
    </xf>
    <xf numFmtId="177" fontId="9" fillId="0" borderId="0" xfId="1" applyNumberFormat="1" applyFont="1" applyAlignment="1" applyProtection="1">
      <alignment horizontal="center" vertical="center"/>
      <protection hidden="1"/>
    </xf>
    <xf numFmtId="0" fontId="4" fillId="0" borderId="29" xfId="1" applyFont="1" applyBorder="1" applyAlignment="1" applyProtection="1">
      <alignment horizontal="center" vertical="center"/>
      <protection hidden="1"/>
    </xf>
    <xf numFmtId="0" fontId="4" fillId="0" borderId="30" xfId="1" applyFont="1" applyBorder="1" applyAlignment="1" applyProtection="1">
      <alignment horizontal="center" vertical="center"/>
      <protection hidden="1"/>
    </xf>
    <xf numFmtId="0" fontId="4" fillId="0" borderId="26" xfId="1" applyFont="1" applyBorder="1" applyAlignment="1" applyProtection="1">
      <alignment horizontal="center" vertical="center"/>
      <protection hidden="1"/>
    </xf>
    <xf numFmtId="0" fontId="4" fillId="0" borderId="27" xfId="1" applyFont="1" applyBorder="1" applyAlignment="1" applyProtection="1">
      <alignment horizontal="center" vertical="center"/>
      <protection hidden="1"/>
    </xf>
    <xf numFmtId="0" fontId="4" fillId="0" borderId="6" xfId="1" applyFont="1" applyBorder="1" applyAlignment="1" applyProtection="1">
      <alignment horizontal="center" vertical="center" shrinkToFit="1"/>
      <protection hidden="1"/>
    </xf>
    <xf numFmtId="0" fontId="9" fillId="0" borderId="4" xfId="1" applyFont="1" applyBorder="1" applyAlignment="1" applyProtection="1">
      <alignment horizontal="right" vertical="center"/>
      <protection hidden="1"/>
    </xf>
    <xf numFmtId="0" fontId="9" fillId="0" borderId="5" xfId="1" applyFont="1" applyBorder="1" applyAlignment="1" applyProtection="1">
      <alignment horizontal="right" vertical="center"/>
      <protection hidden="1"/>
    </xf>
    <xf numFmtId="0" fontId="4" fillId="0" borderId="23" xfId="1" applyFont="1" applyBorder="1" applyAlignment="1" applyProtection="1">
      <alignment horizontal="left" vertical="center"/>
      <protection hidden="1"/>
    </xf>
    <xf numFmtId="0" fontId="4" fillId="0" borderId="24" xfId="1" applyFont="1" applyBorder="1" applyAlignment="1" applyProtection="1">
      <alignment horizontal="left" vertical="center"/>
      <protection hidden="1"/>
    </xf>
    <xf numFmtId="0" fontId="4" fillId="0" borderId="25" xfId="1" applyFont="1" applyBorder="1" applyAlignment="1" applyProtection="1">
      <alignment horizontal="left" vertical="center"/>
      <protection hidden="1"/>
    </xf>
    <xf numFmtId="0" fontId="9" fillId="3" borderId="14" xfId="1" applyFont="1" applyFill="1" applyBorder="1" applyAlignment="1" applyProtection="1">
      <alignment horizontal="left" vertical="center"/>
      <protection locked="0"/>
    </xf>
    <xf numFmtId="0" fontId="9" fillId="3" borderId="15" xfId="1" applyFont="1" applyFill="1" applyBorder="1" applyAlignment="1" applyProtection="1">
      <alignment horizontal="left" vertical="center"/>
      <protection locked="0"/>
    </xf>
    <xf numFmtId="0" fontId="9" fillId="3" borderId="16" xfId="1" applyFont="1" applyFill="1" applyBorder="1" applyAlignment="1" applyProtection="1">
      <alignment horizontal="left" vertical="center"/>
      <protection locked="0"/>
    </xf>
    <xf numFmtId="0" fontId="4" fillId="0" borderId="23" xfId="1" applyFont="1" applyBorder="1" applyAlignment="1" applyProtection="1">
      <alignment horizontal="left" vertical="center" shrinkToFit="1"/>
      <protection hidden="1"/>
    </xf>
    <xf numFmtId="0" fontId="4" fillId="0" borderId="24" xfId="1" applyFont="1" applyBorder="1" applyAlignment="1" applyProtection="1">
      <alignment horizontal="left" vertical="center" shrinkToFit="1"/>
      <protection hidden="1"/>
    </xf>
    <xf numFmtId="0" fontId="4" fillId="0" borderId="25" xfId="1" applyFont="1" applyBorder="1" applyAlignment="1" applyProtection="1">
      <alignment horizontal="left" vertical="center" shrinkToFit="1"/>
      <protection hidden="1"/>
    </xf>
    <xf numFmtId="49" fontId="9" fillId="3" borderId="8" xfId="1" applyNumberFormat="1" applyFont="1" applyFill="1" applyBorder="1" applyAlignment="1" applyProtection="1">
      <alignment horizontal="left" vertical="center"/>
      <protection locked="0"/>
    </xf>
    <xf numFmtId="49" fontId="9" fillId="3" borderId="9" xfId="1" applyNumberFormat="1" applyFont="1" applyFill="1" applyBorder="1" applyAlignment="1" applyProtection="1">
      <alignment horizontal="left" vertical="center"/>
      <protection locked="0"/>
    </xf>
    <xf numFmtId="49" fontId="9" fillId="3" borderId="10" xfId="1" applyNumberFormat="1" applyFont="1" applyFill="1" applyBorder="1" applyAlignment="1" applyProtection="1">
      <alignment horizontal="left" vertical="center"/>
      <protection locked="0"/>
    </xf>
    <xf numFmtId="49" fontId="9" fillId="3" borderId="14" xfId="1" applyNumberFormat="1" applyFont="1" applyFill="1" applyBorder="1" applyAlignment="1" applyProtection="1">
      <alignment horizontal="left" vertical="center"/>
      <protection locked="0"/>
    </xf>
    <xf numFmtId="49" fontId="9" fillId="3" borderId="15" xfId="1" applyNumberFormat="1" applyFont="1" applyFill="1" applyBorder="1" applyAlignment="1" applyProtection="1">
      <alignment horizontal="left" vertical="center"/>
      <protection locked="0"/>
    </xf>
    <xf numFmtId="49" fontId="9" fillId="3" borderId="16" xfId="1" applyNumberFormat="1" applyFont="1" applyFill="1" applyBorder="1" applyAlignment="1" applyProtection="1">
      <alignment horizontal="left" vertical="center"/>
      <protection locked="0"/>
    </xf>
    <xf numFmtId="0" fontId="9" fillId="0" borderId="24" xfId="1" applyFont="1" applyBorder="1" applyAlignment="1" applyProtection="1">
      <alignment horizontal="distributed" vertical="center" indent="2"/>
      <protection hidden="1"/>
    </xf>
    <xf numFmtId="0" fontId="9" fillId="0" borderId="25" xfId="1" applyFont="1" applyBorder="1" applyAlignment="1" applyProtection="1">
      <alignment horizontal="distributed" vertical="center" indent="2"/>
      <protection hidden="1"/>
    </xf>
    <xf numFmtId="0" fontId="9" fillId="0" borderId="23" xfId="1" applyFont="1" applyBorder="1" applyAlignment="1" applyProtection="1">
      <alignment horizontal="distributed" vertical="center" indent="1"/>
      <protection hidden="1"/>
    </xf>
    <xf numFmtId="0" fontId="9" fillId="0" borderId="24" xfId="1" applyFont="1" applyBorder="1" applyAlignment="1" applyProtection="1">
      <alignment horizontal="distributed" vertical="center" indent="1"/>
      <protection hidden="1"/>
    </xf>
    <xf numFmtId="0" fontId="9" fillId="0" borderId="25" xfId="1" applyFont="1" applyBorder="1" applyAlignment="1" applyProtection="1">
      <alignment horizontal="distributed" vertical="center" indent="1"/>
      <protection hidden="1"/>
    </xf>
    <xf numFmtId="0" fontId="9" fillId="0" borderId="8" xfId="1" applyFont="1" applyBorder="1" applyAlignment="1" applyProtection="1">
      <alignment horizontal="center" vertical="center"/>
      <protection hidden="1"/>
    </xf>
    <xf numFmtId="0" fontId="9" fillId="0" borderId="9" xfId="1" applyFont="1" applyBorder="1" applyAlignment="1" applyProtection="1">
      <alignment horizontal="center" vertical="center"/>
      <protection hidden="1"/>
    </xf>
    <xf numFmtId="0" fontId="9" fillId="0" borderId="10" xfId="1" applyFont="1" applyBorder="1" applyAlignment="1" applyProtection="1">
      <alignment horizontal="center" vertical="center"/>
      <protection hidden="1"/>
    </xf>
    <xf numFmtId="0" fontId="10" fillId="0" borderId="6" xfId="1" applyFont="1" applyBorder="1" applyAlignment="1" applyProtection="1">
      <alignment horizontal="right" vertical="center"/>
      <protection hidden="1"/>
    </xf>
    <xf numFmtId="0" fontId="10" fillId="0" borderId="23" xfId="1" applyFont="1" applyBorder="1" applyAlignment="1" applyProtection="1">
      <alignment horizontal="left" vertical="center"/>
      <protection hidden="1"/>
    </xf>
    <xf numFmtId="0" fontId="10" fillId="0" borderId="24" xfId="1" applyFont="1" applyBorder="1" applyAlignment="1" applyProtection="1">
      <alignment horizontal="left" vertical="center"/>
      <protection hidden="1"/>
    </xf>
    <xf numFmtId="0" fontId="10" fillId="0" borderId="25" xfId="1" applyFont="1" applyBorder="1" applyAlignment="1" applyProtection="1">
      <alignment horizontal="left" vertical="center"/>
      <protection hidden="1"/>
    </xf>
    <xf numFmtId="0" fontId="4" fillId="0" borderId="23" xfId="1" applyFont="1" applyFill="1" applyBorder="1" applyAlignment="1" applyProtection="1">
      <alignment horizontal="left" vertical="center" shrinkToFit="1"/>
      <protection hidden="1"/>
    </xf>
    <xf numFmtId="0" fontId="4" fillId="0" borderId="24" xfId="1" applyFont="1" applyFill="1" applyBorder="1" applyAlignment="1" applyProtection="1">
      <alignment horizontal="left" vertical="center" shrinkToFit="1"/>
      <protection hidden="1"/>
    </xf>
    <xf numFmtId="0" fontId="4" fillId="0" borderId="25" xfId="1" applyFont="1" applyFill="1" applyBorder="1" applyAlignment="1" applyProtection="1">
      <alignment horizontal="left" vertical="center" shrinkToFit="1"/>
      <protection hidden="1"/>
    </xf>
    <xf numFmtId="0" fontId="4" fillId="0" borderId="6" xfId="1" applyFont="1" applyBorder="1" applyAlignment="1" applyProtection="1">
      <alignment horizontal="left" vertical="center" shrinkToFit="1"/>
      <protection hidden="1"/>
    </xf>
    <xf numFmtId="0" fontId="4" fillId="4" borderId="6" xfId="1" applyFont="1" applyFill="1" applyBorder="1" applyAlignment="1" applyProtection="1">
      <alignment horizontal="center" vertical="center"/>
      <protection locked="0" hidden="1"/>
    </xf>
    <xf numFmtId="0" fontId="10" fillId="0" borderId="6" xfId="1" applyFont="1" applyBorder="1" applyAlignment="1" applyProtection="1">
      <alignment horizontal="center" vertical="center" wrapText="1" shrinkToFit="1"/>
      <protection hidden="1"/>
    </xf>
    <xf numFmtId="0" fontId="4" fillId="0" borderId="23" xfId="1" applyFont="1" applyFill="1" applyBorder="1" applyAlignment="1" applyProtection="1">
      <alignment vertical="center" shrinkToFit="1"/>
      <protection hidden="1"/>
    </xf>
    <xf numFmtId="0" fontId="4" fillId="0" borderId="24" xfId="1" applyFont="1" applyFill="1" applyBorder="1" applyAlignment="1" applyProtection="1">
      <alignment vertical="center" shrinkToFit="1"/>
      <protection hidden="1"/>
    </xf>
    <xf numFmtId="0" fontId="4" fillId="0" borderId="25" xfId="1" applyFont="1" applyFill="1" applyBorder="1" applyAlignment="1" applyProtection="1">
      <alignment vertical="center" shrinkToFit="1"/>
      <protection hidden="1"/>
    </xf>
    <xf numFmtId="0" fontId="4" fillId="0" borderId="6" xfId="1" applyFont="1" applyBorder="1" applyAlignment="1" applyProtection="1">
      <alignment horizontal="left" vertical="center" wrapText="1" shrinkToFit="1"/>
      <protection hidden="1"/>
    </xf>
    <xf numFmtId="0" fontId="4" fillId="0" borderId="1" xfId="1" applyFont="1" applyBorder="1" applyAlignment="1" applyProtection="1">
      <alignment vertical="center" wrapText="1" shrinkToFit="1"/>
      <protection hidden="1"/>
    </xf>
    <xf numFmtId="0" fontId="4" fillId="0" borderId="2" xfId="1" applyFont="1" applyBorder="1" applyAlignment="1" applyProtection="1">
      <alignment vertical="center" wrapText="1" shrinkToFit="1"/>
      <protection hidden="1"/>
    </xf>
    <xf numFmtId="0" fontId="4" fillId="0" borderId="3" xfId="1" applyFont="1" applyBorder="1" applyAlignment="1" applyProtection="1">
      <alignment vertical="center" wrapText="1" shrinkToFit="1"/>
      <protection hidden="1"/>
    </xf>
    <xf numFmtId="0" fontId="4" fillId="0" borderId="11" xfId="0" applyFont="1" applyBorder="1" applyAlignment="1">
      <alignment vertical="center" wrapText="1" shrinkToFit="1"/>
    </xf>
    <xf numFmtId="0" fontId="4" fillId="0" borderId="12" xfId="0" applyFont="1" applyBorder="1" applyAlignment="1">
      <alignment vertical="center" wrapText="1" shrinkToFit="1"/>
    </xf>
    <xf numFmtId="0" fontId="4" fillId="0" borderId="13" xfId="0" applyFont="1" applyBorder="1" applyAlignment="1">
      <alignment vertical="center" wrapText="1" shrinkToFit="1"/>
    </xf>
    <xf numFmtId="177" fontId="4" fillId="0" borderId="6" xfId="1" applyNumberFormat="1" applyFont="1" applyBorder="1" applyAlignment="1" applyProtection="1">
      <alignment horizontal="center" vertical="center"/>
      <protection hidden="1"/>
    </xf>
    <xf numFmtId="0" fontId="4" fillId="0" borderId="23" xfId="0" applyFont="1" applyFill="1" applyBorder="1" applyAlignment="1">
      <alignment horizontal="left" vertical="center" wrapText="1" shrinkToFit="1"/>
    </xf>
    <xf numFmtId="0" fontId="4" fillId="0" borderId="24" xfId="0" applyFont="1" applyFill="1" applyBorder="1" applyAlignment="1">
      <alignment horizontal="left" vertical="center" wrapText="1" shrinkToFit="1"/>
    </xf>
    <xf numFmtId="0" fontId="4" fillId="0" borderId="25" xfId="0" applyFont="1" applyFill="1" applyBorder="1" applyAlignment="1">
      <alignment horizontal="left" vertical="center" wrapText="1" shrinkToFit="1"/>
    </xf>
    <xf numFmtId="0" fontId="4" fillId="4" borderId="33" xfId="1" applyFont="1" applyFill="1" applyBorder="1" applyAlignment="1" applyProtection="1">
      <alignment horizontal="center" vertical="center"/>
      <protection locked="0" hidden="1"/>
    </xf>
    <xf numFmtId="0" fontId="4" fillId="4" borderId="32" xfId="1" applyFont="1" applyFill="1" applyBorder="1" applyAlignment="1" applyProtection="1">
      <alignment horizontal="center" vertical="center"/>
      <protection locked="0" hidden="1"/>
    </xf>
    <xf numFmtId="0" fontId="4" fillId="0" borderId="1" xfId="1" applyFont="1" applyFill="1" applyBorder="1" applyAlignment="1" applyProtection="1">
      <alignment horizontal="left" vertical="center" wrapText="1" shrinkToFit="1"/>
      <protection hidden="1"/>
    </xf>
    <xf numFmtId="0" fontId="4" fillId="0" borderId="2" xfId="1" applyFont="1" applyFill="1" applyBorder="1" applyAlignment="1" applyProtection="1">
      <alignment horizontal="left" vertical="center" wrapText="1" shrinkToFit="1"/>
      <protection hidden="1"/>
    </xf>
    <xf numFmtId="0" fontId="4" fillId="0" borderId="11" xfId="1" applyFont="1" applyFill="1" applyBorder="1" applyAlignment="1" applyProtection="1">
      <alignment horizontal="left" vertical="center" wrapText="1" shrinkToFit="1"/>
      <protection hidden="1"/>
    </xf>
    <xf numFmtId="0" fontId="4" fillId="0" borderId="12" xfId="1" applyFont="1" applyFill="1" applyBorder="1" applyAlignment="1" applyProtection="1">
      <alignment horizontal="left" vertical="center" wrapText="1" shrinkToFit="1"/>
      <protection hidden="1"/>
    </xf>
    <xf numFmtId="0" fontId="10" fillId="0" borderId="1" xfId="1" applyFont="1" applyBorder="1" applyAlignment="1" applyProtection="1">
      <alignment horizontal="right" vertical="center" shrinkToFit="1"/>
      <protection hidden="1"/>
    </xf>
    <xf numFmtId="0" fontId="10" fillId="0" borderId="2" xfId="1" applyFont="1" applyBorder="1" applyAlignment="1" applyProtection="1">
      <alignment horizontal="right" vertical="center" shrinkToFit="1"/>
      <protection hidden="1"/>
    </xf>
    <xf numFmtId="0" fontId="10" fillId="0" borderId="3" xfId="1" applyFont="1" applyBorder="1" applyAlignment="1" applyProtection="1">
      <alignment horizontal="right" vertical="center" shrinkToFit="1"/>
      <protection hidden="1"/>
    </xf>
    <xf numFmtId="0" fontId="10" fillId="0" borderId="11" xfId="1" applyFont="1" applyBorder="1" applyAlignment="1" applyProtection="1">
      <alignment horizontal="right" vertical="center" shrinkToFit="1"/>
      <protection hidden="1"/>
    </xf>
    <xf numFmtId="0" fontId="10" fillId="0" borderId="12" xfId="1" applyFont="1" applyBorder="1" applyAlignment="1" applyProtection="1">
      <alignment horizontal="right" vertical="center" shrinkToFit="1"/>
      <protection hidden="1"/>
    </xf>
    <xf numFmtId="0" fontId="10" fillId="0" borderId="13" xfId="1" applyFont="1" applyBorder="1" applyAlignment="1" applyProtection="1">
      <alignment horizontal="right" vertical="center" shrinkToFit="1"/>
      <protection hidden="1"/>
    </xf>
    <xf numFmtId="177" fontId="4" fillId="0" borderId="33" xfId="1" applyNumberFormat="1" applyFont="1" applyBorder="1" applyAlignment="1" applyProtection="1">
      <alignment horizontal="center" vertical="center"/>
      <protection hidden="1"/>
    </xf>
    <xf numFmtId="177" fontId="4" fillId="0" borderId="32" xfId="1" applyNumberFormat="1" applyFont="1" applyBorder="1" applyAlignment="1" applyProtection="1">
      <alignment horizontal="center" vertical="center"/>
      <protection hidden="1"/>
    </xf>
    <xf numFmtId="0" fontId="4" fillId="4" borderId="33" xfId="1" applyFont="1" applyFill="1" applyBorder="1" applyAlignment="1" applyProtection="1">
      <alignment vertical="center"/>
      <protection locked="0" hidden="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91650</xdr:colOff>
      <xdr:row>2</xdr:row>
      <xdr:rowOff>314770</xdr:rowOff>
    </xdr:from>
    <xdr:ext cx="1052019" cy="571885"/>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91650" y="648145"/>
          <a:ext cx="1052019" cy="571885"/>
        </a:xfrm>
        <a:prstGeom prst="roundRect">
          <a:avLst>
            <a:gd name="adj" fmla="val 6593"/>
          </a:avLst>
        </a:prstGeom>
        <a:solidFill>
          <a:srgbClr xmlns:mc="http://schemas.openxmlformats.org/markup-compatibility/2006" xmlns:a14="http://schemas.microsoft.com/office/drawing/2010/main" val="99CCFF" mc:Ignorable="a14" a14:legacySpreadsheetColorIndex="44"/>
        </a:solidFill>
        <a:ln w="12700" algn="ctr">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72000" rIns="27432" bIns="36000" anchor="ctr" upright="1">
          <a:spAutoFit/>
        </a:bodyPr>
        <a:lstStyle/>
        <a:p>
          <a:pPr algn="ctr" rtl="0">
            <a:lnSpc>
              <a:spcPts val="1100"/>
            </a:lnSpc>
            <a:defRPr sz="1000"/>
          </a:pPr>
          <a:r>
            <a:rPr lang="ja-JP" altLang="en-US" sz="1000" b="0" i="0" u="none" strike="noStrike" baseline="0">
              <a:solidFill>
                <a:srgbClr val="000000"/>
              </a:solidFill>
              <a:latin typeface="HGｺﾞｼｯｸE"/>
              <a:ea typeface="HGｺﾞｼｯｸE"/>
            </a:rPr>
            <a:t>水色の箇所</a:t>
          </a:r>
        </a:p>
        <a:p>
          <a:pPr algn="ctr" rtl="0">
            <a:lnSpc>
              <a:spcPts val="1100"/>
            </a:lnSpc>
            <a:defRPr sz="1000"/>
          </a:pPr>
          <a:r>
            <a:rPr lang="ja-JP" altLang="en-US" sz="1000" b="0" i="0" u="none" strike="noStrike" baseline="0">
              <a:solidFill>
                <a:srgbClr val="000000"/>
              </a:solidFill>
              <a:latin typeface="HGｺﾞｼｯｸE"/>
              <a:ea typeface="HGｺﾞｼｯｸE"/>
            </a:rPr>
            <a:t>に入力して</a:t>
          </a:r>
        </a:p>
        <a:p>
          <a:pPr algn="ctr" rtl="0">
            <a:lnSpc>
              <a:spcPts val="1100"/>
            </a:lnSpc>
            <a:defRPr sz="1000"/>
          </a:pPr>
          <a:r>
            <a:rPr lang="ja-JP" altLang="en-US" sz="1000" b="0" i="0" u="none" strike="noStrike" baseline="0">
              <a:solidFill>
                <a:srgbClr val="000000"/>
              </a:solidFill>
              <a:latin typeface="HGｺﾞｼｯｸE"/>
              <a:ea typeface="HGｺﾞｼｯｸE"/>
            </a:rPr>
            <a:t>ください。</a:t>
          </a:r>
        </a:p>
      </xdr:txBody>
    </xdr:sp>
    <xdr:clientData fPrintsWithSheet="0"/>
  </xdr:oneCellAnchor>
  <xdr:oneCellAnchor>
    <xdr:from>
      <xdr:col>3</xdr:col>
      <xdr:colOff>137013</xdr:colOff>
      <xdr:row>37</xdr:row>
      <xdr:rowOff>38100</xdr:rowOff>
    </xdr:from>
    <xdr:ext cx="7442990" cy="117596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05900" y="10042712"/>
          <a:ext cx="7442990" cy="11759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300">
              <a:latin typeface="BIZ UDゴシック" panose="020B0400000000000000" pitchFamily="49" charset="-128"/>
              <a:ea typeface="BIZ UDゴシック" panose="020B0400000000000000" pitchFamily="49" charset="-128"/>
            </a:rPr>
            <a:t>■申告特例制度（ワンストップ特例制度）</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会社員など確定申告が不要な給与所得者が寄附を行う場合に限り、寄附金控除の申請を寄付先自治体が寄附者に代わって行うことを要請する制度です。</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ただし、寄附先が５か所以内であることが条件です。また、申請には、マイナンバーの記入と添付書類の提出が必要となります。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56"/>
  <sheetViews>
    <sheetView showGridLines="0" tabSelected="1" view="pageBreakPreview" zoomScale="80" zoomScaleNormal="100" zoomScaleSheetLayoutView="80" workbookViewId="0">
      <selection activeCell="AN94" sqref="AN94"/>
    </sheetView>
  </sheetViews>
  <sheetFormatPr defaultColWidth="3.125" defaultRowHeight="20.100000000000001" customHeight="1" x14ac:dyDescent="0.15"/>
  <cols>
    <col min="1" max="32" width="3.75" style="1" customWidth="1"/>
    <col min="33" max="16384" width="3.125" style="1"/>
  </cols>
  <sheetData>
    <row r="1" spans="2:62" ht="11.25" customHeight="1" x14ac:dyDescent="0.15">
      <c r="AH1" s="66" t="s">
        <v>43</v>
      </c>
      <c r="BJ1" s="2"/>
    </row>
    <row r="2" spans="2:62" ht="15" customHeight="1" x14ac:dyDescent="0.15">
      <c r="B2" s="3"/>
      <c r="C2" s="4"/>
      <c r="D2" s="4"/>
      <c r="E2" s="4"/>
      <c r="F2" s="144" t="s">
        <v>0</v>
      </c>
      <c r="G2" s="144"/>
      <c r="H2" s="144"/>
      <c r="I2" s="144"/>
      <c r="J2" s="144"/>
      <c r="K2" s="144"/>
      <c r="L2" s="144"/>
      <c r="M2" s="144"/>
      <c r="N2" s="144"/>
      <c r="O2" s="144"/>
      <c r="P2" s="144"/>
      <c r="Q2" s="144"/>
      <c r="R2" s="144"/>
      <c r="S2" s="144"/>
      <c r="T2" s="144"/>
      <c r="U2" s="144"/>
      <c r="V2" s="144"/>
      <c r="W2" s="144"/>
      <c r="X2" s="144"/>
      <c r="Y2" s="144"/>
      <c r="Z2" s="144"/>
      <c r="AA2" s="144"/>
      <c r="AB2" s="4"/>
      <c r="AC2" s="4"/>
      <c r="AD2" s="4"/>
      <c r="AE2" s="5"/>
      <c r="AH2" s="66" t="s">
        <v>44</v>
      </c>
    </row>
    <row r="3" spans="2:62" ht="70.150000000000006" customHeight="1" x14ac:dyDescent="0.15">
      <c r="B3" s="6"/>
      <c r="F3" s="145"/>
      <c r="G3" s="145"/>
      <c r="H3" s="145"/>
      <c r="I3" s="145"/>
      <c r="J3" s="145"/>
      <c r="K3" s="145"/>
      <c r="L3" s="145"/>
      <c r="M3" s="145"/>
      <c r="N3" s="145"/>
      <c r="O3" s="145"/>
      <c r="P3" s="145"/>
      <c r="Q3" s="145"/>
      <c r="R3" s="145"/>
      <c r="S3" s="145"/>
      <c r="T3" s="145"/>
      <c r="U3" s="145"/>
      <c r="V3" s="145"/>
      <c r="W3" s="145"/>
      <c r="X3" s="145"/>
      <c r="Y3" s="145"/>
      <c r="Z3" s="145"/>
      <c r="AA3" s="145"/>
      <c r="AB3" s="7"/>
      <c r="AC3" s="7"/>
      <c r="AE3" s="8"/>
    </row>
    <row r="4" spans="2:62" ht="16.5" customHeight="1" x14ac:dyDescent="0.15">
      <c r="B4" s="6"/>
      <c r="F4" s="145"/>
      <c r="G4" s="145"/>
      <c r="H4" s="145"/>
      <c r="I4" s="145"/>
      <c r="J4" s="145"/>
      <c r="K4" s="145"/>
      <c r="L4" s="145"/>
      <c r="M4" s="145"/>
      <c r="N4" s="145"/>
      <c r="O4" s="145"/>
      <c r="P4" s="145"/>
      <c r="Q4" s="145"/>
      <c r="R4" s="145"/>
      <c r="S4" s="145"/>
      <c r="T4" s="145"/>
      <c r="U4" s="145"/>
      <c r="V4" s="145"/>
      <c r="W4" s="145"/>
      <c r="X4" s="145"/>
      <c r="Y4" s="145"/>
      <c r="Z4" s="145"/>
      <c r="AA4" s="145"/>
      <c r="AB4" s="9"/>
      <c r="AC4" s="9"/>
      <c r="AE4" s="8"/>
    </row>
    <row r="5" spans="2:62" ht="2.4500000000000002" customHeight="1" x14ac:dyDescent="0.15">
      <c r="B5" s="6"/>
      <c r="K5" s="10"/>
      <c r="L5" s="10"/>
      <c r="M5" s="10"/>
      <c r="N5" s="10"/>
      <c r="O5" s="10"/>
      <c r="AE5" s="8"/>
    </row>
    <row r="6" spans="2:62" ht="30" x14ac:dyDescent="0.25">
      <c r="B6" s="6"/>
      <c r="K6" s="11" t="s">
        <v>1</v>
      </c>
      <c r="M6" s="66"/>
      <c r="N6" s="12"/>
      <c r="O6" s="13" t="str">
        <f>IF(ROUNDDOWN(SUM(X28:AC34)/1000000,0)&lt;1,"",RIGHT(ROUNDDOWN(SUM(X28:AC34)/1000000,0)))</f>
        <v/>
      </c>
      <c r="P6" s="14" t="s">
        <v>2</v>
      </c>
      <c r="Q6" s="13" t="str">
        <f>IF(ROUNDDOWN(SUM(X28:AC34)/100000,0)&lt;1,"",RIGHT(ROUNDDOWN(SUM(X28:AC34)/100000,0)))</f>
        <v/>
      </c>
      <c r="R6" s="13" t="str">
        <f>IF(ROUNDDOWN(SUM(X28:AC34)/10000,0)&lt;1,"",RIGHT(ROUNDDOWN(SUM(X28:AC34)/10000,0)))</f>
        <v/>
      </c>
      <c r="S6" s="13" t="str">
        <f>IF(ROUNDDOWN(SUM(X28:AC34)/1000,0)&lt;1,"",RIGHT(ROUNDDOWN(SUM(X28:AC34)/1000,0)))</f>
        <v/>
      </c>
      <c r="T6" s="14" t="s">
        <v>2</v>
      </c>
      <c r="U6" s="13" t="str">
        <f>IF(ROUNDDOWN(SUM(X28:AC34)/100,0)&lt;1,"",RIGHT(ROUNDDOWN(SUM(X28:AC34)/100,0)))</f>
        <v/>
      </c>
      <c r="V6" s="13" t="str">
        <f>IF(ROUNDDOWN(SUM(X28:AC34)/10,0)&lt;1,"",RIGHT(ROUNDDOWN(SUM(X28:AC34)/10,0)))</f>
        <v/>
      </c>
      <c r="W6" s="13" t="str">
        <f>IF(ROUNDDOWN(SUM(X28:AC34)/1,0)&lt;1,"",RIGHT(ROUNDDOWN(SUM(X28:AC34)/1,0)))</f>
        <v/>
      </c>
      <c r="X6" s="15" t="s">
        <v>134</v>
      </c>
      <c r="AE6" s="8"/>
    </row>
    <row r="7" spans="2:62" ht="2.4500000000000002" customHeight="1" x14ac:dyDescent="0.15">
      <c r="B7" s="6"/>
      <c r="P7" s="15"/>
      <c r="Q7" s="15"/>
      <c r="R7" s="16"/>
      <c r="S7" s="17"/>
      <c r="T7" s="17"/>
      <c r="U7" s="18"/>
      <c r="W7" s="19"/>
      <c r="AA7" s="19"/>
      <c r="AB7" s="19"/>
      <c r="AC7" s="19"/>
      <c r="AD7" s="19"/>
      <c r="AE7" s="20"/>
    </row>
    <row r="8" spans="2:62" ht="10.5" customHeight="1" x14ac:dyDescent="0.15">
      <c r="B8" s="6"/>
      <c r="K8" s="4"/>
      <c r="L8" s="4"/>
      <c r="M8" s="4"/>
      <c r="N8" s="4"/>
      <c r="O8" s="4"/>
      <c r="P8" s="4"/>
      <c r="Q8" s="4"/>
      <c r="R8" s="4"/>
      <c r="S8" s="4"/>
      <c r="T8" s="27"/>
      <c r="U8" s="27"/>
      <c r="V8" s="21"/>
      <c r="W8" s="22"/>
      <c r="X8" s="22"/>
      <c r="Y8" s="18"/>
      <c r="Z8" s="19"/>
      <c r="AA8" s="19"/>
      <c r="AB8" s="19"/>
      <c r="AC8" s="19"/>
      <c r="AD8" s="19"/>
      <c r="AE8" s="20"/>
    </row>
    <row r="9" spans="2:62" ht="15" customHeight="1" x14ac:dyDescent="0.15">
      <c r="B9" s="6"/>
      <c r="C9" s="15"/>
      <c r="D9" s="15"/>
      <c r="E9" s="15" t="s">
        <v>3</v>
      </c>
      <c r="F9" s="15"/>
      <c r="G9" s="15"/>
      <c r="H9" s="63"/>
      <c r="I9" s="63"/>
      <c r="J9" s="63"/>
      <c r="K9" s="63"/>
      <c r="L9" s="63"/>
      <c r="M9" s="63"/>
      <c r="N9" s="63"/>
      <c r="O9" s="63"/>
      <c r="P9" s="63"/>
      <c r="Q9" s="63"/>
      <c r="R9" s="63"/>
      <c r="S9" s="63"/>
      <c r="T9" s="63"/>
      <c r="U9" s="63"/>
      <c r="V9" s="63"/>
      <c r="W9" s="63"/>
      <c r="X9" s="63"/>
      <c r="Y9" s="63"/>
      <c r="Z9" s="63"/>
      <c r="AA9" s="63"/>
      <c r="AB9" s="63"/>
      <c r="AC9" s="63"/>
      <c r="AD9" s="15"/>
      <c r="AE9" s="23"/>
    </row>
    <row r="10" spans="2:62" ht="9" customHeight="1" x14ac:dyDescent="0.15">
      <c r="B10" s="6"/>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23"/>
    </row>
    <row r="11" spans="2:62" ht="24.95" customHeight="1" x14ac:dyDescent="0.15">
      <c r="B11" s="6"/>
      <c r="C11" s="15"/>
      <c r="D11" s="15"/>
      <c r="E11" s="15"/>
      <c r="F11" s="15"/>
      <c r="G11" s="15"/>
      <c r="H11" s="15"/>
      <c r="I11" s="15"/>
      <c r="J11" s="15"/>
      <c r="K11" s="15"/>
      <c r="L11" s="15"/>
      <c r="M11" s="15"/>
      <c r="N11" s="15"/>
      <c r="O11" s="15"/>
      <c r="P11" s="159"/>
      <c r="Q11" s="159"/>
      <c r="R11" s="159"/>
      <c r="S11" s="159"/>
      <c r="T11" s="15"/>
      <c r="U11" s="15"/>
      <c r="V11" s="15"/>
      <c r="W11" s="148"/>
      <c r="X11" s="148"/>
      <c r="Y11" s="69"/>
      <c r="Z11" s="63" t="s">
        <v>4</v>
      </c>
      <c r="AA11" s="69"/>
      <c r="AB11" s="63" t="s">
        <v>5</v>
      </c>
      <c r="AC11" s="69"/>
      <c r="AD11" s="63" t="s">
        <v>6</v>
      </c>
      <c r="AE11" s="23"/>
    </row>
    <row r="12" spans="2:62" ht="20.100000000000001" customHeight="1" x14ac:dyDescent="0.15">
      <c r="B12" s="6"/>
      <c r="C12" s="158" t="s">
        <v>7</v>
      </c>
      <c r="D12" s="158"/>
      <c r="E12" s="158"/>
      <c r="F12" s="158"/>
      <c r="G12" s="158"/>
      <c r="H12" s="158"/>
      <c r="I12" s="15"/>
      <c r="J12" s="15"/>
      <c r="K12" s="15"/>
      <c r="L12" s="15"/>
      <c r="M12" s="15"/>
      <c r="N12" s="15"/>
      <c r="O12" s="15"/>
      <c r="P12" s="15"/>
      <c r="Q12" s="24"/>
      <c r="R12" s="15"/>
      <c r="S12" s="15"/>
      <c r="T12" s="15"/>
      <c r="U12" s="15"/>
      <c r="V12" s="15"/>
      <c r="W12" s="15"/>
      <c r="X12" s="15"/>
      <c r="Y12" s="15"/>
      <c r="Z12" s="15"/>
      <c r="AA12" s="15"/>
      <c r="AB12" s="15"/>
      <c r="AC12" s="15"/>
      <c r="AD12" s="63"/>
      <c r="AE12" s="64"/>
      <c r="AF12" s="66"/>
      <c r="AG12" s="66"/>
      <c r="AH12" s="66"/>
    </row>
    <row r="13" spans="2:62" ht="5.25" customHeight="1" x14ac:dyDescent="0.15">
      <c r="B13" s="6"/>
      <c r="C13" s="15"/>
      <c r="D13" s="15"/>
      <c r="E13" s="15"/>
      <c r="F13" s="15"/>
      <c r="G13" s="15"/>
      <c r="H13" s="15"/>
      <c r="I13" s="15"/>
      <c r="J13" s="15"/>
      <c r="K13" s="15"/>
      <c r="L13" s="15"/>
      <c r="M13" s="15"/>
      <c r="N13" s="15"/>
      <c r="O13" s="15"/>
      <c r="P13" s="15"/>
      <c r="Q13" s="15"/>
      <c r="R13" s="15"/>
      <c r="S13" s="15"/>
      <c r="T13" s="15"/>
      <c r="U13" s="15"/>
      <c r="V13" s="15"/>
      <c r="W13" s="15"/>
      <c r="X13" s="15"/>
      <c r="Y13" s="25"/>
      <c r="Z13" s="63"/>
      <c r="AA13" s="63"/>
      <c r="AB13" s="63"/>
      <c r="AC13" s="63"/>
      <c r="AD13" s="63"/>
      <c r="AE13" s="64"/>
      <c r="AF13" s="66"/>
      <c r="AG13" s="66"/>
    </row>
    <row r="14" spans="2:62" ht="2.4500000000000002" customHeight="1" x14ac:dyDescent="0.15">
      <c r="B14" s="6"/>
      <c r="C14" s="15"/>
      <c r="D14" s="15"/>
      <c r="E14" s="15"/>
      <c r="F14" s="15"/>
      <c r="G14" s="15"/>
      <c r="H14" s="15"/>
      <c r="I14" s="15"/>
      <c r="J14" s="15"/>
      <c r="K14" s="123" t="s">
        <v>8</v>
      </c>
      <c r="L14" s="124"/>
      <c r="M14" s="124"/>
      <c r="N14" s="125"/>
      <c r="O14" s="26"/>
      <c r="P14" s="27"/>
      <c r="Q14" s="27"/>
      <c r="R14" s="27"/>
      <c r="S14" s="27"/>
      <c r="T14" s="27"/>
      <c r="U14" s="27"/>
      <c r="V14" s="27"/>
      <c r="W14" s="27"/>
      <c r="X14" s="27"/>
      <c r="Y14" s="27"/>
      <c r="Z14" s="27"/>
      <c r="AA14" s="27"/>
      <c r="AB14" s="65"/>
      <c r="AC14" s="65"/>
      <c r="AD14" s="65"/>
      <c r="AE14" s="28"/>
    </row>
    <row r="15" spans="2:62" ht="30" customHeight="1" x14ac:dyDescent="0.15">
      <c r="B15" s="6"/>
      <c r="C15" s="15"/>
      <c r="D15" s="15"/>
      <c r="E15" s="15"/>
      <c r="F15" s="15"/>
      <c r="G15" s="15"/>
      <c r="H15" s="15"/>
      <c r="I15" s="15"/>
      <c r="J15" s="15"/>
      <c r="K15" s="129"/>
      <c r="L15" s="130"/>
      <c r="M15" s="130"/>
      <c r="N15" s="131"/>
      <c r="O15" s="165" t="s">
        <v>9</v>
      </c>
      <c r="P15" s="166"/>
      <c r="Q15" s="70"/>
      <c r="R15" s="70"/>
      <c r="S15" s="70"/>
      <c r="T15" s="62" t="s">
        <v>48</v>
      </c>
      <c r="U15" s="70"/>
      <c r="V15" s="70"/>
      <c r="W15" s="70"/>
      <c r="X15" s="70"/>
      <c r="Y15" s="15"/>
      <c r="Z15" s="15"/>
      <c r="AA15" s="15"/>
      <c r="AB15" s="15"/>
      <c r="AC15" s="15"/>
      <c r="AD15" s="15"/>
      <c r="AE15" s="28"/>
    </row>
    <row r="16" spans="2:62" ht="2.4500000000000002" customHeight="1" x14ac:dyDescent="0.15">
      <c r="B16" s="6"/>
      <c r="C16" s="15"/>
      <c r="D16" s="15"/>
      <c r="E16" s="15"/>
      <c r="F16" s="15"/>
      <c r="G16" s="15"/>
      <c r="H16" s="15"/>
      <c r="I16" s="15"/>
      <c r="J16" s="15"/>
      <c r="K16" s="129"/>
      <c r="L16" s="130"/>
      <c r="M16" s="130"/>
      <c r="N16" s="131"/>
      <c r="O16" s="67"/>
      <c r="P16" s="25"/>
      <c r="Q16" s="32"/>
      <c r="R16" s="32"/>
      <c r="S16" s="32"/>
      <c r="T16" s="15"/>
      <c r="U16" s="32"/>
      <c r="V16" s="32"/>
      <c r="W16" s="32"/>
      <c r="X16" s="32"/>
      <c r="Y16" s="15"/>
      <c r="Z16" s="15"/>
      <c r="AA16" s="15"/>
      <c r="AB16" s="15"/>
      <c r="AC16" s="15"/>
      <c r="AD16" s="15"/>
      <c r="AE16" s="28"/>
    </row>
    <row r="17" spans="2:38" ht="30" customHeight="1" x14ac:dyDescent="0.15">
      <c r="B17" s="6"/>
      <c r="C17" s="15"/>
      <c r="D17" s="15"/>
      <c r="E17" s="15"/>
      <c r="F17" s="15"/>
      <c r="G17" s="15"/>
      <c r="H17" s="15"/>
      <c r="I17" s="15"/>
      <c r="J17" s="15"/>
      <c r="K17" s="129"/>
      <c r="L17" s="130"/>
      <c r="M17" s="130"/>
      <c r="N17" s="131"/>
      <c r="O17" s="118"/>
      <c r="P17" s="119"/>
      <c r="Q17" s="119"/>
      <c r="R17" s="119"/>
      <c r="S17" s="119"/>
      <c r="T17" s="119"/>
      <c r="U17" s="119"/>
      <c r="V17" s="119"/>
      <c r="W17" s="119"/>
      <c r="X17" s="119"/>
      <c r="Y17" s="119"/>
      <c r="Z17" s="119"/>
      <c r="AA17" s="119"/>
      <c r="AB17" s="119"/>
      <c r="AC17" s="119"/>
      <c r="AD17" s="120"/>
      <c r="AE17" s="28"/>
    </row>
    <row r="18" spans="2:38" ht="30" customHeight="1" x14ac:dyDescent="0.15">
      <c r="B18" s="6"/>
      <c r="C18" s="15"/>
      <c r="D18" s="15"/>
      <c r="E18" s="15"/>
      <c r="F18" s="15"/>
      <c r="G18" s="15"/>
      <c r="H18" s="15"/>
      <c r="I18" s="15"/>
      <c r="J18" s="15"/>
      <c r="K18" s="132"/>
      <c r="L18" s="133"/>
      <c r="M18" s="133"/>
      <c r="N18" s="134"/>
      <c r="O18" s="170"/>
      <c r="P18" s="171"/>
      <c r="Q18" s="171"/>
      <c r="R18" s="171"/>
      <c r="S18" s="171"/>
      <c r="T18" s="171"/>
      <c r="U18" s="171"/>
      <c r="V18" s="171"/>
      <c r="W18" s="171"/>
      <c r="X18" s="171"/>
      <c r="Y18" s="171"/>
      <c r="Z18" s="171"/>
      <c r="AA18" s="171"/>
      <c r="AB18" s="171"/>
      <c r="AC18" s="171"/>
      <c r="AD18" s="172"/>
      <c r="AE18" s="28"/>
    </row>
    <row r="19" spans="2:38" ht="30" customHeight="1" x14ac:dyDescent="0.15">
      <c r="B19" s="6"/>
      <c r="C19" s="15"/>
      <c r="D19" s="15"/>
      <c r="E19" s="15"/>
      <c r="F19" s="15"/>
      <c r="G19" s="15"/>
      <c r="H19" s="15"/>
      <c r="I19" s="15"/>
      <c r="J19" s="15"/>
      <c r="K19" s="123" t="s">
        <v>10</v>
      </c>
      <c r="L19" s="124"/>
      <c r="M19" s="124"/>
      <c r="N19" s="125"/>
      <c r="O19" s="121"/>
      <c r="P19" s="122"/>
      <c r="Q19" s="122"/>
      <c r="R19" s="122"/>
      <c r="S19" s="122"/>
      <c r="T19" s="122"/>
      <c r="U19" s="122"/>
      <c r="V19" s="122"/>
      <c r="W19" s="122"/>
      <c r="X19" s="122"/>
      <c r="Y19" s="122"/>
      <c r="Z19" s="122"/>
      <c r="AA19" s="122"/>
      <c r="AB19" s="29"/>
      <c r="AC19" s="29"/>
      <c r="AD19" s="29"/>
      <c r="AE19" s="30"/>
    </row>
    <row r="20" spans="2:38" ht="24.95" customHeight="1" x14ac:dyDescent="0.15">
      <c r="B20" s="6"/>
      <c r="C20" s="15"/>
      <c r="D20" s="15"/>
      <c r="E20" s="15"/>
      <c r="F20" s="15"/>
      <c r="G20" s="15"/>
      <c r="H20" s="15"/>
      <c r="I20" s="15"/>
      <c r="J20" s="15"/>
      <c r="K20" s="129" t="s">
        <v>11</v>
      </c>
      <c r="L20" s="130"/>
      <c r="M20" s="130"/>
      <c r="N20" s="131"/>
      <c r="O20" s="135"/>
      <c r="P20" s="136"/>
      <c r="Q20" s="136"/>
      <c r="R20" s="136"/>
      <c r="S20" s="136"/>
      <c r="T20" s="136"/>
      <c r="U20" s="136"/>
      <c r="V20" s="136"/>
      <c r="W20" s="136"/>
      <c r="X20" s="136"/>
      <c r="Y20" s="136"/>
      <c r="Z20" s="136"/>
      <c r="AA20" s="136"/>
      <c r="AB20" s="139"/>
      <c r="AC20" s="139"/>
      <c r="AD20" s="140"/>
      <c r="AE20" s="30"/>
    </row>
    <row r="21" spans="2:38" ht="24.95" customHeight="1" x14ac:dyDescent="0.15">
      <c r="B21" s="6"/>
      <c r="C21" s="15"/>
      <c r="D21" s="15"/>
      <c r="E21" s="15"/>
      <c r="F21" s="15"/>
      <c r="G21" s="15"/>
      <c r="H21" s="15"/>
      <c r="I21" s="15"/>
      <c r="J21" s="15"/>
      <c r="K21" s="132"/>
      <c r="L21" s="133"/>
      <c r="M21" s="133"/>
      <c r="N21" s="134"/>
      <c r="O21" s="137"/>
      <c r="P21" s="138"/>
      <c r="Q21" s="138"/>
      <c r="R21" s="138"/>
      <c r="S21" s="138"/>
      <c r="T21" s="138"/>
      <c r="U21" s="138"/>
      <c r="V21" s="138"/>
      <c r="W21" s="138"/>
      <c r="X21" s="138"/>
      <c r="Y21" s="138"/>
      <c r="Z21" s="138"/>
      <c r="AA21" s="138"/>
      <c r="AB21" s="133"/>
      <c r="AC21" s="133"/>
      <c r="AD21" s="134"/>
      <c r="AE21" s="71"/>
    </row>
    <row r="22" spans="2:38" ht="20.100000000000001" customHeight="1" x14ac:dyDescent="0.15">
      <c r="B22" s="6"/>
      <c r="C22" s="15"/>
      <c r="D22" s="15"/>
      <c r="E22" s="15"/>
      <c r="F22" s="15"/>
      <c r="G22" s="15"/>
      <c r="H22" s="15"/>
      <c r="I22" s="15"/>
      <c r="J22" s="15"/>
      <c r="K22" s="123" t="s">
        <v>12</v>
      </c>
      <c r="L22" s="124"/>
      <c r="M22" s="124"/>
      <c r="N22" s="125"/>
      <c r="O22" s="123" t="s">
        <v>13</v>
      </c>
      <c r="P22" s="124"/>
      <c r="Q22" s="124"/>
      <c r="R22" s="124"/>
      <c r="S22" s="125"/>
      <c r="T22" s="126"/>
      <c r="U22" s="127"/>
      <c r="V22" s="127"/>
      <c r="W22" s="127"/>
      <c r="X22" s="127"/>
      <c r="Y22" s="127"/>
      <c r="Z22" s="127"/>
      <c r="AA22" s="127"/>
      <c r="AB22" s="127"/>
      <c r="AC22" s="127"/>
      <c r="AD22" s="128"/>
      <c r="AE22" s="30"/>
    </row>
    <row r="23" spans="2:38" ht="20.100000000000001" customHeight="1" x14ac:dyDescent="0.15">
      <c r="B23" s="6"/>
      <c r="C23" s="15"/>
      <c r="D23" s="15"/>
      <c r="E23" s="15"/>
      <c r="F23" s="15"/>
      <c r="G23" s="15"/>
      <c r="H23" s="15"/>
      <c r="I23" s="15"/>
      <c r="J23" s="15"/>
      <c r="K23" s="129"/>
      <c r="L23" s="130"/>
      <c r="M23" s="130"/>
      <c r="N23" s="131"/>
      <c r="O23" s="187" t="s">
        <v>14</v>
      </c>
      <c r="P23" s="188"/>
      <c r="Q23" s="188"/>
      <c r="R23" s="188"/>
      <c r="S23" s="189"/>
      <c r="T23" s="176"/>
      <c r="U23" s="177"/>
      <c r="V23" s="177"/>
      <c r="W23" s="177"/>
      <c r="X23" s="177"/>
      <c r="Y23" s="177"/>
      <c r="Z23" s="177"/>
      <c r="AA23" s="177"/>
      <c r="AB23" s="177"/>
      <c r="AC23" s="177"/>
      <c r="AD23" s="178"/>
      <c r="AE23" s="71"/>
    </row>
    <row r="24" spans="2:38" ht="20.100000000000001" customHeight="1" x14ac:dyDescent="0.15">
      <c r="B24" s="6"/>
      <c r="C24" s="15"/>
      <c r="D24" s="15"/>
      <c r="E24" s="15"/>
      <c r="F24" s="15"/>
      <c r="G24" s="15"/>
      <c r="H24" s="15"/>
      <c r="I24" s="15"/>
      <c r="J24" s="15"/>
      <c r="K24" s="132"/>
      <c r="L24" s="133"/>
      <c r="M24" s="133"/>
      <c r="N24" s="134"/>
      <c r="O24" s="132" t="s">
        <v>15</v>
      </c>
      <c r="P24" s="133"/>
      <c r="Q24" s="133"/>
      <c r="R24" s="133"/>
      <c r="S24" s="134"/>
      <c r="T24" s="179"/>
      <c r="U24" s="180"/>
      <c r="V24" s="180"/>
      <c r="W24" s="180"/>
      <c r="X24" s="180"/>
      <c r="Y24" s="180"/>
      <c r="Z24" s="180"/>
      <c r="AA24" s="180"/>
      <c r="AB24" s="180"/>
      <c r="AC24" s="180"/>
      <c r="AD24" s="181"/>
      <c r="AE24" s="30"/>
    </row>
    <row r="25" spans="2:38" ht="10.5" customHeight="1" x14ac:dyDescent="0.15">
      <c r="B25" s="6"/>
      <c r="C25" s="15"/>
      <c r="D25" s="15"/>
      <c r="E25" s="15"/>
      <c r="F25" s="15"/>
      <c r="G25" s="15"/>
      <c r="H25" s="15"/>
      <c r="I25" s="15"/>
      <c r="J25" s="15"/>
      <c r="K25" s="15"/>
      <c r="L25" s="15"/>
      <c r="M25" s="15"/>
      <c r="N25" s="15"/>
      <c r="O25" s="15"/>
      <c r="P25" s="15"/>
      <c r="Q25" s="15"/>
      <c r="R25" s="15"/>
      <c r="S25" s="15"/>
      <c r="T25" s="15"/>
      <c r="U25" s="15"/>
      <c r="V25" s="25"/>
      <c r="W25" s="72"/>
      <c r="X25" s="72"/>
      <c r="Y25" s="72"/>
      <c r="Z25" s="72"/>
      <c r="AA25" s="72"/>
      <c r="AB25" s="72"/>
      <c r="AC25" s="72"/>
      <c r="AD25" s="72"/>
      <c r="AE25" s="73"/>
      <c r="AF25" s="74"/>
      <c r="AG25" s="74"/>
      <c r="AH25" s="31"/>
    </row>
    <row r="26" spans="2:38" ht="24.95" customHeight="1" x14ac:dyDescent="0.15">
      <c r="B26" s="6"/>
      <c r="C26" s="32">
        <v>1</v>
      </c>
      <c r="D26" s="15" t="s">
        <v>16</v>
      </c>
      <c r="E26" s="15"/>
      <c r="F26" s="15"/>
      <c r="G26" s="15"/>
      <c r="H26" s="15"/>
      <c r="I26" s="15"/>
      <c r="J26" s="15"/>
      <c r="K26" s="15"/>
      <c r="L26" s="15"/>
      <c r="M26" s="15"/>
      <c r="N26" s="15"/>
      <c r="O26" s="15"/>
      <c r="P26" s="15"/>
      <c r="Q26" s="15"/>
      <c r="R26" s="15"/>
      <c r="S26" s="15"/>
      <c r="T26" s="15"/>
      <c r="U26" s="15"/>
      <c r="V26" s="25"/>
      <c r="W26" s="72"/>
      <c r="X26" s="72"/>
      <c r="Y26" s="72"/>
      <c r="Z26" s="72"/>
      <c r="AA26" s="72"/>
      <c r="AB26" s="72"/>
      <c r="AC26" s="72"/>
      <c r="AD26" s="72"/>
      <c r="AE26" s="73"/>
      <c r="AF26" s="74"/>
      <c r="AG26" s="74"/>
      <c r="AH26" s="31"/>
    </row>
    <row r="27" spans="2:38" ht="24.95" customHeight="1" x14ac:dyDescent="0.15">
      <c r="B27" s="6"/>
      <c r="C27" s="15"/>
      <c r="D27" s="15"/>
      <c r="E27" s="15"/>
      <c r="F27" s="15"/>
      <c r="G27" s="15"/>
      <c r="H27" s="15"/>
      <c r="I27" s="15"/>
      <c r="J27" s="23"/>
      <c r="K27" s="182" t="s">
        <v>17</v>
      </c>
      <c r="L27" s="182"/>
      <c r="M27" s="182"/>
      <c r="N27" s="182"/>
      <c r="O27" s="182"/>
      <c r="P27" s="182"/>
      <c r="Q27" s="182"/>
      <c r="R27" s="182"/>
      <c r="S27" s="182"/>
      <c r="T27" s="182"/>
      <c r="U27" s="182"/>
      <c r="V27" s="182"/>
      <c r="W27" s="183"/>
      <c r="X27" s="184" t="s">
        <v>18</v>
      </c>
      <c r="Y27" s="185"/>
      <c r="Z27" s="185"/>
      <c r="AA27" s="185"/>
      <c r="AB27" s="185"/>
      <c r="AC27" s="185"/>
      <c r="AD27" s="186"/>
      <c r="AE27" s="71"/>
      <c r="AF27" s="74"/>
      <c r="AG27" s="74"/>
      <c r="AI27" s="19"/>
      <c r="AJ27" s="19"/>
      <c r="AK27" s="19"/>
      <c r="AL27" s="19"/>
    </row>
    <row r="28" spans="2:38" ht="30" customHeight="1" x14ac:dyDescent="0.15">
      <c r="B28" s="6"/>
      <c r="C28" s="15"/>
      <c r="D28" s="15"/>
      <c r="E28" s="15"/>
      <c r="F28" s="15"/>
      <c r="G28" s="15"/>
      <c r="H28" s="15"/>
      <c r="I28" s="15"/>
      <c r="J28" s="23"/>
      <c r="K28" s="33" t="s">
        <v>19</v>
      </c>
      <c r="L28" s="34"/>
      <c r="M28" s="34"/>
      <c r="N28" s="34"/>
      <c r="O28" s="34"/>
      <c r="P28" s="34"/>
      <c r="Q28" s="34"/>
      <c r="R28" s="34"/>
      <c r="S28" s="34"/>
      <c r="T28" s="34"/>
      <c r="U28" s="35"/>
      <c r="V28" s="35"/>
      <c r="W28" s="36"/>
      <c r="X28" s="151"/>
      <c r="Y28" s="152"/>
      <c r="Z28" s="152"/>
      <c r="AA28" s="152"/>
      <c r="AB28" s="152"/>
      <c r="AC28" s="152"/>
      <c r="AD28" s="36" t="s">
        <v>134</v>
      </c>
      <c r="AE28" s="73"/>
      <c r="AF28" s="74"/>
      <c r="AG28" s="74"/>
      <c r="AH28" s="31"/>
    </row>
    <row r="29" spans="2:38" ht="30" customHeight="1" x14ac:dyDescent="0.15">
      <c r="B29" s="6"/>
      <c r="C29" s="15"/>
      <c r="D29" s="15"/>
      <c r="E29" s="15"/>
      <c r="F29" s="15"/>
      <c r="G29" s="15"/>
      <c r="H29" s="15"/>
      <c r="I29" s="15"/>
      <c r="J29" s="23"/>
      <c r="K29" s="33" t="s">
        <v>20</v>
      </c>
      <c r="L29" s="34"/>
      <c r="M29" s="34"/>
      <c r="N29" s="34"/>
      <c r="O29" s="34"/>
      <c r="P29" s="34"/>
      <c r="Q29" s="34"/>
      <c r="R29" s="34"/>
      <c r="S29" s="34"/>
      <c r="T29" s="34"/>
      <c r="U29" s="35"/>
      <c r="V29" s="35"/>
      <c r="W29" s="36"/>
      <c r="X29" s="151"/>
      <c r="Y29" s="152"/>
      <c r="Z29" s="152"/>
      <c r="AA29" s="152"/>
      <c r="AB29" s="152"/>
      <c r="AC29" s="152"/>
      <c r="AD29" s="36" t="s">
        <v>134</v>
      </c>
      <c r="AE29" s="73"/>
      <c r="AF29" s="74"/>
      <c r="AG29" s="74"/>
      <c r="AH29" s="31"/>
    </row>
    <row r="30" spans="2:38" ht="30" customHeight="1" x14ac:dyDescent="0.15">
      <c r="B30" s="6"/>
      <c r="C30" s="15"/>
      <c r="D30" s="15"/>
      <c r="E30" s="15"/>
      <c r="F30" s="15"/>
      <c r="G30" s="15"/>
      <c r="H30" s="15"/>
      <c r="I30" s="15"/>
      <c r="J30" s="23"/>
      <c r="K30" s="33" t="s">
        <v>21</v>
      </c>
      <c r="L30" s="34"/>
      <c r="M30" s="34"/>
      <c r="N30" s="34"/>
      <c r="O30" s="34"/>
      <c r="P30" s="34"/>
      <c r="Q30" s="34"/>
      <c r="R30" s="34"/>
      <c r="S30" s="34"/>
      <c r="T30" s="34"/>
      <c r="U30" s="35"/>
      <c r="V30" s="35"/>
      <c r="W30" s="36"/>
      <c r="X30" s="151"/>
      <c r="Y30" s="152"/>
      <c r="Z30" s="152"/>
      <c r="AA30" s="152"/>
      <c r="AB30" s="152"/>
      <c r="AC30" s="152"/>
      <c r="AD30" s="36" t="s">
        <v>134</v>
      </c>
      <c r="AE30" s="73"/>
      <c r="AF30" s="74"/>
      <c r="AG30" s="74"/>
      <c r="AH30" s="31"/>
    </row>
    <row r="31" spans="2:38" ht="30" customHeight="1" x14ac:dyDescent="0.15">
      <c r="B31" s="6"/>
      <c r="C31" s="15"/>
      <c r="D31" s="15"/>
      <c r="E31" s="15"/>
      <c r="F31" s="15"/>
      <c r="G31" s="15"/>
      <c r="H31" s="15"/>
      <c r="I31" s="15"/>
      <c r="J31" s="23"/>
      <c r="K31" s="33" t="s">
        <v>22</v>
      </c>
      <c r="L31" s="34"/>
      <c r="M31" s="34"/>
      <c r="N31" s="34"/>
      <c r="O31" s="34"/>
      <c r="P31" s="34"/>
      <c r="Q31" s="34"/>
      <c r="R31" s="34"/>
      <c r="S31" s="34"/>
      <c r="T31" s="34"/>
      <c r="U31" s="35"/>
      <c r="V31" s="35"/>
      <c r="W31" s="36"/>
      <c r="X31" s="151"/>
      <c r="Y31" s="152"/>
      <c r="Z31" s="152"/>
      <c r="AA31" s="152"/>
      <c r="AB31" s="152"/>
      <c r="AC31" s="152"/>
      <c r="AD31" s="36" t="s">
        <v>134</v>
      </c>
      <c r="AE31" s="73"/>
      <c r="AF31" s="74"/>
      <c r="AG31" s="74"/>
      <c r="AH31" s="31"/>
    </row>
    <row r="32" spans="2:38" ht="30" customHeight="1" x14ac:dyDescent="0.15">
      <c r="B32" s="6"/>
      <c r="C32" s="15"/>
      <c r="D32" s="15"/>
      <c r="E32" s="15"/>
      <c r="F32" s="15"/>
      <c r="G32" s="15"/>
      <c r="H32" s="15"/>
      <c r="I32" s="15"/>
      <c r="J32" s="23"/>
      <c r="K32" s="33" t="s">
        <v>23</v>
      </c>
      <c r="L32" s="34"/>
      <c r="M32" s="34"/>
      <c r="N32" s="34"/>
      <c r="O32" s="34"/>
      <c r="P32" s="34"/>
      <c r="Q32" s="34"/>
      <c r="R32" s="34"/>
      <c r="S32" s="34"/>
      <c r="T32" s="34"/>
      <c r="U32" s="35"/>
      <c r="V32" s="35"/>
      <c r="W32" s="36"/>
      <c r="X32" s="151"/>
      <c r="Y32" s="152"/>
      <c r="Z32" s="152"/>
      <c r="AA32" s="152"/>
      <c r="AB32" s="152"/>
      <c r="AC32" s="152"/>
      <c r="AD32" s="36" t="s">
        <v>134</v>
      </c>
      <c r="AE32" s="73"/>
      <c r="AF32" s="74"/>
      <c r="AG32" s="74"/>
      <c r="AH32" s="31"/>
    </row>
    <row r="33" spans="2:34" ht="30" customHeight="1" x14ac:dyDescent="0.15">
      <c r="B33" s="6"/>
      <c r="C33" s="15"/>
      <c r="D33" s="15"/>
      <c r="E33" s="15"/>
      <c r="F33" s="15"/>
      <c r="G33" s="15"/>
      <c r="H33" s="15"/>
      <c r="I33" s="15"/>
      <c r="J33" s="23"/>
      <c r="K33" s="33" t="s">
        <v>24</v>
      </c>
      <c r="L33" s="34"/>
      <c r="M33" s="34"/>
      <c r="N33" s="34"/>
      <c r="O33" s="34"/>
      <c r="P33" s="34"/>
      <c r="Q33" s="34"/>
      <c r="R33" s="34"/>
      <c r="S33" s="34"/>
      <c r="T33" s="34"/>
      <c r="U33" s="35"/>
      <c r="V33" s="35"/>
      <c r="W33" s="37"/>
      <c r="X33" s="151"/>
      <c r="Y33" s="152"/>
      <c r="Z33" s="152"/>
      <c r="AA33" s="152"/>
      <c r="AB33" s="152"/>
      <c r="AC33" s="152"/>
      <c r="AD33" s="36" t="s">
        <v>134</v>
      </c>
      <c r="AE33" s="38"/>
      <c r="AF33" s="39"/>
      <c r="AG33" s="39"/>
      <c r="AH33" s="31"/>
    </row>
    <row r="34" spans="2:34" ht="30" customHeight="1" x14ac:dyDescent="0.15">
      <c r="B34" s="6"/>
      <c r="C34" s="15"/>
      <c r="D34" s="15"/>
      <c r="E34" s="15"/>
      <c r="F34" s="15"/>
      <c r="G34" s="15"/>
      <c r="H34" s="15"/>
      <c r="I34" s="15"/>
      <c r="J34" s="23"/>
      <c r="K34" s="33" t="s">
        <v>25</v>
      </c>
      <c r="L34" s="34"/>
      <c r="M34" s="34"/>
      <c r="N34" s="34"/>
      <c r="O34" s="34"/>
      <c r="P34" s="34"/>
      <c r="Q34" s="34"/>
      <c r="R34" s="34"/>
      <c r="S34" s="34"/>
      <c r="T34" s="34"/>
      <c r="U34" s="34"/>
      <c r="V34" s="34"/>
      <c r="W34" s="75"/>
      <c r="X34" s="152"/>
      <c r="Y34" s="152"/>
      <c r="Z34" s="152"/>
      <c r="AA34" s="152"/>
      <c r="AB34" s="152"/>
      <c r="AC34" s="152"/>
      <c r="AD34" s="36" t="s">
        <v>134</v>
      </c>
      <c r="AE34" s="38"/>
      <c r="AF34" s="39"/>
      <c r="AG34" s="39"/>
      <c r="AH34" s="31"/>
    </row>
    <row r="35" spans="2:34" ht="12.75" customHeight="1" x14ac:dyDescent="0.15">
      <c r="B35" s="6"/>
      <c r="C35" s="15"/>
      <c r="D35" s="40"/>
      <c r="E35" s="40"/>
      <c r="F35" s="15"/>
      <c r="G35" s="15"/>
      <c r="H35" s="15"/>
      <c r="I35" s="15"/>
      <c r="J35" s="15"/>
      <c r="K35" s="15"/>
      <c r="L35" s="15"/>
      <c r="M35" s="15"/>
      <c r="N35" s="15"/>
      <c r="O35" s="15"/>
      <c r="P35" s="15"/>
      <c r="Q35" s="15"/>
      <c r="R35" s="15"/>
      <c r="S35" s="15"/>
      <c r="T35" s="15"/>
      <c r="U35" s="15"/>
      <c r="V35" s="15"/>
      <c r="W35" s="15"/>
      <c r="X35" s="15"/>
      <c r="Y35" s="15"/>
      <c r="Z35" s="15"/>
      <c r="AA35" s="15"/>
      <c r="AB35" s="41"/>
      <c r="AC35" s="41"/>
      <c r="AD35" s="41"/>
      <c r="AE35" s="38"/>
      <c r="AF35" s="39"/>
      <c r="AG35" s="39"/>
      <c r="AH35" s="31"/>
    </row>
    <row r="36" spans="2:34" ht="20.100000000000001" customHeight="1" x14ac:dyDescent="0.15">
      <c r="B36" s="6"/>
      <c r="C36" s="32">
        <v>2</v>
      </c>
      <c r="D36" s="15" t="s">
        <v>26</v>
      </c>
      <c r="E36" s="15"/>
      <c r="F36" s="15"/>
      <c r="G36" s="15"/>
      <c r="H36" s="15"/>
      <c r="I36" s="15"/>
      <c r="J36" s="15"/>
      <c r="K36" s="15"/>
      <c r="L36" s="15"/>
      <c r="M36" s="15"/>
      <c r="N36" s="15"/>
      <c r="O36" s="15"/>
      <c r="P36" s="15"/>
      <c r="Q36" s="15"/>
      <c r="R36" s="15"/>
      <c r="S36" s="15"/>
      <c r="T36" s="15"/>
      <c r="U36" s="15"/>
      <c r="V36" s="25"/>
      <c r="W36" s="19"/>
      <c r="X36" s="19"/>
      <c r="Y36" s="42"/>
      <c r="Z36" s="19"/>
      <c r="AA36" s="19"/>
      <c r="AB36" s="15"/>
      <c r="AC36" s="15"/>
      <c r="AD36" s="15"/>
      <c r="AE36" s="23"/>
      <c r="AG36" s="19"/>
      <c r="AH36" s="18"/>
    </row>
    <row r="37" spans="2:34" ht="20.100000000000001" customHeight="1" x14ac:dyDescent="0.15">
      <c r="B37" s="6"/>
      <c r="C37" s="15"/>
      <c r="D37" s="15" t="s">
        <v>27</v>
      </c>
      <c r="E37" s="15"/>
      <c r="F37" s="15"/>
      <c r="G37" s="15"/>
      <c r="H37" s="15"/>
      <c r="I37" s="15"/>
      <c r="J37" s="15"/>
      <c r="K37" s="15"/>
      <c r="L37" s="15"/>
      <c r="M37" s="15"/>
      <c r="N37" s="15"/>
      <c r="O37" s="15"/>
      <c r="P37" s="15"/>
      <c r="Q37" s="15"/>
      <c r="R37" s="15"/>
      <c r="S37" s="15"/>
      <c r="T37" s="15"/>
      <c r="U37" s="15"/>
      <c r="V37" s="15"/>
      <c r="W37" s="19"/>
      <c r="X37" s="19"/>
      <c r="Y37" s="42"/>
      <c r="Z37" s="19"/>
      <c r="AA37" s="19"/>
      <c r="AB37" s="19"/>
      <c r="AC37" s="19"/>
      <c r="AD37" s="19"/>
      <c r="AE37" s="23"/>
    </row>
    <row r="38" spans="2:34" ht="24" customHeight="1" x14ac:dyDescent="0.15">
      <c r="B38" s="6"/>
      <c r="C38" s="15"/>
      <c r="D38" s="15"/>
      <c r="E38" s="15"/>
      <c r="F38" s="15"/>
      <c r="G38" s="15"/>
      <c r="H38" s="15"/>
      <c r="I38" s="15"/>
      <c r="J38" s="15"/>
      <c r="K38" s="15"/>
      <c r="L38" s="15"/>
      <c r="M38" s="15"/>
      <c r="N38" s="15"/>
      <c r="O38" s="15"/>
      <c r="P38" s="15"/>
      <c r="Q38" s="15"/>
      <c r="R38" s="15"/>
      <c r="S38" s="15"/>
      <c r="T38" s="15"/>
      <c r="U38" s="15"/>
      <c r="V38" s="15"/>
      <c r="W38" s="19"/>
      <c r="X38" s="19"/>
      <c r="Y38" s="42"/>
      <c r="Z38" s="19"/>
      <c r="AA38" s="19"/>
      <c r="AB38" s="19"/>
      <c r="AC38" s="19"/>
      <c r="AD38" s="19"/>
      <c r="AE38" s="23"/>
    </row>
    <row r="39" spans="2:34" ht="24" customHeight="1" x14ac:dyDescent="0.15">
      <c r="B39" s="6"/>
      <c r="C39" s="15"/>
      <c r="D39" s="15"/>
      <c r="E39" s="15"/>
      <c r="F39" s="15"/>
      <c r="G39" s="15"/>
      <c r="H39" s="15"/>
      <c r="I39" s="15"/>
      <c r="J39" s="15"/>
      <c r="K39" s="15"/>
      <c r="L39" s="15"/>
      <c r="M39" s="15"/>
      <c r="N39" s="15"/>
      <c r="O39" s="15"/>
      <c r="P39" s="15"/>
      <c r="Q39" s="15"/>
      <c r="R39" s="15"/>
      <c r="S39" s="15"/>
      <c r="T39" s="15"/>
      <c r="U39" s="15"/>
      <c r="V39" s="15"/>
      <c r="W39" s="19"/>
      <c r="X39" s="19"/>
      <c r="Y39" s="42"/>
      <c r="Z39" s="19"/>
      <c r="AA39" s="19"/>
      <c r="AB39" s="19"/>
      <c r="AC39" s="19"/>
      <c r="AD39" s="19"/>
      <c r="AE39" s="23"/>
    </row>
    <row r="40" spans="2:34" ht="24" customHeight="1" x14ac:dyDescent="0.15">
      <c r="B40" s="6"/>
      <c r="C40" s="15"/>
      <c r="D40" s="15"/>
      <c r="E40" s="15"/>
      <c r="F40" s="15"/>
      <c r="G40" s="15"/>
      <c r="H40" s="15"/>
      <c r="I40" s="15"/>
      <c r="J40" s="15"/>
      <c r="K40" s="15"/>
      <c r="L40" s="15"/>
      <c r="M40" s="15"/>
      <c r="N40" s="15"/>
      <c r="O40" s="15"/>
      <c r="P40" s="15"/>
      <c r="Q40" s="15"/>
      <c r="R40" s="15"/>
      <c r="S40" s="15"/>
      <c r="T40" s="15"/>
      <c r="U40" s="15"/>
      <c r="V40" s="15"/>
      <c r="W40" s="19"/>
      <c r="X40" s="19"/>
      <c r="Y40" s="42"/>
      <c r="Z40" s="19"/>
      <c r="AA40" s="19"/>
      <c r="AB40" s="19"/>
      <c r="AC40" s="19"/>
      <c r="AD40" s="19"/>
      <c r="AE40" s="23"/>
    </row>
    <row r="41" spans="2:34" ht="24" customHeight="1" x14ac:dyDescent="0.15">
      <c r="B41" s="6"/>
      <c r="C41" s="15"/>
      <c r="D41" s="15"/>
      <c r="E41" s="15"/>
      <c r="F41" s="15"/>
      <c r="G41" s="15"/>
      <c r="H41" s="15"/>
      <c r="I41" s="15"/>
      <c r="J41" s="15"/>
      <c r="K41" s="15"/>
      <c r="L41" s="15"/>
      <c r="M41" s="15"/>
      <c r="N41" s="15"/>
      <c r="O41" s="15"/>
      <c r="P41" s="15"/>
      <c r="Q41" s="15"/>
      <c r="R41" s="15"/>
      <c r="S41" s="15"/>
      <c r="T41" s="15"/>
      <c r="U41" s="15"/>
      <c r="V41" s="15"/>
      <c r="W41" s="19"/>
      <c r="X41" s="19"/>
      <c r="Y41" s="42"/>
      <c r="Z41" s="19"/>
      <c r="AA41" s="19"/>
      <c r="AB41" s="19"/>
      <c r="AC41" s="19"/>
      <c r="AD41" s="19"/>
      <c r="AE41" s="23"/>
    </row>
    <row r="42" spans="2:34" ht="24" customHeight="1" x14ac:dyDescent="0.15">
      <c r="B42" s="6"/>
      <c r="C42" s="15"/>
      <c r="D42" s="15"/>
      <c r="E42" s="15"/>
      <c r="F42" s="15"/>
      <c r="G42" s="15"/>
      <c r="H42" s="15"/>
      <c r="I42" s="15"/>
      <c r="J42" s="15"/>
      <c r="K42" s="15"/>
      <c r="L42" s="15"/>
      <c r="M42" s="15"/>
      <c r="N42" s="15"/>
      <c r="O42" s="15"/>
      <c r="P42" s="15"/>
      <c r="Q42" s="15"/>
      <c r="R42" s="15"/>
      <c r="S42" s="15"/>
      <c r="T42" s="15"/>
      <c r="U42" s="15"/>
      <c r="V42" s="15"/>
      <c r="W42" s="19"/>
      <c r="X42" s="19"/>
      <c r="Y42" s="42"/>
      <c r="Z42" s="19"/>
      <c r="AA42" s="19"/>
      <c r="AB42" s="19"/>
      <c r="AC42" s="19"/>
      <c r="AD42" s="19"/>
      <c r="AE42" s="23"/>
    </row>
    <row r="43" spans="2:34" ht="24" customHeight="1" x14ac:dyDescent="0.15">
      <c r="B43" s="6"/>
      <c r="C43" s="15"/>
      <c r="D43" s="15"/>
      <c r="E43" s="15"/>
      <c r="F43" s="15"/>
      <c r="G43" s="15"/>
      <c r="H43" s="15"/>
      <c r="I43" s="15"/>
      <c r="J43" s="15"/>
      <c r="K43" s="15"/>
      <c r="L43" s="15"/>
      <c r="M43" s="15"/>
      <c r="N43" s="15"/>
      <c r="O43" s="15"/>
      <c r="P43" s="15"/>
      <c r="Q43" s="15"/>
      <c r="R43" s="15"/>
      <c r="S43" s="15"/>
      <c r="T43" s="15"/>
      <c r="U43" s="15"/>
      <c r="V43" s="15"/>
      <c r="W43" s="19"/>
      <c r="X43" s="19"/>
      <c r="Y43" s="42"/>
      <c r="Z43" s="19"/>
      <c r="AA43" s="19"/>
      <c r="AB43" s="19"/>
      <c r="AC43" s="19"/>
      <c r="AD43" s="19"/>
      <c r="AE43" s="23"/>
    </row>
    <row r="44" spans="2:34" ht="20.100000000000001" customHeight="1" x14ac:dyDescent="0.15">
      <c r="B44" s="6"/>
      <c r="C44" s="15"/>
      <c r="D44" s="15" t="s">
        <v>28</v>
      </c>
      <c r="E44" s="15"/>
      <c r="F44" s="15"/>
      <c r="G44" s="15"/>
      <c r="H44" s="15"/>
      <c r="I44" s="15"/>
      <c r="J44" s="15"/>
      <c r="K44" s="15"/>
      <c r="L44" s="15"/>
      <c r="M44" s="15"/>
      <c r="N44" s="15"/>
      <c r="O44" s="76" t="s">
        <v>29</v>
      </c>
      <c r="P44" s="15" t="s">
        <v>30</v>
      </c>
      <c r="Q44" s="15"/>
      <c r="R44" s="15"/>
      <c r="S44" s="15"/>
      <c r="T44" s="15"/>
      <c r="U44" s="15"/>
      <c r="V44" s="15"/>
      <c r="W44" s="76" t="s">
        <v>29</v>
      </c>
      <c r="X44" s="15" t="s">
        <v>31</v>
      </c>
      <c r="Y44" s="19"/>
      <c r="Z44" s="19"/>
      <c r="AA44" s="19"/>
      <c r="AB44" s="19"/>
      <c r="AC44" s="19"/>
      <c r="AD44" s="19"/>
      <c r="AE44" s="20"/>
      <c r="AF44" s="19"/>
      <c r="AG44" s="19"/>
      <c r="AH44" s="18"/>
    </row>
    <row r="45" spans="2:34" ht="15" customHeight="1" x14ac:dyDescent="0.15">
      <c r="B45" s="6"/>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23"/>
    </row>
    <row r="46" spans="2:34" ht="20.100000000000001" customHeight="1" x14ac:dyDescent="0.15">
      <c r="B46" s="6"/>
      <c r="C46" s="15" t="s">
        <v>32</v>
      </c>
      <c r="D46" s="15" t="s">
        <v>33</v>
      </c>
      <c r="E46" s="40"/>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23"/>
    </row>
    <row r="47" spans="2:34" ht="20.100000000000001" customHeight="1" x14ac:dyDescent="0.15">
      <c r="B47" s="6"/>
      <c r="C47" s="15"/>
      <c r="D47" s="15" t="s">
        <v>34</v>
      </c>
      <c r="E47" s="40"/>
      <c r="F47" s="15"/>
      <c r="G47" s="15"/>
      <c r="H47" s="15"/>
      <c r="I47" s="15"/>
      <c r="J47" s="15"/>
      <c r="K47" s="15"/>
      <c r="L47" s="15"/>
      <c r="M47" s="15"/>
      <c r="N47" s="15"/>
      <c r="O47" s="15"/>
      <c r="P47" s="15"/>
      <c r="Q47" s="15"/>
      <c r="R47" s="15"/>
      <c r="S47" s="15"/>
      <c r="T47" s="25"/>
      <c r="U47" s="15"/>
      <c r="V47" s="15"/>
      <c r="W47" s="42"/>
      <c r="X47" s="25"/>
      <c r="Y47" s="15"/>
      <c r="Z47" s="15"/>
      <c r="AA47" s="15"/>
      <c r="AB47" s="15"/>
      <c r="AC47" s="15"/>
      <c r="AD47" s="15"/>
      <c r="AE47" s="23"/>
    </row>
    <row r="48" spans="2:34" ht="20.100000000000001" customHeight="1" x14ac:dyDescent="0.15">
      <c r="B48" s="43"/>
      <c r="C48" s="44" t="s">
        <v>32</v>
      </c>
      <c r="D48" s="44" t="s">
        <v>35</v>
      </c>
      <c r="E48" s="45"/>
      <c r="F48" s="44"/>
      <c r="G48" s="44"/>
      <c r="H48" s="44"/>
      <c r="I48" s="44"/>
      <c r="J48" s="44"/>
      <c r="K48" s="44"/>
      <c r="L48" s="44"/>
      <c r="M48" s="44"/>
      <c r="N48" s="44"/>
      <c r="O48" s="44"/>
      <c r="P48" s="44"/>
      <c r="Q48" s="44"/>
      <c r="R48" s="44"/>
      <c r="S48" s="44"/>
      <c r="T48" s="46"/>
      <c r="U48" s="44"/>
      <c r="V48" s="44"/>
      <c r="W48" s="47"/>
      <c r="X48" s="46"/>
      <c r="Y48" s="44"/>
      <c r="Z48" s="44"/>
      <c r="AA48" s="44"/>
      <c r="AB48" s="44"/>
      <c r="AC48" s="44"/>
      <c r="AD48" s="44"/>
      <c r="AE48" s="48"/>
    </row>
    <row r="49" spans="1:36" ht="10.15" customHeight="1" x14ac:dyDescent="0.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1:36" ht="24.95" customHeight="1" x14ac:dyDescent="0.15">
      <c r="B50" s="162" t="s">
        <v>36</v>
      </c>
      <c r="C50" s="163"/>
      <c r="D50" s="49" t="s">
        <v>37</v>
      </c>
      <c r="E50" s="49"/>
      <c r="F50" s="49"/>
      <c r="G50" s="49"/>
      <c r="H50" s="49" t="s">
        <v>38</v>
      </c>
      <c r="I50" s="49"/>
      <c r="J50" s="49"/>
      <c r="K50" s="49"/>
      <c r="L50" s="49"/>
      <c r="M50" s="49"/>
      <c r="N50" s="49"/>
      <c r="O50" s="49"/>
      <c r="P50" s="49"/>
      <c r="Q50" s="49"/>
      <c r="R50" s="49"/>
      <c r="S50" s="50"/>
      <c r="T50" s="51"/>
      <c r="U50" s="149" t="s">
        <v>39</v>
      </c>
      <c r="V50" s="150"/>
      <c r="W50" s="154" t="s">
        <v>40</v>
      </c>
      <c r="X50" s="154"/>
      <c r="Y50" s="154"/>
      <c r="Z50" s="154"/>
      <c r="AA50" s="154"/>
      <c r="AB50" s="154"/>
      <c r="AC50" s="154"/>
      <c r="AD50" s="154"/>
      <c r="AE50" s="155"/>
    </row>
    <row r="51" spans="1:36" ht="24.95" customHeight="1" x14ac:dyDescent="0.15">
      <c r="B51" s="160" t="s">
        <v>41</v>
      </c>
      <c r="C51" s="161"/>
      <c r="D51" s="52"/>
      <c r="E51" s="52" t="s">
        <v>52</v>
      </c>
      <c r="F51" s="52"/>
      <c r="G51" s="52"/>
      <c r="H51" s="52"/>
      <c r="I51" s="52"/>
      <c r="J51" s="52"/>
      <c r="K51" s="52"/>
      <c r="L51" s="52"/>
      <c r="M51" s="52"/>
      <c r="N51" s="52"/>
      <c r="O51" s="52"/>
      <c r="P51" s="52"/>
      <c r="Q51" s="52"/>
      <c r="R51" s="52"/>
      <c r="S51" s="53"/>
      <c r="T51" s="51"/>
      <c r="U51" s="146" t="s">
        <v>42</v>
      </c>
      <c r="V51" s="147"/>
      <c r="W51" s="156"/>
      <c r="X51" s="156"/>
      <c r="Y51" s="156"/>
      <c r="Z51" s="156"/>
      <c r="AA51" s="156"/>
      <c r="AB51" s="156"/>
      <c r="AC51" s="156"/>
      <c r="AD51" s="156"/>
      <c r="AE51" s="157"/>
    </row>
    <row r="52" spans="1:36" ht="19.5" customHeight="1" x14ac:dyDescent="0.15">
      <c r="B52" s="31"/>
      <c r="C52" s="31"/>
      <c r="D52" s="54"/>
      <c r="E52" s="54"/>
      <c r="F52" s="54"/>
      <c r="G52" s="54"/>
      <c r="I52" s="54"/>
      <c r="J52" s="54"/>
      <c r="K52" s="54"/>
      <c r="M52" s="54"/>
      <c r="N52" s="54"/>
      <c r="O52" s="54"/>
      <c r="P52" s="54"/>
      <c r="Q52" s="54"/>
      <c r="R52" s="54"/>
      <c r="S52" s="54"/>
      <c r="T52" s="51"/>
      <c r="U52" s="31"/>
      <c r="V52" s="31"/>
      <c r="W52" s="55"/>
      <c r="X52" s="55"/>
      <c r="Y52" s="55"/>
      <c r="Z52" s="55"/>
      <c r="AA52" s="55"/>
      <c r="AB52" s="55"/>
      <c r="AC52" s="55"/>
      <c r="AD52" s="55"/>
      <c r="AE52" s="55"/>
    </row>
    <row r="53" spans="1:36" ht="32.1" customHeight="1" x14ac:dyDescent="0.15">
      <c r="A53" s="56" t="s">
        <v>45</v>
      </c>
      <c r="B53" s="56"/>
      <c r="C53" s="56"/>
      <c r="D53" s="56"/>
      <c r="E53" s="56"/>
      <c r="F53" s="56"/>
      <c r="G53" s="56"/>
      <c r="H53" s="56"/>
      <c r="I53" s="56"/>
      <c r="J53" s="56"/>
      <c r="L53" s="56"/>
      <c r="M53" s="56"/>
      <c r="N53" s="56"/>
      <c r="O53" s="56"/>
      <c r="P53" s="56"/>
      <c r="Q53" s="56"/>
      <c r="R53" s="56"/>
      <c r="S53" s="56"/>
      <c r="T53" s="56"/>
      <c r="U53" s="56"/>
      <c r="V53" s="56"/>
      <c r="W53" s="56"/>
      <c r="X53" s="56"/>
      <c r="Y53" s="153" t="str">
        <f>IF(O20="","",O20)</f>
        <v/>
      </c>
      <c r="Z53" s="153"/>
      <c r="AA53" s="153"/>
      <c r="AB53" s="153"/>
      <c r="AC53" s="153"/>
      <c r="AD53" s="153"/>
      <c r="AE53" s="153"/>
      <c r="AF53" s="153"/>
      <c r="AG53" s="153"/>
    </row>
    <row r="54" spans="1:36" ht="20.100000000000001" customHeight="1" x14ac:dyDescent="0.15">
      <c r="A54" s="54" t="s">
        <v>51</v>
      </c>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row>
    <row r="55" spans="1:36" ht="9" customHeight="1"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row>
    <row r="56" spans="1:36" ht="26.1" customHeight="1" x14ac:dyDescent="0.15">
      <c r="B56" s="167" t="s">
        <v>47</v>
      </c>
      <c r="C56" s="168"/>
      <c r="D56" s="168"/>
      <c r="E56" s="168"/>
      <c r="F56" s="168"/>
      <c r="G56" s="168"/>
      <c r="H56" s="168"/>
      <c r="I56" s="168"/>
      <c r="J56" s="168"/>
      <c r="K56" s="168"/>
      <c r="L56" s="169"/>
      <c r="M56" s="57" t="s">
        <v>29</v>
      </c>
    </row>
    <row r="57" spans="1:36" ht="12.75" customHeight="1" x14ac:dyDescent="0.15">
      <c r="A57" s="19"/>
      <c r="B57" s="19"/>
      <c r="C57" s="18"/>
    </row>
    <row r="58" spans="1:36" s="54" customFormat="1" ht="24" customHeight="1" x14ac:dyDescent="0.15">
      <c r="A58" s="58"/>
      <c r="B58" s="143" t="s">
        <v>49</v>
      </c>
      <c r="C58" s="143"/>
      <c r="D58" s="143"/>
      <c r="E58" s="143"/>
      <c r="F58" s="143"/>
      <c r="G58" s="143"/>
      <c r="H58" s="143"/>
      <c r="I58" s="143"/>
      <c r="J58" s="143"/>
      <c r="K58" s="143"/>
      <c r="L58" s="164" t="s">
        <v>50</v>
      </c>
      <c r="M58" s="164"/>
      <c r="N58" s="164"/>
      <c r="O58" s="58" t="s">
        <v>57</v>
      </c>
      <c r="P58" s="1"/>
      <c r="Q58" s="58"/>
      <c r="R58" s="143" t="s">
        <v>49</v>
      </c>
      <c r="S58" s="143"/>
      <c r="T58" s="143"/>
      <c r="U58" s="143"/>
      <c r="V58" s="143"/>
      <c r="W58" s="143"/>
      <c r="X58" s="143"/>
      <c r="Y58" s="143"/>
      <c r="Z58" s="143"/>
      <c r="AA58" s="143"/>
      <c r="AB58" s="164" t="s">
        <v>50</v>
      </c>
      <c r="AC58" s="164"/>
      <c r="AD58" s="164"/>
      <c r="AE58" s="58" t="s">
        <v>57</v>
      </c>
      <c r="AJ58" s="1"/>
    </row>
    <row r="59" spans="1:36" s="54" customFormat="1" ht="26.1" customHeight="1" x14ac:dyDescent="0.15">
      <c r="A59" s="58">
        <v>1</v>
      </c>
      <c r="B59" s="102" t="s">
        <v>66</v>
      </c>
      <c r="C59" s="102"/>
      <c r="D59" s="102"/>
      <c r="E59" s="102"/>
      <c r="F59" s="102"/>
      <c r="G59" s="102"/>
      <c r="H59" s="102"/>
      <c r="I59" s="102"/>
      <c r="J59" s="102"/>
      <c r="K59" s="102"/>
      <c r="L59" s="103" t="s">
        <v>99</v>
      </c>
      <c r="M59" s="103"/>
      <c r="N59" s="103"/>
      <c r="O59" s="59"/>
      <c r="P59" s="1"/>
      <c r="Q59" s="210">
        <f>A93+1</f>
        <v>35</v>
      </c>
      <c r="R59" s="203" t="s">
        <v>188</v>
      </c>
      <c r="S59" s="203"/>
      <c r="T59" s="203"/>
      <c r="U59" s="203"/>
      <c r="V59" s="203"/>
      <c r="W59" s="203"/>
      <c r="X59" s="203"/>
      <c r="Y59" s="203"/>
      <c r="Z59" s="203"/>
      <c r="AA59" s="203"/>
      <c r="AB59" s="103" t="s">
        <v>102</v>
      </c>
      <c r="AC59" s="103"/>
      <c r="AD59" s="103"/>
      <c r="AE59" s="198"/>
    </row>
    <row r="60" spans="1:36" s="54" customFormat="1" ht="26.1" customHeight="1" x14ac:dyDescent="0.15">
      <c r="A60" s="60">
        <f>+A59+1</f>
        <v>2</v>
      </c>
      <c r="B60" s="102" t="s">
        <v>68</v>
      </c>
      <c r="C60" s="102"/>
      <c r="D60" s="102"/>
      <c r="E60" s="102"/>
      <c r="F60" s="102"/>
      <c r="G60" s="102"/>
      <c r="H60" s="102"/>
      <c r="I60" s="102"/>
      <c r="J60" s="102"/>
      <c r="K60" s="102"/>
      <c r="L60" s="103" t="s">
        <v>100</v>
      </c>
      <c r="M60" s="103"/>
      <c r="N60" s="103"/>
      <c r="O60" s="59"/>
      <c r="P60" s="1"/>
      <c r="Q60" s="210"/>
      <c r="R60" s="203"/>
      <c r="S60" s="203"/>
      <c r="T60" s="203"/>
      <c r="U60" s="203"/>
      <c r="V60" s="203"/>
      <c r="W60" s="203"/>
      <c r="X60" s="203"/>
      <c r="Y60" s="203"/>
      <c r="Z60" s="203"/>
      <c r="AA60" s="203"/>
      <c r="AB60" s="103"/>
      <c r="AC60" s="103"/>
      <c r="AD60" s="103"/>
      <c r="AE60" s="198"/>
    </row>
    <row r="61" spans="1:36" s="54" customFormat="1" ht="26.1" customHeight="1" x14ac:dyDescent="0.15">
      <c r="A61" s="60">
        <f t="shared" ref="A61:A92" si="0">+A60+1</f>
        <v>3</v>
      </c>
      <c r="B61" s="102" t="s">
        <v>65</v>
      </c>
      <c r="C61" s="102"/>
      <c r="D61" s="102"/>
      <c r="E61" s="102"/>
      <c r="F61" s="102"/>
      <c r="G61" s="102"/>
      <c r="H61" s="102"/>
      <c r="I61" s="102"/>
      <c r="J61" s="102"/>
      <c r="K61" s="102"/>
      <c r="L61" s="103" t="s">
        <v>98</v>
      </c>
      <c r="M61" s="103"/>
      <c r="N61" s="103"/>
      <c r="O61" s="59"/>
      <c r="P61" s="1"/>
      <c r="Q61" s="98">
        <f>Q59+1</f>
        <v>36</v>
      </c>
      <c r="R61" s="102" t="s">
        <v>189</v>
      </c>
      <c r="S61" s="102"/>
      <c r="T61" s="102"/>
      <c r="U61" s="102"/>
      <c r="V61" s="102"/>
      <c r="W61" s="102"/>
      <c r="X61" s="102"/>
      <c r="Y61" s="102"/>
      <c r="Z61" s="102"/>
      <c r="AA61" s="102"/>
      <c r="AB61" s="103" t="s">
        <v>102</v>
      </c>
      <c r="AC61" s="103"/>
      <c r="AD61" s="103"/>
      <c r="AE61" s="61"/>
    </row>
    <row r="62" spans="1:36" s="54" customFormat="1" ht="26.1" customHeight="1" x14ac:dyDescent="0.15">
      <c r="A62" s="60">
        <f t="shared" si="0"/>
        <v>4</v>
      </c>
      <c r="B62" s="102" t="s">
        <v>70</v>
      </c>
      <c r="C62" s="102"/>
      <c r="D62" s="102"/>
      <c r="E62" s="102"/>
      <c r="F62" s="102"/>
      <c r="G62" s="102"/>
      <c r="H62" s="102"/>
      <c r="I62" s="102"/>
      <c r="J62" s="102"/>
      <c r="K62" s="102"/>
      <c r="L62" s="103" t="s">
        <v>101</v>
      </c>
      <c r="M62" s="103"/>
      <c r="N62" s="103"/>
      <c r="O62" s="59"/>
      <c r="P62" s="1"/>
      <c r="Q62" s="98">
        <f>Q61+1</f>
        <v>37</v>
      </c>
      <c r="R62" s="102" t="s">
        <v>190</v>
      </c>
      <c r="S62" s="102"/>
      <c r="T62" s="102"/>
      <c r="U62" s="102"/>
      <c r="V62" s="102"/>
      <c r="W62" s="102"/>
      <c r="X62" s="102"/>
      <c r="Y62" s="102"/>
      <c r="Z62" s="102"/>
      <c r="AA62" s="102"/>
      <c r="AB62" s="103" t="s">
        <v>102</v>
      </c>
      <c r="AC62" s="103"/>
      <c r="AD62" s="103"/>
      <c r="AE62" s="61"/>
    </row>
    <row r="63" spans="1:36" s="54" customFormat="1" ht="26.1" customHeight="1" x14ac:dyDescent="0.15">
      <c r="A63" s="60">
        <f t="shared" si="0"/>
        <v>5</v>
      </c>
      <c r="B63" s="102" t="s">
        <v>72</v>
      </c>
      <c r="C63" s="102"/>
      <c r="D63" s="102"/>
      <c r="E63" s="102"/>
      <c r="F63" s="102"/>
      <c r="G63" s="102"/>
      <c r="H63" s="102"/>
      <c r="I63" s="102"/>
      <c r="J63" s="102"/>
      <c r="K63" s="102"/>
      <c r="L63" s="103" t="s">
        <v>100</v>
      </c>
      <c r="M63" s="103"/>
      <c r="N63" s="103"/>
      <c r="O63" s="59"/>
      <c r="P63" s="1"/>
      <c r="Q63" s="226">
        <f>Q62+1</f>
        <v>38</v>
      </c>
      <c r="R63" s="203" t="s">
        <v>191</v>
      </c>
      <c r="S63" s="203"/>
      <c r="T63" s="203"/>
      <c r="U63" s="203"/>
      <c r="V63" s="203"/>
      <c r="W63" s="203"/>
      <c r="X63" s="203"/>
      <c r="Y63" s="203"/>
      <c r="Z63" s="203"/>
      <c r="AA63" s="203"/>
      <c r="AB63" s="199" t="s">
        <v>102</v>
      </c>
      <c r="AC63" s="199"/>
      <c r="AD63" s="199"/>
      <c r="AE63" s="214"/>
    </row>
    <row r="64" spans="1:36" s="54" customFormat="1" ht="26.1" customHeight="1" x14ac:dyDescent="0.15">
      <c r="A64" s="60">
        <f t="shared" si="0"/>
        <v>6</v>
      </c>
      <c r="B64" s="102" t="s">
        <v>46</v>
      </c>
      <c r="C64" s="102"/>
      <c r="D64" s="102"/>
      <c r="E64" s="102"/>
      <c r="F64" s="102"/>
      <c r="G64" s="102"/>
      <c r="H64" s="102"/>
      <c r="I64" s="102"/>
      <c r="J64" s="102"/>
      <c r="K64" s="102"/>
      <c r="L64" s="103" t="s">
        <v>102</v>
      </c>
      <c r="M64" s="103"/>
      <c r="N64" s="103"/>
      <c r="O64" s="59"/>
      <c r="P64" s="1"/>
      <c r="Q64" s="227"/>
      <c r="R64" s="203"/>
      <c r="S64" s="203"/>
      <c r="T64" s="203"/>
      <c r="U64" s="203"/>
      <c r="V64" s="203"/>
      <c r="W64" s="203"/>
      <c r="X64" s="203"/>
      <c r="Y64" s="203"/>
      <c r="Z64" s="203"/>
      <c r="AA64" s="203"/>
      <c r="AB64" s="199"/>
      <c r="AC64" s="199"/>
      <c r="AD64" s="199"/>
      <c r="AE64" s="215"/>
    </row>
    <row r="65" spans="1:32" s="54" customFormat="1" ht="26.1" customHeight="1" x14ac:dyDescent="0.15">
      <c r="A65" s="60">
        <f t="shared" si="0"/>
        <v>7</v>
      </c>
      <c r="B65" s="102" t="s">
        <v>54</v>
      </c>
      <c r="C65" s="102"/>
      <c r="D65" s="102"/>
      <c r="E65" s="102"/>
      <c r="F65" s="102"/>
      <c r="G65" s="102"/>
      <c r="H65" s="102"/>
      <c r="I65" s="102"/>
      <c r="J65" s="102"/>
      <c r="K65" s="102"/>
      <c r="L65" s="103" t="s">
        <v>103</v>
      </c>
      <c r="M65" s="103"/>
      <c r="N65" s="103"/>
      <c r="O65" s="59"/>
      <c r="P65" s="1"/>
      <c r="Q65" s="98">
        <f>Q63+1</f>
        <v>39</v>
      </c>
      <c r="R65" s="79" t="s">
        <v>192</v>
      </c>
      <c r="S65" s="79"/>
      <c r="T65" s="79"/>
      <c r="U65" s="79"/>
      <c r="V65" s="79"/>
      <c r="W65" s="79"/>
      <c r="X65" s="79"/>
      <c r="Y65" s="79"/>
      <c r="Z65" s="79"/>
      <c r="AA65" s="79"/>
      <c r="AB65" s="103" t="s">
        <v>102</v>
      </c>
      <c r="AC65" s="103"/>
      <c r="AD65" s="103"/>
      <c r="AE65" s="61"/>
    </row>
    <row r="66" spans="1:32" s="54" customFormat="1" ht="26.1" customHeight="1" x14ac:dyDescent="0.15">
      <c r="A66" s="60">
        <f t="shared" si="0"/>
        <v>8</v>
      </c>
      <c r="B66" s="102" t="s">
        <v>128</v>
      </c>
      <c r="C66" s="102"/>
      <c r="D66" s="102"/>
      <c r="E66" s="102"/>
      <c r="F66" s="102"/>
      <c r="G66" s="102"/>
      <c r="H66" s="102"/>
      <c r="I66" s="102"/>
      <c r="J66" s="102"/>
      <c r="K66" s="102"/>
      <c r="L66" s="103" t="s">
        <v>104</v>
      </c>
      <c r="M66" s="103"/>
      <c r="N66" s="103"/>
      <c r="O66" s="61"/>
      <c r="P66" s="1"/>
      <c r="Q66" s="98">
        <f>Q65+1</f>
        <v>40</v>
      </c>
      <c r="R66" s="197" t="s">
        <v>60</v>
      </c>
      <c r="S66" s="197"/>
      <c r="T66" s="197"/>
      <c r="U66" s="197"/>
      <c r="V66" s="197"/>
      <c r="W66" s="197"/>
      <c r="X66" s="197"/>
      <c r="Y66" s="197"/>
      <c r="Z66" s="197"/>
      <c r="AA66" s="197"/>
      <c r="AB66" s="103" t="s">
        <v>102</v>
      </c>
      <c r="AC66" s="103"/>
      <c r="AD66" s="103"/>
      <c r="AE66" s="61"/>
    </row>
    <row r="67" spans="1:32" s="54" customFormat="1" ht="26.1" customHeight="1" x14ac:dyDescent="0.15">
      <c r="A67" s="60">
        <f t="shared" si="0"/>
        <v>9</v>
      </c>
      <c r="B67" s="102" t="s">
        <v>127</v>
      </c>
      <c r="C67" s="102"/>
      <c r="D67" s="102"/>
      <c r="E67" s="102"/>
      <c r="F67" s="102"/>
      <c r="G67" s="102"/>
      <c r="H67" s="102"/>
      <c r="I67" s="102"/>
      <c r="J67" s="102"/>
      <c r="K67" s="102"/>
      <c r="L67" s="103" t="s">
        <v>106</v>
      </c>
      <c r="M67" s="103"/>
      <c r="N67" s="103"/>
      <c r="O67" s="61"/>
      <c r="P67" s="1"/>
      <c r="Q67" s="60">
        <f>Q66+1</f>
        <v>41</v>
      </c>
      <c r="R67" s="197" t="s">
        <v>61</v>
      </c>
      <c r="S67" s="197"/>
      <c r="T67" s="197"/>
      <c r="U67" s="197"/>
      <c r="V67" s="197"/>
      <c r="W67" s="197"/>
      <c r="X67" s="197"/>
      <c r="Y67" s="197"/>
      <c r="Z67" s="197"/>
      <c r="AA67" s="197"/>
      <c r="AB67" s="103" t="s">
        <v>113</v>
      </c>
      <c r="AC67" s="103"/>
      <c r="AD67" s="103"/>
      <c r="AE67" s="61"/>
    </row>
    <row r="68" spans="1:32" s="54" customFormat="1" ht="26.1" customHeight="1" x14ac:dyDescent="0.15">
      <c r="A68" s="60">
        <f t="shared" si="0"/>
        <v>10</v>
      </c>
      <c r="B68" s="102" t="s">
        <v>126</v>
      </c>
      <c r="C68" s="102"/>
      <c r="D68" s="102"/>
      <c r="E68" s="102"/>
      <c r="F68" s="102"/>
      <c r="G68" s="102"/>
      <c r="H68" s="102"/>
      <c r="I68" s="102"/>
      <c r="J68" s="102"/>
      <c r="K68" s="102"/>
      <c r="L68" s="103" t="s">
        <v>118</v>
      </c>
      <c r="M68" s="103"/>
      <c r="N68" s="103"/>
      <c r="O68" s="61"/>
      <c r="P68" s="1"/>
      <c r="Q68" s="60">
        <f t="shared" ref="Q68:Q70" si="1">Q67+1</f>
        <v>42</v>
      </c>
      <c r="R68" s="203" t="s">
        <v>62</v>
      </c>
      <c r="S68" s="203"/>
      <c r="T68" s="203"/>
      <c r="U68" s="203"/>
      <c r="V68" s="203"/>
      <c r="W68" s="203"/>
      <c r="X68" s="203"/>
      <c r="Y68" s="203"/>
      <c r="Z68" s="203"/>
      <c r="AA68" s="203"/>
      <c r="AB68" s="103" t="s">
        <v>102</v>
      </c>
      <c r="AC68" s="103"/>
      <c r="AD68" s="103"/>
      <c r="AE68" s="59"/>
    </row>
    <row r="69" spans="1:32" s="54" customFormat="1" ht="26.1" customHeight="1" x14ac:dyDescent="0.15">
      <c r="A69" s="60">
        <f t="shared" si="0"/>
        <v>11</v>
      </c>
      <c r="B69" s="102" t="s">
        <v>125</v>
      </c>
      <c r="C69" s="102"/>
      <c r="D69" s="102"/>
      <c r="E69" s="102"/>
      <c r="F69" s="102"/>
      <c r="G69" s="102"/>
      <c r="H69" s="102"/>
      <c r="I69" s="102"/>
      <c r="J69" s="102"/>
      <c r="K69" s="102"/>
      <c r="L69" s="103" t="s">
        <v>119</v>
      </c>
      <c r="M69" s="103"/>
      <c r="N69" s="103"/>
      <c r="O69" s="61"/>
      <c r="P69" s="1"/>
      <c r="Q69" s="60">
        <f t="shared" si="1"/>
        <v>43</v>
      </c>
      <c r="R69" s="203" t="s">
        <v>63</v>
      </c>
      <c r="S69" s="203"/>
      <c r="T69" s="203"/>
      <c r="U69" s="203"/>
      <c r="V69" s="203"/>
      <c r="W69" s="203"/>
      <c r="X69" s="203"/>
      <c r="Y69" s="203"/>
      <c r="Z69" s="203"/>
      <c r="AA69" s="203"/>
      <c r="AB69" s="103" t="s">
        <v>102</v>
      </c>
      <c r="AC69" s="103"/>
      <c r="AD69" s="103"/>
      <c r="AE69" s="59"/>
    </row>
    <row r="70" spans="1:32" s="54" customFormat="1" ht="26.1" customHeight="1" x14ac:dyDescent="0.15">
      <c r="A70" s="60">
        <f t="shared" si="0"/>
        <v>12</v>
      </c>
      <c r="B70" s="102" t="s">
        <v>124</v>
      </c>
      <c r="C70" s="102"/>
      <c r="D70" s="102"/>
      <c r="E70" s="102"/>
      <c r="F70" s="102"/>
      <c r="G70" s="102"/>
      <c r="H70" s="102"/>
      <c r="I70" s="102"/>
      <c r="J70" s="102"/>
      <c r="K70" s="102"/>
      <c r="L70" s="103" t="s">
        <v>120</v>
      </c>
      <c r="M70" s="103"/>
      <c r="N70" s="103"/>
      <c r="O70" s="61"/>
      <c r="P70" s="1"/>
      <c r="Q70" s="226">
        <f t="shared" si="1"/>
        <v>44</v>
      </c>
      <c r="R70" s="203" t="s">
        <v>139</v>
      </c>
      <c r="S70" s="203"/>
      <c r="T70" s="203"/>
      <c r="U70" s="203"/>
      <c r="V70" s="203"/>
      <c r="W70" s="203"/>
      <c r="X70" s="203"/>
      <c r="Y70" s="203"/>
      <c r="Z70" s="203"/>
      <c r="AA70" s="203"/>
      <c r="AB70" s="103" t="s">
        <v>102</v>
      </c>
      <c r="AC70" s="103"/>
      <c r="AD70" s="103"/>
      <c r="AE70" s="214"/>
    </row>
    <row r="71" spans="1:32" s="54" customFormat="1" ht="26.1" customHeight="1" x14ac:dyDescent="0.15">
      <c r="A71" s="91">
        <f t="shared" si="0"/>
        <v>13</v>
      </c>
      <c r="B71" s="104" t="s">
        <v>179</v>
      </c>
      <c r="C71" s="104"/>
      <c r="D71" s="104"/>
      <c r="E71" s="104"/>
      <c r="F71" s="104"/>
      <c r="G71" s="104"/>
      <c r="H71" s="104"/>
      <c r="I71" s="104"/>
      <c r="J71" s="104"/>
      <c r="K71" s="104"/>
      <c r="L71" s="103" t="s">
        <v>108</v>
      </c>
      <c r="M71" s="103"/>
      <c r="N71" s="103"/>
      <c r="O71" s="61"/>
      <c r="P71" s="1"/>
      <c r="Q71" s="227"/>
      <c r="R71" s="203"/>
      <c r="S71" s="203"/>
      <c r="T71" s="203"/>
      <c r="U71" s="203"/>
      <c r="V71" s="203"/>
      <c r="W71" s="203"/>
      <c r="X71" s="203"/>
      <c r="Y71" s="203"/>
      <c r="Z71" s="203"/>
      <c r="AA71" s="203"/>
      <c r="AB71" s="103"/>
      <c r="AC71" s="103"/>
      <c r="AD71" s="103"/>
      <c r="AE71" s="215"/>
    </row>
    <row r="72" spans="1:32" s="54" customFormat="1" ht="26.1" customHeight="1" x14ac:dyDescent="0.15">
      <c r="A72" s="60">
        <f t="shared" si="0"/>
        <v>14</v>
      </c>
      <c r="B72" s="102" t="s">
        <v>193</v>
      </c>
      <c r="C72" s="102"/>
      <c r="D72" s="102"/>
      <c r="E72" s="102"/>
      <c r="F72" s="102"/>
      <c r="G72" s="102"/>
      <c r="H72" s="102"/>
      <c r="I72" s="102"/>
      <c r="J72" s="102"/>
      <c r="K72" s="102"/>
      <c r="L72" s="103" t="s">
        <v>109</v>
      </c>
      <c r="M72" s="103"/>
      <c r="N72" s="103"/>
      <c r="O72" s="61"/>
      <c r="P72" s="1"/>
      <c r="Q72" s="98">
        <f>Q70+1</f>
        <v>45</v>
      </c>
      <c r="R72" s="102" t="s">
        <v>172</v>
      </c>
      <c r="S72" s="102"/>
      <c r="T72" s="102"/>
      <c r="U72" s="102"/>
      <c r="V72" s="102"/>
      <c r="W72" s="102"/>
      <c r="X72" s="102"/>
      <c r="Y72" s="102"/>
      <c r="Z72" s="102"/>
      <c r="AA72" s="102"/>
      <c r="AB72" s="103" t="s">
        <v>105</v>
      </c>
      <c r="AC72" s="103"/>
      <c r="AD72" s="103"/>
      <c r="AE72" s="61"/>
    </row>
    <row r="73" spans="1:32" s="54" customFormat="1" ht="26.1" customHeight="1" x14ac:dyDescent="0.15">
      <c r="A73" s="91">
        <f t="shared" si="0"/>
        <v>15</v>
      </c>
      <c r="B73" s="102" t="s">
        <v>180</v>
      </c>
      <c r="C73" s="102"/>
      <c r="D73" s="102"/>
      <c r="E73" s="102"/>
      <c r="F73" s="102"/>
      <c r="G73" s="102"/>
      <c r="H73" s="102"/>
      <c r="I73" s="102"/>
      <c r="J73" s="102"/>
      <c r="K73" s="102"/>
      <c r="L73" s="103" t="s">
        <v>202</v>
      </c>
      <c r="M73" s="103"/>
      <c r="N73" s="103"/>
      <c r="O73" s="61"/>
      <c r="P73" s="1"/>
      <c r="Q73" s="98">
        <f t="shared" ref="Q73" si="2">+Q72+1</f>
        <v>46</v>
      </c>
      <c r="R73" s="173" t="s">
        <v>155</v>
      </c>
      <c r="S73" s="174"/>
      <c r="T73" s="174"/>
      <c r="U73" s="174"/>
      <c r="V73" s="174"/>
      <c r="W73" s="174"/>
      <c r="X73" s="174"/>
      <c r="Y73" s="174"/>
      <c r="Z73" s="174"/>
      <c r="AA73" s="175"/>
      <c r="AB73" s="112" t="s">
        <v>153</v>
      </c>
      <c r="AC73" s="113"/>
      <c r="AD73" s="114"/>
      <c r="AE73" s="61"/>
    </row>
    <row r="74" spans="1:32" s="54" customFormat="1" ht="26.1" customHeight="1" x14ac:dyDescent="0.15">
      <c r="A74" s="60">
        <f t="shared" si="0"/>
        <v>16</v>
      </c>
      <c r="B74" s="102" t="s">
        <v>181</v>
      </c>
      <c r="C74" s="102"/>
      <c r="D74" s="102"/>
      <c r="E74" s="102"/>
      <c r="F74" s="102"/>
      <c r="G74" s="102"/>
      <c r="H74" s="102"/>
      <c r="I74" s="102"/>
      <c r="J74" s="102"/>
      <c r="K74" s="102"/>
      <c r="L74" s="103" t="s">
        <v>110</v>
      </c>
      <c r="M74" s="103"/>
      <c r="N74" s="103"/>
      <c r="O74" s="61"/>
      <c r="P74" s="1"/>
      <c r="Q74" s="98">
        <f>+Q73+1</f>
        <v>47</v>
      </c>
      <c r="R74" s="173" t="s">
        <v>154</v>
      </c>
      <c r="S74" s="174"/>
      <c r="T74" s="174"/>
      <c r="U74" s="174"/>
      <c r="V74" s="174"/>
      <c r="W74" s="174"/>
      <c r="X74" s="174"/>
      <c r="Y74" s="174"/>
      <c r="Z74" s="174"/>
      <c r="AA74" s="175"/>
      <c r="AB74" s="112" t="s">
        <v>150</v>
      </c>
      <c r="AC74" s="113"/>
      <c r="AD74" s="114"/>
      <c r="AE74" s="59"/>
    </row>
    <row r="75" spans="1:32" s="54" customFormat="1" ht="26.1" customHeight="1" x14ac:dyDescent="0.15">
      <c r="A75" s="60">
        <f t="shared" si="0"/>
        <v>17</v>
      </c>
      <c r="B75" s="194" t="s">
        <v>195</v>
      </c>
      <c r="C75" s="195"/>
      <c r="D75" s="195"/>
      <c r="E75" s="195"/>
      <c r="F75" s="195"/>
      <c r="G75" s="195"/>
      <c r="H75" s="195"/>
      <c r="I75" s="195"/>
      <c r="J75" s="195"/>
      <c r="K75" s="196"/>
      <c r="L75" s="103" t="s">
        <v>106</v>
      </c>
      <c r="M75" s="103"/>
      <c r="N75" s="103"/>
      <c r="O75" s="61"/>
      <c r="P75" s="1"/>
      <c r="Q75" s="98">
        <f>+Q74+1</f>
        <v>48</v>
      </c>
      <c r="R75" s="102" t="s">
        <v>89</v>
      </c>
      <c r="S75" s="102"/>
      <c r="T75" s="102"/>
      <c r="U75" s="102"/>
      <c r="V75" s="102"/>
      <c r="W75" s="102"/>
      <c r="X75" s="102"/>
      <c r="Y75" s="102"/>
      <c r="Z75" s="102"/>
      <c r="AA75" s="102"/>
      <c r="AB75" s="103" t="s">
        <v>102</v>
      </c>
      <c r="AC75" s="103"/>
      <c r="AD75" s="103"/>
      <c r="AE75" s="59"/>
    </row>
    <row r="76" spans="1:32" s="54" customFormat="1" ht="26.1" customHeight="1" x14ac:dyDescent="0.15">
      <c r="A76" s="60">
        <f t="shared" si="0"/>
        <v>18</v>
      </c>
      <c r="B76" s="102" t="s">
        <v>196</v>
      </c>
      <c r="C76" s="102"/>
      <c r="D76" s="102"/>
      <c r="E76" s="102"/>
      <c r="F76" s="102"/>
      <c r="G76" s="102"/>
      <c r="H76" s="102"/>
      <c r="I76" s="102"/>
      <c r="J76" s="102"/>
      <c r="K76" s="102"/>
      <c r="L76" s="103" t="s">
        <v>202</v>
      </c>
      <c r="M76" s="103"/>
      <c r="N76" s="103"/>
      <c r="O76" s="61"/>
      <c r="P76" s="1"/>
      <c r="Q76" s="98">
        <f t="shared" ref="Q76:Q84" si="3">+Q75+1</f>
        <v>49</v>
      </c>
      <c r="R76" s="102" t="s">
        <v>90</v>
      </c>
      <c r="S76" s="102"/>
      <c r="T76" s="102"/>
      <c r="U76" s="102"/>
      <c r="V76" s="102"/>
      <c r="W76" s="102"/>
      <c r="X76" s="102"/>
      <c r="Y76" s="102"/>
      <c r="Z76" s="102"/>
      <c r="AA76" s="102"/>
      <c r="AB76" s="103" t="s">
        <v>102</v>
      </c>
      <c r="AC76" s="103"/>
      <c r="AD76" s="103"/>
      <c r="AE76" s="59"/>
    </row>
    <row r="77" spans="1:32" s="54" customFormat="1" ht="26.1" customHeight="1" x14ac:dyDescent="0.15">
      <c r="A77" s="60">
        <f t="shared" si="0"/>
        <v>19</v>
      </c>
      <c r="B77" s="104" t="s">
        <v>203</v>
      </c>
      <c r="C77" s="104"/>
      <c r="D77" s="104"/>
      <c r="E77" s="104"/>
      <c r="F77" s="104"/>
      <c r="G77" s="104"/>
      <c r="H77" s="104"/>
      <c r="I77" s="104"/>
      <c r="J77" s="104"/>
      <c r="K77" s="104"/>
      <c r="L77" s="105" t="s">
        <v>197</v>
      </c>
      <c r="M77" s="105"/>
      <c r="N77" s="105"/>
      <c r="O77" s="92"/>
      <c r="P77" s="1"/>
      <c r="Q77" s="98">
        <f t="shared" si="3"/>
        <v>50</v>
      </c>
      <c r="R77" s="102" t="s">
        <v>211</v>
      </c>
      <c r="S77" s="102"/>
      <c r="T77" s="102"/>
      <c r="U77" s="102"/>
      <c r="V77" s="102"/>
      <c r="W77" s="102"/>
      <c r="X77" s="102"/>
      <c r="Y77" s="102"/>
      <c r="Z77" s="102"/>
      <c r="AA77" s="102"/>
      <c r="AB77" s="103" t="s">
        <v>104</v>
      </c>
      <c r="AC77" s="103"/>
      <c r="AD77" s="103"/>
      <c r="AE77" s="59"/>
    </row>
    <row r="78" spans="1:32" s="54" customFormat="1" ht="26.1" customHeight="1" x14ac:dyDescent="0.15">
      <c r="A78" s="93">
        <f t="shared" si="0"/>
        <v>20</v>
      </c>
      <c r="B78" s="104" t="s">
        <v>204</v>
      </c>
      <c r="C78" s="104"/>
      <c r="D78" s="104"/>
      <c r="E78" s="104"/>
      <c r="F78" s="104"/>
      <c r="G78" s="104"/>
      <c r="H78" s="104"/>
      <c r="I78" s="104"/>
      <c r="J78" s="104"/>
      <c r="K78" s="104"/>
      <c r="L78" s="105" t="s">
        <v>194</v>
      </c>
      <c r="M78" s="105"/>
      <c r="N78" s="105"/>
      <c r="O78" s="90"/>
      <c r="P78" s="1"/>
      <c r="Q78" s="60">
        <f t="shared" si="3"/>
        <v>51</v>
      </c>
      <c r="R78" s="104" t="s">
        <v>136</v>
      </c>
      <c r="S78" s="104"/>
      <c r="T78" s="104"/>
      <c r="U78" s="104"/>
      <c r="V78" s="104"/>
      <c r="W78" s="104"/>
      <c r="X78" s="104"/>
      <c r="Y78" s="104"/>
      <c r="Z78" s="104"/>
      <c r="AA78" s="104"/>
      <c r="AB78" s="103" t="s">
        <v>103</v>
      </c>
      <c r="AC78" s="103"/>
      <c r="AD78" s="103"/>
      <c r="AE78" s="68"/>
    </row>
    <row r="79" spans="1:32" s="54" customFormat="1" ht="26.1" customHeight="1" x14ac:dyDescent="0.15">
      <c r="A79" s="93">
        <f t="shared" si="0"/>
        <v>21</v>
      </c>
      <c r="B79" s="104" t="s">
        <v>205</v>
      </c>
      <c r="C79" s="104"/>
      <c r="D79" s="104"/>
      <c r="E79" s="104"/>
      <c r="F79" s="104"/>
      <c r="G79" s="104"/>
      <c r="H79" s="104"/>
      <c r="I79" s="104"/>
      <c r="J79" s="104"/>
      <c r="K79" s="104"/>
      <c r="L79" s="105" t="s">
        <v>198</v>
      </c>
      <c r="M79" s="105"/>
      <c r="N79" s="105"/>
      <c r="O79" s="90"/>
      <c r="P79" s="1"/>
      <c r="Q79" s="60">
        <f t="shared" si="3"/>
        <v>52</v>
      </c>
      <c r="R79" s="104" t="s">
        <v>212</v>
      </c>
      <c r="S79" s="104"/>
      <c r="T79" s="104"/>
      <c r="U79" s="104"/>
      <c r="V79" s="104"/>
      <c r="W79" s="104"/>
      <c r="X79" s="104"/>
      <c r="Y79" s="104"/>
      <c r="Z79" s="104"/>
      <c r="AA79" s="104"/>
      <c r="AB79" s="103" t="s">
        <v>104</v>
      </c>
      <c r="AC79" s="103"/>
      <c r="AD79" s="103"/>
      <c r="AE79" s="59"/>
      <c r="AF79" s="89"/>
    </row>
    <row r="80" spans="1:32" s="54" customFormat="1" ht="26.1" customHeight="1" x14ac:dyDescent="0.15">
      <c r="A80" s="93">
        <f t="shared" si="0"/>
        <v>22</v>
      </c>
      <c r="B80" s="104" t="s">
        <v>206</v>
      </c>
      <c r="C80" s="104"/>
      <c r="D80" s="104"/>
      <c r="E80" s="104"/>
      <c r="F80" s="104"/>
      <c r="G80" s="104"/>
      <c r="H80" s="104"/>
      <c r="I80" s="104"/>
      <c r="J80" s="104"/>
      <c r="K80" s="104"/>
      <c r="L80" s="105" t="s">
        <v>199</v>
      </c>
      <c r="M80" s="105"/>
      <c r="N80" s="105"/>
      <c r="O80" s="90"/>
      <c r="P80" s="1"/>
      <c r="Q80" s="60">
        <f t="shared" si="3"/>
        <v>53</v>
      </c>
      <c r="R80" s="104" t="s">
        <v>91</v>
      </c>
      <c r="S80" s="104"/>
      <c r="T80" s="104"/>
      <c r="U80" s="104"/>
      <c r="V80" s="104"/>
      <c r="W80" s="104"/>
      <c r="X80" s="104"/>
      <c r="Y80" s="104"/>
      <c r="Z80" s="104"/>
      <c r="AA80" s="104"/>
      <c r="AB80" s="103" t="s">
        <v>130</v>
      </c>
      <c r="AC80" s="103"/>
      <c r="AD80" s="103"/>
      <c r="AE80" s="68"/>
      <c r="AF80" s="89"/>
    </row>
    <row r="81" spans="1:31" s="54" customFormat="1" ht="26.1" customHeight="1" x14ac:dyDescent="0.15">
      <c r="A81" s="93">
        <f t="shared" si="0"/>
        <v>23</v>
      </c>
      <c r="B81" s="104" t="s">
        <v>208</v>
      </c>
      <c r="C81" s="104"/>
      <c r="D81" s="104"/>
      <c r="E81" s="104"/>
      <c r="F81" s="104"/>
      <c r="G81" s="104"/>
      <c r="H81" s="104"/>
      <c r="I81" s="104"/>
      <c r="J81" s="104"/>
      <c r="K81" s="104"/>
      <c r="L81" s="105" t="s">
        <v>200</v>
      </c>
      <c r="M81" s="105"/>
      <c r="N81" s="105"/>
      <c r="O81" s="90"/>
      <c r="P81" s="1"/>
      <c r="Q81" s="60">
        <f t="shared" si="3"/>
        <v>54</v>
      </c>
      <c r="R81" s="102" t="s">
        <v>92</v>
      </c>
      <c r="S81" s="102"/>
      <c r="T81" s="102"/>
      <c r="U81" s="102"/>
      <c r="V81" s="102"/>
      <c r="W81" s="102"/>
      <c r="X81" s="102"/>
      <c r="Y81" s="102"/>
      <c r="Z81" s="102"/>
      <c r="AA81" s="102"/>
      <c r="AB81" s="103" t="s">
        <v>108</v>
      </c>
      <c r="AC81" s="103"/>
      <c r="AD81" s="103"/>
      <c r="AE81" s="59"/>
    </row>
    <row r="82" spans="1:31" s="54" customFormat="1" ht="26.1" customHeight="1" x14ac:dyDescent="0.15">
      <c r="A82" s="93">
        <f t="shared" si="0"/>
        <v>24</v>
      </c>
      <c r="B82" s="104" t="s">
        <v>209</v>
      </c>
      <c r="C82" s="104"/>
      <c r="D82" s="104"/>
      <c r="E82" s="104"/>
      <c r="F82" s="104"/>
      <c r="G82" s="104"/>
      <c r="H82" s="104"/>
      <c r="I82" s="104"/>
      <c r="J82" s="104"/>
      <c r="K82" s="104"/>
      <c r="L82" s="105" t="s">
        <v>201</v>
      </c>
      <c r="M82" s="105"/>
      <c r="N82" s="105"/>
      <c r="O82" s="90"/>
      <c r="P82" s="1"/>
      <c r="Q82" s="60">
        <f t="shared" si="3"/>
        <v>55</v>
      </c>
      <c r="R82" s="102" t="s">
        <v>58</v>
      </c>
      <c r="S82" s="102"/>
      <c r="T82" s="102"/>
      <c r="U82" s="102"/>
      <c r="V82" s="102"/>
      <c r="W82" s="102"/>
      <c r="X82" s="102"/>
      <c r="Y82" s="102"/>
      <c r="Z82" s="102"/>
      <c r="AA82" s="102"/>
      <c r="AB82" s="103" t="s">
        <v>109</v>
      </c>
      <c r="AC82" s="103"/>
      <c r="AD82" s="103"/>
      <c r="AE82" s="86"/>
    </row>
    <row r="83" spans="1:31" s="54" customFormat="1" ht="26.1" customHeight="1" x14ac:dyDescent="0.15">
      <c r="A83" s="93">
        <f t="shared" si="0"/>
        <v>25</v>
      </c>
      <c r="B83" s="194" t="s">
        <v>207</v>
      </c>
      <c r="C83" s="195"/>
      <c r="D83" s="195"/>
      <c r="E83" s="195"/>
      <c r="F83" s="195"/>
      <c r="G83" s="195"/>
      <c r="H83" s="195"/>
      <c r="I83" s="195"/>
      <c r="J83" s="195"/>
      <c r="K83" s="196"/>
      <c r="L83" s="109" t="s">
        <v>153</v>
      </c>
      <c r="M83" s="110"/>
      <c r="N83" s="111"/>
      <c r="O83" s="90"/>
      <c r="P83" s="1"/>
      <c r="Q83" s="60">
        <f t="shared" si="3"/>
        <v>56</v>
      </c>
      <c r="R83" s="102" t="s">
        <v>59</v>
      </c>
      <c r="S83" s="102"/>
      <c r="T83" s="102"/>
      <c r="U83" s="102"/>
      <c r="V83" s="102"/>
      <c r="W83" s="102"/>
      <c r="X83" s="102"/>
      <c r="Y83" s="102"/>
      <c r="Z83" s="102"/>
      <c r="AA83" s="102"/>
      <c r="AB83" s="103" t="s">
        <v>106</v>
      </c>
      <c r="AC83" s="103"/>
      <c r="AD83" s="103"/>
      <c r="AE83" s="59"/>
    </row>
    <row r="84" spans="1:31" s="54" customFormat="1" ht="26.1" customHeight="1" x14ac:dyDescent="0.15">
      <c r="A84" s="93">
        <f t="shared" si="0"/>
        <v>26</v>
      </c>
      <c r="B84" s="102" t="s">
        <v>214</v>
      </c>
      <c r="C84" s="102"/>
      <c r="D84" s="102"/>
      <c r="E84" s="102"/>
      <c r="F84" s="102"/>
      <c r="G84" s="102"/>
      <c r="H84" s="102"/>
      <c r="I84" s="102"/>
      <c r="J84" s="102"/>
      <c r="K84" s="102"/>
      <c r="L84" s="103" t="s">
        <v>107</v>
      </c>
      <c r="M84" s="103"/>
      <c r="N84" s="103"/>
      <c r="O84" s="97"/>
      <c r="P84" s="1"/>
      <c r="Q84" s="226">
        <f t="shared" si="3"/>
        <v>57</v>
      </c>
      <c r="R84" s="204" t="s">
        <v>129</v>
      </c>
      <c r="S84" s="205"/>
      <c r="T84" s="205"/>
      <c r="U84" s="205"/>
      <c r="V84" s="205"/>
      <c r="W84" s="205"/>
      <c r="X84" s="205"/>
      <c r="Y84" s="205"/>
      <c r="Z84" s="205"/>
      <c r="AA84" s="206"/>
      <c r="AB84" s="220" t="s">
        <v>110</v>
      </c>
      <c r="AC84" s="221"/>
      <c r="AD84" s="222"/>
      <c r="AE84" s="214"/>
    </row>
    <row r="85" spans="1:31" s="54" customFormat="1" ht="26.1" customHeight="1" x14ac:dyDescent="0.15">
      <c r="A85" s="93">
        <f t="shared" si="0"/>
        <v>27</v>
      </c>
      <c r="B85" s="106" t="s">
        <v>152</v>
      </c>
      <c r="C85" s="107"/>
      <c r="D85" s="107"/>
      <c r="E85" s="107"/>
      <c r="F85" s="107"/>
      <c r="G85" s="107"/>
      <c r="H85" s="107"/>
      <c r="I85" s="107"/>
      <c r="J85" s="107"/>
      <c r="K85" s="108"/>
      <c r="L85" s="109" t="s">
        <v>149</v>
      </c>
      <c r="M85" s="110"/>
      <c r="N85" s="111"/>
      <c r="O85" s="97"/>
      <c r="P85" s="1"/>
      <c r="Q85" s="227"/>
      <c r="R85" s="207"/>
      <c r="S85" s="208"/>
      <c r="T85" s="208"/>
      <c r="U85" s="208"/>
      <c r="V85" s="208"/>
      <c r="W85" s="208"/>
      <c r="X85" s="208"/>
      <c r="Y85" s="208"/>
      <c r="Z85" s="208"/>
      <c r="AA85" s="209"/>
      <c r="AB85" s="223"/>
      <c r="AC85" s="224"/>
      <c r="AD85" s="225"/>
      <c r="AE85" s="215"/>
    </row>
    <row r="86" spans="1:31" s="54" customFormat="1" ht="26.1" customHeight="1" x14ac:dyDescent="0.15">
      <c r="A86" s="93">
        <f t="shared" si="0"/>
        <v>28</v>
      </c>
      <c r="B86" s="106" t="s">
        <v>151</v>
      </c>
      <c r="C86" s="107"/>
      <c r="D86" s="107"/>
      <c r="E86" s="107"/>
      <c r="F86" s="107"/>
      <c r="G86" s="107"/>
      <c r="H86" s="107"/>
      <c r="I86" s="107"/>
      <c r="J86" s="107"/>
      <c r="K86" s="108"/>
      <c r="L86" s="109" t="s">
        <v>210</v>
      </c>
      <c r="M86" s="110"/>
      <c r="N86" s="111"/>
      <c r="O86" s="97"/>
      <c r="P86" s="1"/>
      <c r="Q86" s="98">
        <f>Q84+1</f>
        <v>58</v>
      </c>
      <c r="R86" s="211" t="s">
        <v>158</v>
      </c>
      <c r="S86" s="212"/>
      <c r="T86" s="212"/>
      <c r="U86" s="212"/>
      <c r="V86" s="212"/>
      <c r="W86" s="212"/>
      <c r="X86" s="212"/>
      <c r="Y86" s="212"/>
      <c r="Z86" s="212"/>
      <c r="AA86" s="213"/>
      <c r="AB86" s="112" t="s">
        <v>157</v>
      </c>
      <c r="AC86" s="113"/>
      <c r="AD86" s="114"/>
      <c r="AE86" s="228"/>
    </row>
    <row r="87" spans="1:31" s="54" customFormat="1" ht="26.1" customHeight="1" x14ac:dyDescent="0.15">
      <c r="A87" s="226">
        <f t="shared" si="0"/>
        <v>29</v>
      </c>
      <c r="B87" s="216" t="s">
        <v>183</v>
      </c>
      <c r="C87" s="217"/>
      <c r="D87" s="217"/>
      <c r="E87" s="217"/>
      <c r="F87" s="217"/>
      <c r="G87" s="217"/>
      <c r="H87" s="217"/>
      <c r="I87" s="217"/>
      <c r="J87" s="217"/>
      <c r="K87" s="217"/>
      <c r="L87" s="141" t="s">
        <v>102</v>
      </c>
      <c r="M87" s="141"/>
      <c r="N87" s="141"/>
      <c r="O87" s="214"/>
      <c r="P87" s="1"/>
      <c r="Q87" s="98">
        <f>+Q86+1</f>
        <v>59</v>
      </c>
      <c r="R87" s="104" t="s">
        <v>159</v>
      </c>
      <c r="S87" s="104"/>
      <c r="T87" s="104"/>
      <c r="U87" s="104"/>
      <c r="V87" s="104"/>
      <c r="W87" s="104"/>
      <c r="X87" s="104"/>
      <c r="Y87" s="104"/>
      <c r="Z87" s="104"/>
      <c r="AA87" s="104"/>
      <c r="AB87" s="103" t="s">
        <v>111</v>
      </c>
      <c r="AC87" s="103"/>
      <c r="AD87" s="103"/>
      <c r="AE87" s="61"/>
    </row>
    <row r="88" spans="1:31" s="54" customFormat="1" ht="26.1" customHeight="1" x14ac:dyDescent="0.15">
      <c r="A88" s="227"/>
      <c r="B88" s="218"/>
      <c r="C88" s="219"/>
      <c r="D88" s="219"/>
      <c r="E88" s="219"/>
      <c r="F88" s="219"/>
      <c r="G88" s="219"/>
      <c r="H88" s="219"/>
      <c r="I88" s="219"/>
      <c r="J88" s="219"/>
      <c r="K88" s="219"/>
      <c r="L88" s="142"/>
      <c r="M88" s="142"/>
      <c r="N88" s="142"/>
      <c r="O88" s="215"/>
      <c r="P88" s="1"/>
      <c r="Q88" s="98">
        <f t="shared" ref="Q88:Q95" si="4">+Q87+1</f>
        <v>60</v>
      </c>
      <c r="R88" s="102" t="s">
        <v>71</v>
      </c>
      <c r="S88" s="102"/>
      <c r="T88" s="102"/>
      <c r="U88" s="102"/>
      <c r="V88" s="102"/>
      <c r="W88" s="102"/>
      <c r="X88" s="102"/>
      <c r="Y88" s="102"/>
      <c r="Z88" s="102"/>
      <c r="AA88" s="102"/>
      <c r="AB88" s="103" t="s">
        <v>113</v>
      </c>
      <c r="AC88" s="103"/>
      <c r="AD88" s="103"/>
      <c r="AE88" s="78"/>
    </row>
    <row r="89" spans="1:31" s="54" customFormat="1" ht="26.1" customHeight="1" x14ac:dyDescent="0.15">
      <c r="A89" s="60">
        <f>A87+1</f>
        <v>30</v>
      </c>
      <c r="B89" s="104" t="s">
        <v>182</v>
      </c>
      <c r="C89" s="104"/>
      <c r="D89" s="104"/>
      <c r="E89" s="104"/>
      <c r="F89" s="104"/>
      <c r="G89" s="104"/>
      <c r="H89" s="104"/>
      <c r="I89" s="104"/>
      <c r="J89" s="104"/>
      <c r="K89" s="104"/>
      <c r="L89" s="105" t="s">
        <v>102</v>
      </c>
      <c r="M89" s="105"/>
      <c r="N89" s="105"/>
      <c r="O89" s="95"/>
      <c r="P89" s="1"/>
      <c r="Q89" s="98">
        <f t="shared" si="4"/>
        <v>61</v>
      </c>
      <c r="R89" s="102" t="s">
        <v>67</v>
      </c>
      <c r="S89" s="102"/>
      <c r="T89" s="102"/>
      <c r="U89" s="102"/>
      <c r="V89" s="102"/>
      <c r="W89" s="102"/>
      <c r="X89" s="102"/>
      <c r="Y89" s="102"/>
      <c r="Z89" s="102"/>
      <c r="AA89" s="102"/>
      <c r="AB89" s="103" t="s">
        <v>111</v>
      </c>
      <c r="AC89" s="103"/>
      <c r="AD89" s="103"/>
      <c r="AE89" s="59"/>
    </row>
    <row r="90" spans="1:31" s="54" customFormat="1" ht="26.1" customHeight="1" x14ac:dyDescent="0.15">
      <c r="A90" s="60">
        <f t="shared" si="0"/>
        <v>31</v>
      </c>
      <c r="B90" s="102" t="s">
        <v>184</v>
      </c>
      <c r="C90" s="102"/>
      <c r="D90" s="102"/>
      <c r="E90" s="102"/>
      <c r="F90" s="102"/>
      <c r="G90" s="102"/>
      <c r="H90" s="102"/>
      <c r="I90" s="102"/>
      <c r="J90" s="102"/>
      <c r="K90" s="102"/>
      <c r="L90" s="103" t="s">
        <v>113</v>
      </c>
      <c r="M90" s="103"/>
      <c r="N90" s="103"/>
      <c r="O90" s="61"/>
      <c r="P90" s="1"/>
      <c r="Q90" s="98">
        <f t="shared" si="4"/>
        <v>62</v>
      </c>
      <c r="R90" s="102" t="s">
        <v>73</v>
      </c>
      <c r="S90" s="102"/>
      <c r="T90" s="102"/>
      <c r="U90" s="102"/>
      <c r="V90" s="102"/>
      <c r="W90" s="102"/>
      <c r="X90" s="102"/>
      <c r="Y90" s="102"/>
      <c r="Z90" s="102"/>
      <c r="AA90" s="102"/>
      <c r="AB90" s="103" t="s">
        <v>113</v>
      </c>
      <c r="AC90" s="103"/>
      <c r="AD90" s="103"/>
      <c r="AE90" s="59"/>
    </row>
    <row r="91" spans="1:31" s="54" customFormat="1" ht="26.1" customHeight="1" x14ac:dyDescent="0.15">
      <c r="A91" s="98">
        <f t="shared" si="0"/>
        <v>32</v>
      </c>
      <c r="B91" s="102" t="s">
        <v>185</v>
      </c>
      <c r="C91" s="102"/>
      <c r="D91" s="102"/>
      <c r="E91" s="102"/>
      <c r="F91" s="102"/>
      <c r="G91" s="102"/>
      <c r="H91" s="102"/>
      <c r="I91" s="102"/>
      <c r="J91" s="102"/>
      <c r="K91" s="102"/>
      <c r="L91" s="103" t="s">
        <v>102</v>
      </c>
      <c r="M91" s="103"/>
      <c r="N91" s="103"/>
      <c r="O91" s="61"/>
      <c r="P91" s="1"/>
      <c r="Q91" s="98">
        <f t="shared" si="4"/>
        <v>63</v>
      </c>
      <c r="R91" s="102" t="s">
        <v>69</v>
      </c>
      <c r="S91" s="102"/>
      <c r="T91" s="102"/>
      <c r="U91" s="102"/>
      <c r="V91" s="102"/>
      <c r="W91" s="102"/>
      <c r="X91" s="102"/>
      <c r="Y91" s="102"/>
      <c r="Z91" s="102"/>
      <c r="AA91" s="102"/>
      <c r="AB91" s="103" t="s">
        <v>112</v>
      </c>
      <c r="AC91" s="103"/>
      <c r="AD91" s="103"/>
      <c r="AE91" s="59"/>
    </row>
    <row r="92" spans="1:31" s="54" customFormat="1" ht="26.1" customHeight="1" x14ac:dyDescent="0.15">
      <c r="A92" s="98">
        <f t="shared" si="0"/>
        <v>33</v>
      </c>
      <c r="B92" s="102" t="s">
        <v>186</v>
      </c>
      <c r="C92" s="102"/>
      <c r="D92" s="102"/>
      <c r="E92" s="102"/>
      <c r="F92" s="102"/>
      <c r="G92" s="102"/>
      <c r="H92" s="102"/>
      <c r="I92" s="102"/>
      <c r="J92" s="102"/>
      <c r="K92" s="102"/>
      <c r="L92" s="103" t="s">
        <v>102</v>
      </c>
      <c r="M92" s="103"/>
      <c r="N92" s="103"/>
      <c r="O92" s="61"/>
      <c r="P92" s="1"/>
      <c r="Q92" s="98">
        <f t="shared" si="4"/>
        <v>64</v>
      </c>
      <c r="R92" s="102" t="s">
        <v>74</v>
      </c>
      <c r="S92" s="102"/>
      <c r="T92" s="102"/>
      <c r="U92" s="102"/>
      <c r="V92" s="102"/>
      <c r="W92" s="102"/>
      <c r="X92" s="102"/>
      <c r="Y92" s="102"/>
      <c r="Z92" s="102"/>
      <c r="AA92" s="102"/>
      <c r="AB92" s="103" t="s">
        <v>114</v>
      </c>
      <c r="AC92" s="103"/>
      <c r="AD92" s="103"/>
      <c r="AE92" s="59"/>
    </row>
    <row r="93" spans="1:31" s="54" customFormat="1" ht="26.1" customHeight="1" x14ac:dyDescent="0.15">
      <c r="A93" s="210">
        <f>A92+1</f>
        <v>34</v>
      </c>
      <c r="B93" s="203" t="s">
        <v>187</v>
      </c>
      <c r="C93" s="203"/>
      <c r="D93" s="203"/>
      <c r="E93" s="203"/>
      <c r="F93" s="203"/>
      <c r="G93" s="203"/>
      <c r="H93" s="203"/>
      <c r="I93" s="203"/>
      <c r="J93" s="203"/>
      <c r="K93" s="203"/>
      <c r="L93" s="103" t="s">
        <v>102</v>
      </c>
      <c r="M93" s="103"/>
      <c r="N93" s="103"/>
      <c r="O93" s="214"/>
      <c r="P93" s="1"/>
      <c r="Q93" s="98">
        <f t="shared" si="4"/>
        <v>65</v>
      </c>
      <c r="R93" s="102" t="s">
        <v>75</v>
      </c>
      <c r="S93" s="102"/>
      <c r="T93" s="102"/>
      <c r="U93" s="102"/>
      <c r="V93" s="102"/>
      <c r="W93" s="102"/>
      <c r="X93" s="102"/>
      <c r="Y93" s="102"/>
      <c r="Z93" s="102"/>
      <c r="AA93" s="102"/>
      <c r="AB93" s="103" t="s">
        <v>109</v>
      </c>
      <c r="AC93" s="103"/>
      <c r="AD93" s="103"/>
      <c r="AE93" s="68"/>
    </row>
    <row r="94" spans="1:31" s="54" customFormat="1" ht="26.1" customHeight="1" x14ac:dyDescent="0.15">
      <c r="A94" s="210"/>
      <c r="B94" s="203"/>
      <c r="C94" s="203"/>
      <c r="D94" s="203"/>
      <c r="E94" s="203"/>
      <c r="F94" s="203"/>
      <c r="G94" s="203"/>
      <c r="H94" s="203"/>
      <c r="I94" s="203"/>
      <c r="J94" s="203"/>
      <c r="K94" s="203"/>
      <c r="L94" s="103"/>
      <c r="M94" s="103"/>
      <c r="N94" s="103"/>
      <c r="O94" s="215"/>
      <c r="P94" s="1"/>
      <c r="Q94" s="98">
        <f t="shared" si="4"/>
        <v>66</v>
      </c>
      <c r="R94" s="191" t="s">
        <v>160</v>
      </c>
      <c r="S94" s="192"/>
      <c r="T94" s="192"/>
      <c r="U94" s="192"/>
      <c r="V94" s="192"/>
      <c r="W94" s="192"/>
      <c r="X94" s="192"/>
      <c r="Y94" s="192"/>
      <c r="Z94" s="192"/>
      <c r="AA94" s="192"/>
      <c r="AB94" s="109" t="s">
        <v>157</v>
      </c>
      <c r="AC94" s="110"/>
      <c r="AD94" s="111"/>
      <c r="AE94" s="96"/>
    </row>
    <row r="95" spans="1:31" s="54" customFormat="1" ht="26.1" customHeight="1" x14ac:dyDescent="0.15">
      <c r="A95" s="99"/>
      <c r="O95" s="100"/>
      <c r="P95" s="1"/>
      <c r="Q95" s="60">
        <f t="shared" si="4"/>
        <v>67</v>
      </c>
      <c r="R95" s="191" t="s">
        <v>161</v>
      </c>
      <c r="S95" s="192"/>
      <c r="T95" s="192"/>
      <c r="U95" s="192"/>
      <c r="V95" s="192"/>
      <c r="W95" s="192"/>
      <c r="X95" s="192"/>
      <c r="Y95" s="192"/>
      <c r="Z95" s="192"/>
      <c r="AA95" s="192"/>
      <c r="AB95" s="109" t="s">
        <v>112</v>
      </c>
      <c r="AC95" s="110"/>
      <c r="AD95" s="111"/>
      <c r="AE95" s="96"/>
    </row>
    <row r="96" spans="1:31" s="54" customFormat="1" ht="26.1" customHeight="1" x14ac:dyDescent="0.15">
      <c r="P96" s="1"/>
    </row>
    <row r="97" spans="1:31" ht="42.75" customHeight="1" x14ac:dyDescent="0.15">
      <c r="A97" s="19"/>
      <c r="B97" s="19"/>
      <c r="C97" s="18"/>
      <c r="AE97" s="16" t="s">
        <v>148</v>
      </c>
    </row>
    <row r="98" spans="1:31" ht="24" customHeight="1" x14ac:dyDescent="0.15">
      <c r="A98" s="19"/>
      <c r="B98" s="19"/>
      <c r="C98" s="18"/>
    </row>
    <row r="99" spans="1:31" s="54" customFormat="1" ht="24" customHeight="1" x14ac:dyDescent="0.15">
      <c r="A99" s="58"/>
      <c r="B99" s="143" t="s">
        <v>49</v>
      </c>
      <c r="C99" s="143"/>
      <c r="D99" s="143"/>
      <c r="E99" s="143"/>
      <c r="F99" s="143"/>
      <c r="G99" s="143"/>
      <c r="H99" s="143"/>
      <c r="I99" s="143"/>
      <c r="J99" s="143"/>
      <c r="K99" s="143"/>
      <c r="L99" s="164" t="s">
        <v>50</v>
      </c>
      <c r="M99" s="164"/>
      <c r="N99" s="164"/>
      <c r="O99" s="58" t="s">
        <v>57</v>
      </c>
      <c r="P99" s="1"/>
      <c r="Q99" s="58"/>
      <c r="R99" s="143" t="s">
        <v>49</v>
      </c>
      <c r="S99" s="143"/>
      <c r="T99" s="143"/>
      <c r="U99" s="143"/>
      <c r="V99" s="143"/>
      <c r="W99" s="143"/>
      <c r="X99" s="143"/>
      <c r="Y99" s="143"/>
      <c r="Z99" s="143"/>
      <c r="AA99" s="143"/>
      <c r="AB99" s="164" t="s">
        <v>50</v>
      </c>
      <c r="AC99" s="164"/>
      <c r="AD99" s="164"/>
      <c r="AE99" s="58" t="s">
        <v>57</v>
      </c>
    </row>
    <row r="100" spans="1:31" s="54" customFormat="1" ht="26.1" customHeight="1" x14ac:dyDescent="0.15">
      <c r="A100" s="60">
        <f>+Q95+1</f>
        <v>68</v>
      </c>
      <c r="B100" s="102" t="s">
        <v>173</v>
      </c>
      <c r="C100" s="102"/>
      <c r="D100" s="102"/>
      <c r="E100" s="102"/>
      <c r="F100" s="102"/>
      <c r="G100" s="102"/>
      <c r="H100" s="102"/>
      <c r="I100" s="102"/>
      <c r="J100" s="102"/>
      <c r="K100" s="102"/>
      <c r="L100" s="103" t="s">
        <v>102</v>
      </c>
      <c r="M100" s="103"/>
      <c r="N100" s="103"/>
      <c r="O100" s="96"/>
      <c r="P100" s="1"/>
      <c r="Q100" s="84">
        <f>A125+1</f>
        <v>94</v>
      </c>
      <c r="R100" s="191" t="s">
        <v>171</v>
      </c>
      <c r="S100" s="192"/>
      <c r="T100" s="192"/>
      <c r="U100" s="192"/>
      <c r="V100" s="192"/>
      <c r="W100" s="192"/>
      <c r="X100" s="192"/>
      <c r="Y100" s="192"/>
      <c r="Z100" s="192"/>
      <c r="AA100" s="193"/>
      <c r="AB100" s="190" t="s">
        <v>157</v>
      </c>
      <c r="AC100" s="190"/>
      <c r="AD100" s="109"/>
      <c r="AE100" s="77"/>
    </row>
    <row r="101" spans="1:31" s="54" customFormat="1" ht="26.1" customHeight="1" x14ac:dyDescent="0.15">
      <c r="A101" s="60">
        <f>+A100+1</f>
        <v>69</v>
      </c>
      <c r="B101" s="102" t="s">
        <v>174</v>
      </c>
      <c r="C101" s="102"/>
      <c r="D101" s="102"/>
      <c r="E101" s="102"/>
      <c r="F101" s="102"/>
      <c r="G101" s="102"/>
      <c r="H101" s="102"/>
      <c r="I101" s="102"/>
      <c r="J101" s="102"/>
      <c r="K101" s="102"/>
      <c r="L101" s="103" t="s">
        <v>115</v>
      </c>
      <c r="M101" s="103"/>
      <c r="N101" s="103"/>
      <c r="O101" s="96"/>
      <c r="P101" s="1"/>
      <c r="Q101" s="84">
        <f>Q100+1</f>
        <v>95</v>
      </c>
      <c r="R101" s="102" t="s">
        <v>84</v>
      </c>
      <c r="S101" s="102"/>
      <c r="T101" s="102"/>
      <c r="U101" s="102"/>
      <c r="V101" s="102"/>
      <c r="W101" s="102"/>
      <c r="X101" s="102"/>
      <c r="Y101" s="102"/>
      <c r="Z101" s="102"/>
      <c r="AA101" s="102"/>
      <c r="AB101" s="103" t="s">
        <v>105</v>
      </c>
      <c r="AC101" s="103"/>
      <c r="AD101" s="103"/>
      <c r="AE101" s="96"/>
    </row>
    <row r="102" spans="1:31" s="54" customFormat="1" ht="26.1" customHeight="1" x14ac:dyDescent="0.15">
      <c r="A102" s="60">
        <f t="shared" ref="A102:A125" si="5">+A101+1</f>
        <v>70</v>
      </c>
      <c r="B102" s="102" t="s">
        <v>175</v>
      </c>
      <c r="C102" s="102"/>
      <c r="D102" s="102"/>
      <c r="E102" s="102"/>
      <c r="F102" s="102"/>
      <c r="G102" s="102"/>
      <c r="H102" s="102"/>
      <c r="I102" s="102"/>
      <c r="J102" s="102"/>
      <c r="K102" s="102"/>
      <c r="L102" s="103" t="s">
        <v>130</v>
      </c>
      <c r="M102" s="103"/>
      <c r="N102" s="103"/>
      <c r="O102" s="96"/>
      <c r="P102" s="1"/>
      <c r="Q102" s="84">
        <f t="shared" ref="Q102:Q122" si="6">Q101+1</f>
        <v>96</v>
      </c>
      <c r="R102" s="102" t="s">
        <v>176</v>
      </c>
      <c r="S102" s="102"/>
      <c r="T102" s="102"/>
      <c r="U102" s="102"/>
      <c r="V102" s="102"/>
      <c r="W102" s="102"/>
      <c r="X102" s="102"/>
      <c r="Y102" s="102"/>
      <c r="Z102" s="102"/>
      <c r="AA102" s="102"/>
      <c r="AB102" s="103" t="s">
        <v>103</v>
      </c>
      <c r="AC102" s="103"/>
      <c r="AD102" s="103"/>
      <c r="AE102" s="61"/>
    </row>
    <row r="103" spans="1:31" s="54" customFormat="1" ht="26.1" customHeight="1" x14ac:dyDescent="0.15">
      <c r="A103" s="60">
        <f t="shared" si="5"/>
        <v>71</v>
      </c>
      <c r="B103" s="102" t="s">
        <v>78</v>
      </c>
      <c r="C103" s="102"/>
      <c r="D103" s="102"/>
      <c r="E103" s="102"/>
      <c r="F103" s="102"/>
      <c r="G103" s="102"/>
      <c r="H103" s="102"/>
      <c r="I103" s="102"/>
      <c r="J103" s="102"/>
      <c r="K103" s="102"/>
      <c r="L103" s="103" t="s">
        <v>104</v>
      </c>
      <c r="M103" s="103"/>
      <c r="N103" s="103"/>
      <c r="O103" s="59"/>
      <c r="P103" s="1"/>
      <c r="Q103" s="84">
        <f t="shared" si="6"/>
        <v>97</v>
      </c>
      <c r="R103" s="102" t="s">
        <v>85</v>
      </c>
      <c r="S103" s="102"/>
      <c r="T103" s="102"/>
      <c r="U103" s="102"/>
      <c r="V103" s="102"/>
      <c r="W103" s="102"/>
      <c r="X103" s="102"/>
      <c r="Y103" s="102"/>
      <c r="Z103" s="102"/>
      <c r="AA103" s="102"/>
      <c r="AB103" s="103" t="s">
        <v>103</v>
      </c>
      <c r="AC103" s="103"/>
      <c r="AD103" s="103"/>
      <c r="AE103" s="61"/>
    </row>
    <row r="104" spans="1:31" s="54" customFormat="1" ht="26.1" customHeight="1" x14ac:dyDescent="0.15">
      <c r="A104" s="60">
        <f t="shared" si="5"/>
        <v>72</v>
      </c>
      <c r="B104" s="102" t="s">
        <v>76</v>
      </c>
      <c r="C104" s="102"/>
      <c r="D104" s="102"/>
      <c r="E104" s="102"/>
      <c r="F104" s="102"/>
      <c r="G104" s="102"/>
      <c r="H104" s="102"/>
      <c r="I104" s="102"/>
      <c r="J104" s="102"/>
      <c r="K104" s="102"/>
      <c r="L104" s="103"/>
      <c r="M104" s="103"/>
      <c r="N104" s="103"/>
      <c r="O104" s="68"/>
      <c r="P104" s="1"/>
      <c r="Q104" s="84">
        <f t="shared" si="6"/>
        <v>98</v>
      </c>
      <c r="R104" s="200" t="s">
        <v>177</v>
      </c>
      <c r="S104" s="201"/>
      <c r="T104" s="201"/>
      <c r="U104" s="201"/>
      <c r="V104" s="201"/>
      <c r="W104" s="201"/>
      <c r="X104" s="201"/>
      <c r="Y104" s="201"/>
      <c r="Z104" s="201"/>
      <c r="AA104" s="202"/>
      <c r="AB104" s="112" t="s">
        <v>117</v>
      </c>
      <c r="AC104" s="113"/>
      <c r="AD104" s="114"/>
      <c r="AE104" s="77"/>
    </row>
    <row r="105" spans="1:31" s="54" customFormat="1" ht="26.1" customHeight="1" x14ac:dyDescent="0.15">
      <c r="A105" s="60">
        <f t="shared" si="5"/>
        <v>73</v>
      </c>
      <c r="B105" s="102" t="s">
        <v>77</v>
      </c>
      <c r="C105" s="102"/>
      <c r="D105" s="102"/>
      <c r="E105" s="102"/>
      <c r="F105" s="102"/>
      <c r="G105" s="102"/>
      <c r="H105" s="102"/>
      <c r="I105" s="102"/>
      <c r="J105" s="102"/>
      <c r="K105" s="102"/>
      <c r="L105" s="103"/>
      <c r="M105" s="103"/>
      <c r="N105" s="103"/>
      <c r="O105" s="68"/>
      <c r="P105" s="1"/>
      <c r="Q105" s="60">
        <f t="shared" si="6"/>
        <v>99</v>
      </c>
      <c r="R105" s="115" t="s">
        <v>178</v>
      </c>
      <c r="S105" s="116"/>
      <c r="T105" s="116"/>
      <c r="U105" s="116"/>
      <c r="V105" s="116"/>
      <c r="W105" s="116"/>
      <c r="X105" s="116"/>
      <c r="Y105" s="116"/>
      <c r="Z105" s="116"/>
      <c r="AA105" s="117"/>
      <c r="AB105" s="112" t="s">
        <v>116</v>
      </c>
      <c r="AC105" s="113"/>
      <c r="AD105" s="114"/>
      <c r="AE105" s="77"/>
    </row>
    <row r="106" spans="1:31" s="54" customFormat="1" ht="26.1" customHeight="1" x14ac:dyDescent="0.15">
      <c r="A106" s="60">
        <f t="shared" si="5"/>
        <v>74</v>
      </c>
      <c r="B106" s="102" t="s">
        <v>79</v>
      </c>
      <c r="C106" s="102"/>
      <c r="D106" s="102"/>
      <c r="E106" s="102"/>
      <c r="F106" s="102"/>
      <c r="G106" s="102"/>
      <c r="H106" s="102"/>
      <c r="I106" s="102"/>
      <c r="J106" s="102"/>
      <c r="K106" s="102"/>
      <c r="L106" s="103" t="s">
        <v>102</v>
      </c>
      <c r="M106" s="103"/>
      <c r="N106" s="103"/>
      <c r="O106" s="59"/>
      <c r="P106" s="1"/>
      <c r="Q106" s="60">
        <f t="shared" si="6"/>
        <v>100</v>
      </c>
      <c r="R106" s="102" t="s">
        <v>86</v>
      </c>
      <c r="S106" s="102"/>
      <c r="T106" s="102"/>
      <c r="U106" s="102"/>
      <c r="V106" s="102"/>
      <c r="W106" s="102"/>
      <c r="X106" s="102"/>
      <c r="Y106" s="102"/>
      <c r="Z106" s="102"/>
      <c r="AA106" s="102"/>
      <c r="AB106" s="112" t="s">
        <v>118</v>
      </c>
      <c r="AC106" s="113"/>
      <c r="AD106" s="114"/>
      <c r="AE106" s="61"/>
    </row>
    <row r="107" spans="1:31" s="54" customFormat="1" ht="26.1" customHeight="1" x14ac:dyDescent="0.15">
      <c r="A107" s="60">
        <f t="shared" si="5"/>
        <v>75</v>
      </c>
      <c r="B107" s="102" t="s">
        <v>147</v>
      </c>
      <c r="C107" s="102"/>
      <c r="D107" s="102"/>
      <c r="E107" s="102"/>
      <c r="F107" s="102"/>
      <c r="G107" s="102"/>
      <c r="H107" s="102"/>
      <c r="I107" s="102"/>
      <c r="J107" s="102"/>
      <c r="K107" s="102"/>
      <c r="L107" s="103" t="s">
        <v>112</v>
      </c>
      <c r="M107" s="103"/>
      <c r="N107" s="103"/>
      <c r="O107" s="59"/>
      <c r="P107" s="1"/>
      <c r="Q107" s="60">
        <f t="shared" si="6"/>
        <v>101</v>
      </c>
      <c r="R107" s="115" t="s">
        <v>87</v>
      </c>
      <c r="S107" s="116"/>
      <c r="T107" s="116"/>
      <c r="U107" s="116"/>
      <c r="V107" s="116"/>
      <c r="W107" s="116"/>
      <c r="X107" s="116"/>
      <c r="Y107" s="116"/>
      <c r="Z107" s="116"/>
      <c r="AA107" s="117"/>
      <c r="AB107" s="112" t="s">
        <v>121</v>
      </c>
      <c r="AC107" s="113"/>
      <c r="AD107" s="114"/>
      <c r="AE107" s="61"/>
    </row>
    <row r="108" spans="1:31" s="54" customFormat="1" ht="26.1" customHeight="1" x14ac:dyDescent="0.15">
      <c r="A108" s="60">
        <f t="shared" si="5"/>
        <v>76</v>
      </c>
      <c r="B108" s="102" t="s">
        <v>80</v>
      </c>
      <c r="C108" s="102"/>
      <c r="D108" s="102"/>
      <c r="E108" s="102"/>
      <c r="F108" s="102"/>
      <c r="G108" s="102"/>
      <c r="H108" s="102"/>
      <c r="I108" s="102"/>
      <c r="J108" s="102"/>
      <c r="K108" s="102"/>
      <c r="L108" s="112"/>
      <c r="M108" s="113"/>
      <c r="N108" s="114"/>
      <c r="O108" s="68"/>
      <c r="P108" s="1"/>
      <c r="Q108" s="60">
        <f t="shared" si="6"/>
        <v>102</v>
      </c>
      <c r="R108" s="115" t="s">
        <v>88</v>
      </c>
      <c r="S108" s="116"/>
      <c r="T108" s="116"/>
      <c r="U108" s="116"/>
      <c r="V108" s="116"/>
      <c r="W108" s="116"/>
      <c r="X108" s="116"/>
      <c r="Y108" s="116"/>
      <c r="Z108" s="116"/>
      <c r="AA108" s="117"/>
      <c r="AB108" s="112" t="s">
        <v>122</v>
      </c>
      <c r="AC108" s="113"/>
      <c r="AD108" s="114"/>
      <c r="AE108" s="61"/>
    </row>
    <row r="109" spans="1:31" s="54" customFormat="1" ht="26.1" customHeight="1" x14ac:dyDescent="0.15">
      <c r="A109" s="60">
        <f t="shared" si="5"/>
        <v>77</v>
      </c>
      <c r="B109" s="102" t="s">
        <v>81</v>
      </c>
      <c r="C109" s="102"/>
      <c r="D109" s="102"/>
      <c r="E109" s="102"/>
      <c r="F109" s="102"/>
      <c r="G109" s="102"/>
      <c r="H109" s="102"/>
      <c r="I109" s="102"/>
      <c r="J109" s="102"/>
      <c r="K109" s="102"/>
      <c r="L109" s="112"/>
      <c r="M109" s="113"/>
      <c r="N109" s="114"/>
      <c r="O109" s="68"/>
      <c r="P109" s="1"/>
      <c r="Q109" s="91">
        <f t="shared" si="6"/>
        <v>103</v>
      </c>
      <c r="R109" s="115" t="s">
        <v>56</v>
      </c>
      <c r="S109" s="116"/>
      <c r="T109" s="116"/>
      <c r="U109" s="116"/>
      <c r="V109" s="116"/>
      <c r="W109" s="116"/>
      <c r="X109" s="116"/>
      <c r="Y109" s="116"/>
      <c r="Z109" s="116"/>
      <c r="AA109" s="117"/>
      <c r="AB109" s="112" t="s">
        <v>130</v>
      </c>
      <c r="AC109" s="113"/>
      <c r="AD109" s="114"/>
      <c r="AE109" s="61"/>
    </row>
    <row r="110" spans="1:31" s="54" customFormat="1" ht="26.1" customHeight="1" x14ac:dyDescent="0.15">
      <c r="A110" s="60">
        <f t="shared" si="5"/>
        <v>78</v>
      </c>
      <c r="B110" s="102" t="s">
        <v>82</v>
      </c>
      <c r="C110" s="102"/>
      <c r="D110" s="102"/>
      <c r="E110" s="102"/>
      <c r="F110" s="102"/>
      <c r="G110" s="102"/>
      <c r="H110" s="102"/>
      <c r="I110" s="102"/>
      <c r="J110" s="102"/>
      <c r="K110" s="102"/>
      <c r="L110" s="103"/>
      <c r="M110" s="103"/>
      <c r="N110" s="103"/>
      <c r="O110" s="68"/>
      <c r="P110" s="1"/>
      <c r="Q110" s="91">
        <f t="shared" si="6"/>
        <v>104</v>
      </c>
      <c r="R110" s="115" t="s">
        <v>137</v>
      </c>
      <c r="S110" s="116"/>
      <c r="T110" s="116"/>
      <c r="U110" s="116"/>
      <c r="V110" s="116"/>
      <c r="W110" s="116"/>
      <c r="X110" s="116"/>
      <c r="Y110" s="116"/>
      <c r="Z110" s="116"/>
      <c r="AA110" s="117"/>
      <c r="AB110" s="112" t="s">
        <v>113</v>
      </c>
      <c r="AC110" s="113"/>
      <c r="AD110" s="114"/>
      <c r="AE110" s="61"/>
    </row>
    <row r="111" spans="1:31" s="54" customFormat="1" ht="26.1" customHeight="1" x14ac:dyDescent="0.15">
      <c r="A111" s="85">
        <f t="shared" si="5"/>
        <v>79</v>
      </c>
      <c r="B111" s="102" t="s">
        <v>83</v>
      </c>
      <c r="C111" s="102"/>
      <c r="D111" s="102"/>
      <c r="E111" s="102"/>
      <c r="F111" s="102"/>
      <c r="G111" s="102"/>
      <c r="H111" s="102"/>
      <c r="I111" s="102"/>
      <c r="J111" s="102"/>
      <c r="K111" s="102"/>
      <c r="L111" s="103" t="s">
        <v>104</v>
      </c>
      <c r="M111" s="103"/>
      <c r="N111" s="103"/>
      <c r="O111" s="59"/>
      <c r="P111" s="1"/>
      <c r="Q111" s="91">
        <f t="shared" si="6"/>
        <v>105</v>
      </c>
      <c r="R111" s="115" t="s">
        <v>53</v>
      </c>
      <c r="S111" s="116"/>
      <c r="T111" s="116"/>
      <c r="U111" s="116"/>
      <c r="V111" s="116"/>
      <c r="W111" s="116"/>
      <c r="X111" s="116"/>
      <c r="Y111" s="116"/>
      <c r="Z111" s="116"/>
      <c r="AA111" s="117"/>
      <c r="AB111" s="112" t="s">
        <v>113</v>
      </c>
      <c r="AC111" s="113"/>
      <c r="AD111" s="114"/>
      <c r="AE111" s="61"/>
    </row>
    <row r="112" spans="1:31" s="54" customFormat="1" ht="26.1" customHeight="1" x14ac:dyDescent="0.15">
      <c r="A112" s="84">
        <f t="shared" si="5"/>
        <v>80</v>
      </c>
      <c r="B112" s="102" t="s">
        <v>135</v>
      </c>
      <c r="C112" s="102"/>
      <c r="D112" s="102"/>
      <c r="E112" s="102"/>
      <c r="F112" s="102"/>
      <c r="G112" s="102"/>
      <c r="H112" s="102"/>
      <c r="I112" s="102"/>
      <c r="J112" s="102"/>
      <c r="K112" s="102"/>
      <c r="L112" s="103"/>
      <c r="M112" s="103"/>
      <c r="N112" s="103"/>
      <c r="O112" s="68"/>
      <c r="P112" s="1"/>
      <c r="Q112" s="91">
        <f t="shared" si="6"/>
        <v>106</v>
      </c>
      <c r="R112" s="115" t="s">
        <v>64</v>
      </c>
      <c r="S112" s="116"/>
      <c r="T112" s="116"/>
      <c r="U112" s="116"/>
      <c r="V112" s="116"/>
      <c r="W112" s="116"/>
      <c r="X112" s="116"/>
      <c r="Y112" s="116"/>
      <c r="Z112" s="116"/>
      <c r="AA112" s="117"/>
      <c r="AB112" s="112" t="s">
        <v>113</v>
      </c>
      <c r="AC112" s="113"/>
      <c r="AD112" s="114"/>
      <c r="AE112" s="61"/>
    </row>
    <row r="113" spans="1:31" s="54" customFormat="1" ht="26.1" customHeight="1" x14ac:dyDescent="0.15">
      <c r="A113" s="84">
        <f t="shared" si="5"/>
        <v>81</v>
      </c>
      <c r="B113" s="104" t="s">
        <v>215</v>
      </c>
      <c r="C113" s="104"/>
      <c r="D113" s="104"/>
      <c r="E113" s="104"/>
      <c r="F113" s="104"/>
      <c r="G113" s="104"/>
      <c r="H113" s="104"/>
      <c r="I113" s="104"/>
      <c r="J113" s="104"/>
      <c r="K113" s="104"/>
      <c r="L113" s="103" t="s">
        <v>105</v>
      </c>
      <c r="M113" s="103"/>
      <c r="N113" s="103"/>
      <c r="O113" s="88"/>
      <c r="P113" s="1"/>
      <c r="Q113" s="91">
        <f t="shared" si="6"/>
        <v>107</v>
      </c>
      <c r="R113" s="115" t="s">
        <v>55</v>
      </c>
      <c r="S113" s="116"/>
      <c r="T113" s="116"/>
      <c r="U113" s="116"/>
      <c r="V113" s="116"/>
      <c r="W113" s="116"/>
      <c r="X113" s="116"/>
      <c r="Y113" s="116"/>
      <c r="Z113" s="116"/>
      <c r="AA113" s="117"/>
      <c r="AB113" s="112" t="s">
        <v>123</v>
      </c>
      <c r="AC113" s="113"/>
      <c r="AD113" s="114"/>
      <c r="AE113" s="61"/>
    </row>
    <row r="114" spans="1:31" s="54" customFormat="1" ht="26.1" customHeight="1" x14ac:dyDescent="0.15">
      <c r="A114" s="84">
        <f t="shared" si="5"/>
        <v>82</v>
      </c>
      <c r="B114" s="104" t="s">
        <v>216</v>
      </c>
      <c r="C114" s="104"/>
      <c r="D114" s="104"/>
      <c r="E114" s="104"/>
      <c r="F114" s="104"/>
      <c r="G114" s="104"/>
      <c r="H114" s="104"/>
      <c r="I114" s="104"/>
      <c r="J114" s="104"/>
      <c r="K114" s="104"/>
      <c r="L114" s="103" t="s">
        <v>109</v>
      </c>
      <c r="M114" s="103"/>
      <c r="N114" s="103"/>
      <c r="O114" s="88"/>
      <c r="P114" s="1"/>
      <c r="Q114" s="91">
        <f t="shared" si="6"/>
        <v>108</v>
      </c>
      <c r="R114" s="115" t="s">
        <v>146</v>
      </c>
      <c r="S114" s="116"/>
      <c r="T114" s="116"/>
      <c r="U114" s="116"/>
      <c r="V114" s="116"/>
      <c r="W114" s="116"/>
      <c r="X114" s="116"/>
      <c r="Y114" s="116"/>
      <c r="Z114" s="116"/>
      <c r="AA114" s="117"/>
      <c r="AB114" s="112" t="s">
        <v>113</v>
      </c>
      <c r="AC114" s="113"/>
      <c r="AD114" s="114"/>
      <c r="AE114" s="61"/>
    </row>
    <row r="115" spans="1:31" s="54" customFormat="1" ht="26.1" customHeight="1" x14ac:dyDescent="0.15">
      <c r="A115" s="84">
        <f t="shared" si="5"/>
        <v>83</v>
      </c>
      <c r="B115" s="102" t="s">
        <v>93</v>
      </c>
      <c r="C115" s="102"/>
      <c r="D115" s="102"/>
      <c r="E115" s="102"/>
      <c r="F115" s="102"/>
      <c r="G115" s="102"/>
      <c r="H115" s="102"/>
      <c r="I115" s="102"/>
      <c r="J115" s="102"/>
      <c r="K115" s="102"/>
      <c r="L115" s="105" t="s">
        <v>112</v>
      </c>
      <c r="M115" s="105"/>
      <c r="N115" s="105"/>
      <c r="O115" s="59"/>
      <c r="P115" s="1"/>
      <c r="Q115" s="91">
        <f t="shared" si="6"/>
        <v>109</v>
      </c>
      <c r="R115" s="115" t="s">
        <v>145</v>
      </c>
      <c r="S115" s="116"/>
      <c r="T115" s="116"/>
      <c r="U115" s="116"/>
      <c r="V115" s="116"/>
      <c r="W115" s="116"/>
      <c r="X115" s="116"/>
      <c r="Y115" s="116"/>
      <c r="Z115" s="116"/>
      <c r="AA115" s="117"/>
      <c r="AB115" s="112" t="s">
        <v>113</v>
      </c>
      <c r="AC115" s="113"/>
      <c r="AD115" s="114"/>
      <c r="AE115" s="61"/>
    </row>
    <row r="116" spans="1:31" s="54" customFormat="1" ht="26.1" customHeight="1" x14ac:dyDescent="0.15">
      <c r="A116" s="84">
        <f t="shared" si="5"/>
        <v>84</v>
      </c>
      <c r="B116" s="102" t="s">
        <v>94</v>
      </c>
      <c r="C116" s="102"/>
      <c r="D116" s="102"/>
      <c r="E116" s="102"/>
      <c r="F116" s="102"/>
      <c r="G116" s="102"/>
      <c r="H116" s="102"/>
      <c r="I116" s="102"/>
      <c r="J116" s="102"/>
      <c r="K116" s="102"/>
      <c r="L116" s="105" t="s">
        <v>112</v>
      </c>
      <c r="M116" s="105"/>
      <c r="N116" s="105"/>
      <c r="O116" s="59"/>
      <c r="P116" s="1"/>
      <c r="Q116" s="91">
        <f t="shared" si="6"/>
        <v>110</v>
      </c>
      <c r="R116" s="115" t="s">
        <v>143</v>
      </c>
      <c r="S116" s="116"/>
      <c r="T116" s="116"/>
      <c r="U116" s="116"/>
      <c r="V116" s="116"/>
      <c r="W116" s="116"/>
      <c r="X116" s="116"/>
      <c r="Y116" s="116"/>
      <c r="Z116" s="116"/>
      <c r="AA116" s="117"/>
      <c r="AB116" s="112" t="s">
        <v>113</v>
      </c>
      <c r="AC116" s="113"/>
      <c r="AD116" s="114"/>
      <c r="AE116" s="61"/>
    </row>
    <row r="117" spans="1:31" s="54" customFormat="1" ht="26.1" customHeight="1" x14ac:dyDescent="0.15">
      <c r="A117" s="84">
        <f t="shared" si="5"/>
        <v>85</v>
      </c>
      <c r="B117" s="102" t="s">
        <v>162</v>
      </c>
      <c r="C117" s="102"/>
      <c r="D117" s="102"/>
      <c r="E117" s="102"/>
      <c r="F117" s="102"/>
      <c r="G117" s="102"/>
      <c r="H117" s="102"/>
      <c r="I117" s="102"/>
      <c r="J117" s="102"/>
      <c r="K117" s="102"/>
      <c r="L117" s="105" t="s">
        <v>163</v>
      </c>
      <c r="M117" s="105"/>
      <c r="N117" s="105"/>
      <c r="O117" s="59"/>
      <c r="P117" s="1"/>
      <c r="Q117" s="91">
        <f t="shared" si="6"/>
        <v>111</v>
      </c>
      <c r="R117" s="115" t="s">
        <v>144</v>
      </c>
      <c r="S117" s="116"/>
      <c r="T117" s="116"/>
      <c r="U117" s="116"/>
      <c r="V117" s="116"/>
      <c r="W117" s="116"/>
      <c r="X117" s="116"/>
      <c r="Y117" s="116"/>
      <c r="Z117" s="116"/>
      <c r="AA117" s="117"/>
      <c r="AB117" s="112" t="s">
        <v>113</v>
      </c>
      <c r="AC117" s="113"/>
      <c r="AD117" s="114"/>
      <c r="AE117" s="61"/>
    </row>
    <row r="118" spans="1:31" s="54" customFormat="1" ht="26.1" customHeight="1" x14ac:dyDescent="0.15">
      <c r="A118" s="84">
        <f t="shared" si="5"/>
        <v>86</v>
      </c>
      <c r="B118" s="197" t="s">
        <v>97</v>
      </c>
      <c r="C118" s="197"/>
      <c r="D118" s="197"/>
      <c r="E118" s="197"/>
      <c r="F118" s="197"/>
      <c r="G118" s="197"/>
      <c r="H118" s="197"/>
      <c r="I118" s="197"/>
      <c r="J118" s="197"/>
      <c r="K118" s="197"/>
      <c r="L118" s="105" t="s">
        <v>164</v>
      </c>
      <c r="M118" s="105"/>
      <c r="N118" s="105"/>
      <c r="O118" s="59"/>
      <c r="P118" s="1"/>
      <c r="Q118" s="91">
        <f t="shared" si="6"/>
        <v>112</v>
      </c>
      <c r="R118" s="115" t="s">
        <v>138</v>
      </c>
      <c r="S118" s="116"/>
      <c r="T118" s="116"/>
      <c r="U118" s="116"/>
      <c r="V118" s="116"/>
      <c r="W118" s="116"/>
      <c r="X118" s="116"/>
      <c r="Y118" s="116"/>
      <c r="Z118" s="116"/>
      <c r="AA118" s="117"/>
      <c r="AB118" s="112" t="s">
        <v>113</v>
      </c>
      <c r="AC118" s="113"/>
      <c r="AD118" s="114"/>
      <c r="AE118" s="61"/>
    </row>
    <row r="119" spans="1:31" s="54" customFormat="1" ht="26.1" customHeight="1" x14ac:dyDescent="0.15">
      <c r="A119" s="84">
        <f t="shared" si="5"/>
        <v>87</v>
      </c>
      <c r="B119" s="102" t="s">
        <v>95</v>
      </c>
      <c r="C119" s="102"/>
      <c r="D119" s="102"/>
      <c r="E119" s="102"/>
      <c r="F119" s="102"/>
      <c r="G119" s="102"/>
      <c r="H119" s="102"/>
      <c r="I119" s="102"/>
      <c r="J119" s="102"/>
      <c r="K119" s="102"/>
      <c r="L119" s="105" t="s">
        <v>130</v>
      </c>
      <c r="M119" s="105"/>
      <c r="N119" s="105"/>
      <c r="O119" s="61"/>
      <c r="P119" s="1"/>
      <c r="Q119" s="91">
        <f t="shared" si="6"/>
        <v>113</v>
      </c>
      <c r="R119" s="115" t="s">
        <v>132</v>
      </c>
      <c r="S119" s="116"/>
      <c r="T119" s="116"/>
      <c r="U119" s="116"/>
      <c r="V119" s="116"/>
      <c r="W119" s="116"/>
      <c r="X119" s="116"/>
      <c r="Y119" s="116"/>
      <c r="Z119" s="116"/>
      <c r="AA119" s="117"/>
      <c r="AB119" s="112" t="s">
        <v>131</v>
      </c>
      <c r="AC119" s="113"/>
      <c r="AD119" s="114"/>
      <c r="AE119" s="61"/>
    </row>
    <row r="120" spans="1:31" s="54" customFormat="1" ht="26.1" customHeight="1" x14ac:dyDescent="0.15">
      <c r="A120" s="84">
        <f t="shared" si="5"/>
        <v>88</v>
      </c>
      <c r="B120" s="102" t="s">
        <v>96</v>
      </c>
      <c r="C120" s="102"/>
      <c r="D120" s="102"/>
      <c r="E120" s="102"/>
      <c r="F120" s="102"/>
      <c r="G120" s="102"/>
      <c r="H120" s="102"/>
      <c r="I120" s="102"/>
      <c r="J120" s="102"/>
      <c r="K120" s="102"/>
      <c r="L120" s="105" t="s">
        <v>102</v>
      </c>
      <c r="M120" s="105"/>
      <c r="N120" s="105"/>
      <c r="O120" s="61"/>
      <c r="P120" s="1"/>
      <c r="Q120" s="91">
        <f t="shared" si="6"/>
        <v>114</v>
      </c>
      <c r="R120" s="115" t="s">
        <v>133</v>
      </c>
      <c r="S120" s="116"/>
      <c r="T120" s="116"/>
      <c r="U120" s="116"/>
      <c r="V120" s="116"/>
      <c r="W120" s="116"/>
      <c r="X120" s="116"/>
      <c r="Y120" s="116"/>
      <c r="Z120" s="116"/>
      <c r="AA120" s="117"/>
      <c r="AB120" s="112" t="s">
        <v>131</v>
      </c>
      <c r="AC120" s="113"/>
      <c r="AD120" s="114"/>
      <c r="AE120" s="61"/>
    </row>
    <row r="121" spans="1:31" s="54" customFormat="1" ht="26.1" customHeight="1" x14ac:dyDescent="0.15">
      <c r="A121" s="84">
        <f t="shared" si="5"/>
        <v>89</v>
      </c>
      <c r="B121" s="191" t="s">
        <v>165</v>
      </c>
      <c r="C121" s="192"/>
      <c r="D121" s="192"/>
      <c r="E121" s="192"/>
      <c r="F121" s="192"/>
      <c r="G121" s="192"/>
      <c r="H121" s="192"/>
      <c r="I121" s="192"/>
      <c r="J121" s="192"/>
      <c r="K121" s="193"/>
      <c r="L121" s="109" t="s">
        <v>156</v>
      </c>
      <c r="M121" s="110"/>
      <c r="N121" s="111"/>
      <c r="O121" s="61"/>
      <c r="P121" s="1"/>
      <c r="Q121" s="91">
        <f t="shared" si="6"/>
        <v>115</v>
      </c>
      <c r="R121" s="115" t="s">
        <v>142</v>
      </c>
      <c r="S121" s="116"/>
      <c r="T121" s="116"/>
      <c r="U121" s="116"/>
      <c r="V121" s="116"/>
      <c r="W121" s="116"/>
      <c r="X121" s="116"/>
      <c r="Y121" s="116"/>
      <c r="Z121" s="116"/>
      <c r="AA121" s="117"/>
      <c r="AB121" s="112" t="s">
        <v>140</v>
      </c>
      <c r="AC121" s="113"/>
      <c r="AD121" s="114"/>
      <c r="AE121" s="61"/>
    </row>
    <row r="122" spans="1:31" s="54" customFormat="1" ht="26.1" customHeight="1" x14ac:dyDescent="0.15">
      <c r="A122" s="84">
        <f t="shared" si="5"/>
        <v>90</v>
      </c>
      <c r="B122" s="191" t="s">
        <v>166</v>
      </c>
      <c r="C122" s="192"/>
      <c r="D122" s="192"/>
      <c r="E122" s="192"/>
      <c r="F122" s="192"/>
      <c r="G122" s="192"/>
      <c r="H122" s="192"/>
      <c r="I122" s="192"/>
      <c r="J122" s="192"/>
      <c r="K122" s="193"/>
      <c r="L122" s="109" t="s">
        <v>109</v>
      </c>
      <c r="M122" s="110"/>
      <c r="N122" s="111"/>
      <c r="O122" s="61"/>
      <c r="P122" s="1"/>
      <c r="Q122" s="91">
        <f t="shared" si="6"/>
        <v>116</v>
      </c>
      <c r="R122" s="115" t="s">
        <v>141</v>
      </c>
      <c r="S122" s="116"/>
      <c r="T122" s="116"/>
      <c r="U122" s="116"/>
      <c r="V122" s="116"/>
      <c r="W122" s="116"/>
      <c r="X122" s="116"/>
      <c r="Y122" s="116"/>
      <c r="Z122" s="116"/>
      <c r="AA122" s="117"/>
      <c r="AB122" s="112" t="s">
        <v>140</v>
      </c>
      <c r="AC122" s="113"/>
      <c r="AD122" s="114"/>
      <c r="AE122" s="61"/>
    </row>
    <row r="123" spans="1:31" s="54" customFormat="1" ht="26.1" customHeight="1" x14ac:dyDescent="0.15">
      <c r="A123" s="84">
        <f t="shared" si="5"/>
        <v>91</v>
      </c>
      <c r="B123" s="191" t="s">
        <v>170</v>
      </c>
      <c r="C123" s="192"/>
      <c r="D123" s="192"/>
      <c r="E123" s="192"/>
      <c r="F123" s="192"/>
      <c r="G123" s="192"/>
      <c r="H123" s="192"/>
      <c r="I123" s="192"/>
      <c r="J123" s="192"/>
      <c r="K123" s="193"/>
      <c r="L123" s="109" t="s">
        <v>157</v>
      </c>
      <c r="M123" s="110"/>
      <c r="N123" s="111"/>
      <c r="O123" s="77"/>
      <c r="P123" s="1"/>
      <c r="Q123" s="99"/>
    </row>
    <row r="124" spans="1:31" s="54" customFormat="1" ht="26.1" customHeight="1" x14ac:dyDescent="0.15">
      <c r="A124" s="84">
        <f t="shared" si="5"/>
        <v>92</v>
      </c>
      <c r="B124" s="191" t="s">
        <v>167</v>
      </c>
      <c r="C124" s="192"/>
      <c r="D124" s="192"/>
      <c r="E124" s="192"/>
      <c r="F124" s="192"/>
      <c r="G124" s="192"/>
      <c r="H124" s="192"/>
      <c r="I124" s="192"/>
      <c r="J124" s="192"/>
      <c r="K124" s="193"/>
      <c r="L124" s="109" t="s">
        <v>157</v>
      </c>
      <c r="M124" s="110"/>
      <c r="N124" s="111"/>
      <c r="O124" s="77"/>
      <c r="P124" s="1"/>
      <c r="Q124" s="80"/>
    </row>
    <row r="125" spans="1:31" s="54" customFormat="1" ht="26.1" customHeight="1" x14ac:dyDescent="0.15">
      <c r="A125" s="84">
        <f t="shared" si="5"/>
        <v>93</v>
      </c>
      <c r="B125" s="191" t="s">
        <v>168</v>
      </c>
      <c r="C125" s="192"/>
      <c r="D125" s="192"/>
      <c r="E125" s="192"/>
      <c r="F125" s="192"/>
      <c r="G125" s="192"/>
      <c r="H125" s="192"/>
      <c r="I125" s="192"/>
      <c r="J125" s="192"/>
      <c r="K125" s="193"/>
      <c r="L125" s="109" t="s">
        <v>169</v>
      </c>
      <c r="M125" s="110"/>
      <c r="N125" s="111"/>
      <c r="O125" s="77"/>
      <c r="P125" s="1"/>
      <c r="Q125" s="80"/>
      <c r="R125" s="81"/>
      <c r="S125" s="81"/>
      <c r="T125" s="81"/>
      <c r="U125" s="81"/>
      <c r="V125" s="81"/>
      <c r="W125" s="81"/>
      <c r="X125" s="81"/>
      <c r="Y125" s="81"/>
      <c r="Z125" s="81"/>
      <c r="AA125" s="81"/>
      <c r="AB125" s="94"/>
      <c r="AC125" s="94"/>
      <c r="AD125" s="94"/>
      <c r="AE125" s="101"/>
    </row>
    <row r="126" spans="1:31" s="54" customFormat="1" ht="42.75" customHeight="1" x14ac:dyDescent="0.15">
      <c r="A126" s="80"/>
      <c r="P126" s="1"/>
      <c r="Q126" s="80"/>
      <c r="R126" s="81"/>
      <c r="S126" s="81"/>
      <c r="T126" s="81"/>
      <c r="U126" s="81"/>
      <c r="V126" s="81"/>
      <c r="W126" s="81"/>
      <c r="X126" s="81"/>
      <c r="Y126" s="81"/>
      <c r="Z126" s="81"/>
      <c r="AA126" s="81"/>
      <c r="AB126" s="82"/>
      <c r="AC126" s="82"/>
      <c r="AD126" s="82"/>
      <c r="AE126" s="87" t="s">
        <v>213</v>
      </c>
    </row>
    <row r="127" spans="1:31" s="54" customFormat="1" ht="24" customHeight="1" x14ac:dyDescent="0.15">
      <c r="A127" s="80"/>
      <c r="P127" s="1"/>
      <c r="Q127" s="80"/>
      <c r="R127" s="81"/>
      <c r="S127" s="81"/>
      <c r="T127" s="81"/>
      <c r="U127" s="81"/>
      <c r="V127" s="81"/>
      <c r="W127" s="81"/>
      <c r="X127" s="81"/>
      <c r="Y127" s="81"/>
      <c r="Z127" s="81"/>
      <c r="AA127" s="81"/>
      <c r="AB127" s="82"/>
      <c r="AC127" s="82"/>
      <c r="AD127" s="82"/>
      <c r="AE127" s="83"/>
    </row>
    <row r="128" spans="1:31" s="54" customFormat="1" ht="24" customHeight="1" x14ac:dyDescent="0.15">
      <c r="A128" s="80"/>
      <c r="P128" s="1"/>
      <c r="Q128" s="80"/>
      <c r="R128" s="81"/>
      <c r="S128" s="81"/>
      <c r="T128" s="81"/>
      <c r="U128" s="81"/>
      <c r="V128" s="81"/>
      <c r="W128" s="81"/>
      <c r="X128" s="81"/>
      <c r="Y128" s="81"/>
      <c r="Z128" s="81"/>
      <c r="AA128" s="81"/>
      <c r="AB128" s="82"/>
      <c r="AC128" s="82"/>
      <c r="AD128" s="82"/>
      <c r="AE128" s="83"/>
    </row>
    <row r="129" spans="1:36" s="54" customFormat="1" ht="24" customHeight="1" x14ac:dyDescent="0.15">
      <c r="A129" s="80"/>
      <c r="P129" s="1"/>
      <c r="Q129" s="80"/>
      <c r="R129" s="81"/>
      <c r="S129" s="81"/>
      <c r="T129" s="81"/>
      <c r="U129" s="81"/>
      <c r="V129" s="81"/>
      <c r="W129" s="81"/>
      <c r="X129" s="81"/>
      <c r="Y129" s="81"/>
      <c r="Z129" s="81"/>
      <c r="AA129" s="81"/>
      <c r="AB129" s="82"/>
      <c r="AC129" s="82"/>
      <c r="AD129" s="82"/>
      <c r="AE129" s="83"/>
    </row>
    <row r="130" spans="1:36" s="54" customFormat="1" ht="24" customHeight="1" x14ac:dyDescent="0.15">
      <c r="A130" s="80"/>
      <c r="P130" s="1"/>
      <c r="Q130" s="80"/>
      <c r="R130" s="81"/>
      <c r="S130" s="81"/>
      <c r="T130" s="81"/>
      <c r="U130" s="81"/>
      <c r="V130" s="81"/>
      <c r="W130" s="81"/>
      <c r="X130" s="81"/>
      <c r="Y130" s="81"/>
      <c r="Z130" s="81"/>
      <c r="AA130" s="81"/>
      <c r="AB130" s="82"/>
      <c r="AC130" s="82"/>
      <c r="AD130" s="82"/>
      <c r="AE130" s="83"/>
    </row>
    <row r="131" spans="1:36" s="54" customFormat="1" ht="24" customHeight="1" x14ac:dyDescent="0.15">
      <c r="A131" s="80"/>
      <c r="P131" s="1"/>
      <c r="Q131" s="80"/>
      <c r="R131" s="81"/>
      <c r="S131" s="81"/>
      <c r="T131" s="81"/>
      <c r="U131" s="81"/>
      <c r="V131" s="81"/>
      <c r="W131" s="81"/>
      <c r="X131" s="81"/>
      <c r="Y131" s="81"/>
      <c r="Z131" s="81"/>
      <c r="AA131" s="81"/>
      <c r="AB131" s="82"/>
      <c r="AC131" s="82"/>
      <c r="AD131" s="82"/>
      <c r="AE131" s="83"/>
    </row>
    <row r="132" spans="1:36" s="54" customFormat="1" ht="24" customHeight="1" x14ac:dyDescent="0.15">
      <c r="A132" s="80"/>
      <c r="P132" s="1"/>
      <c r="Q132" s="80"/>
      <c r="R132" s="81"/>
      <c r="S132" s="81"/>
      <c r="T132" s="81"/>
      <c r="U132" s="81"/>
      <c r="V132" s="81"/>
      <c r="W132" s="81"/>
      <c r="X132" s="81"/>
      <c r="Y132" s="81"/>
      <c r="Z132" s="81"/>
      <c r="AA132" s="81"/>
      <c r="AB132" s="82"/>
      <c r="AC132" s="82"/>
      <c r="AD132" s="82"/>
      <c r="AE132" s="83"/>
    </row>
    <row r="133" spans="1:36" s="54" customFormat="1" ht="24" customHeight="1" x14ac:dyDescent="0.15">
      <c r="A133" s="80"/>
      <c r="P133" s="1"/>
      <c r="Q133" s="80"/>
      <c r="R133" s="81"/>
      <c r="S133" s="81"/>
      <c r="T133" s="81"/>
      <c r="U133" s="81"/>
      <c r="V133" s="81"/>
      <c r="W133" s="81"/>
      <c r="X133" s="81"/>
      <c r="Y133" s="81"/>
      <c r="Z133" s="81"/>
      <c r="AA133" s="81"/>
      <c r="AB133" s="82"/>
      <c r="AC133" s="82"/>
      <c r="AD133" s="82"/>
      <c r="AE133" s="83"/>
    </row>
    <row r="134" spans="1:36" s="54" customFormat="1" ht="24" customHeight="1" x14ac:dyDescent="0.15">
      <c r="A134" s="80"/>
      <c r="P134" s="1"/>
      <c r="Q134" s="80"/>
      <c r="R134" s="81"/>
      <c r="S134" s="81"/>
      <c r="T134" s="81"/>
      <c r="U134" s="81"/>
      <c r="V134" s="81"/>
      <c r="W134" s="81"/>
      <c r="X134" s="81"/>
      <c r="Y134" s="81"/>
      <c r="Z134" s="81"/>
      <c r="AA134" s="81"/>
      <c r="AB134" s="82"/>
      <c r="AC134" s="82"/>
      <c r="AD134" s="82"/>
      <c r="AE134" s="83"/>
    </row>
    <row r="135" spans="1:36" s="54" customFormat="1" ht="24" customHeight="1" x14ac:dyDescent="0.15">
      <c r="A135" s="80"/>
      <c r="P135" s="1"/>
      <c r="Q135" s="80"/>
      <c r="R135" s="81"/>
      <c r="S135" s="81"/>
      <c r="T135" s="81"/>
      <c r="U135" s="81"/>
      <c r="V135" s="81"/>
      <c r="W135" s="81"/>
      <c r="X135" s="81"/>
      <c r="Y135" s="81"/>
      <c r="Z135" s="81"/>
      <c r="AA135" s="81"/>
      <c r="AB135" s="82"/>
      <c r="AC135" s="82"/>
      <c r="AD135" s="82"/>
      <c r="AE135" s="83"/>
    </row>
    <row r="136" spans="1:36" s="54" customFormat="1" ht="24" customHeight="1" x14ac:dyDescent="0.15">
      <c r="A136" s="80"/>
      <c r="P136" s="1"/>
      <c r="Q136" s="80"/>
      <c r="R136" s="81"/>
      <c r="S136" s="81"/>
      <c r="T136" s="81"/>
      <c r="U136" s="81"/>
      <c r="V136" s="81"/>
      <c r="W136" s="81"/>
      <c r="X136" s="81"/>
      <c r="Y136" s="81"/>
      <c r="Z136" s="81"/>
      <c r="AA136" s="81"/>
      <c r="AB136" s="82"/>
      <c r="AC136" s="82"/>
      <c r="AD136" s="82"/>
      <c r="AE136" s="83"/>
    </row>
    <row r="137" spans="1:36" s="54" customFormat="1" ht="17.45" customHeight="1" x14ac:dyDescent="0.15">
      <c r="P137" s="1"/>
      <c r="Q137" s="1"/>
      <c r="R137" s="1"/>
      <c r="S137" s="1"/>
      <c r="T137" s="1"/>
      <c r="U137" s="1"/>
      <c r="V137" s="1"/>
      <c r="W137" s="1"/>
      <c r="X137" s="1"/>
      <c r="Y137" s="1"/>
      <c r="Z137" s="1"/>
      <c r="AA137" s="1"/>
      <c r="AB137" s="1"/>
      <c r="AC137" s="1"/>
      <c r="AD137" s="1"/>
      <c r="AE137" s="1"/>
    </row>
    <row r="138" spans="1:36" s="54" customFormat="1" ht="17.45" customHeight="1" x14ac:dyDescent="0.15">
      <c r="P138" s="1"/>
      <c r="Q138" s="1"/>
      <c r="R138" s="1"/>
      <c r="S138" s="1"/>
      <c r="T138" s="1"/>
      <c r="U138" s="1"/>
      <c r="V138" s="1"/>
      <c r="W138" s="1"/>
      <c r="X138" s="1"/>
      <c r="Y138" s="1"/>
      <c r="Z138" s="1"/>
      <c r="AA138" s="1"/>
      <c r="AB138" s="1"/>
      <c r="AC138" s="1"/>
      <c r="AD138" s="1"/>
      <c r="AE138" s="1"/>
    </row>
    <row r="139" spans="1:36" ht="17.45" customHeight="1" x14ac:dyDescent="0.15">
      <c r="AJ139" s="54"/>
    </row>
    <row r="140" spans="1:36" ht="17.45" customHeight="1" x14ac:dyDescent="0.15">
      <c r="AJ140" s="54"/>
    </row>
    <row r="141" spans="1:36" ht="17.45" customHeight="1" x14ac:dyDescent="0.15">
      <c r="AJ141" s="54"/>
    </row>
    <row r="142" spans="1:36" ht="17.45" customHeight="1" x14ac:dyDescent="0.15">
      <c r="AJ142" s="54"/>
    </row>
    <row r="143" spans="1:36" ht="17.45" customHeight="1" x14ac:dyDescent="0.15">
      <c r="AJ143" s="54"/>
    </row>
    <row r="144" spans="1:36" ht="17.45" customHeight="1" x14ac:dyDescent="0.15">
      <c r="AJ144" s="54"/>
    </row>
    <row r="145" spans="36:36" ht="17.45" customHeight="1" x14ac:dyDescent="0.15">
      <c r="AJ145" s="54"/>
    </row>
    <row r="146" spans="36:36" ht="17.45" customHeight="1" x14ac:dyDescent="0.15">
      <c r="AJ146" s="54"/>
    </row>
    <row r="147" spans="36:36" ht="17.45" customHeight="1" x14ac:dyDescent="0.15">
      <c r="AJ147" s="54"/>
    </row>
    <row r="148" spans="36:36" ht="17.45" customHeight="1" x14ac:dyDescent="0.15">
      <c r="AJ148" s="54"/>
    </row>
    <row r="149" spans="36:36" ht="17.45" customHeight="1" x14ac:dyDescent="0.15">
      <c r="AJ149" s="54"/>
    </row>
    <row r="150" spans="36:36" ht="17.45" customHeight="1" x14ac:dyDescent="0.15"/>
    <row r="151" spans="36:36" ht="17.45" customHeight="1" x14ac:dyDescent="0.15"/>
    <row r="152" spans="36:36" ht="17.45" customHeight="1" x14ac:dyDescent="0.15"/>
    <row r="153" spans="36:36" ht="17.45" customHeight="1" x14ac:dyDescent="0.15"/>
    <row r="154" spans="36:36" ht="17.45" customHeight="1" x14ac:dyDescent="0.15"/>
    <row r="155" spans="36:36" ht="17.45" customHeight="1" x14ac:dyDescent="0.15"/>
    <row r="156" spans="36:36" ht="17.45" customHeight="1" x14ac:dyDescent="0.15"/>
  </sheetData>
  <sheetProtection selectLockedCells="1"/>
  <mergeCells count="287">
    <mergeCell ref="AE63:AE64"/>
    <mergeCell ref="AE70:AE71"/>
    <mergeCell ref="AE84:AE85"/>
    <mergeCell ref="A87:A88"/>
    <mergeCell ref="O87:O88"/>
    <mergeCell ref="A93:A94"/>
    <mergeCell ref="B93:K94"/>
    <mergeCell ref="L93:N94"/>
    <mergeCell ref="O93:O94"/>
    <mergeCell ref="Q63:Q64"/>
    <mergeCell ref="Q70:Q71"/>
    <mergeCell ref="Q84:Q85"/>
    <mergeCell ref="AB109:AD109"/>
    <mergeCell ref="R109:AA109"/>
    <mergeCell ref="AB107:AD107"/>
    <mergeCell ref="B72:K72"/>
    <mergeCell ref="L72:N72"/>
    <mergeCell ref="B78:K78"/>
    <mergeCell ref="L78:N78"/>
    <mergeCell ref="B79:K79"/>
    <mergeCell ref="L79:N79"/>
    <mergeCell ref="B80:K80"/>
    <mergeCell ref="L80:N80"/>
    <mergeCell ref="B81:K81"/>
    <mergeCell ref="L81:N81"/>
    <mergeCell ref="B82:K82"/>
    <mergeCell ref="L82:N82"/>
    <mergeCell ref="B84:K84"/>
    <mergeCell ref="L84:N84"/>
    <mergeCell ref="L100:N100"/>
    <mergeCell ref="L101:N101"/>
    <mergeCell ref="AB108:AD108"/>
    <mergeCell ref="B107:K107"/>
    <mergeCell ref="L103:N103"/>
    <mergeCell ref="L106:N106"/>
    <mergeCell ref="L107:N107"/>
    <mergeCell ref="AB89:AD89"/>
    <mergeCell ref="R66:AA66"/>
    <mergeCell ref="B75:K75"/>
    <mergeCell ref="L75:N75"/>
    <mergeCell ref="R82:AA82"/>
    <mergeCell ref="R80:AA80"/>
    <mergeCell ref="B87:K88"/>
    <mergeCell ref="AB68:AD68"/>
    <mergeCell ref="AB78:AD78"/>
    <mergeCell ref="AB77:AD77"/>
    <mergeCell ref="AB69:AD69"/>
    <mergeCell ref="AB75:AD75"/>
    <mergeCell ref="AB76:AD76"/>
    <mergeCell ref="AB84:AD85"/>
    <mergeCell ref="B69:K69"/>
    <mergeCell ref="B74:K74"/>
    <mergeCell ref="L74:N74"/>
    <mergeCell ref="B76:K76"/>
    <mergeCell ref="B90:K90"/>
    <mergeCell ref="R86:AA86"/>
    <mergeCell ref="R94:AA94"/>
    <mergeCell ref="R95:AA95"/>
    <mergeCell ref="AB94:AD94"/>
    <mergeCell ref="AB95:AD95"/>
    <mergeCell ref="AB82:AD82"/>
    <mergeCell ref="R83:AA83"/>
    <mergeCell ref="AB83:AD83"/>
    <mergeCell ref="AB86:AD86"/>
    <mergeCell ref="B64:K64"/>
    <mergeCell ref="B62:K62"/>
    <mergeCell ref="B63:K63"/>
    <mergeCell ref="B61:K61"/>
    <mergeCell ref="R68:AA68"/>
    <mergeCell ref="R78:AA78"/>
    <mergeCell ref="R87:AA87"/>
    <mergeCell ref="R59:AA60"/>
    <mergeCell ref="AB90:AD90"/>
    <mergeCell ref="R92:AA92"/>
    <mergeCell ref="AB92:AD92"/>
    <mergeCell ref="AB81:AD81"/>
    <mergeCell ref="B125:K125"/>
    <mergeCell ref="R63:AA64"/>
    <mergeCell ref="AB61:AD61"/>
    <mergeCell ref="L70:N70"/>
    <mergeCell ref="R93:AA93"/>
    <mergeCell ref="R62:AA62"/>
    <mergeCell ref="R81:AA81"/>
    <mergeCell ref="R69:AA69"/>
    <mergeCell ref="AB70:AD71"/>
    <mergeCell ref="R70:AA71"/>
    <mergeCell ref="R67:AA67"/>
    <mergeCell ref="R84:AA85"/>
    <mergeCell ref="AB80:AD80"/>
    <mergeCell ref="L65:N65"/>
    <mergeCell ref="L62:N62"/>
    <mergeCell ref="L59:N59"/>
    <mergeCell ref="Q59:Q60"/>
    <mergeCell ref="AB87:AD87"/>
    <mergeCell ref="R89:AA89"/>
    <mergeCell ref="B117:K117"/>
    <mergeCell ref="B116:K116"/>
    <mergeCell ref="B99:K99"/>
    <mergeCell ref="B109:K109"/>
    <mergeCell ref="AB105:AD105"/>
    <mergeCell ref="AB119:AD119"/>
    <mergeCell ref="R120:AA120"/>
    <mergeCell ref="AB120:AD120"/>
    <mergeCell ref="B86:K86"/>
    <mergeCell ref="L86:N86"/>
    <mergeCell ref="R91:AA91"/>
    <mergeCell ref="AB91:AD91"/>
    <mergeCell ref="R88:AA88"/>
    <mergeCell ref="AB88:AD88"/>
    <mergeCell ref="R90:AA90"/>
    <mergeCell ref="AB106:AD106"/>
    <mergeCell ref="L105:N105"/>
    <mergeCell ref="AB93:AD93"/>
    <mergeCell ref="L102:N102"/>
    <mergeCell ref="L104:N104"/>
    <mergeCell ref="R100:AA100"/>
    <mergeCell ref="L119:N119"/>
    <mergeCell ref="L116:N116"/>
    <mergeCell ref="B108:K108"/>
    <mergeCell ref="B120:K120"/>
    <mergeCell ref="B118:K118"/>
    <mergeCell ref="AE59:AE60"/>
    <mergeCell ref="L117:N117"/>
    <mergeCell ref="L108:N108"/>
    <mergeCell ref="AB103:AD103"/>
    <mergeCell ref="AB104:AD104"/>
    <mergeCell ref="R105:AA105"/>
    <mergeCell ref="B106:K106"/>
    <mergeCell ref="L99:N99"/>
    <mergeCell ref="R99:AA99"/>
    <mergeCell ref="AB99:AD99"/>
    <mergeCell ref="AB63:AD64"/>
    <mergeCell ref="R104:AA104"/>
    <mergeCell ref="R107:AA107"/>
    <mergeCell ref="R108:AA108"/>
    <mergeCell ref="AB65:AD65"/>
    <mergeCell ref="R102:AA102"/>
    <mergeCell ref="AB102:AD102"/>
    <mergeCell ref="AB101:AD101"/>
    <mergeCell ref="L110:N110"/>
    <mergeCell ref="AB62:AD62"/>
    <mergeCell ref="B71:K71"/>
    <mergeCell ref="L73:N73"/>
    <mergeCell ref="L123:N123"/>
    <mergeCell ref="L124:N124"/>
    <mergeCell ref="L125:N125"/>
    <mergeCell ref="AB100:AD100"/>
    <mergeCell ref="B123:K123"/>
    <mergeCell ref="B124:K124"/>
    <mergeCell ref="R101:AA101"/>
    <mergeCell ref="R121:AA121"/>
    <mergeCell ref="B83:K83"/>
    <mergeCell ref="L83:N83"/>
    <mergeCell ref="B121:K121"/>
    <mergeCell ref="B122:K122"/>
    <mergeCell ref="L121:N121"/>
    <mergeCell ref="B115:K115"/>
    <mergeCell ref="L118:N118"/>
    <mergeCell ref="B119:K119"/>
    <mergeCell ref="L120:N120"/>
    <mergeCell ref="B112:K112"/>
    <mergeCell ref="L112:N112"/>
    <mergeCell ref="L122:N122"/>
    <mergeCell ref="B110:K110"/>
    <mergeCell ref="L115:N115"/>
    <mergeCell ref="R106:AA106"/>
    <mergeCell ref="L109:N109"/>
    <mergeCell ref="R103:AA103"/>
    <mergeCell ref="B89:K89"/>
    <mergeCell ref="B91:K91"/>
    <mergeCell ref="B92:K92"/>
    <mergeCell ref="B102:K102"/>
    <mergeCell ref="L89:N89"/>
    <mergeCell ref="L91:N91"/>
    <mergeCell ref="L92:N92"/>
    <mergeCell ref="L90:N90"/>
    <mergeCell ref="B100:K100"/>
    <mergeCell ref="B101:K101"/>
    <mergeCell ref="O18:AD18"/>
    <mergeCell ref="R76:AA76"/>
    <mergeCell ref="R77:AA77"/>
    <mergeCell ref="AB72:AD72"/>
    <mergeCell ref="AB73:AD73"/>
    <mergeCell ref="AB74:AD74"/>
    <mergeCell ref="R73:AA73"/>
    <mergeCell ref="R74:AA74"/>
    <mergeCell ref="X28:AC28"/>
    <mergeCell ref="T23:AD23"/>
    <mergeCell ref="O24:S24"/>
    <mergeCell ref="T24:AD24"/>
    <mergeCell ref="K27:W27"/>
    <mergeCell ref="X27:AD27"/>
    <mergeCell ref="O23:S23"/>
    <mergeCell ref="K22:N24"/>
    <mergeCell ref="X29:AC29"/>
    <mergeCell ref="K19:N19"/>
    <mergeCell ref="L58:N58"/>
    <mergeCell ref="R58:AA58"/>
    <mergeCell ref="B60:K60"/>
    <mergeCell ref="L60:N60"/>
    <mergeCell ref="L61:N61"/>
    <mergeCell ref="B65:K65"/>
    <mergeCell ref="B59:K59"/>
    <mergeCell ref="F2:AA4"/>
    <mergeCell ref="U51:V51"/>
    <mergeCell ref="B111:K111"/>
    <mergeCell ref="W11:X11"/>
    <mergeCell ref="U50:V50"/>
    <mergeCell ref="X30:AC30"/>
    <mergeCell ref="X31:AC31"/>
    <mergeCell ref="X32:AC32"/>
    <mergeCell ref="X33:AC33"/>
    <mergeCell ref="X34:AC34"/>
    <mergeCell ref="Y53:AG53"/>
    <mergeCell ref="W50:AE51"/>
    <mergeCell ref="C12:H12"/>
    <mergeCell ref="L111:N111"/>
    <mergeCell ref="P11:S11"/>
    <mergeCell ref="B51:C51"/>
    <mergeCell ref="B50:C50"/>
    <mergeCell ref="L64:N64"/>
    <mergeCell ref="L63:N63"/>
    <mergeCell ref="AB58:AD58"/>
    <mergeCell ref="K14:N18"/>
    <mergeCell ref="O15:P15"/>
    <mergeCell ref="B56:L56"/>
    <mergeCell ref="O17:AD17"/>
    <mergeCell ref="O19:AA19"/>
    <mergeCell ref="B113:K113"/>
    <mergeCell ref="L113:N113"/>
    <mergeCell ref="B114:K114"/>
    <mergeCell ref="L114:N114"/>
    <mergeCell ref="R72:AA72"/>
    <mergeCell ref="R75:AA75"/>
    <mergeCell ref="O22:S22"/>
    <mergeCell ref="T22:AD22"/>
    <mergeCell ref="K20:N21"/>
    <mergeCell ref="O20:AA21"/>
    <mergeCell ref="AB20:AD21"/>
    <mergeCell ref="AB59:AD60"/>
    <mergeCell ref="R61:AA61"/>
    <mergeCell ref="AB66:AD66"/>
    <mergeCell ref="AB67:AD67"/>
    <mergeCell ref="B73:K73"/>
    <mergeCell ref="L71:N71"/>
    <mergeCell ref="AB79:AD79"/>
    <mergeCell ref="L87:N88"/>
    <mergeCell ref="B105:K105"/>
    <mergeCell ref="R79:AA79"/>
    <mergeCell ref="B58:K58"/>
    <mergeCell ref="AB121:AD121"/>
    <mergeCell ref="R122:AA122"/>
    <mergeCell ref="AB122:AD122"/>
    <mergeCell ref="R110:AA110"/>
    <mergeCell ref="AB110:AD110"/>
    <mergeCell ref="R111:AA111"/>
    <mergeCell ref="AB111:AD111"/>
    <mergeCell ref="R112:AA112"/>
    <mergeCell ref="AB112:AD112"/>
    <mergeCell ref="R113:AA113"/>
    <mergeCell ref="AB113:AD113"/>
    <mergeCell ref="R118:AA118"/>
    <mergeCell ref="AB118:AD118"/>
    <mergeCell ref="R117:AA117"/>
    <mergeCell ref="AB117:AD117"/>
    <mergeCell ref="R114:AA114"/>
    <mergeCell ref="AB114:AD114"/>
    <mergeCell ref="R115:AA115"/>
    <mergeCell ref="AB115:AD115"/>
    <mergeCell ref="R116:AA116"/>
    <mergeCell ref="AB116:AD116"/>
    <mergeCell ref="R119:AA119"/>
    <mergeCell ref="B104:K104"/>
    <mergeCell ref="L76:N76"/>
    <mergeCell ref="B77:K77"/>
    <mergeCell ref="L77:N77"/>
    <mergeCell ref="B103:K103"/>
    <mergeCell ref="B70:K70"/>
    <mergeCell ref="B66:K66"/>
    <mergeCell ref="B67:K67"/>
    <mergeCell ref="B68:K68"/>
    <mergeCell ref="L66:N66"/>
    <mergeCell ref="L67:N67"/>
    <mergeCell ref="L68:N68"/>
    <mergeCell ref="L69:N69"/>
    <mergeCell ref="B85:K85"/>
    <mergeCell ref="L85:N85"/>
  </mergeCells>
  <phoneticPr fontId="2"/>
  <dataValidations disablePrompts="1" xWindow="380" yWindow="398" count="2">
    <dataValidation type="list" allowBlank="1" showInputMessage="1" showErrorMessage="1" sqref="W44 JT44 TP44 ADL44 ANH44 AXD44 BGZ44 BQV44 CAR44 CKN44 CUJ44 DEF44 DOB44 DXX44 EHT44 ERP44 FBL44 FLH44 FVD44 GEZ44 GOV44 GYR44 HIN44 HSJ44 ICF44 IMB44 IVX44 JFT44 JPP44 JZL44 KJH44 KTD44 LCZ44 LMV44 LWR44 MGN44 MQJ44 NAF44 NKB44 NTX44 ODT44 ONP44 OXL44 PHH44 PRD44 QAZ44 QKV44 QUR44 REN44 ROJ44 RYF44 SIB44 SRX44 TBT44 TLP44 TVL44 UFH44 UPD44 UYZ44 VIV44 VSR44 WCN44 WMJ44 WWF44 W65590 JT65606 TP65606 ADL65606 ANH65606 AXD65606 BGZ65606 BQV65606 CAR65606 CKN65606 CUJ65606 DEF65606 DOB65606 DXX65606 EHT65606 ERP65606 FBL65606 FLH65606 FVD65606 GEZ65606 GOV65606 GYR65606 HIN65606 HSJ65606 ICF65606 IMB65606 IVX65606 JFT65606 JPP65606 JZL65606 KJH65606 KTD65606 LCZ65606 LMV65606 LWR65606 MGN65606 MQJ65606 NAF65606 NKB65606 NTX65606 ODT65606 ONP65606 OXL65606 PHH65606 PRD65606 QAZ65606 QKV65606 QUR65606 REN65606 ROJ65606 RYF65606 SIB65606 SRX65606 TBT65606 TLP65606 TVL65606 UFH65606 UPD65606 UYZ65606 VIV65606 VSR65606 WCN65606 WMJ65606 WWF65606 W131126 JT131142 TP131142 ADL131142 ANH131142 AXD131142 BGZ131142 BQV131142 CAR131142 CKN131142 CUJ131142 DEF131142 DOB131142 DXX131142 EHT131142 ERP131142 FBL131142 FLH131142 FVD131142 GEZ131142 GOV131142 GYR131142 HIN131142 HSJ131142 ICF131142 IMB131142 IVX131142 JFT131142 JPP131142 JZL131142 KJH131142 KTD131142 LCZ131142 LMV131142 LWR131142 MGN131142 MQJ131142 NAF131142 NKB131142 NTX131142 ODT131142 ONP131142 OXL131142 PHH131142 PRD131142 QAZ131142 QKV131142 QUR131142 REN131142 ROJ131142 RYF131142 SIB131142 SRX131142 TBT131142 TLP131142 TVL131142 UFH131142 UPD131142 UYZ131142 VIV131142 VSR131142 WCN131142 WMJ131142 WWF131142 W196662 JT196678 TP196678 ADL196678 ANH196678 AXD196678 BGZ196678 BQV196678 CAR196678 CKN196678 CUJ196678 DEF196678 DOB196678 DXX196678 EHT196678 ERP196678 FBL196678 FLH196678 FVD196678 GEZ196678 GOV196678 GYR196678 HIN196678 HSJ196678 ICF196678 IMB196678 IVX196678 JFT196678 JPP196678 JZL196678 KJH196678 KTD196678 LCZ196678 LMV196678 LWR196678 MGN196678 MQJ196678 NAF196678 NKB196678 NTX196678 ODT196678 ONP196678 OXL196678 PHH196678 PRD196678 QAZ196678 QKV196678 QUR196678 REN196678 ROJ196678 RYF196678 SIB196678 SRX196678 TBT196678 TLP196678 TVL196678 UFH196678 UPD196678 UYZ196678 VIV196678 VSR196678 WCN196678 WMJ196678 WWF196678 W262198 JT262214 TP262214 ADL262214 ANH262214 AXD262214 BGZ262214 BQV262214 CAR262214 CKN262214 CUJ262214 DEF262214 DOB262214 DXX262214 EHT262214 ERP262214 FBL262214 FLH262214 FVD262214 GEZ262214 GOV262214 GYR262214 HIN262214 HSJ262214 ICF262214 IMB262214 IVX262214 JFT262214 JPP262214 JZL262214 KJH262214 KTD262214 LCZ262214 LMV262214 LWR262214 MGN262214 MQJ262214 NAF262214 NKB262214 NTX262214 ODT262214 ONP262214 OXL262214 PHH262214 PRD262214 QAZ262214 QKV262214 QUR262214 REN262214 ROJ262214 RYF262214 SIB262214 SRX262214 TBT262214 TLP262214 TVL262214 UFH262214 UPD262214 UYZ262214 VIV262214 VSR262214 WCN262214 WMJ262214 WWF262214 W327734 JT327750 TP327750 ADL327750 ANH327750 AXD327750 BGZ327750 BQV327750 CAR327750 CKN327750 CUJ327750 DEF327750 DOB327750 DXX327750 EHT327750 ERP327750 FBL327750 FLH327750 FVD327750 GEZ327750 GOV327750 GYR327750 HIN327750 HSJ327750 ICF327750 IMB327750 IVX327750 JFT327750 JPP327750 JZL327750 KJH327750 KTD327750 LCZ327750 LMV327750 LWR327750 MGN327750 MQJ327750 NAF327750 NKB327750 NTX327750 ODT327750 ONP327750 OXL327750 PHH327750 PRD327750 QAZ327750 QKV327750 QUR327750 REN327750 ROJ327750 RYF327750 SIB327750 SRX327750 TBT327750 TLP327750 TVL327750 UFH327750 UPD327750 UYZ327750 VIV327750 VSR327750 WCN327750 WMJ327750 WWF327750 W393270 JT393286 TP393286 ADL393286 ANH393286 AXD393286 BGZ393286 BQV393286 CAR393286 CKN393286 CUJ393286 DEF393286 DOB393286 DXX393286 EHT393286 ERP393286 FBL393286 FLH393286 FVD393286 GEZ393286 GOV393286 GYR393286 HIN393286 HSJ393286 ICF393286 IMB393286 IVX393286 JFT393286 JPP393286 JZL393286 KJH393286 KTD393286 LCZ393286 LMV393286 LWR393286 MGN393286 MQJ393286 NAF393286 NKB393286 NTX393286 ODT393286 ONP393286 OXL393286 PHH393286 PRD393286 QAZ393286 QKV393286 QUR393286 REN393286 ROJ393286 RYF393286 SIB393286 SRX393286 TBT393286 TLP393286 TVL393286 UFH393286 UPD393286 UYZ393286 VIV393286 VSR393286 WCN393286 WMJ393286 WWF393286 W458806 JT458822 TP458822 ADL458822 ANH458822 AXD458822 BGZ458822 BQV458822 CAR458822 CKN458822 CUJ458822 DEF458822 DOB458822 DXX458822 EHT458822 ERP458822 FBL458822 FLH458822 FVD458822 GEZ458822 GOV458822 GYR458822 HIN458822 HSJ458822 ICF458822 IMB458822 IVX458822 JFT458822 JPP458822 JZL458822 KJH458822 KTD458822 LCZ458822 LMV458822 LWR458822 MGN458822 MQJ458822 NAF458822 NKB458822 NTX458822 ODT458822 ONP458822 OXL458822 PHH458822 PRD458822 QAZ458822 QKV458822 QUR458822 REN458822 ROJ458822 RYF458822 SIB458822 SRX458822 TBT458822 TLP458822 TVL458822 UFH458822 UPD458822 UYZ458822 VIV458822 VSR458822 WCN458822 WMJ458822 WWF458822 W524342 JT524358 TP524358 ADL524358 ANH524358 AXD524358 BGZ524358 BQV524358 CAR524358 CKN524358 CUJ524358 DEF524358 DOB524358 DXX524358 EHT524358 ERP524358 FBL524358 FLH524358 FVD524358 GEZ524358 GOV524358 GYR524358 HIN524358 HSJ524358 ICF524358 IMB524358 IVX524358 JFT524358 JPP524358 JZL524358 KJH524358 KTD524358 LCZ524358 LMV524358 LWR524358 MGN524358 MQJ524358 NAF524358 NKB524358 NTX524358 ODT524358 ONP524358 OXL524358 PHH524358 PRD524358 QAZ524358 QKV524358 QUR524358 REN524358 ROJ524358 RYF524358 SIB524358 SRX524358 TBT524358 TLP524358 TVL524358 UFH524358 UPD524358 UYZ524358 VIV524358 VSR524358 WCN524358 WMJ524358 WWF524358 W589878 JT589894 TP589894 ADL589894 ANH589894 AXD589894 BGZ589894 BQV589894 CAR589894 CKN589894 CUJ589894 DEF589894 DOB589894 DXX589894 EHT589894 ERP589894 FBL589894 FLH589894 FVD589894 GEZ589894 GOV589894 GYR589894 HIN589894 HSJ589894 ICF589894 IMB589894 IVX589894 JFT589894 JPP589894 JZL589894 KJH589894 KTD589894 LCZ589894 LMV589894 LWR589894 MGN589894 MQJ589894 NAF589894 NKB589894 NTX589894 ODT589894 ONP589894 OXL589894 PHH589894 PRD589894 QAZ589894 QKV589894 QUR589894 REN589894 ROJ589894 RYF589894 SIB589894 SRX589894 TBT589894 TLP589894 TVL589894 UFH589894 UPD589894 UYZ589894 VIV589894 VSR589894 WCN589894 WMJ589894 WWF589894 W655414 JT655430 TP655430 ADL655430 ANH655430 AXD655430 BGZ655430 BQV655430 CAR655430 CKN655430 CUJ655430 DEF655430 DOB655430 DXX655430 EHT655430 ERP655430 FBL655430 FLH655430 FVD655430 GEZ655430 GOV655430 GYR655430 HIN655430 HSJ655430 ICF655430 IMB655430 IVX655430 JFT655430 JPP655430 JZL655430 KJH655430 KTD655430 LCZ655430 LMV655430 LWR655430 MGN655430 MQJ655430 NAF655430 NKB655430 NTX655430 ODT655430 ONP655430 OXL655430 PHH655430 PRD655430 QAZ655430 QKV655430 QUR655430 REN655430 ROJ655430 RYF655430 SIB655430 SRX655430 TBT655430 TLP655430 TVL655430 UFH655430 UPD655430 UYZ655430 VIV655430 VSR655430 WCN655430 WMJ655430 WWF655430 W720950 JT720966 TP720966 ADL720966 ANH720966 AXD720966 BGZ720966 BQV720966 CAR720966 CKN720966 CUJ720966 DEF720966 DOB720966 DXX720966 EHT720966 ERP720966 FBL720966 FLH720966 FVD720966 GEZ720966 GOV720966 GYR720966 HIN720966 HSJ720966 ICF720966 IMB720966 IVX720966 JFT720966 JPP720966 JZL720966 KJH720966 KTD720966 LCZ720966 LMV720966 LWR720966 MGN720966 MQJ720966 NAF720966 NKB720966 NTX720966 ODT720966 ONP720966 OXL720966 PHH720966 PRD720966 QAZ720966 QKV720966 QUR720966 REN720966 ROJ720966 RYF720966 SIB720966 SRX720966 TBT720966 TLP720966 TVL720966 UFH720966 UPD720966 UYZ720966 VIV720966 VSR720966 WCN720966 WMJ720966 WWF720966 W786486 JT786502 TP786502 ADL786502 ANH786502 AXD786502 BGZ786502 BQV786502 CAR786502 CKN786502 CUJ786502 DEF786502 DOB786502 DXX786502 EHT786502 ERP786502 FBL786502 FLH786502 FVD786502 GEZ786502 GOV786502 GYR786502 HIN786502 HSJ786502 ICF786502 IMB786502 IVX786502 JFT786502 JPP786502 JZL786502 KJH786502 KTD786502 LCZ786502 LMV786502 LWR786502 MGN786502 MQJ786502 NAF786502 NKB786502 NTX786502 ODT786502 ONP786502 OXL786502 PHH786502 PRD786502 QAZ786502 QKV786502 QUR786502 REN786502 ROJ786502 RYF786502 SIB786502 SRX786502 TBT786502 TLP786502 TVL786502 UFH786502 UPD786502 UYZ786502 VIV786502 VSR786502 WCN786502 WMJ786502 WWF786502 W852022 JT852038 TP852038 ADL852038 ANH852038 AXD852038 BGZ852038 BQV852038 CAR852038 CKN852038 CUJ852038 DEF852038 DOB852038 DXX852038 EHT852038 ERP852038 FBL852038 FLH852038 FVD852038 GEZ852038 GOV852038 GYR852038 HIN852038 HSJ852038 ICF852038 IMB852038 IVX852038 JFT852038 JPP852038 JZL852038 KJH852038 KTD852038 LCZ852038 LMV852038 LWR852038 MGN852038 MQJ852038 NAF852038 NKB852038 NTX852038 ODT852038 ONP852038 OXL852038 PHH852038 PRD852038 QAZ852038 QKV852038 QUR852038 REN852038 ROJ852038 RYF852038 SIB852038 SRX852038 TBT852038 TLP852038 TVL852038 UFH852038 UPD852038 UYZ852038 VIV852038 VSR852038 WCN852038 WMJ852038 WWF852038 W917558 JT917574 TP917574 ADL917574 ANH917574 AXD917574 BGZ917574 BQV917574 CAR917574 CKN917574 CUJ917574 DEF917574 DOB917574 DXX917574 EHT917574 ERP917574 FBL917574 FLH917574 FVD917574 GEZ917574 GOV917574 GYR917574 HIN917574 HSJ917574 ICF917574 IMB917574 IVX917574 JFT917574 JPP917574 JZL917574 KJH917574 KTD917574 LCZ917574 LMV917574 LWR917574 MGN917574 MQJ917574 NAF917574 NKB917574 NTX917574 ODT917574 ONP917574 OXL917574 PHH917574 PRD917574 QAZ917574 QKV917574 QUR917574 REN917574 ROJ917574 RYF917574 SIB917574 SRX917574 TBT917574 TLP917574 TVL917574 UFH917574 UPD917574 UYZ917574 VIV917574 VSR917574 WCN917574 WMJ917574 WWF917574 W983094 JT983110 TP983110 ADL983110 ANH983110 AXD983110 BGZ983110 BQV983110 CAR983110 CKN983110 CUJ983110 DEF983110 DOB983110 DXX983110 EHT983110 ERP983110 FBL983110 FLH983110 FVD983110 GEZ983110 GOV983110 GYR983110 HIN983110 HSJ983110 ICF983110 IMB983110 IVX983110 JFT983110 JPP983110 JZL983110 KJH983110 KTD983110 LCZ983110 LMV983110 LWR983110 MGN983110 MQJ983110 NAF983110 NKB983110 NTX983110 ODT983110 ONP983110 OXL983110 PHH983110 PRD983110 QAZ983110 QKV983110 QUR983110 REN983110 ROJ983110 RYF983110 SIB983110 SRX983110 TBT983110 TLP983110 TVL983110 UFH983110 UPD983110 UYZ983110 VIV983110 VSR983110 WCN983110 WMJ983110 WWF983110 O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O65619 JL65606 TH65606 ADD65606 AMZ65606 AWV65606 BGR65606 BQN65606 CAJ65606 CKF65606 CUB65606 DDX65606 DNT65606 DXP65606 EHL65606 ERH65606 FBD65606 FKZ65606 FUV65606 GER65606 GON65606 GYJ65606 HIF65606 HSB65606 IBX65606 ILT65606 IVP65606 JFL65606 JPH65606 JZD65606 KIZ65606 KSV65606 LCR65606 LMN65606 LWJ65606 MGF65606 MQB65606 MZX65606 NJT65606 NTP65606 ODL65606 ONH65606 OXD65606 PGZ65606 PQV65606 QAR65606 QKN65606 QUJ65606 REF65606 ROB65606 RXX65606 SHT65606 SRP65606 TBL65606 TLH65606 TVD65606 UEZ65606 UOV65606 UYR65606 VIN65606 VSJ65606 WCF65606 WMB65606 WVX65606 O131155 JL131142 TH131142 ADD131142 AMZ131142 AWV131142 BGR131142 BQN131142 CAJ131142 CKF131142 CUB131142 DDX131142 DNT131142 DXP131142 EHL131142 ERH131142 FBD131142 FKZ131142 FUV131142 GER131142 GON131142 GYJ131142 HIF131142 HSB131142 IBX131142 ILT131142 IVP131142 JFL131142 JPH131142 JZD131142 KIZ131142 KSV131142 LCR131142 LMN131142 LWJ131142 MGF131142 MQB131142 MZX131142 NJT131142 NTP131142 ODL131142 ONH131142 OXD131142 PGZ131142 PQV131142 QAR131142 QKN131142 QUJ131142 REF131142 ROB131142 RXX131142 SHT131142 SRP131142 TBL131142 TLH131142 TVD131142 UEZ131142 UOV131142 UYR131142 VIN131142 VSJ131142 WCF131142 WMB131142 WVX131142 O196691 JL196678 TH196678 ADD196678 AMZ196678 AWV196678 BGR196678 BQN196678 CAJ196678 CKF196678 CUB196678 DDX196678 DNT196678 DXP196678 EHL196678 ERH196678 FBD196678 FKZ196678 FUV196678 GER196678 GON196678 GYJ196678 HIF196678 HSB196678 IBX196678 ILT196678 IVP196678 JFL196678 JPH196678 JZD196678 KIZ196678 KSV196678 LCR196678 LMN196678 LWJ196678 MGF196678 MQB196678 MZX196678 NJT196678 NTP196678 ODL196678 ONH196678 OXD196678 PGZ196678 PQV196678 QAR196678 QKN196678 QUJ196678 REF196678 ROB196678 RXX196678 SHT196678 SRP196678 TBL196678 TLH196678 TVD196678 UEZ196678 UOV196678 UYR196678 VIN196678 VSJ196678 WCF196678 WMB196678 WVX196678 O262227 JL262214 TH262214 ADD262214 AMZ262214 AWV262214 BGR262214 BQN262214 CAJ262214 CKF262214 CUB262214 DDX262214 DNT262214 DXP262214 EHL262214 ERH262214 FBD262214 FKZ262214 FUV262214 GER262214 GON262214 GYJ262214 HIF262214 HSB262214 IBX262214 ILT262214 IVP262214 JFL262214 JPH262214 JZD262214 KIZ262214 KSV262214 LCR262214 LMN262214 LWJ262214 MGF262214 MQB262214 MZX262214 NJT262214 NTP262214 ODL262214 ONH262214 OXD262214 PGZ262214 PQV262214 QAR262214 QKN262214 QUJ262214 REF262214 ROB262214 RXX262214 SHT262214 SRP262214 TBL262214 TLH262214 TVD262214 UEZ262214 UOV262214 UYR262214 VIN262214 VSJ262214 WCF262214 WMB262214 WVX262214 O327763 JL327750 TH327750 ADD327750 AMZ327750 AWV327750 BGR327750 BQN327750 CAJ327750 CKF327750 CUB327750 DDX327750 DNT327750 DXP327750 EHL327750 ERH327750 FBD327750 FKZ327750 FUV327750 GER327750 GON327750 GYJ327750 HIF327750 HSB327750 IBX327750 ILT327750 IVP327750 JFL327750 JPH327750 JZD327750 KIZ327750 KSV327750 LCR327750 LMN327750 LWJ327750 MGF327750 MQB327750 MZX327750 NJT327750 NTP327750 ODL327750 ONH327750 OXD327750 PGZ327750 PQV327750 QAR327750 QKN327750 QUJ327750 REF327750 ROB327750 RXX327750 SHT327750 SRP327750 TBL327750 TLH327750 TVD327750 UEZ327750 UOV327750 UYR327750 VIN327750 VSJ327750 WCF327750 WMB327750 WVX327750 O393299 JL393286 TH393286 ADD393286 AMZ393286 AWV393286 BGR393286 BQN393286 CAJ393286 CKF393286 CUB393286 DDX393286 DNT393286 DXP393286 EHL393286 ERH393286 FBD393286 FKZ393286 FUV393286 GER393286 GON393286 GYJ393286 HIF393286 HSB393286 IBX393286 ILT393286 IVP393286 JFL393286 JPH393286 JZD393286 KIZ393286 KSV393286 LCR393286 LMN393286 LWJ393286 MGF393286 MQB393286 MZX393286 NJT393286 NTP393286 ODL393286 ONH393286 OXD393286 PGZ393286 PQV393286 QAR393286 QKN393286 QUJ393286 REF393286 ROB393286 RXX393286 SHT393286 SRP393286 TBL393286 TLH393286 TVD393286 UEZ393286 UOV393286 UYR393286 VIN393286 VSJ393286 WCF393286 WMB393286 WVX393286 O458835 JL458822 TH458822 ADD458822 AMZ458822 AWV458822 BGR458822 BQN458822 CAJ458822 CKF458822 CUB458822 DDX458822 DNT458822 DXP458822 EHL458822 ERH458822 FBD458822 FKZ458822 FUV458822 GER458822 GON458822 GYJ458822 HIF458822 HSB458822 IBX458822 ILT458822 IVP458822 JFL458822 JPH458822 JZD458822 KIZ458822 KSV458822 LCR458822 LMN458822 LWJ458822 MGF458822 MQB458822 MZX458822 NJT458822 NTP458822 ODL458822 ONH458822 OXD458822 PGZ458822 PQV458822 QAR458822 QKN458822 QUJ458822 REF458822 ROB458822 RXX458822 SHT458822 SRP458822 TBL458822 TLH458822 TVD458822 UEZ458822 UOV458822 UYR458822 VIN458822 VSJ458822 WCF458822 WMB458822 WVX458822 O524371 JL524358 TH524358 ADD524358 AMZ524358 AWV524358 BGR524358 BQN524358 CAJ524358 CKF524358 CUB524358 DDX524358 DNT524358 DXP524358 EHL524358 ERH524358 FBD524358 FKZ524358 FUV524358 GER524358 GON524358 GYJ524358 HIF524358 HSB524358 IBX524358 ILT524358 IVP524358 JFL524358 JPH524358 JZD524358 KIZ524358 KSV524358 LCR524358 LMN524358 LWJ524358 MGF524358 MQB524358 MZX524358 NJT524358 NTP524358 ODL524358 ONH524358 OXD524358 PGZ524358 PQV524358 QAR524358 QKN524358 QUJ524358 REF524358 ROB524358 RXX524358 SHT524358 SRP524358 TBL524358 TLH524358 TVD524358 UEZ524358 UOV524358 UYR524358 VIN524358 VSJ524358 WCF524358 WMB524358 WVX524358 O589907 JL589894 TH589894 ADD589894 AMZ589894 AWV589894 BGR589894 BQN589894 CAJ589894 CKF589894 CUB589894 DDX589894 DNT589894 DXP589894 EHL589894 ERH589894 FBD589894 FKZ589894 FUV589894 GER589894 GON589894 GYJ589894 HIF589894 HSB589894 IBX589894 ILT589894 IVP589894 JFL589894 JPH589894 JZD589894 KIZ589894 KSV589894 LCR589894 LMN589894 LWJ589894 MGF589894 MQB589894 MZX589894 NJT589894 NTP589894 ODL589894 ONH589894 OXD589894 PGZ589894 PQV589894 QAR589894 QKN589894 QUJ589894 REF589894 ROB589894 RXX589894 SHT589894 SRP589894 TBL589894 TLH589894 TVD589894 UEZ589894 UOV589894 UYR589894 VIN589894 VSJ589894 WCF589894 WMB589894 WVX589894 O655443 JL655430 TH655430 ADD655430 AMZ655430 AWV655430 BGR655430 BQN655430 CAJ655430 CKF655430 CUB655430 DDX655430 DNT655430 DXP655430 EHL655430 ERH655430 FBD655430 FKZ655430 FUV655430 GER655430 GON655430 GYJ655430 HIF655430 HSB655430 IBX655430 ILT655430 IVP655430 JFL655430 JPH655430 JZD655430 KIZ655430 KSV655430 LCR655430 LMN655430 LWJ655430 MGF655430 MQB655430 MZX655430 NJT655430 NTP655430 ODL655430 ONH655430 OXD655430 PGZ655430 PQV655430 QAR655430 QKN655430 QUJ655430 REF655430 ROB655430 RXX655430 SHT655430 SRP655430 TBL655430 TLH655430 TVD655430 UEZ655430 UOV655430 UYR655430 VIN655430 VSJ655430 WCF655430 WMB655430 WVX655430 O720979 JL720966 TH720966 ADD720966 AMZ720966 AWV720966 BGR720966 BQN720966 CAJ720966 CKF720966 CUB720966 DDX720966 DNT720966 DXP720966 EHL720966 ERH720966 FBD720966 FKZ720966 FUV720966 GER720966 GON720966 GYJ720966 HIF720966 HSB720966 IBX720966 ILT720966 IVP720966 JFL720966 JPH720966 JZD720966 KIZ720966 KSV720966 LCR720966 LMN720966 LWJ720966 MGF720966 MQB720966 MZX720966 NJT720966 NTP720966 ODL720966 ONH720966 OXD720966 PGZ720966 PQV720966 QAR720966 QKN720966 QUJ720966 REF720966 ROB720966 RXX720966 SHT720966 SRP720966 TBL720966 TLH720966 TVD720966 UEZ720966 UOV720966 UYR720966 VIN720966 VSJ720966 WCF720966 WMB720966 WVX720966 O786515 JL786502 TH786502 ADD786502 AMZ786502 AWV786502 BGR786502 BQN786502 CAJ786502 CKF786502 CUB786502 DDX786502 DNT786502 DXP786502 EHL786502 ERH786502 FBD786502 FKZ786502 FUV786502 GER786502 GON786502 GYJ786502 HIF786502 HSB786502 IBX786502 ILT786502 IVP786502 JFL786502 JPH786502 JZD786502 KIZ786502 KSV786502 LCR786502 LMN786502 LWJ786502 MGF786502 MQB786502 MZX786502 NJT786502 NTP786502 ODL786502 ONH786502 OXD786502 PGZ786502 PQV786502 QAR786502 QKN786502 QUJ786502 REF786502 ROB786502 RXX786502 SHT786502 SRP786502 TBL786502 TLH786502 TVD786502 UEZ786502 UOV786502 UYR786502 VIN786502 VSJ786502 WCF786502 WMB786502 WVX786502 O852051 JL852038 TH852038 ADD852038 AMZ852038 AWV852038 BGR852038 BQN852038 CAJ852038 CKF852038 CUB852038 DDX852038 DNT852038 DXP852038 EHL852038 ERH852038 FBD852038 FKZ852038 FUV852038 GER852038 GON852038 GYJ852038 HIF852038 HSB852038 IBX852038 ILT852038 IVP852038 JFL852038 JPH852038 JZD852038 KIZ852038 KSV852038 LCR852038 LMN852038 LWJ852038 MGF852038 MQB852038 MZX852038 NJT852038 NTP852038 ODL852038 ONH852038 OXD852038 PGZ852038 PQV852038 QAR852038 QKN852038 QUJ852038 REF852038 ROB852038 RXX852038 SHT852038 SRP852038 TBL852038 TLH852038 TVD852038 UEZ852038 UOV852038 UYR852038 VIN852038 VSJ852038 WCF852038 WMB852038 WVX852038 O917587 JL917574 TH917574 ADD917574 AMZ917574 AWV917574 BGR917574 BQN917574 CAJ917574 CKF917574 CUB917574 DDX917574 DNT917574 DXP917574 EHL917574 ERH917574 FBD917574 FKZ917574 FUV917574 GER917574 GON917574 GYJ917574 HIF917574 HSB917574 IBX917574 ILT917574 IVP917574 JFL917574 JPH917574 JZD917574 KIZ917574 KSV917574 LCR917574 LMN917574 LWJ917574 MGF917574 MQB917574 MZX917574 NJT917574 NTP917574 ODL917574 ONH917574 OXD917574 PGZ917574 PQV917574 QAR917574 QKN917574 QUJ917574 REF917574 ROB917574 RXX917574 SHT917574 SRP917574 TBL917574 TLH917574 TVD917574 UEZ917574 UOV917574 UYR917574 VIN917574 VSJ917574 WCF917574 WMB917574 WVX917574 O983123 JL983110 TH983110 ADD983110 AMZ983110 AWV983110 BGR983110 BQN983110 CAJ983110 CKF983110 CUB983110 DDX983110 DNT983110 DXP983110 EHL983110 ERH983110 FBD983110 FKZ983110 FUV983110 GER983110 GON983110 GYJ983110 HIF983110 HSB983110 IBX983110 ILT983110 IVP983110 JFL983110 JPH983110 JZD983110 KIZ983110 KSV983110 LCR983110 LMN983110 LWJ983110 MGF983110 MQB983110 MZX983110 NJT983110 NTP983110 ODL983110 ONH983110 OXD983110 PGZ983110 PQV983110 QAR983110 QKN983110 QUJ983110 REF983110 ROB983110 RXX983110 SHT983110 SRP983110 TBL983110 TLH983110 TVD983110 UEZ983110 UOV983110 UYR983110 VIN983110 VSJ983110 WCF983110 WMB983110 WVX983110 O65643:O65652 JL65630:JL65639 TH65630:TH65639 ADD65630:ADD65639 AMZ65630:AMZ65639 AWV65630:AWV65639 BGR65630:BGR65639 BQN65630:BQN65639 CAJ65630:CAJ65639 CKF65630:CKF65639 CUB65630:CUB65639 DDX65630:DDX65639 DNT65630:DNT65639 DXP65630:DXP65639 EHL65630:EHL65639 ERH65630:ERH65639 FBD65630:FBD65639 FKZ65630:FKZ65639 FUV65630:FUV65639 GER65630:GER65639 GON65630:GON65639 GYJ65630:GYJ65639 HIF65630:HIF65639 HSB65630:HSB65639 IBX65630:IBX65639 ILT65630:ILT65639 IVP65630:IVP65639 JFL65630:JFL65639 JPH65630:JPH65639 JZD65630:JZD65639 KIZ65630:KIZ65639 KSV65630:KSV65639 LCR65630:LCR65639 LMN65630:LMN65639 LWJ65630:LWJ65639 MGF65630:MGF65639 MQB65630:MQB65639 MZX65630:MZX65639 NJT65630:NJT65639 NTP65630:NTP65639 ODL65630:ODL65639 ONH65630:ONH65639 OXD65630:OXD65639 PGZ65630:PGZ65639 PQV65630:PQV65639 QAR65630:QAR65639 QKN65630:QKN65639 QUJ65630:QUJ65639 REF65630:REF65639 ROB65630:ROB65639 RXX65630:RXX65639 SHT65630:SHT65639 SRP65630:SRP65639 TBL65630:TBL65639 TLH65630:TLH65639 TVD65630:TVD65639 UEZ65630:UEZ65639 UOV65630:UOV65639 UYR65630:UYR65639 VIN65630:VIN65639 VSJ65630:VSJ65639 WCF65630:WCF65639 WMB65630:WMB65639 WVX65630:WVX65639 O131179:O131188 JL131166:JL131175 TH131166:TH131175 ADD131166:ADD131175 AMZ131166:AMZ131175 AWV131166:AWV131175 BGR131166:BGR131175 BQN131166:BQN131175 CAJ131166:CAJ131175 CKF131166:CKF131175 CUB131166:CUB131175 DDX131166:DDX131175 DNT131166:DNT131175 DXP131166:DXP131175 EHL131166:EHL131175 ERH131166:ERH131175 FBD131166:FBD131175 FKZ131166:FKZ131175 FUV131166:FUV131175 GER131166:GER131175 GON131166:GON131175 GYJ131166:GYJ131175 HIF131166:HIF131175 HSB131166:HSB131175 IBX131166:IBX131175 ILT131166:ILT131175 IVP131166:IVP131175 JFL131166:JFL131175 JPH131166:JPH131175 JZD131166:JZD131175 KIZ131166:KIZ131175 KSV131166:KSV131175 LCR131166:LCR131175 LMN131166:LMN131175 LWJ131166:LWJ131175 MGF131166:MGF131175 MQB131166:MQB131175 MZX131166:MZX131175 NJT131166:NJT131175 NTP131166:NTP131175 ODL131166:ODL131175 ONH131166:ONH131175 OXD131166:OXD131175 PGZ131166:PGZ131175 PQV131166:PQV131175 QAR131166:QAR131175 QKN131166:QKN131175 QUJ131166:QUJ131175 REF131166:REF131175 ROB131166:ROB131175 RXX131166:RXX131175 SHT131166:SHT131175 SRP131166:SRP131175 TBL131166:TBL131175 TLH131166:TLH131175 TVD131166:TVD131175 UEZ131166:UEZ131175 UOV131166:UOV131175 UYR131166:UYR131175 VIN131166:VIN131175 VSJ131166:VSJ131175 WCF131166:WCF131175 WMB131166:WMB131175 WVX131166:WVX131175 O196715:O196724 JL196702:JL196711 TH196702:TH196711 ADD196702:ADD196711 AMZ196702:AMZ196711 AWV196702:AWV196711 BGR196702:BGR196711 BQN196702:BQN196711 CAJ196702:CAJ196711 CKF196702:CKF196711 CUB196702:CUB196711 DDX196702:DDX196711 DNT196702:DNT196711 DXP196702:DXP196711 EHL196702:EHL196711 ERH196702:ERH196711 FBD196702:FBD196711 FKZ196702:FKZ196711 FUV196702:FUV196711 GER196702:GER196711 GON196702:GON196711 GYJ196702:GYJ196711 HIF196702:HIF196711 HSB196702:HSB196711 IBX196702:IBX196711 ILT196702:ILT196711 IVP196702:IVP196711 JFL196702:JFL196711 JPH196702:JPH196711 JZD196702:JZD196711 KIZ196702:KIZ196711 KSV196702:KSV196711 LCR196702:LCR196711 LMN196702:LMN196711 LWJ196702:LWJ196711 MGF196702:MGF196711 MQB196702:MQB196711 MZX196702:MZX196711 NJT196702:NJT196711 NTP196702:NTP196711 ODL196702:ODL196711 ONH196702:ONH196711 OXD196702:OXD196711 PGZ196702:PGZ196711 PQV196702:PQV196711 QAR196702:QAR196711 QKN196702:QKN196711 QUJ196702:QUJ196711 REF196702:REF196711 ROB196702:ROB196711 RXX196702:RXX196711 SHT196702:SHT196711 SRP196702:SRP196711 TBL196702:TBL196711 TLH196702:TLH196711 TVD196702:TVD196711 UEZ196702:UEZ196711 UOV196702:UOV196711 UYR196702:UYR196711 VIN196702:VIN196711 VSJ196702:VSJ196711 WCF196702:WCF196711 WMB196702:WMB196711 WVX196702:WVX196711 O262251:O262260 JL262238:JL262247 TH262238:TH262247 ADD262238:ADD262247 AMZ262238:AMZ262247 AWV262238:AWV262247 BGR262238:BGR262247 BQN262238:BQN262247 CAJ262238:CAJ262247 CKF262238:CKF262247 CUB262238:CUB262247 DDX262238:DDX262247 DNT262238:DNT262247 DXP262238:DXP262247 EHL262238:EHL262247 ERH262238:ERH262247 FBD262238:FBD262247 FKZ262238:FKZ262247 FUV262238:FUV262247 GER262238:GER262247 GON262238:GON262247 GYJ262238:GYJ262247 HIF262238:HIF262247 HSB262238:HSB262247 IBX262238:IBX262247 ILT262238:ILT262247 IVP262238:IVP262247 JFL262238:JFL262247 JPH262238:JPH262247 JZD262238:JZD262247 KIZ262238:KIZ262247 KSV262238:KSV262247 LCR262238:LCR262247 LMN262238:LMN262247 LWJ262238:LWJ262247 MGF262238:MGF262247 MQB262238:MQB262247 MZX262238:MZX262247 NJT262238:NJT262247 NTP262238:NTP262247 ODL262238:ODL262247 ONH262238:ONH262247 OXD262238:OXD262247 PGZ262238:PGZ262247 PQV262238:PQV262247 QAR262238:QAR262247 QKN262238:QKN262247 QUJ262238:QUJ262247 REF262238:REF262247 ROB262238:ROB262247 RXX262238:RXX262247 SHT262238:SHT262247 SRP262238:SRP262247 TBL262238:TBL262247 TLH262238:TLH262247 TVD262238:TVD262247 UEZ262238:UEZ262247 UOV262238:UOV262247 UYR262238:UYR262247 VIN262238:VIN262247 VSJ262238:VSJ262247 WCF262238:WCF262247 WMB262238:WMB262247 WVX262238:WVX262247 O327787:O327796 JL327774:JL327783 TH327774:TH327783 ADD327774:ADD327783 AMZ327774:AMZ327783 AWV327774:AWV327783 BGR327774:BGR327783 BQN327774:BQN327783 CAJ327774:CAJ327783 CKF327774:CKF327783 CUB327774:CUB327783 DDX327774:DDX327783 DNT327774:DNT327783 DXP327774:DXP327783 EHL327774:EHL327783 ERH327774:ERH327783 FBD327774:FBD327783 FKZ327774:FKZ327783 FUV327774:FUV327783 GER327774:GER327783 GON327774:GON327783 GYJ327774:GYJ327783 HIF327774:HIF327783 HSB327774:HSB327783 IBX327774:IBX327783 ILT327774:ILT327783 IVP327774:IVP327783 JFL327774:JFL327783 JPH327774:JPH327783 JZD327774:JZD327783 KIZ327774:KIZ327783 KSV327774:KSV327783 LCR327774:LCR327783 LMN327774:LMN327783 LWJ327774:LWJ327783 MGF327774:MGF327783 MQB327774:MQB327783 MZX327774:MZX327783 NJT327774:NJT327783 NTP327774:NTP327783 ODL327774:ODL327783 ONH327774:ONH327783 OXD327774:OXD327783 PGZ327774:PGZ327783 PQV327774:PQV327783 QAR327774:QAR327783 QKN327774:QKN327783 QUJ327774:QUJ327783 REF327774:REF327783 ROB327774:ROB327783 RXX327774:RXX327783 SHT327774:SHT327783 SRP327774:SRP327783 TBL327774:TBL327783 TLH327774:TLH327783 TVD327774:TVD327783 UEZ327774:UEZ327783 UOV327774:UOV327783 UYR327774:UYR327783 VIN327774:VIN327783 VSJ327774:VSJ327783 WCF327774:WCF327783 WMB327774:WMB327783 WVX327774:WVX327783 O393323:O393332 JL393310:JL393319 TH393310:TH393319 ADD393310:ADD393319 AMZ393310:AMZ393319 AWV393310:AWV393319 BGR393310:BGR393319 BQN393310:BQN393319 CAJ393310:CAJ393319 CKF393310:CKF393319 CUB393310:CUB393319 DDX393310:DDX393319 DNT393310:DNT393319 DXP393310:DXP393319 EHL393310:EHL393319 ERH393310:ERH393319 FBD393310:FBD393319 FKZ393310:FKZ393319 FUV393310:FUV393319 GER393310:GER393319 GON393310:GON393319 GYJ393310:GYJ393319 HIF393310:HIF393319 HSB393310:HSB393319 IBX393310:IBX393319 ILT393310:ILT393319 IVP393310:IVP393319 JFL393310:JFL393319 JPH393310:JPH393319 JZD393310:JZD393319 KIZ393310:KIZ393319 KSV393310:KSV393319 LCR393310:LCR393319 LMN393310:LMN393319 LWJ393310:LWJ393319 MGF393310:MGF393319 MQB393310:MQB393319 MZX393310:MZX393319 NJT393310:NJT393319 NTP393310:NTP393319 ODL393310:ODL393319 ONH393310:ONH393319 OXD393310:OXD393319 PGZ393310:PGZ393319 PQV393310:PQV393319 QAR393310:QAR393319 QKN393310:QKN393319 QUJ393310:QUJ393319 REF393310:REF393319 ROB393310:ROB393319 RXX393310:RXX393319 SHT393310:SHT393319 SRP393310:SRP393319 TBL393310:TBL393319 TLH393310:TLH393319 TVD393310:TVD393319 UEZ393310:UEZ393319 UOV393310:UOV393319 UYR393310:UYR393319 VIN393310:VIN393319 VSJ393310:VSJ393319 WCF393310:WCF393319 WMB393310:WMB393319 WVX393310:WVX393319 O458859:O458868 JL458846:JL458855 TH458846:TH458855 ADD458846:ADD458855 AMZ458846:AMZ458855 AWV458846:AWV458855 BGR458846:BGR458855 BQN458846:BQN458855 CAJ458846:CAJ458855 CKF458846:CKF458855 CUB458846:CUB458855 DDX458846:DDX458855 DNT458846:DNT458855 DXP458846:DXP458855 EHL458846:EHL458855 ERH458846:ERH458855 FBD458846:FBD458855 FKZ458846:FKZ458855 FUV458846:FUV458855 GER458846:GER458855 GON458846:GON458855 GYJ458846:GYJ458855 HIF458846:HIF458855 HSB458846:HSB458855 IBX458846:IBX458855 ILT458846:ILT458855 IVP458846:IVP458855 JFL458846:JFL458855 JPH458846:JPH458855 JZD458846:JZD458855 KIZ458846:KIZ458855 KSV458846:KSV458855 LCR458846:LCR458855 LMN458846:LMN458855 LWJ458846:LWJ458855 MGF458846:MGF458855 MQB458846:MQB458855 MZX458846:MZX458855 NJT458846:NJT458855 NTP458846:NTP458855 ODL458846:ODL458855 ONH458846:ONH458855 OXD458846:OXD458855 PGZ458846:PGZ458855 PQV458846:PQV458855 QAR458846:QAR458855 QKN458846:QKN458855 QUJ458846:QUJ458855 REF458846:REF458855 ROB458846:ROB458855 RXX458846:RXX458855 SHT458846:SHT458855 SRP458846:SRP458855 TBL458846:TBL458855 TLH458846:TLH458855 TVD458846:TVD458855 UEZ458846:UEZ458855 UOV458846:UOV458855 UYR458846:UYR458855 VIN458846:VIN458855 VSJ458846:VSJ458855 WCF458846:WCF458855 WMB458846:WMB458855 WVX458846:WVX458855 O524395:O524404 JL524382:JL524391 TH524382:TH524391 ADD524382:ADD524391 AMZ524382:AMZ524391 AWV524382:AWV524391 BGR524382:BGR524391 BQN524382:BQN524391 CAJ524382:CAJ524391 CKF524382:CKF524391 CUB524382:CUB524391 DDX524382:DDX524391 DNT524382:DNT524391 DXP524382:DXP524391 EHL524382:EHL524391 ERH524382:ERH524391 FBD524382:FBD524391 FKZ524382:FKZ524391 FUV524382:FUV524391 GER524382:GER524391 GON524382:GON524391 GYJ524382:GYJ524391 HIF524382:HIF524391 HSB524382:HSB524391 IBX524382:IBX524391 ILT524382:ILT524391 IVP524382:IVP524391 JFL524382:JFL524391 JPH524382:JPH524391 JZD524382:JZD524391 KIZ524382:KIZ524391 KSV524382:KSV524391 LCR524382:LCR524391 LMN524382:LMN524391 LWJ524382:LWJ524391 MGF524382:MGF524391 MQB524382:MQB524391 MZX524382:MZX524391 NJT524382:NJT524391 NTP524382:NTP524391 ODL524382:ODL524391 ONH524382:ONH524391 OXD524382:OXD524391 PGZ524382:PGZ524391 PQV524382:PQV524391 QAR524382:QAR524391 QKN524382:QKN524391 QUJ524382:QUJ524391 REF524382:REF524391 ROB524382:ROB524391 RXX524382:RXX524391 SHT524382:SHT524391 SRP524382:SRP524391 TBL524382:TBL524391 TLH524382:TLH524391 TVD524382:TVD524391 UEZ524382:UEZ524391 UOV524382:UOV524391 UYR524382:UYR524391 VIN524382:VIN524391 VSJ524382:VSJ524391 WCF524382:WCF524391 WMB524382:WMB524391 WVX524382:WVX524391 O589931:O589940 JL589918:JL589927 TH589918:TH589927 ADD589918:ADD589927 AMZ589918:AMZ589927 AWV589918:AWV589927 BGR589918:BGR589927 BQN589918:BQN589927 CAJ589918:CAJ589927 CKF589918:CKF589927 CUB589918:CUB589927 DDX589918:DDX589927 DNT589918:DNT589927 DXP589918:DXP589927 EHL589918:EHL589927 ERH589918:ERH589927 FBD589918:FBD589927 FKZ589918:FKZ589927 FUV589918:FUV589927 GER589918:GER589927 GON589918:GON589927 GYJ589918:GYJ589927 HIF589918:HIF589927 HSB589918:HSB589927 IBX589918:IBX589927 ILT589918:ILT589927 IVP589918:IVP589927 JFL589918:JFL589927 JPH589918:JPH589927 JZD589918:JZD589927 KIZ589918:KIZ589927 KSV589918:KSV589927 LCR589918:LCR589927 LMN589918:LMN589927 LWJ589918:LWJ589927 MGF589918:MGF589927 MQB589918:MQB589927 MZX589918:MZX589927 NJT589918:NJT589927 NTP589918:NTP589927 ODL589918:ODL589927 ONH589918:ONH589927 OXD589918:OXD589927 PGZ589918:PGZ589927 PQV589918:PQV589927 QAR589918:QAR589927 QKN589918:QKN589927 QUJ589918:QUJ589927 REF589918:REF589927 ROB589918:ROB589927 RXX589918:RXX589927 SHT589918:SHT589927 SRP589918:SRP589927 TBL589918:TBL589927 TLH589918:TLH589927 TVD589918:TVD589927 UEZ589918:UEZ589927 UOV589918:UOV589927 UYR589918:UYR589927 VIN589918:VIN589927 VSJ589918:VSJ589927 WCF589918:WCF589927 WMB589918:WMB589927 WVX589918:WVX589927 O655467:O655476 JL655454:JL655463 TH655454:TH655463 ADD655454:ADD655463 AMZ655454:AMZ655463 AWV655454:AWV655463 BGR655454:BGR655463 BQN655454:BQN655463 CAJ655454:CAJ655463 CKF655454:CKF655463 CUB655454:CUB655463 DDX655454:DDX655463 DNT655454:DNT655463 DXP655454:DXP655463 EHL655454:EHL655463 ERH655454:ERH655463 FBD655454:FBD655463 FKZ655454:FKZ655463 FUV655454:FUV655463 GER655454:GER655463 GON655454:GON655463 GYJ655454:GYJ655463 HIF655454:HIF655463 HSB655454:HSB655463 IBX655454:IBX655463 ILT655454:ILT655463 IVP655454:IVP655463 JFL655454:JFL655463 JPH655454:JPH655463 JZD655454:JZD655463 KIZ655454:KIZ655463 KSV655454:KSV655463 LCR655454:LCR655463 LMN655454:LMN655463 LWJ655454:LWJ655463 MGF655454:MGF655463 MQB655454:MQB655463 MZX655454:MZX655463 NJT655454:NJT655463 NTP655454:NTP655463 ODL655454:ODL655463 ONH655454:ONH655463 OXD655454:OXD655463 PGZ655454:PGZ655463 PQV655454:PQV655463 QAR655454:QAR655463 QKN655454:QKN655463 QUJ655454:QUJ655463 REF655454:REF655463 ROB655454:ROB655463 RXX655454:RXX655463 SHT655454:SHT655463 SRP655454:SRP655463 TBL655454:TBL655463 TLH655454:TLH655463 TVD655454:TVD655463 UEZ655454:UEZ655463 UOV655454:UOV655463 UYR655454:UYR655463 VIN655454:VIN655463 VSJ655454:VSJ655463 WCF655454:WCF655463 WMB655454:WMB655463 WVX655454:WVX655463 O721003:O721012 JL720990:JL720999 TH720990:TH720999 ADD720990:ADD720999 AMZ720990:AMZ720999 AWV720990:AWV720999 BGR720990:BGR720999 BQN720990:BQN720999 CAJ720990:CAJ720999 CKF720990:CKF720999 CUB720990:CUB720999 DDX720990:DDX720999 DNT720990:DNT720999 DXP720990:DXP720999 EHL720990:EHL720999 ERH720990:ERH720999 FBD720990:FBD720999 FKZ720990:FKZ720999 FUV720990:FUV720999 GER720990:GER720999 GON720990:GON720999 GYJ720990:GYJ720999 HIF720990:HIF720999 HSB720990:HSB720999 IBX720990:IBX720999 ILT720990:ILT720999 IVP720990:IVP720999 JFL720990:JFL720999 JPH720990:JPH720999 JZD720990:JZD720999 KIZ720990:KIZ720999 KSV720990:KSV720999 LCR720990:LCR720999 LMN720990:LMN720999 LWJ720990:LWJ720999 MGF720990:MGF720999 MQB720990:MQB720999 MZX720990:MZX720999 NJT720990:NJT720999 NTP720990:NTP720999 ODL720990:ODL720999 ONH720990:ONH720999 OXD720990:OXD720999 PGZ720990:PGZ720999 PQV720990:PQV720999 QAR720990:QAR720999 QKN720990:QKN720999 QUJ720990:QUJ720999 REF720990:REF720999 ROB720990:ROB720999 RXX720990:RXX720999 SHT720990:SHT720999 SRP720990:SRP720999 TBL720990:TBL720999 TLH720990:TLH720999 TVD720990:TVD720999 UEZ720990:UEZ720999 UOV720990:UOV720999 UYR720990:UYR720999 VIN720990:VIN720999 VSJ720990:VSJ720999 WCF720990:WCF720999 WMB720990:WMB720999 WVX720990:WVX720999 O786539:O786548 JL786526:JL786535 TH786526:TH786535 ADD786526:ADD786535 AMZ786526:AMZ786535 AWV786526:AWV786535 BGR786526:BGR786535 BQN786526:BQN786535 CAJ786526:CAJ786535 CKF786526:CKF786535 CUB786526:CUB786535 DDX786526:DDX786535 DNT786526:DNT786535 DXP786526:DXP786535 EHL786526:EHL786535 ERH786526:ERH786535 FBD786526:FBD786535 FKZ786526:FKZ786535 FUV786526:FUV786535 GER786526:GER786535 GON786526:GON786535 GYJ786526:GYJ786535 HIF786526:HIF786535 HSB786526:HSB786535 IBX786526:IBX786535 ILT786526:ILT786535 IVP786526:IVP786535 JFL786526:JFL786535 JPH786526:JPH786535 JZD786526:JZD786535 KIZ786526:KIZ786535 KSV786526:KSV786535 LCR786526:LCR786535 LMN786526:LMN786535 LWJ786526:LWJ786535 MGF786526:MGF786535 MQB786526:MQB786535 MZX786526:MZX786535 NJT786526:NJT786535 NTP786526:NTP786535 ODL786526:ODL786535 ONH786526:ONH786535 OXD786526:OXD786535 PGZ786526:PGZ786535 PQV786526:PQV786535 QAR786526:QAR786535 QKN786526:QKN786535 QUJ786526:QUJ786535 REF786526:REF786535 ROB786526:ROB786535 RXX786526:RXX786535 SHT786526:SHT786535 SRP786526:SRP786535 TBL786526:TBL786535 TLH786526:TLH786535 TVD786526:TVD786535 UEZ786526:UEZ786535 UOV786526:UOV786535 UYR786526:UYR786535 VIN786526:VIN786535 VSJ786526:VSJ786535 WCF786526:WCF786535 WMB786526:WMB786535 WVX786526:WVX786535 O852075:O852084 JL852062:JL852071 TH852062:TH852071 ADD852062:ADD852071 AMZ852062:AMZ852071 AWV852062:AWV852071 BGR852062:BGR852071 BQN852062:BQN852071 CAJ852062:CAJ852071 CKF852062:CKF852071 CUB852062:CUB852071 DDX852062:DDX852071 DNT852062:DNT852071 DXP852062:DXP852071 EHL852062:EHL852071 ERH852062:ERH852071 FBD852062:FBD852071 FKZ852062:FKZ852071 FUV852062:FUV852071 GER852062:GER852071 GON852062:GON852071 GYJ852062:GYJ852071 HIF852062:HIF852071 HSB852062:HSB852071 IBX852062:IBX852071 ILT852062:ILT852071 IVP852062:IVP852071 JFL852062:JFL852071 JPH852062:JPH852071 JZD852062:JZD852071 KIZ852062:KIZ852071 KSV852062:KSV852071 LCR852062:LCR852071 LMN852062:LMN852071 LWJ852062:LWJ852071 MGF852062:MGF852071 MQB852062:MQB852071 MZX852062:MZX852071 NJT852062:NJT852071 NTP852062:NTP852071 ODL852062:ODL852071 ONH852062:ONH852071 OXD852062:OXD852071 PGZ852062:PGZ852071 PQV852062:PQV852071 QAR852062:QAR852071 QKN852062:QKN852071 QUJ852062:QUJ852071 REF852062:REF852071 ROB852062:ROB852071 RXX852062:RXX852071 SHT852062:SHT852071 SRP852062:SRP852071 TBL852062:TBL852071 TLH852062:TLH852071 TVD852062:TVD852071 UEZ852062:UEZ852071 UOV852062:UOV852071 UYR852062:UYR852071 VIN852062:VIN852071 VSJ852062:VSJ852071 WCF852062:WCF852071 WMB852062:WMB852071 WVX852062:WVX852071 O917611:O917620 JL917598:JL917607 TH917598:TH917607 ADD917598:ADD917607 AMZ917598:AMZ917607 AWV917598:AWV917607 BGR917598:BGR917607 BQN917598:BQN917607 CAJ917598:CAJ917607 CKF917598:CKF917607 CUB917598:CUB917607 DDX917598:DDX917607 DNT917598:DNT917607 DXP917598:DXP917607 EHL917598:EHL917607 ERH917598:ERH917607 FBD917598:FBD917607 FKZ917598:FKZ917607 FUV917598:FUV917607 GER917598:GER917607 GON917598:GON917607 GYJ917598:GYJ917607 HIF917598:HIF917607 HSB917598:HSB917607 IBX917598:IBX917607 ILT917598:ILT917607 IVP917598:IVP917607 JFL917598:JFL917607 JPH917598:JPH917607 JZD917598:JZD917607 KIZ917598:KIZ917607 KSV917598:KSV917607 LCR917598:LCR917607 LMN917598:LMN917607 LWJ917598:LWJ917607 MGF917598:MGF917607 MQB917598:MQB917607 MZX917598:MZX917607 NJT917598:NJT917607 NTP917598:NTP917607 ODL917598:ODL917607 ONH917598:ONH917607 OXD917598:OXD917607 PGZ917598:PGZ917607 PQV917598:PQV917607 QAR917598:QAR917607 QKN917598:QKN917607 QUJ917598:QUJ917607 REF917598:REF917607 ROB917598:ROB917607 RXX917598:RXX917607 SHT917598:SHT917607 SRP917598:SRP917607 TBL917598:TBL917607 TLH917598:TLH917607 TVD917598:TVD917607 UEZ917598:UEZ917607 UOV917598:UOV917607 UYR917598:UYR917607 VIN917598:VIN917607 VSJ917598:VSJ917607 WCF917598:WCF917607 WMB917598:WMB917607 WVX917598:WVX917607 O983147:O983156 JL983134:JL983143 TH983134:TH983143 ADD983134:ADD983143 AMZ983134:AMZ983143 AWV983134:AWV983143 BGR983134:BGR983143 BQN983134:BQN983143 CAJ983134:CAJ983143 CKF983134:CKF983143 CUB983134:CUB983143 DDX983134:DDX983143 DNT983134:DNT983143 DXP983134:DXP983143 EHL983134:EHL983143 ERH983134:ERH983143 FBD983134:FBD983143 FKZ983134:FKZ983143 FUV983134:FUV983143 GER983134:GER983143 GON983134:GON983143 GYJ983134:GYJ983143 HIF983134:HIF983143 HSB983134:HSB983143 IBX983134:IBX983143 ILT983134:ILT983143 IVP983134:IVP983143 JFL983134:JFL983143 JPH983134:JPH983143 JZD983134:JZD983143 KIZ983134:KIZ983143 KSV983134:KSV983143 LCR983134:LCR983143 LMN983134:LMN983143 LWJ983134:LWJ983143 MGF983134:MGF983143 MQB983134:MQB983143 MZX983134:MZX983143 NJT983134:NJT983143 NTP983134:NTP983143 ODL983134:ODL983143 ONH983134:ONH983143 OXD983134:OXD983143 PGZ983134:PGZ983143 PQV983134:PQV983143 QAR983134:QAR983143 QKN983134:QKN983143 QUJ983134:QUJ983143 REF983134:REF983143 ROB983134:ROB983143 RXX983134:RXX983143 SHT983134:SHT983143 SRP983134:SRP983143 TBL983134:TBL983143 TLH983134:TLH983143 TVD983134:TVD983143 UEZ983134:UEZ983143 UOV983134:UOV983143 UYR983134:UYR983143 VIN983134:VIN983143 VSJ983134:VSJ983143 WCF983134:WCF983143 WMB983134:WMB983143 WVX983134:WVX983143 AE65614:AE65618 KC65630:KC65634 TY65630:TY65634 ADU65630:ADU65634 ANQ65630:ANQ65634 AXM65630:AXM65634 BHI65630:BHI65634 BRE65630:BRE65634 CBA65630:CBA65634 CKW65630:CKW65634 CUS65630:CUS65634 DEO65630:DEO65634 DOK65630:DOK65634 DYG65630:DYG65634 EIC65630:EIC65634 ERY65630:ERY65634 FBU65630:FBU65634 FLQ65630:FLQ65634 FVM65630:FVM65634 GFI65630:GFI65634 GPE65630:GPE65634 GZA65630:GZA65634 HIW65630:HIW65634 HSS65630:HSS65634 ICO65630:ICO65634 IMK65630:IMK65634 IWG65630:IWG65634 JGC65630:JGC65634 JPY65630:JPY65634 JZU65630:JZU65634 KJQ65630:KJQ65634 KTM65630:KTM65634 LDI65630:LDI65634 LNE65630:LNE65634 LXA65630:LXA65634 MGW65630:MGW65634 MQS65630:MQS65634 NAO65630:NAO65634 NKK65630:NKK65634 NUG65630:NUG65634 OEC65630:OEC65634 ONY65630:ONY65634 OXU65630:OXU65634 PHQ65630:PHQ65634 PRM65630:PRM65634 QBI65630:QBI65634 QLE65630:QLE65634 QVA65630:QVA65634 REW65630:REW65634 ROS65630:ROS65634 RYO65630:RYO65634 SIK65630:SIK65634 SSG65630:SSG65634 TCC65630:TCC65634 TLY65630:TLY65634 TVU65630:TVU65634 UFQ65630:UFQ65634 UPM65630:UPM65634 UZI65630:UZI65634 VJE65630:VJE65634 VTA65630:VTA65634 WCW65630:WCW65634 WMS65630:WMS65634 WWO65630:WWO65634 AE131150:AE131154 KC131166:KC131170 TY131166:TY131170 ADU131166:ADU131170 ANQ131166:ANQ131170 AXM131166:AXM131170 BHI131166:BHI131170 BRE131166:BRE131170 CBA131166:CBA131170 CKW131166:CKW131170 CUS131166:CUS131170 DEO131166:DEO131170 DOK131166:DOK131170 DYG131166:DYG131170 EIC131166:EIC131170 ERY131166:ERY131170 FBU131166:FBU131170 FLQ131166:FLQ131170 FVM131166:FVM131170 GFI131166:GFI131170 GPE131166:GPE131170 GZA131166:GZA131170 HIW131166:HIW131170 HSS131166:HSS131170 ICO131166:ICO131170 IMK131166:IMK131170 IWG131166:IWG131170 JGC131166:JGC131170 JPY131166:JPY131170 JZU131166:JZU131170 KJQ131166:KJQ131170 KTM131166:KTM131170 LDI131166:LDI131170 LNE131166:LNE131170 LXA131166:LXA131170 MGW131166:MGW131170 MQS131166:MQS131170 NAO131166:NAO131170 NKK131166:NKK131170 NUG131166:NUG131170 OEC131166:OEC131170 ONY131166:ONY131170 OXU131166:OXU131170 PHQ131166:PHQ131170 PRM131166:PRM131170 QBI131166:QBI131170 QLE131166:QLE131170 QVA131166:QVA131170 REW131166:REW131170 ROS131166:ROS131170 RYO131166:RYO131170 SIK131166:SIK131170 SSG131166:SSG131170 TCC131166:TCC131170 TLY131166:TLY131170 TVU131166:TVU131170 UFQ131166:UFQ131170 UPM131166:UPM131170 UZI131166:UZI131170 VJE131166:VJE131170 VTA131166:VTA131170 WCW131166:WCW131170 WMS131166:WMS131170 WWO131166:WWO131170 AE196686:AE196690 KC196702:KC196706 TY196702:TY196706 ADU196702:ADU196706 ANQ196702:ANQ196706 AXM196702:AXM196706 BHI196702:BHI196706 BRE196702:BRE196706 CBA196702:CBA196706 CKW196702:CKW196706 CUS196702:CUS196706 DEO196702:DEO196706 DOK196702:DOK196706 DYG196702:DYG196706 EIC196702:EIC196706 ERY196702:ERY196706 FBU196702:FBU196706 FLQ196702:FLQ196706 FVM196702:FVM196706 GFI196702:GFI196706 GPE196702:GPE196706 GZA196702:GZA196706 HIW196702:HIW196706 HSS196702:HSS196706 ICO196702:ICO196706 IMK196702:IMK196706 IWG196702:IWG196706 JGC196702:JGC196706 JPY196702:JPY196706 JZU196702:JZU196706 KJQ196702:KJQ196706 KTM196702:KTM196706 LDI196702:LDI196706 LNE196702:LNE196706 LXA196702:LXA196706 MGW196702:MGW196706 MQS196702:MQS196706 NAO196702:NAO196706 NKK196702:NKK196706 NUG196702:NUG196706 OEC196702:OEC196706 ONY196702:ONY196706 OXU196702:OXU196706 PHQ196702:PHQ196706 PRM196702:PRM196706 QBI196702:QBI196706 QLE196702:QLE196706 QVA196702:QVA196706 REW196702:REW196706 ROS196702:ROS196706 RYO196702:RYO196706 SIK196702:SIK196706 SSG196702:SSG196706 TCC196702:TCC196706 TLY196702:TLY196706 TVU196702:TVU196706 UFQ196702:UFQ196706 UPM196702:UPM196706 UZI196702:UZI196706 VJE196702:VJE196706 VTA196702:VTA196706 WCW196702:WCW196706 WMS196702:WMS196706 WWO196702:WWO196706 AE262222:AE262226 KC262238:KC262242 TY262238:TY262242 ADU262238:ADU262242 ANQ262238:ANQ262242 AXM262238:AXM262242 BHI262238:BHI262242 BRE262238:BRE262242 CBA262238:CBA262242 CKW262238:CKW262242 CUS262238:CUS262242 DEO262238:DEO262242 DOK262238:DOK262242 DYG262238:DYG262242 EIC262238:EIC262242 ERY262238:ERY262242 FBU262238:FBU262242 FLQ262238:FLQ262242 FVM262238:FVM262242 GFI262238:GFI262242 GPE262238:GPE262242 GZA262238:GZA262242 HIW262238:HIW262242 HSS262238:HSS262242 ICO262238:ICO262242 IMK262238:IMK262242 IWG262238:IWG262242 JGC262238:JGC262242 JPY262238:JPY262242 JZU262238:JZU262242 KJQ262238:KJQ262242 KTM262238:KTM262242 LDI262238:LDI262242 LNE262238:LNE262242 LXA262238:LXA262242 MGW262238:MGW262242 MQS262238:MQS262242 NAO262238:NAO262242 NKK262238:NKK262242 NUG262238:NUG262242 OEC262238:OEC262242 ONY262238:ONY262242 OXU262238:OXU262242 PHQ262238:PHQ262242 PRM262238:PRM262242 QBI262238:QBI262242 QLE262238:QLE262242 QVA262238:QVA262242 REW262238:REW262242 ROS262238:ROS262242 RYO262238:RYO262242 SIK262238:SIK262242 SSG262238:SSG262242 TCC262238:TCC262242 TLY262238:TLY262242 TVU262238:TVU262242 UFQ262238:UFQ262242 UPM262238:UPM262242 UZI262238:UZI262242 VJE262238:VJE262242 VTA262238:VTA262242 WCW262238:WCW262242 WMS262238:WMS262242 WWO262238:WWO262242 AE327758:AE327762 KC327774:KC327778 TY327774:TY327778 ADU327774:ADU327778 ANQ327774:ANQ327778 AXM327774:AXM327778 BHI327774:BHI327778 BRE327774:BRE327778 CBA327774:CBA327778 CKW327774:CKW327778 CUS327774:CUS327778 DEO327774:DEO327778 DOK327774:DOK327778 DYG327774:DYG327778 EIC327774:EIC327778 ERY327774:ERY327778 FBU327774:FBU327778 FLQ327774:FLQ327778 FVM327774:FVM327778 GFI327774:GFI327778 GPE327774:GPE327778 GZA327774:GZA327778 HIW327774:HIW327778 HSS327774:HSS327778 ICO327774:ICO327778 IMK327774:IMK327778 IWG327774:IWG327778 JGC327774:JGC327778 JPY327774:JPY327778 JZU327774:JZU327778 KJQ327774:KJQ327778 KTM327774:KTM327778 LDI327774:LDI327778 LNE327774:LNE327778 LXA327774:LXA327778 MGW327774:MGW327778 MQS327774:MQS327778 NAO327774:NAO327778 NKK327774:NKK327778 NUG327774:NUG327778 OEC327774:OEC327778 ONY327774:ONY327778 OXU327774:OXU327778 PHQ327774:PHQ327778 PRM327774:PRM327778 QBI327774:QBI327778 QLE327774:QLE327778 QVA327774:QVA327778 REW327774:REW327778 ROS327774:ROS327778 RYO327774:RYO327778 SIK327774:SIK327778 SSG327774:SSG327778 TCC327774:TCC327778 TLY327774:TLY327778 TVU327774:TVU327778 UFQ327774:UFQ327778 UPM327774:UPM327778 UZI327774:UZI327778 VJE327774:VJE327778 VTA327774:VTA327778 WCW327774:WCW327778 WMS327774:WMS327778 WWO327774:WWO327778 AE393294:AE393298 KC393310:KC393314 TY393310:TY393314 ADU393310:ADU393314 ANQ393310:ANQ393314 AXM393310:AXM393314 BHI393310:BHI393314 BRE393310:BRE393314 CBA393310:CBA393314 CKW393310:CKW393314 CUS393310:CUS393314 DEO393310:DEO393314 DOK393310:DOK393314 DYG393310:DYG393314 EIC393310:EIC393314 ERY393310:ERY393314 FBU393310:FBU393314 FLQ393310:FLQ393314 FVM393310:FVM393314 GFI393310:GFI393314 GPE393310:GPE393314 GZA393310:GZA393314 HIW393310:HIW393314 HSS393310:HSS393314 ICO393310:ICO393314 IMK393310:IMK393314 IWG393310:IWG393314 JGC393310:JGC393314 JPY393310:JPY393314 JZU393310:JZU393314 KJQ393310:KJQ393314 KTM393310:KTM393314 LDI393310:LDI393314 LNE393310:LNE393314 LXA393310:LXA393314 MGW393310:MGW393314 MQS393310:MQS393314 NAO393310:NAO393314 NKK393310:NKK393314 NUG393310:NUG393314 OEC393310:OEC393314 ONY393310:ONY393314 OXU393310:OXU393314 PHQ393310:PHQ393314 PRM393310:PRM393314 QBI393310:QBI393314 QLE393310:QLE393314 QVA393310:QVA393314 REW393310:REW393314 ROS393310:ROS393314 RYO393310:RYO393314 SIK393310:SIK393314 SSG393310:SSG393314 TCC393310:TCC393314 TLY393310:TLY393314 TVU393310:TVU393314 UFQ393310:UFQ393314 UPM393310:UPM393314 UZI393310:UZI393314 VJE393310:VJE393314 VTA393310:VTA393314 WCW393310:WCW393314 WMS393310:WMS393314 WWO393310:WWO393314 AE458830:AE458834 KC458846:KC458850 TY458846:TY458850 ADU458846:ADU458850 ANQ458846:ANQ458850 AXM458846:AXM458850 BHI458846:BHI458850 BRE458846:BRE458850 CBA458846:CBA458850 CKW458846:CKW458850 CUS458846:CUS458850 DEO458846:DEO458850 DOK458846:DOK458850 DYG458846:DYG458850 EIC458846:EIC458850 ERY458846:ERY458850 FBU458846:FBU458850 FLQ458846:FLQ458850 FVM458846:FVM458850 GFI458846:GFI458850 GPE458846:GPE458850 GZA458846:GZA458850 HIW458846:HIW458850 HSS458846:HSS458850 ICO458846:ICO458850 IMK458846:IMK458850 IWG458846:IWG458850 JGC458846:JGC458850 JPY458846:JPY458850 JZU458846:JZU458850 KJQ458846:KJQ458850 KTM458846:KTM458850 LDI458846:LDI458850 LNE458846:LNE458850 LXA458846:LXA458850 MGW458846:MGW458850 MQS458846:MQS458850 NAO458846:NAO458850 NKK458846:NKK458850 NUG458846:NUG458850 OEC458846:OEC458850 ONY458846:ONY458850 OXU458846:OXU458850 PHQ458846:PHQ458850 PRM458846:PRM458850 QBI458846:QBI458850 QLE458846:QLE458850 QVA458846:QVA458850 REW458846:REW458850 ROS458846:ROS458850 RYO458846:RYO458850 SIK458846:SIK458850 SSG458846:SSG458850 TCC458846:TCC458850 TLY458846:TLY458850 TVU458846:TVU458850 UFQ458846:UFQ458850 UPM458846:UPM458850 UZI458846:UZI458850 VJE458846:VJE458850 VTA458846:VTA458850 WCW458846:WCW458850 WMS458846:WMS458850 WWO458846:WWO458850 AE524366:AE524370 KC524382:KC524386 TY524382:TY524386 ADU524382:ADU524386 ANQ524382:ANQ524386 AXM524382:AXM524386 BHI524382:BHI524386 BRE524382:BRE524386 CBA524382:CBA524386 CKW524382:CKW524386 CUS524382:CUS524386 DEO524382:DEO524386 DOK524382:DOK524386 DYG524382:DYG524386 EIC524382:EIC524386 ERY524382:ERY524386 FBU524382:FBU524386 FLQ524382:FLQ524386 FVM524382:FVM524386 GFI524382:GFI524386 GPE524382:GPE524386 GZA524382:GZA524386 HIW524382:HIW524386 HSS524382:HSS524386 ICO524382:ICO524386 IMK524382:IMK524386 IWG524382:IWG524386 JGC524382:JGC524386 JPY524382:JPY524386 JZU524382:JZU524386 KJQ524382:KJQ524386 KTM524382:KTM524386 LDI524382:LDI524386 LNE524382:LNE524386 LXA524382:LXA524386 MGW524382:MGW524386 MQS524382:MQS524386 NAO524382:NAO524386 NKK524382:NKK524386 NUG524382:NUG524386 OEC524382:OEC524386 ONY524382:ONY524386 OXU524382:OXU524386 PHQ524382:PHQ524386 PRM524382:PRM524386 QBI524382:QBI524386 QLE524382:QLE524386 QVA524382:QVA524386 REW524382:REW524386 ROS524382:ROS524386 RYO524382:RYO524386 SIK524382:SIK524386 SSG524382:SSG524386 TCC524382:TCC524386 TLY524382:TLY524386 TVU524382:TVU524386 UFQ524382:UFQ524386 UPM524382:UPM524386 UZI524382:UZI524386 VJE524382:VJE524386 VTA524382:VTA524386 WCW524382:WCW524386 WMS524382:WMS524386 WWO524382:WWO524386 AE589902:AE589906 KC589918:KC589922 TY589918:TY589922 ADU589918:ADU589922 ANQ589918:ANQ589922 AXM589918:AXM589922 BHI589918:BHI589922 BRE589918:BRE589922 CBA589918:CBA589922 CKW589918:CKW589922 CUS589918:CUS589922 DEO589918:DEO589922 DOK589918:DOK589922 DYG589918:DYG589922 EIC589918:EIC589922 ERY589918:ERY589922 FBU589918:FBU589922 FLQ589918:FLQ589922 FVM589918:FVM589922 GFI589918:GFI589922 GPE589918:GPE589922 GZA589918:GZA589922 HIW589918:HIW589922 HSS589918:HSS589922 ICO589918:ICO589922 IMK589918:IMK589922 IWG589918:IWG589922 JGC589918:JGC589922 JPY589918:JPY589922 JZU589918:JZU589922 KJQ589918:KJQ589922 KTM589918:KTM589922 LDI589918:LDI589922 LNE589918:LNE589922 LXA589918:LXA589922 MGW589918:MGW589922 MQS589918:MQS589922 NAO589918:NAO589922 NKK589918:NKK589922 NUG589918:NUG589922 OEC589918:OEC589922 ONY589918:ONY589922 OXU589918:OXU589922 PHQ589918:PHQ589922 PRM589918:PRM589922 QBI589918:QBI589922 QLE589918:QLE589922 QVA589918:QVA589922 REW589918:REW589922 ROS589918:ROS589922 RYO589918:RYO589922 SIK589918:SIK589922 SSG589918:SSG589922 TCC589918:TCC589922 TLY589918:TLY589922 TVU589918:TVU589922 UFQ589918:UFQ589922 UPM589918:UPM589922 UZI589918:UZI589922 VJE589918:VJE589922 VTA589918:VTA589922 WCW589918:WCW589922 WMS589918:WMS589922 WWO589918:WWO589922 AE655438:AE655442 KC655454:KC655458 TY655454:TY655458 ADU655454:ADU655458 ANQ655454:ANQ655458 AXM655454:AXM655458 BHI655454:BHI655458 BRE655454:BRE655458 CBA655454:CBA655458 CKW655454:CKW655458 CUS655454:CUS655458 DEO655454:DEO655458 DOK655454:DOK655458 DYG655454:DYG655458 EIC655454:EIC655458 ERY655454:ERY655458 FBU655454:FBU655458 FLQ655454:FLQ655458 FVM655454:FVM655458 GFI655454:GFI655458 GPE655454:GPE655458 GZA655454:GZA655458 HIW655454:HIW655458 HSS655454:HSS655458 ICO655454:ICO655458 IMK655454:IMK655458 IWG655454:IWG655458 JGC655454:JGC655458 JPY655454:JPY655458 JZU655454:JZU655458 KJQ655454:KJQ655458 KTM655454:KTM655458 LDI655454:LDI655458 LNE655454:LNE655458 LXA655454:LXA655458 MGW655454:MGW655458 MQS655454:MQS655458 NAO655454:NAO655458 NKK655454:NKK655458 NUG655454:NUG655458 OEC655454:OEC655458 ONY655454:ONY655458 OXU655454:OXU655458 PHQ655454:PHQ655458 PRM655454:PRM655458 QBI655454:QBI655458 QLE655454:QLE655458 QVA655454:QVA655458 REW655454:REW655458 ROS655454:ROS655458 RYO655454:RYO655458 SIK655454:SIK655458 SSG655454:SSG655458 TCC655454:TCC655458 TLY655454:TLY655458 TVU655454:TVU655458 UFQ655454:UFQ655458 UPM655454:UPM655458 UZI655454:UZI655458 VJE655454:VJE655458 VTA655454:VTA655458 WCW655454:WCW655458 WMS655454:WMS655458 WWO655454:WWO655458 AE720974:AE720978 KC720990:KC720994 TY720990:TY720994 ADU720990:ADU720994 ANQ720990:ANQ720994 AXM720990:AXM720994 BHI720990:BHI720994 BRE720990:BRE720994 CBA720990:CBA720994 CKW720990:CKW720994 CUS720990:CUS720994 DEO720990:DEO720994 DOK720990:DOK720994 DYG720990:DYG720994 EIC720990:EIC720994 ERY720990:ERY720994 FBU720990:FBU720994 FLQ720990:FLQ720994 FVM720990:FVM720994 GFI720990:GFI720994 GPE720990:GPE720994 GZA720990:GZA720994 HIW720990:HIW720994 HSS720990:HSS720994 ICO720990:ICO720994 IMK720990:IMK720994 IWG720990:IWG720994 JGC720990:JGC720994 JPY720990:JPY720994 JZU720990:JZU720994 KJQ720990:KJQ720994 KTM720990:KTM720994 LDI720990:LDI720994 LNE720990:LNE720994 LXA720990:LXA720994 MGW720990:MGW720994 MQS720990:MQS720994 NAO720990:NAO720994 NKK720990:NKK720994 NUG720990:NUG720994 OEC720990:OEC720994 ONY720990:ONY720994 OXU720990:OXU720994 PHQ720990:PHQ720994 PRM720990:PRM720994 QBI720990:QBI720994 QLE720990:QLE720994 QVA720990:QVA720994 REW720990:REW720994 ROS720990:ROS720994 RYO720990:RYO720994 SIK720990:SIK720994 SSG720990:SSG720994 TCC720990:TCC720994 TLY720990:TLY720994 TVU720990:TVU720994 UFQ720990:UFQ720994 UPM720990:UPM720994 UZI720990:UZI720994 VJE720990:VJE720994 VTA720990:VTA720994 WCW720990:WCW720994 WMS720990:WMS720994 WWO720990:WWO720994 AE786510:AE786514 KC786526:KC786530 TY786526:TY786530 ADU786526:ADU786530 ANQ786526:ANQ786530 AXM786526:AXM786530 BHI786526:BHI786530 BRE786526:BRE786530 CBA786526:CBA786530 CKW786526:CKW786530 CUS786526:CUS786530 DEO786526:DEO786530 DOK786526:DOK786530 DYG786526:DYG786530 EIC786526:EIC786530 ERY786526:ERY786530 FBU786526:FBU786530 FLQ786526:FLQ786530 FVM786526:FVM786530 GFI786526:GFI786530 GPE786526:GPE786530 GZA786526:GZA786530 HIW786526:HIW786530 HSS786526:HSS786530 ICO786526:ICO786530 IMK786526:IMK786530 IWG786526:IWG786530 JGC786526:JGC786530 JPY786526:JPY786530 JZU786526:JZU786530 KJQ786526:KJQ786530 KTM786526:KTM786530 LDI786526:LDI786530 LNE786526:LNE786530 LXA786526:LXA786530 MGW786526:MGW786530 MQS786526:MQS786530 NAO786526:NAO786530 NKK786526:NKK786530 NUG786526:NUG786530 OEC786526:OEC786530 ONY786526:ONY786530 OXU786526:OXU786530 PHQ786526:PHQ786530 PRM786526:PRM786530 QBI786526:QBI786530 QLE786526:QLE786530 QVA786526:QVA786530 REW786526:REW786530 ROS786526:ROS786530 RYO786526:RYO786530 SIK786526:SIK786530 SSG786526:SSG786530 TCC786526:TCC786530 TLY786526:TLY786530 TVU786526:TVU786530 UFQ786526:UFQ786530 UPM786526:UPM786530 UZI786526:UZI786530 VJE786526:VJE786530 VTA786526:VTA786530 WCW786526:WCW786530 WMS786526:WMS786530 WWO786526:WWO786530 AE852046:AE852050 KC852062:KC852066 TY852062:TY852066 ADU852062:ADU852066 ANQ852062:ANQ852066 AXM852062:AXM852066 BHI852062:BHI852066 BRE852062:BRE852066 CBA852062:CBA852066 CKW852062:CKW852066 CUS852062:CUS852066 DEO852062:DEO852066 DOK852062:DOK852066 DYG852062:DYG852066 EIC852062:EIC852066 ERY852062:ERY852066 FBU852062:FBU852066 FLQ852062:FLQ852066 FVM852062:FVM852066 GFI852062:GFI852066 GPE852062:GPE852066 GZA852062:GZA852066 HIW852062:HIW852066 HSS852062:HSS852066 ICO852062:ICO852066 IMK852062:IMK852066 IWG852062:IWG852066 JGC852062:JGC852066 JPY852062:JPY852066 JZU852062:JZU852066 KJQ852062:KJQ852066 KTM852062:KTM852066 LDI852062:LDI852066 LNE852062:LNE852066 LXA852062:LXA852066 MGW852062:MGW852066 MQS852062:MQS852066 NAO852062:NAO852066 NKK852062:NKK852066 NUG852062:NUG852066 OEC852062:OEC852066 ONY852062:ONY852066 OXU852062:OXU852066 PHQ852062:PHQ852066 PRM852062:PRM852066 QBI852062:QBI852066 QLE852062:QLE852066 QVA852062:QVA852066 REW852062:REW852066 ROS852062:ROS852066 RYO852062:RYO852066 SIK852062:SIK852066 SSG852062:SSG852066 TCC852062:TCC852066 TLY852062:TLY852066 TVU852062:TVU852066 UFQ852062:UFQ852066 UPM852062:UPM852066 UZI852062:UZI852066 VJE852062:VJE852066 VTA852062:VTA852066 WCW852062:WCW852066 WMS852062:WMS852066 WWO852062:WWO852066 AE917582:AE917586 KC917598:KC917602 TY917598:TY917602 ADU917598:ADU917602 ANQ917598:ANQ917602 AXM917598:AXM917602 BHI917598:BHI917602 BRE917598:BRE917602 CBA917598:CBA917602 CKW917598:CKW917602 CUS917598:CUS917602 DEO917598:DEO917602 DOK917598:DOK917602 DYG917598:DYG917602 EIC917598:EIC917602 ERY917598:ERY917602 FBU917598:FBU917602 FLQ917598:FLQ917602 FVM917598:FVM917602 GFI917598:GFI917602 GPE917598:GPE917602 GZA917598:GZA917602 HIW917598:HIW917602 HSS917598:HSS917602 ICO917598:ICO917602 IMK917598:IMK917602 IWG917598:IWG917602 JGC917598:JGC917602 JPY917598:JPY917602 JZU917598:JZU917602 KJQ917598:KJQ917602 KTM917598:KTM917602 LDI917598:LDI917602 LNE917598:LNE917602 LXA917598:LXA917602 MGW917598:MGW917602 MQS917598:MQS917602 NAO917598:NAO917602 NKK917598:NKK917602 NUG917598:NUG917602 OEC917598:OEC917602 ONY917598:ONY917602 OXU917598:OXU917602 PHQ917598:PHQ917602 PRM917598:PRM917602 QBI917598:QBI917602 QLE917598:QLE917602 QVA917598:QVA917602 REW917598:REW917602 ROS917598:ROS917602 RYO917598:RYO917602 SIK917598:SIK917602 SSG917598:SSG917602 TCC917598:TCC917602 TLY917598:TLY917602 TVU917598:TVU917602 UFQ917598:UFQ917602 UPM917598:UPM917602 UZI917598:UZI917602 VJE917598:VJE917602 VTA917598:VTA917602 WCW917598:WCW917602 WMS917598:WMS917602 WWO917598:WWO917602 AE983118:AE983122 KC983134:KC983138 TY983134:TY983138 ADU983134:ADU983138 ANQ983134:ANQ983138 AXM983134:AXM983138 BHI983134:BHI983138 BRE983134:BRE983138 CBA983134:CBA983138 CKW983134:CKW983138 CUS983134:CUS983138 DEO983134:DEO983138 DOK983134:DOK983138 DYG983134:DYG983138 EIC983134:EIC983138 ERY983134:ERY983138 FBU983134:FBU983138 FLQ983134:FLQ983138 FVM983134:FVM983138 GFI983134:GFI983138 GPE983134:GPE983138 GZA983134:GZA983138 HIW983134:HIW983138 HSS983134:HSS983138 ICO983134:ICO983138 IMK983134:IMK983138 IWG983134:IWG983138 JGC983134:JGC983138 JPY983134:JPY983138 JZU983134:JZU983138 KJQ983134:KJQ983138 KTM983134:KTM983138 LDI983134:LDI983138 LNE983134:LNE983138 LXA983134:LXA983138 MGW983134:MGW983138 MQS983134:MQS983138 NAO983134:NAO983138 NKK983134:NKK983138 NUG983134:NUG983138 OEC983134:OEC983138 ONY983134:ONY983138 OXU983134:OXU983138 PHQ983134:PHQ983138 PRM983134:PRM983138 QBI983134:QBI983138 QLE983134:QLE983138 QVA983134:QVA983138 REW983134:REW983138 ROS983134:ROS983138 RYO983134:RYO983138 SIK983134:SIK983138 SSG983134:SSG983138 TCC983134:TCC983138 TLY983134:TLY983138 TVU983134:TVU983138 UFQ983134:UFQ983138 UPM983134:UPM983138 UZI983134:UZI983138 VJE983134:VJE983138 VTA983134:VTA983138 WCW983134:WCW983138 WMS983134:WMS983138 WWO983134:WWO983138 WWO983148:WWO983150 O65657:O65661 JL65644:JL65648 TH65644:TH65648 ADD65644:ADD65648 AMZ65644:AMZ65648 AWV65644:AWV65648 BGR65644:BGR65648 BQN65644:BQN65648 CAJ65644:CAJ65648 CKF65644:CKF65648 CUB65644:CUB65648 DDX65644:DDX65648 DNT65644:DNT65648 DXP65644:DXP65648 EHL65644:EHL65648 ERH65644:ERH65648 FBD65644:FBD65648 FKZ65644:FKZ65648 FUV65644:FUV65648 GER65644:GER65648 GON65644:GON65648 GYJ65644:GYJ65648 HIF65644:HIF65648 HSB65644:HSB65648 IBX65644:IBX65648 ILT65644:ILT65648 IVP65644:IVP65648 JFL65644:JFL65648 JPH65644:JPH65648 JZD65644:JZD65648 KIZ65644:KIZ65648 KSV65644:KSV65648 LCR65644:LCR65648 LMN65644:LMN65648 LWJ65644:LWJ65648 MGF65644:MGF65648 MQB65644:MQB65648 MZX65644:MZX65648 NJT65644:NJT65648 NTP65644:NTP65648 ODL65644:ODL65648 ONH65644:ONH65648 OXD65644:OXD65648 PGZ65644:PGZ65648 PQV65644:PQV65648 QAR65644:QAR65648 QKN65644:QKN65648 QUJ65644:QUJ65648 REF65644:REF65648 ROB65644:ROB65648 RXX65644:RXX65648 SHT65644:SHT65648 SRP65644:SRP65648 TBL65644:TBL65648 TLH65644:TLH65648 TVD65644:TVD65648 UEZ65644:UEZ65648 UOV65644:UOV65648 UYR65644:UYR65648 VIN65644:VIN65648 VSJ65644:VSJ65648 WCF65644:WCF65648 WMB65644:WMB65648 WVX65644:WVX65648 O131193:O131197 JL131180:JL131184 TH131180:TH131184 ADD131180:ADD131184 AMZ131180:AMZ131184 AWV131180:AWV131184 BGR131180:BGR131184 BQN131180:BQN131184 CAJ131180:CAJ131184 CKF131180:CKF131184 CUB131180:CUB131184 DDX131180:DDX131184 DNT131180:DNT131184 DXP131180:DXP131184 EHL131180:EHL131184 ERH131180:ERH131184 FBD131180:FBD131184 FKZ131180:FKZ131184 FUV131180:FUV131184 GER131180:GER131184 GON131180:GON131184 GYJ131180:GYJ131184 HIF131180:HIF131184 HSB131180:HSB131184 IBX131180:IBX131184 ILT131180:ILT131184 IVP131180:IVP131184 JFL131180:JFL131184 JPH131180:JPH131184 JZD131180:JZD131184 KIZ131180:KIZ131184 KSV131180:KSV131184 LCR131180:LCR131184 LMN131180:LMN131184 LWJ131180:LWJ131184 MGF131180:MGF131184 MQB131180:MQB131184 MZX131180:MZX131184 NJT131180:NJT131184 NTP131180:NTP131184 ODL131180:ODL131184 ONH131180:ONH131184 OXD131180:OXD131184 PGZ131180:PGZ131184 PQV131180:PQV131184 QAR131180:QAR131184 QKN131180:QKN131184 QUJ131180:QUJ131184 REF131180:REF131184 ROB131180:ROB131184 RXX131180:RXX131184 SHT131180:SHT131184 SRP131180:SRP131184 TBL131180:TBL131184 TLH131180:TLH131184 TVD131180:TVD131184 UEZ131180:UEZ131184 UOV131180:UOV131184 UYR131180:UYR131184 VIN131180:VIN131184 VSJ131180:VSJ131184 WCF131180:WCF131184 WMB131180:WMB131184 WVX131180:WVX131184 O196729:O196733 JL196716:JL196720 TH196716:TH196720 ADD196716:ADD196720 AMZ196716:AMZ196720 AWV196716:AWV196720 BGR196716:BGR196720 BQN196716:BQN196720 CAJ196716:CAJ196720 CKF196716:CKF196720 CUB196716:CUB196720 DDX196716:DDX196720 DNT196716:DNT196720 DXP196716:DXP196720 EHL196716:EHL196720 ERH196716:ERH196720 FBD196716:FBD196720 FKZ196716:FKZ196720 FUV196716:FUV196720 GER196716:GER196720 GON196716:GON196720 GYJ196716:GYJ196720 HIF196716:HIF196720 HSB196716:HSB196720 IBX196716:IBX196720 ILT196716:ILT196720 IVP196716:IVP196720 JFL196716:JFL196720 JPH196716:JPH196720 JZD196716:JZD196720 KIZ196716:KIZ196720 KSV196716:KSV196720 LCR196716:LCR196720 LMN196716:LMN196720 LWJ196716:LWJ196720 MGF196716:MGF196720 MQB196716:MQB196720 MZX196716:MZX196720 NJT196716:NJT196720 NTP196716:NTP196720 ODL196716:ODL196720 ONH196716:ONH196720 OXD196716:OXD196720 PGZ196716:PGZ196720 PQV196716:PQV196720 QAR196716:QAR196720 QKN196716:QKN196720 QUJ196716:QUJ196720 REF196716:REF196720 ROB196716:ROB196720 RXX196716:RXX196720 SHT196716:SHT196720 SRP196716:SRP196720 TBL196716:TBL196720 TLH196716:TLH196720 TVD196716:TVD196720 UEZ196716:UEZ196720 UOV196716:UOV196720 UYR196716:UYR196720 VIN196716:VIN196720 VSJ196716:VSJ196720 WCF196716:WCF196720 WMB196716:WMB196720 WVX196716:WVX196720 O262265:O262269 JL262252:JL262256 TH262252:TH262256 ADD262252:ADD262256 AMZ262252:AMZ262256 AWV262252:AWV262256 BGR262252:BGR262256 BQN262252:BQN262256 CAJ262252:CAJ262256 CKF262252:CKF262256 CUB262252:CUB262256 DDX262252:DDX262256 DNT262252:DNT262256 DXP262252:DXP262256 EHL262252:EHL262256 ERH262252:ERH262256 FBD262252:FBD262256 FKZ262252:FKZ262256 FUV262252:FUV262256 GER262252:GER262256 GON262252:GON262256 GYJ262252:GYJ262256 HIF262252:HIF262256 HSB262252:HSB262256 IBX262252:IBX262256 ILT262252:ILT262256 IVP262252:IVP262256 JFL262252:JFL262256 JPH262252:JPH262256 JZD262252:JZD262256 KIZ262252:KIZ262256 KSV262252:KSV262256 LCR262252:LCR262256 LMN262252:LMN262256 LWJ262252:LWJ262256 MGF262252:MGF262256 MQB262252:MQB262256 MZX262252:MZX262256 NJT262252:NJT262256 NTP262252:NTP262256 ODL262252:ODL262256 ONH262252:ONH262256 OXD262252:OXD262256 PGZ262252:PGZ262256 PQV262252:PQV262256 QAR262252:QAR262256 QKN262252:QKN262256 QUJ262252:QUJ262256 REF262252:REF262256 ROB262252:ROB262256 RXX262252:RXX262256 SHT262252:SHT262256 SRP262252:SRP262256 TBL262252:TBL262256 TLH262252:TLH262256 TVD262252:TVD262256 UEZ262252:UEZ262256 UOV262252:UOV262256 UYR262252:UYR262256 VIN262252:VIN262256 VSJ262252:VSJ262256 WCF262252:WCF262256 WMB262252:WMB262256 WVX262252:WVX262256 O327801:O327805 JL327788:JL327792 TH327788:TH327792 ADD327788:ADD327792 AMZ327788:AMZ327792 AWV327788:AWV327792 BGR327788:BGR327792 BQN327788:BQN327792 CAJ327788:CAJ327792 CKF327788:CKF327792 CUB327788:CUB327792 DDX327788:DDX327792 DNT327788:DNT327792 DXP327788:DXP327792 EHL327788:EHL327792 ERH327788:ERH327792 FBD327788:FBD327792 FKZ327788:FKZ327792 FUV327788:FUV327792 GER327788:GER327792 GON327788:GON327792 GYJ327788:GYJ327792 HIF327788:HIF327792 HSB327788:HSB327792 IBX327788:IBX327792 ILT327788:ILT327792 IVP327788:IVP327792 JFL327788:JFL327792 JPH327788:JPH327792 JZD327788:JZD327792 KIZ327788:KIZ327792 KSV327788:KSV327792 LCR327788:LCR327792 LMN327788:LMN327792 LWJ327788:LWJ327792 MGF327788:MGF327792 MQB327788:MQB327792 MZX327788:MZX327792 NJT327788:NJT327792 NTP327788:NTP327792 ODL327788:ODL327792 ONH327788:ONH327792 OXD327788:OXD327792 PGZ327788:PGZ327792 PQV327788:PQV327792 QAR327788:QAR327792 QKN327788:QKN327792 QUJ327788:QUJ327792 REF327788:REF327792 ROB327788:ROB327792 RXX327788:RXX327792 SHT327788:SHT327792 SRP327788:SRP327792 TBL327788:TBL327792 TLH327788:TLH327792 TVD327788:TVD327792 UEZ327788:UEZ327792 UOV327788:UOV327792 UYR327788:UYR327792 VIN327788:VIN327792 VSJ327788:VSJ327792 WCF327788:WCF327792 WMB327788:WMB327792 WVX327788:WVX327792 O393337:O393341 JL393324:JL393328 TH393324:TH393328 ADD393324:ADD393328 AMZ393324:AMZ393328 AWV393324:AWV393328 BGR393324:BGR393328 BQN393324:BQN393328 CAJ393324:CAJ393328 CKF393324:CKF393328 CUB393324:CUB393328 DDX393324:DDX393328 DNT393324:DNT393328 DXP393324:DXP393328 EHL393324:EHL393328 ERH393324:ERH393328 FBD393324:FBD393328 FKZ393324:FKZ393328 FUV393324:FUV393328 GER393324:GER393328 GON393324:GON393328 GYJ393324:GYJ393328 HIF393324:HIF393328 HSB393324:HSB393328 IBX393324:IBX393328 ILT393324:ILT393328 IVP393324:IVP393328 JFL393324:JFL393328 JPH393324:JPH393328 JZD393324:JZD393328 KIZ393324:KIZ393328 KSV393324:KSV393328 LCR393324:LCR393328 LMN393324:LMN393328 LWJ393324:LWJ393328 MGF393324:MGF393328 MQB393324:MQB393328 MZX393324:MZX393328 NJT393324:NJT393328 NTP393324:NTP393328 ODL393324:ODL393328 ONH393324:ONH393328 OXD393324:OXD393328 PGZ393324:PGZ393328 PQV393324:PQV393328 QAR393324:QAR393328 QKN393324:QKN393328 QUJ393324:QUJ393328 REF393324:REF393328 ROB393324:ROB393328 RXX393324:RXX393328 SHT393324:SHT393328 SRP393324:SRP393328 TBL393324:TBL393328 TLH393324:TLH393328 TVD393324:TVD393328 UEZ393324:UEZ393328 UOV393324:UOV393328 UYR393324:UYR393328 VIN393324:VIN393328 VSJ393324:VSJ393328 WCF393324:WCF393328 WMB393324:WMB393328 WVX393324:WVX393328 O458873:O458877 JL458860:JL458864 TH458860:TH458864 ADD458860:ADD458864 AMZ458860:AMZ458864 AWV458860:AWV458864 BGR458860:BGR458864 BQN458860:BQN458864 CAJ458860:CAJ458864 CKF458860:CKF458864 CUB458860:CUB458864 DDX458860:DDX458864 DNT458860:DNT458864 DXP458860:DXP458864 EHL458860:EHL458864 ERH458860:ERH458864 FBD458860:FBD458864 FKZ458860:FKZ458864 FUV458860:FUV458864 GER458860:GER458864 GON458860:GON458864 GYJ458860:GYJ458864 HIF458860:HIF458864 HSB458860:HSB458864 IBX458860:IBX458864 ILT458860:ILT458864 IVP458860:IVP458864 JFL458860:JFL458864 JPH458860:JPH458864 JZD458860:JZD458864 KIZ458860:KIZ458864 KSV458860:KSV458864 LCR458860:LCR458864 LMN458860:LMN458864 LWJ458860:LWJ458864 MGF458860:MGF458864 MQB458860:MQB458864 MZX458860:MZX458864 NJT458860:NJT458864 NTP458860:NTP458864 ODL458860:ODL458864 ONH458860:ONH458864 OXD458860:OXD458864 PGZ458860:PGZ458864 PQV458860:PQV458864 QAR458860:QAR458864 QKN458860:QKN458864 QUJ458860:QUJ458864 REF458860:REF458864 ROB458860:ROB458864 RXX458860:RXX458864 SHT458860:SHT458864 SRP458860:SRP458864 TBL458860:TBL458864 TLH458860:TLH458864 TVD458860:TVD458864 UEZ458860:UEZ458864 UOV458860:UOV458864 UYR458860:UYR458864 VIN458860:VIN458864 VSJ458860:VSJ458864 WCF458860:WCF458864 WMB458860:WMB458864 WVX458860:WVX458864 O524409:O524413 JL524396:JL524400 TH524396:TH524400 ADD524396:ADD524400 AMZ524396:AMZ524400 AWV524396:AWV524400 BGR524396:BGR524400 BQN524396:BQN524400 CAJ524396:CAJ524400 CKF524396:CKF524400 CUB524396:CUB524400 DDX524396:DDX524400 DNT524396:DNT524400 DXP524396:DXP524400 EHL524396:EHL524400 ERH524396:ERH524400 FBD524396:FBD524400 FKZ524396:FKZ524400 FUV524396:FUV524400 GER524396:GER524400 GON524396:GON524400 GYJ524396:GYJ524400 HIF524396:HIF524400 HSB524396:HSB524400 IBX524396:IBX524400 ILT524396:ILT524400 IVP524396:IVP524400 JFL524396:JFL524400 JPH524396:JPH524400 JZD524396:JZD524400 KIZ524396:KIZ524400 KSV524396:KSV524400 LCR524396:LCR524400 LMN524396:LMN524400 LWJ524396:LWJ524400 MGF524396:MGF524400 MQB524396:MQB524400 MZX524396:MZX524400 NJT524396:NJT524400 NTP524396:NTP524400 ODL524396:ODL524400 ONH524396:ONH524400 OXD524396:OXD524400 PGZ524396:PGZ524400 PQV524396:PQV524400 QAR524396:QAR524400 QKN524396:QKN524400 QUJ524396:QUJ524400 REF524396:REF524400 ROB524396:ROB524400 RXX524396:RXX524400 SHT524396:SHT524400 SRP524396:SRP524400 TBL524396:TBL524400 TLH524396:TLH524400 TVD524396:TVD524400 UEZ524396:UEZ524400 UOV524396:UOV524400 UYR524396:UYR524400 VIN524396:VIN524400 VSJ524396:VSJ524400 WCF524396:WCF524400 WMB524396:WMB524400 WVX524396:WVX524400 O589945:O589949 JL589932:JL589936 TH589932:TH589936 ADD589932:ADD589936 AMZ589932:AMZ589936 AWV589932:AWV589936 BGR589932:BGR589936 BQN589932:BQN589936 CAJ589932:CAJ589936 CKF589932:CKF589936 CUB589932:CUB589936 DDX589932:DDX589936 DNT589932:DNT589936 DXP589932:DXP589936 EHL589932:EHL589936 ERH589932:ERH589936 FBD589932:FBD589936 FKZ589932:FKZ589936 FUV589932:FUV589936 GER589932:GER589936 GON589932:GON589936 GYJ589932:GYJ589936 HIF589932:HIF589936 HSB589932:HSB589936 IBX589932:IBX589936 ILT589932:ILT589936 IVP589932:IVP589936 JFL589932:JFL589936 JPH589932:JPH589936 JZD589932:JZD589936 KIZ589932:KIZ589936 KSV589932:KSV589936 LCR589932:LCR589936 LMN589932:LMN589936 LWJ589932:LWJ589936 MGF589932:MGF589936 MQB589932:MQB589936 MZX589932:MZX589936 NJT589932:NJT589936 NTP589932:NTP589936 ODL589932:ODL589936 ONH589932:ONH589936 OXD589932:OXD589936 PGZ589932:PGZ589936 PQV589932:PQV589936 QAR589932:QAR589936 QKN589932:QKN589936 QUJ589932:QUJ589936 REF589932:REF589936 ROB589932:ROB589936 RXX589932:RXX589936 SHT589932:SHT589936 SRP589932:SRP589936 TBL589932:TBL589936 TLH589932:TLH589936 TVD589932:TVD589936 UEZ589932:UEZ589936 UOV589932:UOV589936 UYR589932:UYR589936 VIN589932:VIN589936 VSJ589932:VSJ589936 WCF589932:WCF589936 WMB589932:WMB589936 WVX589932:WVX589936 O655481:O655485 JL655468:JL655472 TH655468:TH655472 ADD655468:ADD655472 AMZ655468:AMZ655472 AWV655468:AWV655472 BGR655468:BGR655472 BQN655468:BQN655472 CAJ655468:CAJ655472 CKF655468:CKF655472 CUB655468:CUB655472 DDX655468:DDX655472 DNT655468:DNT655472 DXP655468:DXP655472 EHL655468:EHL655472 ERH655468:ERH655472 FBD655468:FBD655472 FKZ655468:FKZ655472 FUV655468:FUV655472 GER655468:GER655472 GON655468:GON655472 GYJ655468:GYJ655472 HIF655468:HIF655472 HSB655468:HSB655472 IBX655468:IBX655472 ILT655468:ILT655472 IVP655468:IVP655472 JFL655468:JFL655472 JPH655468:JPH655472 JZD655468:JZD655472 KIZ655468:KIZ655472 KSV655468:KSV655472 LCR655468:LCR655472 LMN655468:LMN655472 LWJ655468:LWJ655472 MGF655468:MGF655472 MQB655468:MQB655472 MZX655468:MZX655472 NJT655468:NJT655472 NTP655468:NTP655472 ODL655468:ODL655472 ONH655468:ONH655472 OXD655468:OXD655472 PGZ655468:PGZ655472 PQV655468:PQV655472 QAR655468:QAR655472 QKN655468:QKN655472 QUJ655468:QUJ655472 REF655468:REF655472 ROB655468:ROB655472 RXX655468:RXX655472 SHT655468:SHT655472 SRP655468:SRP655472 TBL655468:TBL655472 TLH655468:TLH655472 TVD655468:TVD655472 UEZ655468:UEZ655472 UOV655468:UOV655472 UYR655468:UYR655472 VIN655468:VIN655472 VSJ655468:VSJ655472 WCF655468:WCF655472 WMB655468:WMB655472 WVX655468:WVX655472 O721017:O721021 JL721004:JL721008 TH721004:TH721008 ADD721004:ADD721008 AMZ721004:AMZ721008 AWV721004:AWV721008 BGR721004:BGR721008 BQN721004:BQN721008 CAJ721004:CAJ721008 CKF721004:CKF721008 CUB721004:CUB721008 DDX721004:DDX721008 DNT721004:DNT721008 DXP721004:DXP721008 EHL721004:EHL721008 ERH721004:ERH721008 FBD721004:FBD721008 FKZ721004:FKZ721008 FUV721004:FUV721008 GER721004:GER721008 GON721004:GON721008 GYJ721004:GYJ721008 HIF721004:HIF721008 HSB721004:HSB721008 IBX721004:IBX721008 ILT721004:ILT721008 IVP721004:IVP721008 JFL721004:JFL721008 JPH721004:JPH721008 JZD721004:JZD721008 KIZ721004:KIZ721008 KSV721004:KSV721008 LCR721004:LCR721008 LMN721004:LMN721008 LWJ721004:LWJ721008 MGF721004:MGF721008 MQB721004:MQB721008 MZX721004:MZX721008 NJT721004:NJT721008 NTP721004:NTP721008 ODL721004:ODL721008 ONH721004:ONH721008 OXD721004:OXD721008 PGZ721004:PGZ721008 PQV721004:PQV721008 QAR721004:QAR721008 QKN721004:QKN721008 QUJ721004:QUJ721008 REF721004:REF721008 ROB721004:ROB721008 RXX721004:RXX721008 SHT721004:SHT721008 SRP721004:SRP721008 TBL721004:TBL721008 TLH721004:TLH721008 TVD721004:TVD721008 UEZ721004:UEZ721008 UOV721004:UOV721008 UYR721004:UYR721008 VIN721004:VIN721008 VSJ721004:VSJ721008 WCF721004:WCF721008 WMB721004:WMB721008 WVX721004:WVX721008 O786553:O786557 JL786540:JL786544 TH786540:TH786544 ADD786540:ADD786544 AMZ786540:AMZ786544 AWV786540:AWV786544 BGR786540:BGR786544 BQN786540:BQN786544 CAJ786540:CAJ786544 CKF786540:CKF786544 CUB786540:CUB786544 DDX786540:DDX786544 DNT786540:DNT786544 DXP786540:DXP786544 EHL786540:EHL786544 ERH786540:ERH786544 FBD786540:FBD786544 FKZ786540:FKZ786544 FUV786540:FUV786544 GER786540:GER786544 GON786540:GON786544 GYJ786540:GYJ786544 HIF786540:HIF786544 HSB786540:HSB786544 IBX786540:IBX786544 ILT786540:ILT786544 IVP786540:IVP786544 JFL786540:JFL786544 JPH786540:JPH786544 JZD786540:JZD786544 KIZ786540:KIZ786544 KSV786540:KSV786544 LCR786540:LCR786544 LMN786540:LMN786544 LWJ786540:LWJ786544 MGF786540:MGF786544 MQB786540:MQB786544 MZX786540:MZX786544 NJT786540:NJT786544 NTP786540:NTP786544 ODL786540:ODL786544 ONH786540:ONH786544 OXD786540:OXD786544 PGZ786540:PGZ786544 PQV786540:PQV786544 QAR786540:QAR786544 QKN786540:QKN786544 QUJ786540:QUJ786544 REF786540:REF786544 ROB786540:ROB786544 RXX786540:RXX786544 SHT786540:SHT786544 SRP786540:SRP786544 TBL786540:TBL786544 TLH786540:TLH786544 TVD786540:TVD786544 UEZ786540:UEZ786544 UOV786540:UOV786544 UYR786540:UYR786544 VIN786540:VIN786544 VSJ786540:VSJ786544 WCF786540:WCF786544 WMB786540:WMB786544 WVX786540:WVX786544 O852089:O852093 JL852076:JL852080 TH852076:TH852080 ADD852076:ADD852080 AMZ852076:AMZ852080 AWV852076:AWV852080 BGR852076:BGR852080 BQN852076:BQN852080 CAJ852076:CAJ852080 CKF852076:CKF852080 CUB852076:CUB852080 DDX852076:DDX852080 DNT852076:DNT852080 DXP852076:DXP852080 EHL852076:EHL852080 ERH852076:ERH852080 FBD852076:FBD852080 FKZ852076:FKZ852080 FUV852076:FUV852080 GER852076:GER852080 GON852076:GON852080 GYJ852076:GYJ852080 HIF852076:HIF852080 HSB852076:HSB852080 IBX852076:IBX852080 ILT852076:ILT852080 IVP852076:IVP852080 JFL852076:JFL852080 JPH852076:JPH852080 JZD852076:JZD852080 KIZ852076:KIZ852080 KSV852076:KSV852080 LCR852076:LCR852080 LMN852076:LMN852080 LWJ852076:LWJ852080 MGF852076:MGF852080 MQB852076:MQB852080 MZX852076:MZX852080 NJT852076:NJT852080 NTP852076:NTP852080 ODL852076:ODL852080 ONH852076:ONH852080 OXD852076:OXD852080 PGZ852076:PGZ852080 PQV852076:PQV852080 QAR852076:QAR852080 QKN852076:QKN852080 QUJ852076:QUJ852080 REF852076:REF852080 ROB852076:ROB852080 RXX852076:RXX852080 SHT852076:SHT852080 SRP852076:SRP852080 TBL852076:TBL852080 TLH852076:TLH852080 TVD852076:TVD852080 UEZ852076:UEZ852080 UOV852076:UOV852080 UYR852076:UYR852080 VIN852076:VIN852080 VSJ852076:VSJ852080 WCF852076:WCF852080 WMB852076:WMB852080 WVX852076:WVX852080 O917625:O917629 JL917612:JL917616 TH917612:TH917616 ADD917612:ADD917616 AMZ917612:AMZ917616 AWV917612:AWV917616 BGR917612:BGR917616 BQN917612:BQN917616 CAJ917612:CAJ917616 CKF917612:CKF917616 CUB917612:CUB917616 DDX917612:DDX917616 DNT917612:DNT917616 DXP917612:DXP917616 EHL917612:EHL917616 ERH917612:ERH917616 FBD917612:FBD917616 FKZ917612:FKZ917616 FUV917612:FUV917616 GER917612:GER917616 GON917612:GON917616 GYJ917612:GYJ917616 HIF917612:HIF917616 HSB917612:HSB917616 IBX917612:IBX917616 ILT917612:ILT917616 IVP917612:IVP917616 JFL917612:JFL917616 JPH917612:JPH917616 JZD917612:JZD917616 KIZ917612:KIZ917616 KSV917612:KSV917616 LCR917612:LCR917616 LMN917612:LMN917616 LWJ917612:LWJ917616 MGF917612:MGF917616 MQB917612:MQB917616 MZX917612:MZX917616 NJT917612:NJT917616 NTP917612:NTP917616 ODL917612:ODL917616 ONH917612:ONH917616 OXD917612:OXD917616 PGZ917612:PGZ917616 PQV917612:PQV917616 QAR917612:QAR917616 QKN917612:QKN917616 QUJ917612:QUJ917616 REF917612:REF917616 ROB917612:ROB917616 RXX917612:RXX917616 SHT917612:SHT917616 SRP917612:SRP917616 TBL917612:TBL917616 TLH917612:TLH917616 TVD917612:TVD917616 UEZ917612:UEZ917616 UOV917612:UOV917616 UYR917612:UYR917616 VIN917612:VIN917616 VSJ917612:VSJ917616 WCF917612:WCF917616 WMB917612:WMB917616 WVX917612:WVX917616 O983161:O983165 JL983148:JL983152 TH983148:TH983152 ADD983148:ADD983152 AMZ983148:AMZ983152 AWV983148:AWV983152 BGR983148:BGR983152 BQN983148:BQN983152 CAJ983148:CAJ983152 CKF983148:CKF983152 CUB983148:CUB983152 DDX983148:DDX983152 DNT983148:DNT983152 DXP983148:DXP983152 EHL983148:EHL983152 ERH983148:ERH983152 FBD983148:FBD983152 FKZ983148:FKZ983152 FUV983148:FUV983152 GER983148:GER983152 GON983148:GON983152 GYJ983148:GYJ983152 HIF983148:HIF983152 HSB983148:HSB983152 IBX983148:IBX983152 ILT983148:ILT983152 IVP983148:IVP983152 JFL983148:JFL983152 JPH983148:JPH983152 JZD983148:JZD983152 KIZ983148:KIZ983152 KSV983148:KSV983152 LCR983148:LCR983152 LMN983148:LMN983152 LWJ983148:LWJ983152 MGF983148:MGF983152 MQB983148:MQB983152 MZX983148:MZX983152 NJT983148:NJT983152 NTP983148:NTP983152 ODL983148:ODL983152 ONH983148:ONH983152 OXD983148:OXD983152 PGZ983148:PGZ983152 PQV983148:PQV983152 QAR983148:QAR983152 QKN983148:QKN983152 QUJ983148:QUJ983152 REF983148:REF983152 ROB983148:ROB983152 RXX983148:RXX983152 SHT983148:SHT983152 SRP983148:SRP983152 TBL983148:TBL983152 TLH983148:TLH983152 TVD983148:TVD983152 UEZ983148:UEZ983152 UOV983148:UOV983152 UYR983148:UYR983152 VIN983148:VIN983152 VSJ983148:VSJ983152 WCF983148:WCF983152 WMB983148:WMB983152 WVX983148:WVX983152 O65666:O65669 JL65653:JL65656 TH65653:TH65656 ADD65653:ADD65656 AMZ65653:AMZ65656 AWV65653:AWV65656 BGR65653:BGR65656 BQN65653:BQN65656 CAJ65653:CAJ65656 CKF65653:CKF65656 CUB65653:CUB65656 DDX65653:DDX65656 DNT65653:DNT65656 DXP65653:DXP65656 EHL65653:EHL65656 ERH65653:ERH65656 FBD65653:FBD65656 FKZ65653:FKZ65656 FUV65653:FUV65656 GER65653:GER65656 GON65653:GON65656 GYJ65653:GYJ65656 HIF65653:HIF65656 HSB65653:HSB65656 IBX65653:IBX65656 ILT65653:ILT65656 IVP65653:IVP65656 JFL65653:JFL65656 JPH65653:JPH65656 JZD65653:JZD65656 KIZ65653:KIZ65656 KSV65653:KSV65656 LCR65653:LCR65656 LMN65653:LMN65656 LWJ65653:LWJ65656 MGF65653:MGF65656 MQB65653:MQB65656 MZX65653:MZX65656 NJT65653:NJT65656 NTP65653:NTP65656 ODL65653:ODL65656 ONH65653:ONH65656 OXD65653:OXD65656 PGZ65653:PGZ65656 PQV65653:PQV65656 QAR65653:QAR65656 QKN65653:QKN65656 QUJ65653:QUJ65656 REF65653:REF65656 ROB65653:ROB65656 RXX65653:RXX65656 SHT65653:SHT65656 SRP65653:SRP65656 TBL65653:TBL65656 TLH65653:TLH65656 TVD65653:TVD65656 UEZ65653:UEZ65656 UOV65653:UOV65656 UYR65653:UYR65656 VIN65653:VIN65656 VSJ65653:VSJ65656 WCF65653:WCF65656 WMB65653:WMB65656 WVX65653:WVX65656 O131202:O131205 JL131189:JL131192 TH131189:TH131192 ADD131189:ADD131192 AMZ131189:AMZ131192 AWV131189:AWV131192 BGR131189:BGR131192 BQN131189:BQN131192 CAJ131189:CAJ131192 CKF131189:CKF131192 CUB131189:CUB131192 DDX131189:DDX131192 DNT131189:DNT131192 DXP131189:DXP131192 EHL131189:EHL131192 ERH131189:ERH131192 FBD131189:FBD131192 FKZ131189:FKZ131192 FUV131189:FUV131192 GER131189:GER131192 GON131189:GON131192 GYJ131189:GYJ131192 HIF131189:HIF131192 HSB131189:HSB131192 IBX131189:IBX131192 ILT131189:ILT131192 IVP131189:IVP131192 JFL131189:JFL131192 JPH131189:JPH131192 JZD131189:JZD131192 KIZ131189:KIZ131192 KSV131189:KSV131192 LCR131189:LCR131192 LMN131189:LMN131192 LWJ131189:LWJ131192 MGF131189:MGF131192 MQB131189:MQB131192 MZX131189:MZX131192 NJT131189:NJT131192 NTP131189:NTP131192 ODL131189:ODL131192 ONH131189:ONH131192 OXD131189:OXD131192 PGZ131189:PGZ131192 PQV131189:PQV131192 QAR131189:QAR131192 QKN131189:QKN131192 QUJ131189:QUJ131192 REF131189:REF131192 ROB131189:ROB131192 RXX131189:RXX131192 SHT131189:SHT131192 SRP131189:SRP131192 TBL131189:TBL131192 TLH131189:TLH131192 TVD131189:TVD131192 UEZ131189:UEZ131192 UOV131189:UOV131192 UYR131189:UYR131192 VIN131189:VIN131192 VSJ131189:VSJ131192 WCF131189:WCF131192 WMB131189:WMB131192 WVX131189:WVX131192 O196738:O196741 JL196725:JL196728 TH196725:TH196728 ADD196725:ADD196728 AMZ196725:AMZ196728 AWV196725:AWV196728 BGR196725:BGR196728 BQN196725:BQN196728 CAJ196725:CAJ196728 CKF196725:CKF196728 CUB196725:CUB196728 DDX196725:DDX196728 DNT196725:DNT196728 DXP196725:DXP196728 EHL196725:EHL196728 ERH196725:ERH196728 FBD196725:FBD196728 FKZ196725:FKZ196728 FUV196725:FUV196728 GER196725:GER196728 GON196725:GON196728 GYJ196725:GYJ196728 HIF196725:HIF196728 HSB196725:HSB196728 IBX196725:IBX196728 ILT196725:ILT196728 IVP196725:IVP196728 JFL196725:JFL196728 JPH196725:JPH196728 JZD196725:JZD196728 KIZ196725:KIZ196728 KSV196725:KSV196728 LCR196725:LCR196728 LMN196725:LMN196728 LWJ196725:LWJ196728 MGF196725:MGF196728 MQB196725:MQB196728 MZX196725:MZX196728 NJT196725:NJT196728 NTP196725:NTP196728 ODL196725:ODL196728 ONH196725:ONH196728 OXD196725:OXD196728 PGZ196725:PGZ196728 PQV196725:PQV196728 QAR196725:QAR196728 QKN196725:QKN196728 QUJ196725:QUJ196728 REF196725:REF196728 ROB196725:ROB196728 RXX196725:RXX196728 SHT196725:SHT196728 SRP196725:SRP196728 TBL196725:TBL196728 TLH196725:TLH196728 TVD196725:TVD196728 UEZ196725:UEZ196728 UOV196725:UOV196728 UYR196725:UYR196728 VIN196725:VIN196728 VSJ196725:VSJ196728 WCF196725:WCF196728 WMB196725:WMB196728 WVX196725:WVX196728 O262274:O262277 JL262261:JL262264 TH262261:TH262264 ADD262261:ADD262264 AMZ262261:AMZ262264 AWV262261:AWV262264 BGR262261:BGR262264 BQN262261:BQN262264 CAJ262261:CAJ262264 CKF262261:CKF262264 CUB262261:CUB262264 DDX262261:DDX262264 DNT262261:DNT262264 DXP262261:DXP262264 EHL262261:EHL262264 ERH262261:ERH262264 FBD262261:FBD262264 FKZ262261:FKZ262264 FUV262261:FUV262264 GER262261:GER262264 GON262261:GON262264 GYJ262261:GYJ262264 HIF262261:HIF262264 HSB262261:HSB262264 IBX262261:IBX262264 ILT262261:ILT262264 IVP262261:IVP262264 JFL262261:JFL262264 JPH262261:JPH262264 JZD262261:JZD262264 KIZ262261:KIZ262264 KSV262261:KSV262264 LCR262261:LCR262264 LMN262261:LMN262264 LWJ262261:LWJ262264 MGF262261:MGF262264 MQB262261:MQB262264 MZX262261:MZX262264 NJT262261:NJT262264 NTP262261:NTP262264 ODL262261:ODL262264 ONH262261:ONH262264 OXD262261:OXD262264 PGZ262261:PGZ262264 PQV262261:PQV262264 QAR262261:QAR262264 QKN262261:QKN262264 QUJ262261:QUJ262264 REF262261:REF262264 ROB262261:ROB262264 RXX262261:RXX262264 SHT262261:SHT262264 SRP262261:SRP262264 TBL262261:TBL262264 TLH262261:TLH262264 TVD262261:TVD262264 UEZ262261:UEZ262264 UOV262261:UOV262264 UYR262261:UYR262264 VIN262261:VIN262264 VSJ262261:VSJ262264 WCF262261:WCF262264 WMB262261:WMB262264 WVX262261:WVX262264 O327810:O327813 JL327797:JL327800 TH327797:TH327800 ADD327797:ADD327800 AMZ327797:AMZ327800 AWV327797:AWV327800 BGR327797:BGR327800 BQN327797:BQN327800 CAJ327797:CAJ327800 CKF327797:CKF327800 CUB327797:CUB327800 DDX327797:DDX327800 DNT327797:DNT327800 DXP327797:DXP327800 EHL327797:EHL327800 ERH327797:ERH327800 FBD327797:FBD327800 FKZ327797:FKZ327800 FUV327797:FUV327800 GER327797:GER327800 GON327797:GON327800 GYJ327797:GYJ327800 HIF327797:HIF327800 HSB327797:HSB327800 IBX327797:IBX327800 ILT327797:ILT327800 IVP327797:IVP327800 JFL327797:JFL327800 JPH327797:JPH327800 JZD327797:JZD327800 KIZ327797:KIZ327800 KSV327797:KSV327800 LCR327797:LCR327800 LMN327797:LMN327800 LWJ327797:LWJ327800 MGF327797:MGF327800 MQB327797:MQB327800 MZX327797:MZX327800 NJT327797:NJT327800 NTP327797:NTP327800 ODL327797:ODL327800 ONH327797:ONH327800 OXD327797:OXD327800 PGZ327797:PGZ327800 PQV327797:PQV327800 QAR327797:QAR327800 QKN327797:QKN327800 QUJ327797:QUJ327800 REF327797:REF327800 ROB327797:ROB327800 RXX327797:RXX327800 SHT327797:SHT327800 SRP327797:SRP327800 TBL327797:TBL327800 TLH327797:TLH327800 TVD327797:TVD327800 UEZ327797:UEZ327800 UOV327797:UOV327800 UYR327797:UYR327800 VIN327797:VIN327800 VSJ327797:VSJ327800 WCF327797:WCF327800 WMB327797:WMB327800 WVX327797:WVX327800 O393346:O393349 JL393333:JL393336 TH393333:TH393336 ADD393333:ADD393336 AMZ393333:AMZ393336 AWV393333:AWV393336 BGR393333:BGR393336 BQN393333:BQN393336 CAJ393333:CAJ393336 CKF393333:CKF393336 CUB393333:CUB393336 DDX393333:DDX393336 DNT393333:DNT393336 DXP393333:DXP393336 EHL393333:EHL393336 ERH393333:ERH393336 FBD393333:FBD393336 FKZ393333:FKZ393336 FUV393333:FUV393336 GER393333:GER393336 GON393333:GON393336 GYJ393333:GYJ393336 HIF393333:HIF393336 HSB393333:HSB393336 IBX393333:IBX393336 ILT393333:ILT393336 IVP393333:IVP393336 JFL393333:JFL393336 JPH393333:JPH393336 JZD393333:JZD393336 KIZ393333:KIZ393336 KSV393333:KSV393336 LCR393333:LCR393336 LMN393333:LMN393336 LWJ393333:LWJ393336 MGF393333:MGF393336 MQB393333:MQB393336 MZX393333:MZX393336 NJT393333:NJT393336 NTP393333:NTP393336 ODL393333:ODL393336 ONH393333:ONH393336 OXD393333:OXD393336 PGZ393333:PGZ393336 PQV393333:PQV393336 QAR393333:QAR393336 QKN393333:QKN393336 QUJ393333:QUJ393336 REF393333:REF393336 ROB393333:ROB393336 RXX393333:RXX393336 SHT393333:SHT393336 SRP393333:SRP393336 TBL393333:TBL393336 TLH393333:TLH393336 TVD393333:TVD393336 UEZ393333:UEZ393336 UOV393333:UOV393336 UYR393333:UYR393336 VIN393333:VIN393336 VSJ393333:VSJ393336 WCF393333:WCF393336 WMB393333:WMB393336 WVX393333:WVX393336 O458882:O458885 JL458869:JL458872 TH458869:TH458872 ADD458869:ADD458872 AMZ458869:AMZ458872 AWV458869:AWV458872 BGR458869:BGR458872 BQN458869:BQN458872 CAJ458869:CAJ458872 CKF458869:CKF458872 CUB458869:CUB458872 DDX458869:DDX458872 DNT458869:DNT458872 DXP458869:DXP458872 EHL458869:EHL458872 ERH458869:ERH458872 FBD458869:FBD458872 FKZ458869:FKZ458872 FUV458869:FUV458872 GER458869:GER458872 GON458869:GON458872 GYJ458869:GYJ458872 HIF458869:HIF458872 HSB458869:HSB458872 IBX458869:IBX458872 ILT458869:ILT458872 IVP458869:IVP458872 JFL458869:JFL458872 JPH458869:JPH458872 JZD458869:JZD458872 KIZ458869:KIZ458872 KSV458869:KSV458872 LCR458869:LCR458872 LMN458869:LMN458872 LWJ458869:LWJ458872 MGF458869:MGF458872 MQB458869:MQB458872 MZX458869:MZX458872 NJT458869:NJT458872 NTP458869:NTP458872 ODL458869:ODL458872 ONH458869:ONH458872 OXD458869:OXD458872 PGZ458869:PGZ458872 PQV458869:PQV458872 QAR458869:QAR458872 QKN458869:QKN458872 QUJ458869:QUJ458872 REF458869:REF458872 ROB458869:ROB458872 RXX458869:RXX458872 SHT458869:SHT458872 SRP458869:SRP458872 TBL458869:TBL458872 TLH458869:TLH458872 TVD458869:TVD458872 UEZ458869:UEZ458872 UOV458869:UOV458872 UYR458869:UYR458872 VIN458869:VIN458872 VSJ458869:VSJ458872 WCF458869:WCF458872 WMB458869:WMB458872 WVX458869:WVX458872 O524418:O524421 JL524405:JL524408 TH524405:TH524408 ADD524405:ADD524408 AMZ524405:AMZ524408 AWV524405:AWV524408 BGR524405:BGR524408 BQN524405:BQN524408 CAJ524405:CAJ524408 CKF524405:CKF524408 CUB524405:CUB524408 DDX524405:DDX524408 DNT524405:DNT524408 DXP524405:DXP524408 EHL524405:EHL524408 ERH524405:ERH524408 FBD524405:FBD524408 FKZ524405:FKZ524408 FUV524405:FUV524408 GER524405:GER524408 GON524405:GON524408 GYJ524405:GYJ524408 HIF524405:HIF524408 HSB524405:HSB524408 IBX524405:IBX524408 ILT524405:ILT524408 IVP524405:IVP524408 JFL524405:JFL524408 JPH524405:JPH524408 JZD524405:JZD524408 KIZ524405:KIZ524408 KSV524405:KSV524408 LCR524405:LCR524408 LMN524405:LMN524408 LWJ524405:LWJ524408 MGF524405:MGF524408 MQB524405:MQB524408 MZX524405:MZX524408 NJT524405:NJT524408 NTP524405:NTP524408 ODL524405:ODL524408 ONH524405:ONH524408 OXD524405:OXD524408 PGZ524405:PGZ524408 PQV524405:PQV524408 QAR524405:QAR524408 QKN524405:QKN524408 QUJ524405:QUJ524408 REF524405:REF524408 ROB524405:ROB524408 RXX524405:RXX524408 SHT524405:SHT524408 SRP524405:SRP524408 TBL524405:TBL524408 TLH524405:TLH524408 TVD524405:TVD524408 UEZ524405:UEZ524408 UOV524405:UOV524408 UYR524405:UYR524408 VIN524405:VIN524408 VSJ524405:VSJ524408 WCF524405:WCF524408 WMB524405:WMB524408 WVX524405:WVX524408 O589954:O589957 JL589941:JL589944 TH589941:TH589944 ADD589941:ADD589944 AMZ589941:AMZ589944 AWV589941:AWV589944 BGR589941:BGR589944 BQN589941:BQN589944 CAJ589941:CAJ589944 CKF589941:CKF589944 CUB589941:CUB589944 DDX589941:DDX589944 DNT589941:DNT589944 DXP589941:DXP589944 EHL589941:EHL589944 ERH589941:ERH589944 FBD589941:FBD589944 FKZ589941:FKZ589944 FUV589941:FUV589944 GER589941:GER589944 GON589941:GON589944 GYJ589941:GYJ589944 HIF589941:HIF589944 HSB589941:HSB589944 IBX589941:IBX589944 ILT589941:ILT589944 IVP589941:IVP589944 JFL589941:JFL589944 JPH589941:JPH589944 JZD589941:JZD589944 KIZ589941:KIZ589944 KSV589941:KSV589944 LCR589941:LCR589944 LMN589941:LMN589944 LWJ589941:LWJ589944 MGF589941:MGF589944 MQB589941:MQB589944 MZX589941:MZX589944 NJT589941:NJT589944 NTP589941:NTP589944 ODL589941:ODL589944 ONH589941:ONH589944 OXD589941:OXD589944 PGZ589941:PGZ589944 PQV589941:PQV589944 QAR589941:QAR589944 QKN589941:QKN589944 QUJ589941:QUJ589944 REF589941:REF589944 ROB589941:ROB589944 RXX589941:RXX589944 SHT589941:SHT589944 SRP589941:SRP589944 TBL589941:TBL589944 TLH589941:TLH589944 TVD589941:TVD589944 UEZ589941:UEZ589944 UOV589941:UOV589944 UYR589941:UYR589944 VIN589941:VIN589944 VSJ589941:VSJ589944 WCF589941:WCF589944 WMB589941:WMB589944 WVX589941:WVX589944 O655490:O655493 JL655477:JL655480 TH655477:TH655480 ADD655477:ADD655480 AMZ655477:AMZ655480 AWV655477:AWV655480 BGR655477:BGR655480 BQN655477:BQN655480 CAJ655477:CAJ655480 CKF655477:CKF655480 CUB655477:CUB655480 DDX655477:DDX655480 DNT655477:DNT655480 DXP655477:DXP655480 EHL655477:EHL655480 ERH655477:ERH655480 FBD655477:FBD655480 FKZ655477:FKZ655480 FUV655477:FUV655480 GER655477:GER655480 GON655477:GON655480 GYJ655477:GYJ655480 HIF655477:HIF655480 HSB655477:HSB655480 IBX655477:IBX655480 ILT655477:ILT655480 IVP655477:IVP655480 JFL655477:JFL655480 JPH655477:JPH655480 JZD655477:JZD655480 KIZ655477:KIZ655480 KSV655477:KSV655480 LCR655477:LCR655480 LMN655477:LMN655480 LWJ655477:LWJ655480 MGF655477:MGF655480 MQB655477:MQB655480 MZX655477:MZX655480 NJT655477:NJT655480 NTP655477:NTP655480 ODL655477:ODL655480 ONH655477:ONH655480 OXD655477:OXD655480 PGZ655477:PGZ655480 PQV655477:PQV655480 QAR655477:QAR655480 QKN655477:QKN655480 QUJ655477:QUJ655480 REF655477:REF655480 ROB655477:ROB655480 RXX655477:RXX655480 SHT655477:SHT655480 SRP655477:SRP655480 TBL655477:TBL655480 TLH655477:TLH655480 TVD655477:TVD655480 UEZ655477:UEZ655480 UOV655477:UOV655480 UYR655477:UYR655480 VIN655477:VIN655480 VSJ655477:VSJ655480 WCF655477:WCF655480 WMB655477:WMB655480 WVX655477:WVX655480 O721026:O721029 JL721013:JL721016 TH721013:TH721016 ADD721013:ADD721016 AMZ721013:AMZ721016 AWV721013:AWV721016 BGR721013:BGR721016 BQN721013:BQN721016 CAJ721013:CAJ721016 CKF721013:CKF721016 CUB721013:CUB721016 DDX721013:DDX721016 DNT721013:DNT721016 DXP721013:DXP721016 EHL721013:EHL721016 ERH721013:ERH721016 FBD721013:FBD721016 FKZ721013:FKZ721016 FUV721013:FUV721016 GER721013:GER721016 GON721013:GON721016 GYJ721013:GYJ721016 HIF721013:HIF721016 HSB721013:HSB721016 IBX721013:IBX721016 ILT721013:ILT721016 IVP721013:IVP721016 JFL721013:JFL721016 JPH721013:JPH721016 JZD721013:JZD721016 KIZ721013:KIZ721016 KSV721013:KSV721016 LCR721013:LCR721016 LMN721013:LMN721016 LWJ721013:LWJ721016 MGF721013:MGF721016 MQB721013:MQB721016 MZX721013:MZX721016 NJT721013:NJT721016 NTP721013:NTP721016 ODL721013:ODL721016 ONH721013:ONH721016 OXD721013:OXD721016 PGZ721013:PGZ721016 PQV721013:PQV721016 QAR721013:QAR721016 QKN721013:QKN721016 QUJ721013:QUJ721016 REF721013:REF721016 ROB721013:ROB721016 RXX721013:RXX721016 SHT721013:SHT721016 SRP721013:SRP721016 TBL721013:TBL721016 TLH721013:TLH721016 TVD721013:TVD721016 UEZ721013:UEZ721016 UOV721013:UOV721016 UYR721013:UYR721016 VIN721013:VIN721016 VSJ721013:VSJ721016 WCF721013:WCF721016 WMB721013:WMB721016 WVX721013:WVX721016 O786562:O786565 JL786549:JL786552 TH786549:TH786552 ADD786549:ADD786552 AMZ786549:AMZ786552 AWV786549:AWV786552 BGR786549:BGR786552 BQN786549:BQN786552 CAJ786549:CAJ786552 CKF786549:CKF786552 CUB786549:CUB786552 DDX786549:DDX786552 DNT786549:DNT786552 DXP786549:DXP786552 EHL786549:EHL786552 ERH786549:ERH786552 FBD786549:FBD786552 FKZ786549:FKZ786552 FUV786549:FUV786552 GER786549:GER786552 GON786549:GON786552 GYJ786549:GYJ786552 HIF786549:HIF786552 HSB786549:HSB786552 IBX786549:IBX786552 ILT786549:ILT786552 IVP786549:IVP786552 JFL786549:JFL786552 JPH786549:JPH786552 JZD786549:JZD786552 KIZ786549:KIZ786552 KSV786549:KSV786552 LCR786549:LCR786552 LMN786549:LMN786552 LWJ786549:LWJ786552 MGF786549:MGF786552 MQB786549:MQB786552 MZX786549:MZX786552 NJT786549:NJT786552 NTP786549:NTP786552 ODL786549:ODL786552 ONH786549:ONH786552 OXD786549:OXD786552 PGZ786549:PGZ786552 PQV786549:PQV786552 QAR786549:QAR786552 QKN786549:QKN786552 QUJ786549:QUJ786552 REF786549:REF786552 ROB786549:ROB786552 RXX786549:RXX786552 SHT786549:SHT786552 SRP786549:SRP786552 TBL786549:TBL786552 TLH786549:TLH786552 TVD786549:TVD786552 UEZ786549:UEZ786552 UOV786549:UOV786552 UYR786549:UYR786552 VIN786549:VIN786552 VSJ786549:VSJ786552 WCF786549:WCF786552 WMB786549:WMB786552 WVX786549:WVX786552 O852098:O852101 JL852085:JL852088 TH852085:TH852088 ADD852085:ADD852088 AMZ852085:AMZ852088 AWV852085:AWV852088 BGR852085:BGR852088 BQN852085:BQN852088 CAJ852085:CAJ852088 CKF852085:CKF852088 CUB852085:CUB852088 DDX852085:DDX852088 DNT852085:DNT852088 DXP852085:DXP852088 EHL852085:EHL852088 ERH852085:ERH852088 FBD852085:FBD852088 FKZ852085:FKZ852088 FUV852085:FUV852088 GER852085:GER852088 GON852085:GON852088 GYJ852085:GYJ852088 HIF852085:HIF852088 HSB852085:HSB852088 IBX852085:IBX852088 ILT852085:ILT852088 IVP852085:IVP852088 JFL852085:JFL852088 JPH852085:JPH852088 JZD852085:JZD852088 KIZ852085:KIZ852088 KSV852085:KSV852088 LCR852085:LCR852088 LMN852085:LMN852088 LWJ852085:LWJ852088 MGF852085:MGF852088 MQB852085:MQB852088 MZX852085:MZX852088 NJT852085:NJT852088 NTP852085:NTP852088 ODL852085:ODL852088 ONH852085:ONH852088 OXD852085:OXD852088 PGZ852085:PGZ852088 PQV852085:PQV852088 QAR852085:QAR852088 QKN852085:QKN852088 QUJ852085:QUJ852088 REF852085:REF852088 ROB852085:ROB852088 RXX852085:RXX852088 SHT852085:SHT852088 SRP852085:SRP852088 TBL852085:TBL852088 TLH852085:TLH852088 TVD852085:TVD852088 UEZ852085:UEZ852088 UOV852085:UOV852088 UYR852085:UYR852088 VIN852085:VIN852088 VSJ852085:VSJ852088 WCF852085:WCF852088 WMB852085:WMB852088 WVX852085:WVX852088 O917634:O917637 JL917621:JL917624 TH917621:TH917624 ADD917621:ADD917624 AMZ917621:AMZ917624 AWV917621:AWV917624 BGR917621:BGR917624 BQN917621:BQN917624 CAJ917621:CAJ917624 CKF917621:CKF917624 CUB917621:CUB917624 DDX917621:DDX917624 DNT917621:DNT917624 DXP917621:DXP917624 EHL917621:EHL917624 ERH917621:ERH917624 FBD917621:FBD917624 FKZ917621:FKZ917624 FUV917621:FUV917624 GER917621:GER917624 GON917621:GON917624 GYJ917621:GYJ917624 HIF917621:HIF917624 HSB917621:HSB917624 IBX917621:IBX917624 ILT917621:ILT917624 IVP917621:IVP917624 JFL917621:JFL917624 JPH917621:JPH917624 JZD917621:JZD917624 KIZ917621:KIZ917624 KSV917621:KSV917624 LCR917621:LCR917624 LMN917621:LMN917624 LWJ917621:LWJ917624 MGF917621:MGF917624 MQB917621:MQB917624 MZX917621:MZX917624 NJT917621:NJT917624 NTP917621:NTP917624 ODL917621:ODL917624 ONH917621:ONH917624 OXD917621:OXD917624 PGZ917621:PGZ917624 PQV917621:PQV917624 QAR917621:QAR917624 QKN917621:QKN917624 QUJ917621:QUJ917624 REF917621:REF917624 ROB917621:ROB917624 RXX917621:RXX917624 SHT917621:SHT917624 SRP917621:SRP917624 TBL917621:TBL917624 TLH917621:TLH917624 TVD917621:TVD917624 UEZ917621:UEZ917624 UOV917621:UOV917624 UYR917621:UYR917624 VIN917621:VIN917624 VSJ917621:VSJ917624 WCF917621:WCF917624 WMB917621:WMB917624 WVX917621:WVX917624 O983170:O983173 JL983157:JL983160 TH983157:TH983160 ADD983157:ADD983160 AMZ983157:AMZ983160 AWV983157:AWV983160 BGR983157:BGR983160 BQN983157:BQN983160 CAJ983157:CAJ983160 CKF983157:CKF983160 CUB983157:CUB983160 DDX983157:DDX983160 DNT983157:DNT983160 DXP983157:DXP983160 EHL983157:EHL983160 ERH983157:ERH983160 FBD983157:FBD983160 FKZ983157:FKZ983160 FUV983157:FUV983160 GER983157:GER983160 GON983157:GON983160 GYJ983157:GYJ983160 HIF983157:HIF983160 HSB983157:HSB983160 IBX983157:IBX983160 ILT983157:ILT983160 IVP983157:IVP983160 JFL983157:JFL983160 JPH983157:JPH983160 JZD983157:JZD983160 KIZ983157:KIZ983160 KSV983157:KSV983160 LCR983157:LCR983160 LMN983157:LMN983160 LWJ983157:LWJ983160 MGF983157:MGF983160 MQB983157:MQB983160 MZX983157:MZX983160 NJT983157:NJT983160 NTP983157:NTP983160 ODL983157:ODL983160 ONH983157:ONH983160 OXD983157:OXD983160 PGZ983157:PGZ983160 PQV983157:PQV983160 QAR983157:QAR983160 QKN983157:QKN983160 QUJ983157:QUJ983160 REF983157:REF983160 ROB983157:ROB983160 RXX983157:RXX983160 SHT983157:SHT983160 SRP983157:SRP983160 TBL983157:TBL983160 TLH983157:TLH983160 TVD983157:TVD983160 UEZ983157:UEZ983160 UOV983157:UOV983160 UYR983157:UYR983160 VIN983157:VIN983160 VSJ983157:VSJ983160 WCF983157:WCF983160 WMB983157:WMB983160 WVX983157:WVX983160 AE65628:AE65630 KC65644:KC65646 TY65644:TY65646 ADU65644:ADU65646 ANQ65644:ANQ65646 AXM65644:AXM65646 BHI65644:BHI65646 BRE65644:BRE65646 CBA65644:CBA65646 CKW65644:CKW65646 CUS65644:CUS65646 DEO65644:DEO65646 DOK65644:DOK65646 DYG65644:DYG65646 EIC65644:EIC65646 ERY65644:ERY65646 FBU65644:FBU65646 FLQ65644:FLQ65646 FVM65644:FVM65646 GFI65644:GFI65646 GPE65644:GPE65646 GZA65644:GZA65646 HIW65644:HIW65646 HSS65644:HSS65646 ICO65644:ICO65646 IMK65644:IMK65646 IWG65644:IWG65646 JGC65644:JGC65646 JPY65644:JPY65646 JZU65644:JZU65646 KJQ65644:KJQ65646 KTM65644:KTM65646 LDI65644:LDI65646 LNE65644:LNE65646 LXA65644:LXA65646 MGW65644:MGW65646 MQS65644:MQS65646 NAO65644:NAO65646 NKK65644:NKK65646 NUG65644:NUG65646 OEC65644:OEC65646 ONY65644:ONY65646 OXU65644:OXU65646 PHQ65644:PHQ65646 PRM65644:PRM65646 QBI65644:QBI65646 QLE65644:QLE65646 QVA65644:QVA65646 REW65644:REW65646 ROS65644:ROS65646 RYO65644:RYO65646 SIK65644:SIK65646 SSG65644:SSG65646 TCC65644:TCC65646 TLY65644:TLY65646 TVU65644:TVU65646 UFQ65644:UFQ65646 UPM65644:UPM65646 UZI65644:UZI65646 VJE65644:VJE65646 VTA65644:VTA65646 WCW65644:WCW65646 WMS65644:WMS65646 WWO65644:WWO65646 AE131164:AE131166 KC131180:KC131182 TY131180:TY131182 ADU131180:ADU131182 ANQ131180:ANQ131182 AXM131180:AXM131182 BHI131180:BHI131182 BRE131180:BRE131182 CBA131180:CBA131182 CKW131180:CKW131182 CUS131180:CUS131182 DEO131180:DEO131182 DOK131180:DOK131182 DYG131180:DYG131182 EIC131180:EIC131182 ERY131180:ERY131182 FBU131180:FBU131182 FLQ131180:FLQ131182 FVM131180:FVM131182 GFI131180:GFI131182 GPE131180:GPE131182 GZA131180:GZA131182 HIW131180:HIW131182 HSS131180:HSS131182 ICO131180:ICO131182 IMK131180:IMK131182 IWG131180:IWG131182 JGC131180:JGC131182 JPY131180:JPY131182 JZU131180:JZU131182 KJQ131180:KJQ131182 KTM131180:KTM131182 LDI131180:LDI131182 LNE131180:LNE131182 LXA131180:LXA131182 MGW131180:MGW131182 MQS131180:MQS131182 NAO131180:NAO131182 NKK131180:NKK131182 NUG131180:NUG131182 OEC131180:OEC131182 ONY131180:ONY131182 OXU131180:OXU131182 PHQ131180:PHQ131182 PRM131180:PRM131182 QBI131180:QBI131182 QLE131180:QLE131182 QVA131180:QVA131182 REW131180:REW131182 ROS131180:ROS131182 RYO131180:RYO131182 SIK131180:SIK131182 SSG131180:SSG131182 TCC131180:TCC131182 TLY131180:TLY131182 TVU131180:TVU131182 UFQ131180:UFQ131182 UPM131180:UPM131182 UZI131180:UZI131182 VJE131180:VJE131182 VTA131180:VTA131182 WCW131180:WCW131182 WMS131180:WMS131182 WWO131180:WWO131182 AE196700:AE196702 KC196716:KC196718 TY196716:TY196718 ADU196716:ADU196718 ANQ196716:ANQ196718 AXM196716:AXM196718 BHI196716:BHI196718 BRE196716:BRE196718 CBA196716:CBA196718 CKW196716:CKW196718 CUS196716:CUS196718 DEO196716:DEO196718 DOK196716:DOK196718 DYG196716:DYG196718 EIC196716:EIC196718 ERY196716:ERY196718 FBU196716:FBU196718 FLQ196716:FLQ196718 FVM196716:FVM196718 GFI196716:GFI196718 GPE196716:GPE196718 GZA196716:GZA196718 HIW196716:HIW196718 HSS196716:HSS196718 ICO196716:ICO196718 IMK196716:IMK196718 IWG196716:IWG196718 JGC196716:JGC196718 JPY196716:JPY196718 JZU196716:JZU196718 KJQ196716:KJQ196718 KTM196716:KTM196718 LDI196716:LDI196718 LNE196716:LNE196718 LXA196716:LXA196718 MGW196716:MGW196718 MQS196716:MQS196718 NAO196716:NAO196718 NKK196716:NKK196718 NUG196716:NUG196718 OEC196716:OEC196718 ONY196716:ONY196718 OXU196716:OXU196718 PHQ196716:PHQ196718 PRM196716:PRM196718 QBI196716:QBI196718 QLE196716:QLE196718 QVA196716:QVA196718 REW196716:REW196718 ROS196716:ROS196718 RYO196716:RYO196718 SIK196716:SIK196718 SSG196716:SSG196718 TCC196716:TCC196718 TLY196716:TLY196718 TVU196716:TVU196718 UFQ196716:UFQ196718 UPM196716:UPM196718 UZI196716:UZI196718 VJE196716:VJE196718 VTA196716:VTA196718 WCW196716:WCW196718 WMS196716:WMS196718 WWO196716:WWO196718 AE262236:AE262238 KC262252:KC262254 TY262252:TY262254 ADU262252:ADU262254 ANQ262252:ANQ262254 AXM262252:AXM262254 BHI262252:BHI262254 BRE262252:BRE262254 CBA262252:CBA262254 CKW262252:CKW262254 CUS262252:CUS262254 DEO262252:DEO262254 DOK262252:DOK262254 DYG262252:DYG262254 EIC262252:EIC262254 ERY262252:ERY262254 FBU262252:FBU262254 FLQ262252:FLQ262254 FVM262252:FVM262254 GFI262252:GFI262254 GPE262252:GPE262254 GZA262252:GZA262254 HIW262252:HIW262254 HSS262252:HSS262254 ICO262252:ICO262254 IMK262252:IMK262254 IWG262252:IWG262254 JGC262252:JGC262254 JPY262252:JPY262254 JZU262252:JZU262254 KJQ262252:KJQ262254 KTM262252:KTM262254 LDI262252:LDI262254 LNE262252:LNE262254 LXA262252:LXA262254 MGW262252:MGW262254 MQS262252:MQS262254 NAO262252:NAO262254 NKK262252:NKK262254 NUG262252:NUG262254 OEC262252:OEC262254 ONY262252:ONY262254 OXU262252:OXU262254 PHQ262252:PHQ262254 PRM262252:PRM262254 QBI262252:QBI262254 QLE262252:QLE262254 QVA262252:QVA262254 REW262252:REW262254 ROS262252:ROS262254 RYO262252:RYO262254 SIK262252:SIK262254 SSG262252:SSG262254 TCC262252:TCC262254 TLY262252:TLY262254 TVU262252:TVU262254 UFQ262252:UFQ262254 UPM262252:UPM262254 UZI262252:UZI262254 VJE262252:VJE262254 VTA262252:VTA262254 WCW262252:WCW262254 WMS262252:WMS262254 WWO262252:WWO262254 AE327772:AE327774 KC327788:KC327790 TY327788:TY327790 ADU327788:ADU327790 ANQ327788:ANQ327790 AXM327788:AXM327790 BHI327788:BHI327790 BRE327788:BRE327790 CBA327788:CBA327790 CKW327788:CKW327790 CUS327788:CUS327790 DEO327788:DEO327790 DOK327788:DOK327790 DYG327788:DYG327790 EIC327788:EIC327790 ERY327788:ERY327790 FBU327788:FBU327790 FLQ327788:FLQ327790 FVM327788:FVM327790 GFI327788:GFI327790 GPE327788:GPE327790 GZA327788:GZA327790 HIW327788:HIW327790 HSS327788:HSS327790 ICO327788:ICO327790 IMK327788:IMK327790 IWG327788:IWG327790 JGC327788:JGC327790 JPY327788:JPY327790 JZU327788:JZU327790 KJQ327788:KJQ327790 KTM327788:KTM327790 LDI327788:LDI327790 LNE327788:LNE327790 LXA327788:LXA327790 MGW327788:MGW327790 MQS327788:MQS327790 NAO327788:NAO327790 NKK327788:NKK327790 NUG327788:NUG327790 OEC327788:OEC327790 ONY327788:ONY327790 OXU327788:OXU327790 PHQ327788:PHQ327790 PRM327788:PRM327790 QBI327788:QBI327790 QLE327788:QLE327790 QVA327788:QVA327790 REW327788:REW327790 ROS327788:ROS327790 RYO327788:RYO327790 SIK327788:SIK327790 SSG327788:SSG327790 TCC327788:TCC327790 TLY327788:TLY327790 TVU327788:TVU327790 UFQ327788:UFQ327790 UPM327788:UPM327790 UZI327788:UZI327790 VJE327788:VJE327790 VTA327788:VTA327790 WCW327788:WCW327790 WMS327788:WMS327790 WWO327788:WWO327790 AE393308:AE393310 KC393324:KC393326 TY393324:TY393326 ADU393324:ADU393326 ANQ393324:ANQ393326 AXM393324:AXM393326 BHI393324:BHI393326 BRE393324:BRE393326 CBA393324:CBA393326 CKW393324:CKW393326 CUS393324:CUS393326 DEO393324:DEO393326 DOK393324:DOK393326 DYG393324:DYG393326 EIC393324:EIC393326 ERY393324:ERY393326 FBU393324:FBU393326 FLQ393324:FLQ393326 FVM393324:FVM393326 GFI393324:GFI393326 GPE393324:GPE393326 GZA393324:GZA393326 HIW393324:HIW393326 HSS393324:HSS393326 ICO393324:ICO393326 IMK393324:IMK393326 IWG393324:IWG393326 JGC393324:JGC393326 JPY393324:JPY393326 JZU393324:JZU393326 KJQ393324:KJQ393326 KTM393324:KTM393326 LDI393324:LDI393326 LNE393324:LNE393326 LXA393324:LXA393326 MGW393324:MGW393326 MQS393324:MQS393326 NAO393324:NAO393326 NKK393324:NKK393326 NUG393324:NUG393326 OEC393324:OEC393326 ONY393324:ONY393326 OXU393324:OXU393326 PHQ393324:PHQ393326 PRM393324:PRM393326 QBI393324:QBI393326 QLE393324:QLE393326 QVA393324:QVA393326 REW393324:REW393326 ROS393324:ROS393326 RYO393324:RYO393326 SIK393324:SIK393326 SSG393324:SSG393326 TCC393324:TCC393326 TLY393324:TLY393326 TVU393324:TVU393326 UFQ393324:UFQ393326 UPM393324:UPM393326 UZI393324:UZI393326 VJE393324:VJE393326 VTA393324:VTA393326 WCW393324:WCW393326 WMS393324:WMS393326 WWO393324:WWO393326 AE458844:AE458846 KC458860:KC458862 TY458860:TY458862 ADU458860:ADU458862 ANQ458860:ANQ458862 AXM458860:AXM458862 BHI458860:BHI458862 BRE458860:BRE458862 CBA458860:CBA458862 CKW458860:CKW458862 CUS458860:CUS458862 DEO458860:DEO458862 DOK458860:DOK458862 DYG458860:DYG458862 EIC458860:EIC458862 ERY458860:ERY458862 FBU458860:FBU458862 FLQ458860:FLQ458862 FVM458860:FVM458862 GFI458860:GFI458862 GPE458860:GPE458862 GZA458860:GZA458862 HIW458860:HIW458862 HSS458860:HSS458862 ICO458860:ICO458862 IMK458860:IMK458862 IWG458860:IWG458862 JGC458860:JGC458862 JPY458860:JPY458862 JZU458860:JZU458862 KJQ458860:KJQ458862 KTM458860:KTM458862 LDI458860:LDI458862 LNE458860:LNE458862 LXA458860:LXA458862 MGW458860:MGW458862 MQS458860:MQS458862 NAO458860:NAO458862 NKK458860:NKK458862 NUG458860:NUG458862 OEC458860:OEC458862 ONY458860:ONY458862 OXU458860:OXU458862 PHQ458860:PHQ458862 PRM458860:PRM458862 QBI458860:QBI458862 QLE458860:QLE458862 QVA458860:QVA458862 REW458860:REW458862 ROS458860:ROS458862 RYO458860:RYO458862 SIK458860:SIK458862 SSG458860:SSG458862 TCC458860:TCC458862 TLY458860:TLY458862 TVU458860:TVU458862 UFQ458860:UFQ458862 UPM458860:UPM458862 UZI458860:UZI458862 VJE458860:VJE458862 VTA458860:VTA458862 WCW458860:WCW458862 WMS458860:WMS458862 WWO458860:WWO458862 AE524380:AE524382 KC524396:KC524398 TY524396:TY524398 ADU524396:ADU524398 ANQ524396:ANQ524398 AXM524396:AXM524398 BHI524396:BHI524398 BRE524396:BRE524398 CBA524396:CBA524398 CKW524396:CKW524398 CUS524396:CUS524398 DEO524396:DEO524398 DOK524396:DOK524398 DYG524396:DYG524398 EIC524396:EIC524398 ERY524396:ERY524398 FBU524396:FBU524398 FLQ524396:FLQ524398 FVM524396:FVM524398 GFI524396:GFI524398 GPE524396:GPE524398 GZA524396:GZA524398 HIW524396:HIW524398 HSS524396:HSS524398 ICO524396:ICO524398 IMK524396:IMK524398 IWG524396:IWG524398 JGC524396:JGC524398 JPY524396:JPY524398 JZU524396:JZU524398 KJQ524396:KJQ524398 KTM524396:KTM524398 LDI524396:LDI524398 LNE524396:LNE524398 LXA524396:LXA524398 MGW524396:MGW524398 MQS524396:MQS524398 NAO524396:NAO524398 NKK524396:NKK524398 NUG524396:NUG524398 OEC524396:OEC524398 ONY524396:ONY524398 OXU524396:OXU524398 PHQ524396:PHQ524398 PRM524396:PRM524398 QBI524396:QBI524398 QLE524396:QLE524398 QVA524396:QVA524398 REW524396:REW524398 ROS524396:ROS524398 RYO524396:RYO524398 SIK524396:SIK524398 SSG524396:SSG524398 TCC524396:TCC524398 TLY524396:TLY524398 TVU524396:TVU524398 UFQ524396:UFQ524398 UPM524396:UPM524398 UZI524396:UZI524398 VJE524396:VJE524398 VTA524396:VTA524398 WCW524396:WCW524398 WMS524396:WMS524398 WWO524396:WWO524398 AE589916:AE589918 KC589932:KC589934 TY589932:TY589934 ADU589932:ADU589934 ANQ589932:ANQ589934 AXM589932:AXM589934 BHI589932:BHI589934 BRE589932:BRE589934 CBA589932:CBA589934 CKW589932:CKW589934 CUS589932:CUS589934 DEO589932:DEO589934 DOK589932:DOK589934 DYG589932:DYG589934 EIC589932:EIC589934 ERY589932:ERY589934 FBU589932:FBU589934 FLQ589932:FLQ589934 FVM589932:FVM589934 GFI589932:GFI589934 GPE589932:GPE589934 GZA589932:GZA589934 HIW589932:HIW589934 HSS589932:HSS589934 ICO589932:ICO589934 IMK589932:IMK589934 IWG589932:IWG589934 JGC589932:JGC589934 JPY589932:JPY589934 JZU589932:JZU589934 KJQ589932:KJQ589934 KTM589932:KTM589934 LDI589932:LDI589934 LNE589932:LNE589934 LXA589932:LXA589934 MGW589932:MGW589934 MQS589932:MQS589934 NAO589932:NAO589934 NKK589932:NKK589934 NUG589932:NUG589934 OEC589932:OEC589934 ONY589932:ONY589934 OXU589932:OXU589934 PHQ589932:PHQ589934 PRM589932:PRM589934 QBI589932:QBI589934 QLE589932:QLE589934 QVA589932:QVA589934 REW589932:REW589934 ROS589932:ROS589934 RYO589932:RYO589934 SIK589932:SIK589934 SSG589932:SSG589934 TCC589932:TCC589934 TLY589932:TLY589934 TVU589932:TVU589934 UFQ589932:UFQ589934 UPM589932:UPM589934 UZI589932:UZI589934 VJE589932:VJE589934 VTA589932:VTA589934 WCW589932:WCW589934 WMS589932:WMS589934 WWO589932:WWO589934 AE655452:AE655454 KC655468:KC655470 TY655468:TY655470 ADU655468:ADU655470 ANQ655468:ANQ655470 AXM655468:AXM655470 BHI655468:BHI655470 BRE655468:BRE655470 CBA655468:CBA655470 CKW655468:CKW655470 CUS655468:CUS655470 DEO655468:DEO655470 DOK655468:DOK655470 DYG655468:DYG655470 EIC655468:EIC655470 ERY655468:ERY655470 FBU655468:FBU655470 FLQ655468:FLQ655470 FVM655468:FVM655470 GFI655468:GFI655470 GPE655468:GPE655470 GZA655468:GZA655470 HIW655468:HIW655470 HSS655468:HSS655470 ICO655468:ICO655470 IMK655468:IMK655470 IWG655468:IWG655470 JGC655468:JGC655470 JPY655468:JPY655470 JZU655468:JZU655470 KJQ655468:KJQ655470 KTM655468:KTM655470 LDI655468:LDI655470 LNE655468:LNE655470 LXA655468:LXA655470 MGW655468:MGW655470 MQS655468:MQS655470 NAO655468:NAO655470 NKK655468:NKK655470 NUG655468:NUG655470 OEC655468:OEC655470 ONY655468:ONY655470 OXU655468:OXU655470 PHQ655468:PHQ655470 PRM655468:PRM655470 QBI655468:QBI655470 QLE655468:QLE655470 QVA655468:QVA655470 REW655468:REW655470 ROS655468:ROS655470 RYO655468:RYO655470 SIK655468:SIK655470 SSG655468:SSG655470 TCC655468:TCC655470 TLY655468:TLY655470 TVU655468:TVU655470 UFQ655468:UFQ655470 UPM655468:UPM655470 UZI655468:UZI655470 VJE655468:VJE655470 VTA655468:VTA655470 WCW655468:WCW655470 WMS655468:WMS655470 WWO655468:WWO655470 AE720988:AE720990 KC721004:KC721006 TY721004:TY721006 ADU721004:ADU721006 ANQ721004:ANQ721006 AXM721004:AXM721006 BHI721004:BHI721006 BRE721004:BRE721006 CBA721004:CBA721006 CKW721004:CKW721006 CUS721004:CUS721006 DEO721004:DEO721006 DOK721004:DOK721006 DYG721004:DYG721006 EIC721004:EIC721006 ERY721004:ERY721006 FBU721004:FBU721006 FLQ721004:FLQ721006 FVM721004:FVM721006 GFI721004:GFI721006 GPE721004:GPE721006 GZA721004:GZA721006 HIW721004:HIW721006 HSS721004:HSS721006 ICO721004:ICO721006 IMK721004:IMK721006 IWG721004:IWG721006 JGC721004:JGC721006 JPY721004:JPY721006 JZU721004:JZU721006 KJQ721004:KJQ721006 KTM721004:KTM721006 LDI721004:LDI721006 LNE721004:LNE721006 LXA721004:LXA721006 MGW721004:MGW721006 MQS721004:MQS721006 NAO721004:NAO721006 NKK721004:NKK721006 NUG721004:NUG721006 OEC721004:OEC721006 ONY721004:ONY721006 OXU721004:OXU721006 PHQ721004:PHQ721006 PRM721004:PRM721006 QBI721004:QBI721006 QLE721004:QLE721006 QVA721004:QVA721006 REW721004:REW721006 ROS721004:ROS721006 RYO721004:RYO721006 SIK721004:SIK721006 SSG721004:SSG721006 TCC721004:TCC721006 TLY721004:TLY721006 TVU721004:TVU721006 UFQ721004:UFQ721006 UPM721004:UPM721006 UZI721004:UZI721006 VJE721004:VJE721006 VTA721004:VTA721006 WCW721004:WCW721006 WMS721004:WMS721006 WWO721004:WWO721006 AE786524:AE786526 KC786540:KC786542 TY786540:TY786542 ADU786540:ADU786542 ANQ786540:ANQ786542 AXM786540:AXM786542 BHI786540:BHI786542 BRE786540:BRE786542 CBA786540:CBA786542 CKW786540:CKW786542 CUS786540:CUS786542 DEO786540:DEO786542 DOK786540:DOK786542 DYG786540:DYG786542 EIC786540:EIC786542 ERY786540:ERY786542 FBU786540:FBU786542 FLQ786540:FLQ786542 FVM786540:FVM786542 GFI786540:GFI786542 GPE786540:GPE786542 GZA786540:GZA786542 HIW786540:HIW786542 HSS786540:HSS786542 ICO786540:ICO786542 IMK786540:IMK786542 IWG786540:IWG786542 JGC786540:JGC786542 JPY786540:JPY786542 JZU786540:JZU786542 KJQ786540:KJQ786542 KTM786540:KTM786542 LDI786540:LDI786542 LNE786540:LNE786542 LXA786540:LXA786542 MGW786540:MGW786542 MQS786540:MQS786542 NAO786540:NAO786542 NKK786540:NKK786542 NUG786540:NUG786542 OEC786540:OEC786542 ONY786540:ONY786542 OXU786540:OXU786542 PHQ786540:PHQ786542 PRM786540:PRM786542 QBI786540:QBI786542 QLE786540:QLE786542 QVA786540:QVA786542 REW786540:REW786542 ROS786540:ROS786542 RYO786540:RYO786542 SIK786540:SIK786542 SSG786540:SSG786542 TCC786540:TCC786542 TLY786540:TLY786542 TVU786540:TVU786542 UFQ786540:UFQ786542 UPM786540:UPM786542 UZI786540:UZI786542 VJE786540:VJE786542 VTA786540:VTA786542 WCW786540:WCW786542 WMS786540:WMS786542 WWO786540:WWO786542 AE852060:AE852062 KC852076:KC852078 TY852076:TY852078 ADU852076:ADU852078 ANQ852076:ANQ852078 AXM852076:AXM852078 BHI852076:BHI852078 BRE852076:BRE852078 CBA852076:CBA852078 CKW852076:CKW852078 CUS852076:CUS852078 DEO852076:DEO852078 DOK852076:DOK852078 DYG852076:DYG852078 EIC852076:EIC852078 ERY852076:ERY852078 FBU852076:FBU852078 FLQ852076:FLQ852078 FVM852076:FVM852078 GFI852076:GFI852078 GPE852076:GPE852078 GZA852076:GZA852078 HIW852076:HIW852078 HSS852076:HSS852078 ICO852076:ICO852078 IMK852076:IMK852078 IWG852076:IWG852078 JGC852076:JGC852078 JPY852076:JPY852078 JZU852076:JZU852078 KJQ852076:KJQ852078 KTM852076:KTM852078 LDI852076:LDI852078 LNE852076:LNE852078 LXA852076:LXA852078 MGW852076:MGW852078 MQS852076:MQS852078 NAO852076:NAO852078 NKK852076:NKK852078 NUG852076:NUG852078 OEC852076:OEC852078 ONY852076:ONY852078 OXU852076:OXU852078 PHQ852076:PHQ852078 PRM852076:PRM852078 QBI852076:QBI852078 QLE852076:QLE852078 QVA852076:QVA852078 REW852076:REW852078 ROS852076:ROS852078 RYO852076:RYO852078 SIK852076:SIK852078 SSG852076:SSG852078 TCC852076:TCC852078 TLY852076:TLY852078 TVU852076:TVU852078 UFQ852076:UFQ852078 UPM852076:UPM852078 UZI852076:UZI852078 VJE852076:VJE852078 VTA852076:VTA852078 WCW852076:WCW852078 WMS852076:WMS852078 WWO852076:WWO852078 AE917596:AE917598 KC917612:KC917614 TY917612:TY917614 ADU917612:ADU917614 ANQ917612:ANQ917614 AXM917612:AXM917614 BHI917612:BHI917614 BRE917612:BRE917614 CBA917612:CBA917614 CKW917612:CKW917614 CUS917612:CUS917614 DEO917612:DEO917614 DOK917612:DOK917614 DYG917612:DYG917614 EIC917612:EIC917614 ERY917612:ERY917614 FBU917612:FBU917614 FLQ917612:FLQ917614 FVM917612:FVM917614 GFI917612:GFI917614 GPE917612:GPE917614 GZA917612:GZA917614 HIW917612:HIW917614 HSS917612:HSS917614 ICO917612:ICO917614 IMK917612:IMK917614 IWG917612:IWG917614 JGC917612:JGC917614 JPY917612:JPY917614 JZU917612:JZU917614 KJQ917612:KJQ917614 KTM917612:KTM917614 LDI917612:LDI917614 LNE917612:LNE917614 LXA917612:LXA917614 MGW917612:MGW917614 MQS917612:MQS917614 NAO917612:NAO917614 NKK917612:NKK917614 NUG917612:NUG917614 OEC917612:OEC917614 ONY917612:ONY917614 OXU917612:OXU917614 PHQ917612:PHQ917614 PRM917612:PRM917614 QBI917612:QBI917614 QLE917612:QLE917614 QVA917612:QVA917614 REW917612:REW917614 ROS917612:ROS917614 RYO917612:RYO917614 SIK917612:SIK917614 SSG917612:SSG917614 TCC917612:TCC917614 TLY917612:TLY917614 TVU917612:TVU917614 UFQ917612:UFQ917614 UPM917612:UPM917614 UZI917612:UZI917614 VJE917612:VJE917614 VTA917612:VTA917614 WCW917612:WCW917614 WMS917612:WMS917614 WWO917612:WWO917614 AE983132:AE983134 KC983148:KC983150 TY983148:TY983150 ADU983148:ADU983150 ANQ983148:ANQ983150 AXM983148:AXM983150 BHI983148:BHI983150 BRE983148:BRE983150 CBA983148:CBA983150 CKW983148:CKW983150 CUS983148:CUS983150 DEO983148:DEO983150 DOK983148:DOK983150 DYG983148:DYG983150 EIC983148:EIC983150 ERY983148:ERY983150 FBU983148:FBU983150 FLQ983148:FLQ983150 FVM983148:FVM983150 GFI983148:GFI983150 GPE983148:GPE983150 GZA983148:GZA983150 HIW983148:HIW983150 HSS983148:HSS983150 ICO983148:ICO983150 IMK983148:IMK983150 IWG983148:IWG983150 JGC983148:JGC983150 JPY983148:JPY983150 JZU983148:JZU983150 KJQ983148:KJQ983150 KTM983148:KTM983150 LDI983148:LDI983150 LNE983148:LNE983150 LXA983148:LXA983150 MGW983148:MGW983150 MQS983148:MQS983150 NAO983148:NAO983150 NKK983148:NKK983150 NUG983148:NUG983150 OEC983148:OEC983150 ONY983148:ONY983150 OXU983148:OXU983150 PHQ983148:PHQ983150 PRM983148:PRM983150 QBI983148:QBI983150 QLE983148:QLE983150 QVA983148:QVA983150 REW983148:REW983150 ROS983148:ROS983150 RYO983148:RYO983150 SIK983148:SIK983150 SSG983148:SSG983150 TCC983148:TCC983150 TLY983148:TLY983150 TVU983148:TVU983150 UFQ983148:UFQ983150 UPM983148:UPM983150 UZI983148:UZI983150 VJE983148:VJE983150 VTA983148:VTA983150 WCW983148:WCW983150 WMS983148:WMS983150 M56" xr:uid="{00000000-0002-0000-0000-000000000000}">
      <formula1>$AH$1:$AH$2</formula1>
    </dataValidation>
    <dataValidation allowBlank="1" showInputMessage="1" showErrorMessage="1" promptTitle="入力不要" prompt="１希望する寄付金の使い道ごとの寄付金額を入力すると表示されます" sqref="O6 Q6:S6 U6:W6" xr:uid="{09736DEB-F501-4FB1-9272-1B9DDD614257}"/>
  </dataValidations>
  <printOptions horizontalCentered="1"/>
  <pageMargins left="0.39370078740157483" right="0.39370078740157483" top="0.39370078740157483" bottom="0.19685039370078741" header="0.51181102362204722" footer="0.51181102362204722"/>
  <pageSetup paperSize="9" scale="74" fitToHeight="2" orientation="portrait" blackAndWhite="1" r:id="rId1"/>
  <headerFooter alignWithMargins="0"/>
  <rowBreaks count="1" manualBreakCount="1">
    <brk id="52"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寄付申込書 </vt:lpstr>
      <vt:lpstr>'寄付申込書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BSN207</dc:creator>
  <cp:lastModifiedBy>BSN207</cp:lastModifiedBy>
  <cp:lastPrinted>2025-08-07T04:42:06Z</cp:lastPrinted>
  <dcterms:created xsi:type="dcterms:W3CDTF">2025-02-26T04:34:17Z</dcterms:created>
  <dcterms:modified xsi:type="dcterms:W3CDTF">2025-11-17T04:52:25Z</dcterms:modified>
</cp:coreProperties>
</file>