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178.20.2\110地域政策課\③地域政策グループ\★05_地域交流\01_ふるさと納税\2800_寄附申込書\"/>
    </mc:Choice>
  </mc:AlternateContent>
  <xr:revisionPtr revIDLastSave="0" documentId="13_ncr:1_{D6FBC4A2-C0A5-429F-A350-E674D353018F}" xr6:coauthVersionLast="47" xr6:coauthVersionMax="47" xr10:uidLastSave="{00000000-0000-0000-0000-000000000000}"/>
  <bookViews>
    <workbookView xWindow="-108" yWindow="-108" windowWidth="23256" windowHeight="12456" xr2:uid="{00000000-000D-0000-FFFF-FFFF00000000}"/>
  </bookViews>
  <sheets>
    <sheet name="寄付申込書 " sheetId="1" r:id="rId1"/>
  </sheets>
  <definedNames>
    <definedName name="_xlnm.Print_Area" localSheetId="0">'寄付申込書 '!$A$1:$AC$140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2" i="1" l="1"/>
  <c r="P61" i="1"/>
  <c r="A97" i="1"/>
  <c r="U6" i="1"/>
  <c r="T6" i="1"/>
  <c r="S6" i="1"/>
  <c r="Q6" i="1"/>
  <c r="P6" i="1"/>
  <c r="O6" i="1"/>
  <c r="M6" i="1"/>
  <c r="A62" i="1" l="1"/>
  <c r="A63" i="1" s="1"/>
  <c r="A64" i="1" s="1"/>
  <c r="A65" i="1" s="1"/>
  <c r="A66" i="1" s="1"/>
  <c r="A67" i="1" s="1"/>
  <c r="A68" i="1" s="1"/>
  <c r="A69" i="1" s="1"/>
  <c r="A70" i="1" s="1"/>
  <c r="A71" i="1" s="1"/>
  <c r="A72" i="1" s="1"/>
  <c r="A73" i="1" s="1"/>
  <c r="A74" i="1" s="1"/>
  <c r="A75" i="1" s="1"/>
  <c r="A76" i="1" s="1"/>
  <c r="A77" i="1" s="1"/>
  <c r="A78" i="1" s="1"/>
  <c r="A79" i="1" s="1"/>
  <c r="A80" i="1" s="1"/>
  <c r="A81" i="1" l="1"/>
  <c r="A82" i="1" s="1"/>
  <c r="A83" i="1" s="1"/>
  <c r="A84" i="1" s="1"/>
  <c r="A85" i="1" s="1"/>
  <c r="A86" i="1" s="1"/>
  <c r="A87" i="1" s="1"/>
  <c r="A88" i="1" s="1"/>
  <c r="A89" i="1" s="1"/>
  <c r="A90" i="1" s="1"/>
  <c r="A91" i="1" s="1"/>
  <c r="A92" i="1" s="1"/>
  <c r="A93" i="1" s="1"/>
  <c r="A94" i="1" s="1"/>
  <c r="A95" i="1" s="1"/>
  <c r="A96" i="1" s="1"/>
  <c r="P63" i="1" s="1"/>
  <c r="P64" i="1" s="1"/>
  <c r="P65" i="1" s="1"/>
  <c r="P66" i="1" s="1"/>
  <c r="P67" i="1" s="1"/>
  <c r="P68" i="1" s="1"/>
  <c r="P69" i="1" s="1"/>
  <c r="P70" i="1" s="1"/>
  <c r="P71" i="1" s="1"/>
  <c r="P74" i="1" l="1"/>
  <c r="P75" i="1" s="1"/>
  <c r="P76" i="1" s="1"/>
  <c r="P77" i="1" s="1"/>
  <c r="P78" i="1" s="1"/>
  <c r="P80" i="1" s="1"/>
  <c r="P82" i="1" s="1"/>
  <c r="P83" i="1" s="1"/>
  <c r="P84" i="1" s="1"/>
  <c r="P86" i="1" s="1"/>
  <c r="P87" i="1" s="1"/>
  <c r="P88" i="1" s="1"/>
  <c r="P89" i="1" s="1"/>
  <c r="P90" i="1" s="1"/>
  <c r="P91" i="1" s="1"/>
  <c r="P92" i="1" s="1"/>
  <c r="P93" i="1" s="1"/>
  <c r="P95" i="1" s="1"/>
  <c r="P96" i="1" s="1"/>
  <c r="P97" i="1" s="1"/>
  <c r="A104" i="1" s="1"/>
  <c r="A105" i="1" s="1"/>
  <c r="A106" i="1" s="1"/>
  <c r="A107" i="1" s="1"/>
  <c r="A108" i="1" s="1"/>
  <c r="A109" i="1" s="1"/>
  <c r="A111" i="1" s="1"/>
  <c r="A112" i="1" s="1"/>
  <c r="A113" i="1" l="1"/>
  <c r="A114" i="1" s="1"/>
  <c r="A115" i="1" s="1"/>
  <c r="A116" i="1" s="1"/>
  <c r="A117" i="1" s="1"/>
  <c r="A118" i="1" s="1"/>
  <c r="A119" i="1" s="1"/>
  <c r="A120" i="1" s="1"/>
  <c r="A121" i="1" s="1"/>
  <c r="A122" i="1" s="1"/>
  <c r="A123" i="1" s="1"/>
  <c r="A124" i="1" s="1"/>
  <c r="A125" i="1" s="1"/>
  <c r="A126" i="1" s="1"/>
  <c r="A127" i="1" s="1"/>
  <c r="A128" i="1" s="1"/>
  <c r="A129" i="1" s="1"/>
  <c r="A133" i="1" l="1"/>
  <c r="A134" i="1" s="1"/>
  <c r="A135" i="1" s="1"/>
  <c r="A136" i="1" s="1"/>
  <c r="P103" i="1" s="1"/>
  <c r="P104" i="1" s="1"/>
  <c r="P105" i="1" s="1"/>
  <c r="P106" i="1" s="1"/>
  <c r="P107" i="1" s="1"/>
  <c r="P108" i="1" s="1"/>
  <c r="P109" i="1" s="1"/>
  <c r="P111" i="1" s="1"/>
  <c r="P112" i="1" s="1"/>
  <c r="P113" i="1" s="1"/>
  <c r="P114" i="1" s="1"/>
  <c r="P115" i="1" s="1"/>
  <c r="P116" i="1" s="1"/>
  <c r="P117" i="1" s="1"/>
  <c r="P118" i="1" s="1"/>
  <c r="P119" i="1" s="1"/>
  <c r="P120" i="1" s="1"/>
  <c r="P121" i="1" s="1"/>
  <c r="P122" i="1" s="1"/>
  <c r="P123" i="1" s="1"/>
  <c r="P124" i="1" s="1"/>
  <c r="P125" i="1" s="1"/>
  <c r="P126" i="1" s="1"/>
  <c r="P127" i="1" s="1"/>
  <c r="P128" i="1" s="1"/>
  <c r="P129" i="1" s="1"/>
  <c r="P131" i="1" s="1"/>
  <c r="P132" i="1" s="1"/>
  <c r="P133" i="1" s="1"/>
  <c r="P134" i="1" s="1"/>
  <c r="P135" i="1" s="1"/>
  <c r="P136" i="1" s="1"/>
  <c r="A130" i="1"/>
  <c r="A131" i="1" s="1"/>
</calcChain>
</file>

<file path=xl/sharedStrings.xml><?xml version="1.0" encoding="utf-8"?>
<sst xmlns="http://schemas.openxmlformats.org/spreadsheetml/2006/main" count="354" uniqueCount="263">
  <si>
    <t>関川村ふるさと応援基金　寄附申込書</t>
    <rPh sb="0" eb="3">
      <t>セキカワムラ</t>
    </rPh>
    <rPh sb="7" eb="9">
      <t>オウエン</t>
    </rPh>
    <rPh sb="9" eb="11">
      <t>キキン</t>
    </rPh>
    <rPh sb="12" eb="14">
      <t>キフ</t>
    </rPh>
    <rPh sb="14" eb="16">
      <t>モウシコミ</t>
    </rPh>
    <rPh sb="16" eb="17">
      <t>ショ</t>
    </rPh>
    <phoneticPr fontId="3"/>
  </si>
  <si>
    <t>寄附金額　</t>
    <rPh sb="0" eb="2">
      <t>キフ</t>
    </rPh>
    <rPh sb="2" eb="4">
      <t>キンガク</t>
    </rPh>
    <phoneticPr fontId="3"/>
  </si>
  <si>
    <t>,</t>
    <phoneticPr fontId="3"/>
  </si>
  <si>
    <t>下記のとおり、関川村ふるさと応援基金に寄附したいので申し込みます。</t>
    <rPh sb="0" eb="2">
      <t>カキ</t>
    </rPh>
    <rPh sb="7" eb="10">
      <t>セキカワムラ</t>
    </rPh>
    <rPh sb="14" eb="16">
      <t>オウエン</t>
    </rPh>
    <rPh sb="16" eb="18">
      <t>キキン</t>
    </rPh>
    <rPh sb="19" eb="21">
      <t>キフ</t>
    </rPh>
    <rPh sb="26" eb="27">
      <t>モウ</t>
    </rPh>
    <rPh sb="28" eb="29">
      <t>コ</t>
    </rPh>
    <phoneticPr fontId="3"/>
  </si>
  <si>
    <t>年</t>
    <rPh sb="0" eb="1">
      <t>ネン</t>
    </rPh>
    <phoneticPr fontId="3"/>
  </si>
  <si>
    <t>月</t>
    <rPh sb="0" eb="1">
      <t>ツキ</t>
    </rPh>
    <phoneticPr fontId="3"/>
  </si>
  <si>
    <t>日</t>
    <rPh sb="0" eb="1">
      <t>ニチ</t>
    </rPh>
    <phoneticPr fontId="3"/>
  </si>
  <si>
    <t>関川村長　様　</t>
    <rPh sb="0" eb="2">
      <t>セキカワ</t>
    </rPh>
    <rPh sb="2" eb="4">
      <t>ソンチョウ</t>
    </rPh>
    <rPh sb="5" eb="6">
      <t>サマ</t>
    </rPh>
    <phoneticPr fontId="3"/>
  </si>
  <si>
    <t>ご住所</t>
    <rPh sb="1" eb="3">
      <t>ジュウショ</t>
    </rPh>
    <phoneticPr fontId="3"/>
  </si>
  <si>
    <t>〒</t>
    <phoneticPr fontId="3"/>
  </si>
  <si>
    <t>ﾌﾘｶﾞﾅ</t>
    <phoneticPr fontId="3"/>
  </si>
  <si>
    <t>お名前</t>
    <rPh sb="1" eb="3">
      <t>ナマエ</t>
    </rPh>
    <phoneticPr fontId="3"/>
  </si>
  <si>
    <t>ご連絡先</t>
    <rPh sb="1" eb="4">
      <t>レンラクサキ</t>
    </rPh>
    <phoneticPr fontId="3"/>
  </si>
  <si>
    <t>電話番号</t>
    <rPh sb="0" eb="2">
      <t>デンワ</t>
    </rPh>
    <rPh sb="2" eb="4">
      <t>バンゴウ</t>
    </rPh>
    <phoneticPr fontId="3"/>
  </si>
  <si>
    <t>FAX番号</t>
    <rPh sb="3" eb="5">
      <t>バンゴウ</t>
    </rPh>
    <phoneticPr fontId="3"/>
  </si>
  <si>
    <t>E-mail</t>
    <phoneticPr fontId="3"/>
  </si>
  <si>
    <t>希望する寄附金の使い道について</t>
    <rPh sb="0" eb="2">
      <t>キボウ</t>
    </rPh>
    <rPh sb="4" eb="6">
      <t>キフ</t>
    </rPh>
    <rPh sb="6" eb="7">
      <t>キン</t>
    </rPh>
    <rPh sb="8" eb="9">
      <t>ツカ</t>
    </rPh>
    <rPh sb="10" eb="11">
      <t>ミチ</t>
    </rPh>
    <phoneticPr fontId="3"/>
  </si>
  <si>
    <t>事業の種類</t>
    <rPh sb="0" eb="2">
      <t>ジギョウ</t>
    </rPh>
    <rPh sb="3" eb="5">
      <t>シュルイ</t>
    </rPh>
    <phoneticPr fontId="3"/>
  </si>
  <si>
    <t>寄附金額</t>
    <rPh sb="0" eb="2">
      <t>キフ</t>
    </rPh>
    <rPh sb="2" eb="4">
      <t>キンガク</t>
    </rPh>
    <phoneticPr fontId="3"/>
  </si>
  <si>
    <t>寄附金税額控除に係る　「申告特例制度（ワンストップ特例制度）」　を利用しますか？</t>
    <rPh sb="0" eb="3">
      <t>キフキン</t>
    </rPh>
    <rPh sb="3" eb="5">
      <t>ゼイガク</t>
    </rPh>
    <rPh sb="5" eb="7">
      <t>コウジョ</t>
    </rPh>
    <rPh sb="8" eb="9">
      <t>カカ</t>
    </rPh>
    <rPh sb="12" eb="14">
      <t>シンコク</t>
    </rPh>
    <rPh sb="14" eb="16">
      <t>トクレイ</t>
    </rPh>
    <rPh sb="16" eb="18">
      <t>セイド</t>
    </rPh>
    <rPh sb="25" eb="27">
      <t>トクレイ</t>
    </rPh>
    <rPh sb="27" eb="29">
      <t>セイド</t>
    </rPh>
    <rPh sb="33" eb="35">
      <t>リヨウ</t>
    </rPh>
    <phoneticPr fontId="3"/>
  </si>
  <si>
    <t>　この制度を利用する方には、必要な書類をお送りします。</t>
    <rPh sb="3" eb="5">
      <t>セイド</t>
    </rPh>
    <rPh sb="6" eb="8">
      <t>リヨウ</t>
    </rPh>
    <rPh sb="10" eb="11">
      <t>カタ</t>
    </rPh>
    <rPh sb="14" eb="16">
      <t>ヒツヨウ</t>
    </rPh>
    <rPh sb="17" eb="19">
      <t>ショルイ</t>
    </rPh>
    <rPh sb="21" eb="22">
      <t>オク</t>
    </rPh>
    <phoneticPr fontId="3"/>
  </si>
  <si>
    <t>どちらかに☑をつけてください。</t>
    <phoneticPr fontId="3"/>
  </si>
  <si>
    <t>□</t>
  </si>
  <si>
    <t>利用します</t>
    <rPh sb="0" eb="2">
      <t>リヨウ</t>
    </rPh>
    <phoneticPr fontId="3"/>
  </si>
  <si>
    <t>利用しません</t>
    <rPh sb="0" eb="2">
      <t>リヨウ</t>
    </rPh>
    <phoneticPr fontId="3"/>
  </si>
  <si>
    <t>※</t>
    <phoneticPr fontId="3"/>
  </si>
  <si>
    <t>申込書にご記入いただいた個人情報は、寄附金の事務及び｢関川村ふるさと応援基金｣の</t>
    <rPh sb="0" eb="2">
      <t>モウシコミ</t>
    </rPh>
    <rPh sb="2" eb="3">
      <t>ショ</t>
    </rPh>
    <rPh sb="5" eb="7">
      <t>キニュウ</t>
    </rPh>
    <rPh sb="12" eb="14">
      <t>コジン</t>
    </rPh>
    <rPh sb="14" eb="16">
      <t>ジョウホウ</t>
    </rPh>
    <rPh sb="18" eb="20">
      <t>キフ</t>
    </rPh>
    <rPh sb="20" eb="21">
      <t>キン</t>
    </rPh>
    <rPh sb="22" eb="24">
      <t>ジム</t>
    </rPh>
    <rPh sb="24" eb="25">
      <t>オヨ</t>
    </rPh>
    <rPh sb="27" eb="30">
      <t>セキカワムラ</t>
    </rPh>
    <rPh sb="34" eb="36">
      <t>オウエン</t>
    </rPh>
    <rPh sb="36" eb="38">
      <t>キキン</t>
    </rPh>
    <phoneticPr fontId="3"/>
  </si>
  <si>
    <t>情報提供以外に利用することはありません。</t>
    <rPh sb="2" eb="4">
      <t>テイキョウ</t>
    </rPh>
    <rPh sb="4" eb="6">
      <t>イガイ</t>
    </rPh>
    <rPh sb="7" eb="9">
      <t>リヨウ</t>
    </rPh>
    <phoneticPr fontId="3"/>
  </si>
  <si>
    <t>電話による振込の依頼は一切いたしません。寄附を語った詐欺行為には十分ご注意ください。</t>
    <rPh sb="0" eb="2">
      <t>デンワ</t>
    </rPh>
    <rPh sb="5" eb="7">
      <t>フリコ</t>
    </rPh>
    <rPh sb="8" eb="10">
      <t>イライ</t>
    </rPh>
    <rPh sb="11" eb="13">
      <t>イッサイ</t>
    </rPh>
    <rPh sb="20" eb="22">
      <t>キフ</t>
    </rPh>
    <rPh sb="23" eb="24">
      <t>カタ</t>
    </rPh>
    <rPh sb="26" eb="28">
      <t>サギ</t>
    </rPh>
    <rPh sb="28" eb="30">
      <t>コウイ</t>
    </rPh>
    <rPh sb="32" eb="34">
      <t>ジュウブン</t>
    </rPh>
    <rPh sb="35" eb="37">
      <t>チュウイ</t>
    </rPh>
    <phoneticPr fontId="3"/>
  </si>
  <si>
    <t>郵　便</t>
    <rPh sb="0" eb="1">
      <t>ユウ</t>
    </rPh>
    <rPh sb="2" eb="3">
      <t>ビン</t>
    </rPh>
    <phoneticPr fontId="3"/>
  </si>
  <si>
    <t>〒959-3292</t>
    <phoneticPr fontId="3"/>
  </si>
  <si>
    <t>新潟県岩船郡関川村下関912</t>
    <rPh sb="0" eb="2">
      <t>ニイガタ</t>
    </rPh>
    <rPh sb="2" eb="3">
      <t>ケン</t>
    </rPh>
    <rPh sb="3" eb="6">
      <t>イワフネグン</t>
    </rPh>
    <rPh sb="6" eb="9">
      <t>セキカワムラ</t>
    </rPh>
    <rPh sb="9" eb="10">
      <t>シモ</t>
    </rPh>
    <rPh sb="10" eb="11">
      <t>セキ</t>
    </rPh>
    <phoneticPr fontId="3"/>
  </si>
  <si>
    <t>ＦＡＸ</t>
    <phoneticPr fontId="3"/>
  </si>
  <si>
    <t>０２５４－６４－００７９</t>
    <phoneticPr fontId="3"/>
  </si>
  <si>
    <t>送付先</t>
    <rPh sb="0" eb="2">
      <t>ソウフ</t>
    </rPh>
    <rPh sb="2" eb="3">
      <t>サキ</t>
    </rPh>
    <phoneticPr fontId="3"/>
  </si>
  <si>
    <t>送信先</t>
    <rPh sb="0" eb="2">
      <t>ソウシン</t>
    </rPh>
    <rPh sb="2" eb="3">
      <t>サキ</t>
    </rPh>
    <phoneticPr fontId="3"/>
  </si>
  <si>
    <t>□</t>
    <phoneticPr fontId="3"/>
  </si>
  <si>
    <t>☑</t>
    <phoneticPr fontId="3"/>
  </si>
  <si>
    <t>「お礼品」をお選びください</t>
    <rPh sb="2" eb="3">
      <t>レイ</t>
    </rPh>
    <rPh sb="3" eb="4">
      <t>ヒン</t>
    </rPh>
    <rPh sb="7" eb="8">
      <t>エラ</t>
    </rPh>
    <phoneticPr fontId="2"/>
  </si>
  <si>
    <t>猫ちぐらの会お手製 稲わら鍋敷き</t>
    <rPh sb="0" eb="1">
      <t>ネコ</t>
    </rPh>
    <rPh sb="5" eb="6">
      <t>カイ</t>
    </rPh>
    <rPh sb="7" eb="9">
      <t>テセイ</t>
    </rPh>
    <rPh sb="10" eb="11">
      <t>イナ</t>
    </rPh>
    <rPh sb="13" eb="14">
      <t>ナベ</t>
    </rPh>
    <rPh sb="14" eb="15">
      <t>シ</t>
    </rPh>
    <phoneticPr fontId="2"/>
  </si>
  <si>
    <t>お礼の品を選択しない</t>
    <rPh sb="1" eb="2">
      <t>レイ</t>
    </rPh>
    <rPh sb="3" eb="4">
      <t>シナ</t>
    </rPh>
    <rPh sb="5" eb="7">
      <t>センタク</t>
    </rPh>
    <phoneticPr fontId="2"/>
  </si>
  <si>
    <t>-</t>
    <phoneticPr fontId="2"/>
  </si>
  <si>
    <t>返礼品</t>
    <rPh sb="0" eb="3">
      <t>ヘンレイヒン</t>
    </rPh>
    <phoneticPr fontId="2"/>
  </si>
  <si>
    <t>寄付額</t>
    <rPh sb="0" eb="3">
      <t>キフガク</t>
    </rPh>
    <phoneticPr fontId="2"/>
  </si>
  <si>
    <t>　寄附金額の範囲内であれば、複数のお礼の品を組合せることができます。</t>
    <rPh sb="1" eb="3">
      <t>キフ</t>
    </rPh>
    <rPh sb="3" eb="5">
      <t>キンガク</t>
    </rPh>
    <rPh sb="6" eb="8">
      <t>ハンイ</t>
    </rPh>
    <rPh sb="8" eb="9">
      <t>ナイ</t>
    </rPh>
    <rPh sb="14" eb="16">
      <t>フクスウ</t>
    </rPh>
    <rPh sb="18" eb="19">
      <t>レイ</t>
    </rPh>
    <rPh sb="20" eb="21">
      <t>シナ</t>
    </rPh>
    <rPh sb="22" eb="24">
      <t>クミアワ</t>
    </rPh>
    <phoneticPr fontId="2"/>
  </si>
  <si>
    <t>関川村役場　地域政策課　地域振興班　行</t>
    <rPh sb="0" eb="3">
      <t>セキカワムラ</t>
    </rPh>
    <rPh sb="3" eb="5">
      <t>ヤクバ</t>
    </rPh>
    <rPh sb="6" eb="8">
      <t>チイキ</t>
    </rPh>
    <rPh sb="8" eb="10">
      <t>セイサク</t>
    </rPh>
    <rPh sb="10" eb="11">
      <t>カ</t>
    </rPh>
    <rPh sb="12" eb="14">
      <t>チイキ</t>
    </rPh>
    <rPh sb="14" eb="16">
      <t>シンコウ</t>
    </rPh>
    <rPh sb="16" eb="17">
      <t>ハン</t>
    </rPh>
    <rPh sb="18" eb="19">
      <t>ユ</t>
    </rPh>
    <phoneticPr fontId="3"/>
  </si>
  <si>
    <t>ハレノヒノ　コットンパールマルチチェーン×1点</t>
    <phoneticPr fontId="2"/>
  </si>
  <si>
    <t>トントン真鍮ヘアゴムとマルチチェーンのセット×各1点</t>
    <phoneticPr fontId="2"/>
  </si>
  <si>
    <t>数</t>
    <rPh sb="0" eb="1">
      <t>スウ</t>
    </rPh>
    <phoneticPr fontId="2"/>
  </si>
  <si>
    <t>朝日豚肩ロース肉(焼肉用)1.1kg</t>
  </si>
  <si>
    <t>ライス淡水パールのショートネックレス (マンテル金具)×1点</t>
  </si>
  <si>
    <t>猫ちぐら(ミニ)</t>
    <rPh sb="0" eb="1">
      <t>ネコ</t>
    </rPh>
    <phoneticPr fontId="2"/>
  </si>
  <si>
    <t>猫ちぐら(大)・マット(２枚)</t>
    <rPh sb="0" eb="1">
      <t>ネコ</t>
    </rPh>
    <rPh sb="5" eb="6">
      <t>ダイ</t>
    </rPh>
    <rPh sb="13" eb="14">
      <t>マイ</t>
    </rPh>
    <phoneticPr fontId="2"/>
  </si>
  <si>
    <t>鮭の焼き漬けセット(６切れ)</t>
  </si>
  <si>
    <t>猫ちぐら(特大)・マット(２枚)</t>
    <rPh sb="0" eb="1">
      <t>ネコ</t>
    </rPh>
    <rPh sb="5" eb="6">
      <t>トク</t>
    </rPh>
    <rPh sb="6" eb="7">
      <t>ダイ</t>
    </rPh>
    <rPh sb="14" eb="15">
      <t>マイ</t>
    </rPh>
    <phoneticPr fontId="2"/>
  </si>
  <si>
    <t>鮭と銀ひらすセット(６切れ)</t>
  </si>
  <si>
    <t>猫ちぐらお椀型・マット(２枚)</t>
    <rPh sb="0" eb="1">
      <t>ネコ</t>
    </rPh>
    <rPh sb="5" eb="6">
      <t>ワン</t>
    </rPh>
    <rPh sb="6" eb="7">
      <t>ガタ</t>
    </rPh>
    <rPh sb="13" eb="14">
      <t>マイ</t>
    </rPh>
    <phoneticPr fontId="2"/>
  </si>
  <si>
    <t>鮭の味噌漬けセット(11切れ)</t>
  </si>
  <si>
    <t>おひつ入れ・おひつセット(３合用)</t>
    <rPh sb="3" eb="4">
      <t>イ</t>
    </rPh>
    <rPh sb="14" eb="15">
      <t>ゴウ</t>
    </rPh>
    <rPh sb="15" eb="16">
      <t>ヨウ</t>
    </rPh>
    <phoneticPr fontId="2"/>
  </si>
  <si>
    <t>鮭の焼き漬けセット(10切れ)</t>
  </si>
  <si>
    <t>鮭と銀ひらすセット(10切れ)</t>
  </si>
  <si>
    <t>旬づくり味噌(１kg×３個)</t>
    <rPh sb="12" eb="13">
      <t>コ</t>
    </rPh>
    <phoneticPr fontId="2"/>
  </si>
  <si>
    <t>山口ファームのお米セット(300g×６個)</t>
    <rPh sb="19" eb="20">
      <t>コ</t>
    </rPh>
    <phoneticPr fontId="2"/>
  </si>
  <si>
    <t>光兎(こうさぎ)サブレ(10枚×２箱)</t>
    <rPh sb="0" eb="2">
      <t>コウサギ</t>
    </rPh>
    <rPh sb="14" eb="15">
      <t>マイ</t>
    </rPh>
    <rPh sb="17" eb="18">
      <t>ハコ</t>
    </rPh>
    <phoneticPr fontId="2"/>
  </si>
  <si>
    <t>関川村方言かるた(１箱)</t>
    <rPh sb="0" eb="3">
      <t>セキカワムラ</t>
    </rPh>
    <rPh sb="3" eb="5">
      <t>ホウゲン</t>
    </rPh>
    <rPh sb="10" eb="11">
      <t>ハコ</t>
    </rPh>
    <phoneticPr fontId="2"/>
  </si>
  <si>
    <t>郵便局のみまもりサービス(３か月)</t>
    <rPh sb="0" eb="3">
      <t>ユウビンキョク</t>
    </rPh>
    <rPh sb="15" eb="16">
      <t>ゲツ</t>
    </rPh>
    <phoneticPr fontId="2"/>
  </si>
  <si>
    <t>郵便局のみまもりサービス(６か月)</t>
    <rPh sb="0" eb="3">
      <t>ユウビンキョク</t>
    </rPh>
    <rPh sb="15" eb="16">
      <t>ゲツ</t>
    </rPh>
    <phoneticPr fontId="2"/>
  </si>
  <si>
    <t>郵便局のみまもりサービス(12か月)</t>
    <rPh sb="0" eb="3">
      <t>ユウビンキョク</t>
    </rPh>
    <rPh sb="16" eb="17">
      <t>ゲツ</t>
    </rPh>
    <phoneticPr fontId="2"/>
  </si>
  <si>
    <t>光兎もち(白もち 36枚)</t>
    <rPh sb="0" eb="2">
      <t>コウサギ</t>
    </rPh>
    <rPh sb="5" eb="6">
      <t>シロ</t>
    </rPh>
    <rPh sb="11" eb="12">
      <t>マイ</t>
    </rPh>
    <phoneticPr fontId="2"/>
  </si>
  <si>
    <t>光兎もち(白・草・豆もち 各12枚)</t>
    <rPh sb="0" eb="2">
      <t>コウサギ</t>
    </rPh>
    <rPh sb="5" eb="6">
      <t>シロ</t>
    </rPh>
    <rPh sb="7" eb="8">
      <t>クサ</t>
    </rPh>
    <rPh sb="9" eb="10">
      <t>マメ</t>
    </rPh>
    <rPh sb="13" eb="14">
      <t>カク</t>
    </rPh>
    <rPh sb="16" eb="17">
      <t>マイ</t>
    </rPh>
    <phoneticPr fontId="2"/>
  </si>
  <si>
    <t>あらかわキクラゲ生(440g)・乾燥(60g)セット</t>
  </si>
  <si>
    <t>あらかわキクラゲ乾燥セット(180g)</t>
  </si>
  <si>
    <t>〆張鶴 純 720ml×2本</t>
    <rPh sb="0" eb="3">
      <t>シメハリツル</t>
    </rPh>
    <rPh sb="4" eb="5">
      <t>ジュン</t>
    </rPh>
    <rPh sb="13" eb="14">
      <t>ホン</t>
    </rPh>
    <phoneticPr fontId="2"/>
  </si>
  <si>
    <t>〆張鶴 純 1800ml×1本</t>
    <rPh sb="0" eb="3">
      <t>シメハリツル</t>
    </rPh>
    <rPh sb="4" eb="5">
      <t>ジュン</t>
    </rPh>
    <rPh sb="14" eb="15">
      <t>ホン</t>
    </rPh>
    <phoneticPr fontId="2"/>
  </si>
  <si>
    <t>〆張鶴 雪 720ml×2本</t>
    <rPh sb="0" eb="3">
      <t>シメハリツル</t>
    </rPh>
    <rPh sb="4" eb="5">
      <t>ユキ</t>
    </rPh>
    <rPh sb="13" eb="14">
      <t>ホン</t>
    </rPh>
    <phoneticPr fontId="2"/>
  </si>
  <si>
    <t>〆張鶴 雪 1800ml×1本</t>
    <rPh sb="0" eb="3">
      <t>シメハリツル</t>
    </rPh>
    <rPh sb="4" eb="5">
      <t>ユキ</t>
    </rPh>
    <phoneticPr fontId="2"/>
  </si>
  <si>
    <t>〆張鶴 純 1800ml×6本セット</t>
    <phoneticPr fontId="2"/>
  </si>
  <si>
    <t>温泉宿泊利用券(30,000円分)</t>
    <rPh sb="0" eb="2">
      <t>オンセン</t>
    </rPh>
    <rPh sb="2" eb="4">
      <t>シュクハク</t>
    </rPh>
    <rPh sb="4" eb="7">
      <t>リヨウケン</t>
    </rPh>
    <phoneticPr fontId="2"/>
  </si>
  <si>
    <t>温泉宿泊利用券(15,000円分)</t>
    <rPh sb="0" eb="2">
      <t>オンセン</t>
    </rPh>
    <rPh sb="2" eb="4">
      <t>シュクハク</t>
    </rPh>
    <rPh sb="4" eb="7">
      <t>リヨウケン</t>
    </rPh>
    <phoneticPr fontId="2"/>
  </si>
  <si>
    <t>温泉宿泊利用券(9,000円分)</t>
    <rPh sb="0" eb="2">
      <t>オンセン</t>
    </rPh>
    <rPh sb="2" eb="4">
      <t>シュクハク</t>
    </rPh>
    <rPh sb="4" eb="7">
      <t>リヨウケン</t>
    </rPh>
    <phoneticPr fontId="2"/>
  </si>
  <si>
    <t>温泉宿泊利用券(6,000円分)</t>
    <rPh sb="0" eb="2">
      <t>オンセン</t>
    </rPh>
    <rPh sb="2" eb="4">
      <t>シュクハク</t>
    </rPh>
    <rPh sb="4" eb="7">
      <t>リヨウケン</t>
    </rPh>
    <phoneticPr fontId="2"/>
  </si>
  <si>
    <t>温泉宿泊利用券(3,000円分)</t>
    <rPh sb="0" eb="2">
      <t>オンセン</t>
    </rPh>
    <rPh sb="2" eb="4">
      <t>シュクハク</t>
    </rPh>
    <rPh sb="4" eb="7">
      <t>リヨウケン</t>
    </rPh>
    <rPh sb="14" eb="15">
      <t>ブン</t>
    </rPh>
    <phoneticPr fontId="2"/>
  </si>
  <si>
    <t>お花ブローチとイヤリング×各1点</t>
    <phoneticPr fontId="2"/>
  </si>
  <si>
    <t>お花ブローチとピアス×各1点</t>
    <phoneticPr fontId="2"/>
  </si>
  <si>
    <t>円</t>
    <phoneticPr fontId="3"/>
  </si>
  <si>
    <t>ジャンボ生キクラゲ(440g)</t>
  </si>
  <si>
    <t>淡水パールと金線k14gfフックピアス×1点</t>
  </si>
  <si>
    <t>あこやパール一粒k14gfネックレス</t>
  </si>
  <si>
    <r>
      <t>朝日豚ロース３品セット</t>
    </r>
    <r>
      <rPr>
        <sz val="11"/>
        <rFont val="BIZ UDゴシック"/>
        <family val="3"/>
        <charset val="128"/>
      </rPr>
      <t>(しゃぶしゃぶ用300g、スライス300g、とんかつ用400g)</t>
    </r>
    <phoneticPr fontId="2"/>
  </si>
  <si>
    <t>着せ替えフープピアスとパーツ14種のセット</t>
    <phoneticPr fontId="2"/>
  </si>
  <si>
    <t>着せ替えフープイヤリングとパーツ14種のセット</t>
    <phoneticPr fontId="2"/>
  </si>
  <si>
    <t>淡水パールのネックレスセット(白銀・イヤリング)</t>
    <phoneticPr fontId="2"/>
  </si>
  <si>
    <t>淡水パールのネックレスセット(白銀・チタンピアス)</t>
    <phoneticPr fontId="2"/>
  </si>
  <si>
    <t>淡水パールのネックレスセット(ブラウン・チタンピアス)</t>
    <phoneticPr fontId="2"/>
  </si>
  <si>
    <t>淡水パールのネックレスセット(ブラウン・イヤリング)</t>
    <phoneticPr fontId="2"/>
  </si>
  <si>
    <t>山口ファームのお米＆手作りとうふ＆厚揚げセット</t>
    <rPh sb="8" eb="9">
      <t>コメ</t>
    </rPh>
    <phoneticPr fontId="2"/>
  </si>
  <si>
    <t>裏面あり</t>
    <rPh sb="0" eb="2">
      <t>ウラメン</t>
    </rPh>
    <phoneticPr fontId="2"/>
  </si>
  <si>
    <t>光兎米レンジアップごはん(150g×20個)</t>
    <phoneticPr fontId="2"/>
  </si>
  <si>
    <t>光兎米レンジアップごはん(150g×6個)</t>
    <phoneticPr fontId="2"/>
  </si>
  <si>
    <t>女川ハム工房の珍味4種食べ比べセット</t>
    <phoneticPr fontId="2"/>
  </si>
  <si>
    <t>女川ハム工房のソーセージ5種＆ハムステーキ</t>
    <rPh sb="0" eb="2">
      <t>オンナガワ</t>
    </rPh>
    <rPh sb="4" eb="6">
      <t>コウボウ</t>
    </rPh>
    <phoneticPr fontId="2"/>
  </si>
  <si>
    <t>鮭の味噌漬け(冷蔵／3切×2パック）</t>
    <rPh sb="7" eb="9">
      <t>レイゾウ</t>
    </rPh>
    <phoneticPr fontId="2"/>
  </si>
  <si>
    <t>鮭の味噌漬けセット(６切れ)</t>
    <phoneticPr fontId="2"/>
  </si>
  <si>
    <t>[個包装] 猫ちぐら工房の笹団子(10個)</t>
    <rPh sb="6" eb="7">
      <t>ネコ</t>
    </rPh>
    <phoneticPr fontId="2"/>
  </si>
  <si>
    <t>[個包装] 猫ちぐら工房の笹団子(20個)</t>
    <phoneticPr fontId="2"/>
  </si>
  <si>
    <t>〆張鶴 純 1800ml×2本</t>
    <rPh sb="0" eb="3">
      <t>シメハリツル</t>
    </rPh>
    <rPh sb="4" eb="5">
      <t>ジュン</t>
    </rPh>
    <rPh sb="14" eb="15">
      <t>ホン</t>
    </rPh>
    <phoneticPr fontId="2"/>
  </si>
  <si>
    <t>〆張鶴 純・花セット 720ml×各1本</t>
    <phoneticPr fontId="2"/>
  </si>
  <si>
    <t>〆張鶴 蔵出し生原酒 720ml×2本</t>
    <rPh sb="0" eb="2">
      <t>シメハリ</t>
    </rPh>
    <rPh sb="2" eb="3">
      <t>ツル</t>
    </rPh>
    <phoneticPr fontId="2"/>
  </si>
  <si>
    <t>どぶろく「政(まつりごと)」720ml×1本</t>
    <phoneticPr fontId="2"/>
  </si>
  <si>
    <t>どぶろく「政(まつりごと)」720ml×2本</t>
    <phoneticPr fontId="2"/>
  </si>
  <si>
    <t>どぶろく「政(まつりごと)」300ml×2本</t>
    <phoneticPr fontId="2"/>
  </si>
  <si>
    <t>どぶろく 政・晴セット 300ml×各1本</t>
    <phoneticPr fontId="2"/>
  </si>
  <si>
    <t>女川ハム工房のハム等バラエティ5種セット</t>
    <rPh sb="0" eb="2">
      <t>オンナガワ</t>
    </rPh>
    <rPh sb="4" eb="6">
      <t>コウボウ</t>
    </rPh>
    <rPh sb="9" eb="10">
      <t>トウ</t>
    </rPh>
    <rPh sb="16" eb="17">
      <t>タネ</t>
    </rPh>
    <phoneticPr fontId="2"/>
  </si>
  <si>
    <t>手作り笹団子(20個)</t>
    <rPh sb="0" eb="2">
      <t>テヅク</t>
    </rPh>
    <rPh sb="3" eb="4">
      <t>ササ</t>
    </rPh>
    <rPh sb="4" eb="6">
      <t>ダンゴ</t>
    </rPh>
    <rPh sb="9" eb="10">
      <t>コ</t>
    </rPh>
    <phoneticPr fontId="2"/>
  </si>
  <si>
    <t>手作り笹巻き(20個)</t>
    <rPh sb="0" eb="2">
      <t>テヅク</t>
    </rPh>
    <rPh sb="3" eb="5">
      <t>ササマキ</t>
    </rPh>
    <rPh sb="9" eb="10">
      <t>コ</t>
    </rPh>
    <phoneticPr fontId="2"/>
  </si>
  <si>
    <t>笹団子・笹巻きセット(各10個)</t>
    <rPh sb="0" eb="1">
      <t>ササ</t>
    </rPh>
    <rPh sb="1" eb="3">
      <t>ダンゴ</t>
    </rPh>
    <rPh sb="4" eb="5">
      <t>ササ</t>
    </rPh>
    <rPh sb="5" eb="6">
      <t>マキ</t>
    </rPh>
    <rPh sb="11" eb="12">
      <t>カク</t>
    </rPh>
    <rPh sb="14" eb="15">
      <t>コ</t>
    </rPh>
    <phoneticPr fontId="2"/>
  </si>
  <si>
    <t>越後もち豚肩ロース肉900g(しゃぶしゃぶ用)</t>
    <rPh sb="0" eb="2">
      <t>エチゴ</t>
    </rPh>
    <rPh sb="4" eb="5">
      <t>ブタ</t>
    </rPh>
    <rPh sb="5" eb="6">
      <t>カタ</t>
    </rPh>
    <rPh sb="9" eb="10">
      <t>ニク</t>
    </rPh>
    <rPh sb="21" eb="22">
      <t>ヨウ</t>
    </rPh>
    <phoneticPr fontId="2"/>
  </si>
  <si>
    <t>越後もち豚肩ロース肉900g
(しゃぶしゃぶ用)　小分けタイプ</t>
    <rPh sb="0" eb="2">
      <t>エチゴ</t>
    </rPh>
    <rPh sb="4" eb="5">
      <t>ブタ</t>
    </rPh>
    <rPh sb="5" eb="6">
      <t>カタ</t>
    </rPh>
    <rPh sb="9" eb="10">
      <t>ニク</t>
    </rPh>
    <rPh sb="22" eb="23">
      <t>ヨウ</t>
    </rPh>
    <rPh sb="25" eb="27">
      <t>コワ</t>
    </rPh>
    <phoneticPr fontId="2"/>
  </si>
  <si>
    <t>越後もち豚肩ロース肉1.8㎏(しゃぶしゃぶ用)</t>
    <rPh sb="0" eb="2">
      <t>エチゴ</t>
    </rPh>
    <rPh sb="4" eb="5">
      <t>ブタ</t>
    </rPh>
    <rPh sb="5" eb="6">
      <t>カタ</t>
    </rPh>
    <rPh sb="9" eb="10">
      <t>ニク</t>
    </rPh>
    <rPh sb="21" eb="22">
      <t>ヨウ</t>
    </rPh>
    <phoneticPr fontId="2"/>
  </si>
  <si>
    <t>越後もち豚肩ロース肉900g(すきやき用)</t>
    <rPh sb="0" eb="2">
      <t>エチゴ</t>
    </rPh>
    <rPh sb="4" eb="5">
      <t>ブタ</t>
    </rPh>
    <rPh sb="5" eb="6">
      <t>カタ</t>
    </rPh>
    <rPh sb="9" eb="10">
      <t>ニク</t>
    </rPh>
    <rPh sb="19" eb="20">
      <t>ヨウ</t>
    </rPh>
    <phoneticPr fontId="2"/>
  </si>
  <si>
    <t>越後もち豚肩ロース肉900g(焼肉用)</t>
    <rPh sb="0" eb="2">
      <t>エチゴ</t>
    </rPh>
    <rPh sb="4" eb="5">
      <t>ブタ</t>
    </rPh>
    <rPh sb="5" eb="6">
      <t>カタ</t>
    </rPh>
    <rPh sb="9" eb="10">
      <t>ニク</t>
    </rPh>
    <rPh sb="15" eb="17">
      <t>ヤキニク</t>
    </rPh>
    <rPh sb="17" eb="18">
      <t>ヨウ</t>
    </rPh>
    <phoneticPr fontId="2"/>
  </si>
  <si>
    <r>
      <t xml:space="preserve">越後もち豚肩ロース肉900g
</t>
    </r>
    <r>
      <rPr>
        <sz val="11"/>
        <rFont val="BIZ UDゴシック"/>
        <family val="3"/>
        <charset val="128"/>
      </rPr>
      <t>(しゃぶしゃぶ用500g＆すきやき用400g)</t>
    </r>
    <rPh sb="0" eb="2">
      <t>エチゴ</t>
    </rPh>
    <rPh sb="4" eb="5">
      <t>ブタ</t>
    </rPh>
    <rPh sb="5" eb="6">
      <t>カタ</t>
    </rPh>
    <rPh sb="9" eb="10">
      <t>ニク</t>
    </rPh>
    <rPh sb="22" eb="23">
      <t>ヨウ</t>
    </rPh>
    <rPh sb="32" eb="33">
      <t>ヨウ</t>
    </rPh>
    <phoneticPr fontId="2"/>
  </si>
  <si>
    <r>
      <t xml:space="preserve">越後もち豚肩ロース肉900g
</t>
    </r>
    <r>
      <rPr>
        <sz val="11"/>
        <rFont val="BIZ UDゴシック"/>
        <family val="3"/>
        <charset val="128"/>
      </rPr>
      <t>(しゃぶしゃぶ用500g＆焼肉用400g)</t>
    </r>
    <rPh sb="0" eb="2">
      <t>エチゴ</t>
    </rPh>
    <rPh sb="4" eb="5">
      <t>ブタ</t>
    </rPh>
    <rPh sb="5" eb="6">
      <t>カタ</t>
    </rPh>
    <rPh sb="9" eb="10">
      <t>ニク</t>
    </rPh>
    <rPh sb="22" eb="23">
      <t>ヨウ</t>
    </rPh>
    <rPh sb="28" eb="30">
      <t>ヤキニク</t>
    </rPh>
    <rPh sb="30" eb="31">
      <t>ヨウ</t>
    </rPh>
    <phoneticPr fontId="2"/>
  </si>
  <si>
    <t>R7年産 星山米店 こしひかり5kg</t>
    <rPh sb="2" eb="4">
      <t>ネンサン</t>
    </rPh>
    <rPh sb="5" eb="9">
      <t>ホシヤマコメテン</t>
    </rPh>
    <phoneticPr fontId="2"/>
  </si>
  <si>
    <t>あらかわ生しいたけ特選特大プレミアム(1.1kg)</t>
    <rPh sb="4" eb="5">
      <t>ナマ</t>
    </rPh>
    <rPh sb="9" eb="11">
      <t>トクセン</t>
    </rPh>
    <rPh sb="11" eb="13">
      <t>トクダイ</t>
    </rPh>
    <phoneticPr fontId="2"/>
  </si>
  <si>
    <t>あらかわ乾燥しいたけセット(130g)</t>
    <phoneticPr fontId="2"/>
  </si>
  <si>
    <t>R7年産 JA北新潟こしひかり今摺米5kg</t>
    <rPh sb="2" eb="4">
      <t>ネンサン</t>
    </rPh>
    <rPh sb="7" eb="10">
      <t>キタニイガタ</t>
    </rPh>
    <rPh sb="15" eb="16">
      <t>イマ</t>
    </rPh>
    <rPh sb="16" eb="17">
      <t>スリ</t>
    </rPh>
    <rPh sb="17" eb="18">
      <t>コメ</t>
    </rPh>
    <phoneticPr fontId="2"/>
  </si>
  <si>
    <t>R7年産 JA北新潟こしひかり今摺米10kg</t>
    <rPh sb="2" eb="4">
      <t>ネンサン</t>
    </rPh>
    <rPh sb="7" eb="10">
      <t>キタニイガタ</t>
    </rPh>
    <rPh sb="15" eb="16">
      <t>イマ</t>
    </rPh>
    <rPh sb="16" eb="17">
      <t>スリ</t>
    </rPh>
    <rPh sb="17" eb="18">
      <t>コメ</t>
    </rPh>
    <phoneticPr fontId="2"/>
  </si>
  <si>
    <t>R7年産 青南総合農園こしひかり玄米30kg</t>
    <rPh sb="2" eb="4">
      <t>ネンサン</t>
    </rPh>
    <rPh sb="5" eb="7">
      <t>セイナン</t>
    </rPh>
    <rPh sb="7" eb="9">
      <t>ソウゴウ</t>
    </rPh>
    <rPh sb="9" eb="11">
      <t>ノウエン</t>
    </rPh>
    <rPh sb="16" eb="18">
      <t>ゲンマイ</t>
    </rPh>
    <phoneticPr fontId="2"/>
  </si>
  <si>
    <r>
      <t>大したもんじゃセット</t>
    </r>
    <r>
      <rPr>
        <sz val="11"/>
        <rFont val="BIZ UDゴシック"/>
        <family val="3"/>
        <charset val="128"/>
      </rPr>
      <t>(生しいたけ1.1kg、乾燥しいたけミンチ50g、乾燥キクラゲ30g)</t>
    </r>
    <phoneticPr fontId="2"/>
  </si>
  <si>
    <t>関川ふる里会 令和８年度会員権</t>
    <rPh sb="0" eb="2">
      <t>セキカワ</t>
    </rPh>
    <rPh sb="4" eb="5">
      <t>サト</t>
    </rPh>
    <rPh sb="5" eb="6">
      <t>カイ</t>
    </rPh>
    <rPh sb="7" eb="9">
      <t>レイワ</t>
    </rPh>
    <rPh sb="10" eb="12">
      <t>ネンド</t>
    </rPh>
    <rPh sb="12" eb="14">
      <t>カイイン</t>
    </rPh>
    <rPh sb="14" eb="15">
      <t>ケン</t>
    </rPh>
    <phoneticPr fontId="2"/>
  </si>
  <si>
    <t>関川ふる里会 令和８年度会費半額割引</t>
    <rPh sb="0" eb="2">
      <t>セキカワ</t>
    </rPh>
    <rPh sb="4" eb="5">
      <t>サト</t>
    </rPh>
    <rPh sb="5" eb="6">
      <t>カイ</t>
    </rPh>
    <rPh sb="7" eb="9">
      <t>レイワ</t>
    </rPh>
    <rPh sb="10" eb="12">
      <t>ネンド</t>
    </rPh>
    <rPh sb="12" eb="14">
      <t>カイヒ</t>
    </rPh>
    <rPh sb="14" eb="16">
      <t>ハンガク</t>
    </rPh>
    <rPh sb="16" eb="18">
      <t>ワリビキ</t>
    </rPh>
    <phoneticPr fontId="2"/>
  </si>
  <si>
    <t>関川マラソン大会エントリー権 ハーフ</t>
    <rPh sb="0" eb="2">
      <t>セキカワ</t>
    </rPh>
    <rPh sb="6" eb="8">
      <t>タイカイ</t>
    </rPh>
    <rPh sb="13" eb="14">
      <t>ケン</t>
    </rPh>
    <phoneticPr fontId="2"/>
  </si>
  <si>
    <t>関川マラソン大会エントリー権 12km</t>
    <rPh sb="0" eb="2">
      <t>セキカワ</t>
    </rPh>
    <rPh sb="6" eb="8">
      <t>タイカイ</t>
    </rPh>
    <rPh sb="13" eb="14">
      <t>ケン</t>
    </rPh>
    <phoneticPr fontId="2"/>
  </si>
  <si>
    <t>温泉宿泊利用券(12,000円分)</t>
    <rPh sb="0" eb="2">
      <t>オンセン</t>
    </rPh>
    <rPh sb="2" eb="4">
      <t>シュクハク</t>
    </rPh>
    <rPh sb="4" eb="7">
      <t>リヨウケン</t>
    </rPh>
    <phoneticPr fontId="2"/>
  </si>
  <si>
    <t>温泉宿泊利用券(18,000円分)</t>
    <rPh sb="0" eb="2">
      <t>オンセン</t>
    </rPh>
    <rPh sb="2" eb="4">
      <t>シュクハク</t>
    </rPh>
    <rPh sb="4" eb="7">
      <t>リヨウケン</t>
    </rPh>
    <phoneticPr fontId="2"/>
  </si>
  <si>
    <t>温泉宿泊利用券(21,000円分)</t>
    <rPh sb="0" eb="2">
      <t>オンセン</t>
    </rPh>
    <rPh sb="2" eb="4">
      <t>シュクハク</t>
    </rPh>
    <rPh sb="4" eb="7">
      <t>リヨウケン</t>
    </rPh>
    <phoneticPr fontId="2"/>
  </si>
  <si>
    <t>温泉宿泊利用券(24,000円分)</t>
    <rPh sb="0" eb="2">
      <t>オンセン</t>
    </rPh>
    <rPh sb="2" eb="4">
      <t>シュクハク</t>
    </rPh>
    <rPh sb="4" eb="7">
      <t>リヨウケン</t>
    </rPh>
    <phoneticPr fontId="2"/>
  </si>
  <si>
    <t>温泉宿泊利用券(60,000円分)</t>
    <rPh sb="0" eb="2">
      <t>オンセン</t>
    </rPh>
    <rPh sb="2" eb="4">
      <t>シュクハク</t>
    </rPh>
    <rPh sb="4" eb="7">
      <t>リヨウケン</t>
    </rPh>
    <phoneticPr fontId="2"/>
  </si>
  <si>
    <t>温泉宿泊利用券(90,000円分)</t>
    <rPh sb="0" eb="2">
      <t>オンセン</t>
    </rPh>
    <rPh sb="2" eb="4">
      <t>シュクハク</t>
    </rPh>
    <rPh sb="4" eb="7">
      <t>リヨウケン</t>
    </rPh>
    <phoneticPr fontId="2"/>
  </si>
  <si>
    <t>温泉宿泊利用券(36,000円分)</t>
    <rPh sb="0" eb="2">
      <t>オンセン</t>
    </rPh>
    <rPh sb="2" eb="4">
      <t>シュクハク</t>
    </rPh>
    <rPh sb="4" eb="7">
      <t>リヨウケン</t>
    </rPh>
    <phoneticPr fontId="2"/>
  </si>
  <si>
    <t>温泉宿泊利用券(45,000円分)</t>
    <rPh sb="0" eb="2">
      <t>オンセン</t>
    </rPh>
    <rPh sb="2" eb="4">
      <t>シュクハク</t>
    </rPh>
    <rPh sb="4" eb="7">
      <t>リヨウケン</t>
    </rPh>
    <phoneticPr fontId="2"/>
  </si>
  <si>
    <t>温泉宿泊利用券(75,000円分)</t>
    <rPh sb="0" eb="2">
      <t>オンセン</t>
    </rPh>
    <rPh sb="2" eb="4">
      <t>シュクハク</t>
    </rPh>
    <rPh sb="4" eb="7">
      <t>リヨウケン</t>
    </rPh>
    <phoneticPr fontId="2"/>
  </si>
  <si>
    <t>生しいたけ生キクラゲセット</t>
    <rPh sb="0" eb="1">
      <t>ナマ</t>
    </rPh>
    <rPh sb="5" eb="6">
      <t>ナマ</t>
    </rPh>
    <phoneticPr fontId="2"/>
  </si>
  <si>
    <r>
      <t xml:space="preserve"> (2)交流・移住定住を進める事業</t>
    </r>
    <r>
      <rPr>
        <sz val="10"/>
        <rFont val="BIZ UDゴシック"/>
        <family val="3"/>
        <charset val="128"/>
      </rPr>
      <t>　－関係人口から定住へ―</t>
    </r>
    <rPh sb="4" eb="6">
      <t>コウリュウ</t>
    </rPh>
    <rPh sb="7" eb="9">
      <t>イジュウ</t>
    </rPh>
    <rPh sb="9" eb="11">
      <t>テイジュウ</t>
    </rPh>
    <rPh sb="12" eb="13">
      <t>スス</t>
    </rPh>
    <rPh sb="15" eb="17">
      <t>ジギョウ</t>
    </rPh>
    <rPh sb="19" eb="23">
      <t>カンケイジンコウ</t>
    </rPh>
    <rPh sb="25" eb="27">
      <t>テイジュウ</t>
    </rPh>
    <phoneticPr fontId="3"/>
  </si>
  <si>
    <r>
      <t xml:space="preserve"> (3)子ども・子育てを応援する事業</t>
    </r>
    <r>
      <rPr>
        <sz val="10"/>
        <rFont val="BIZ UDゴシック"/>
        <family val="3"/>
        <charset val="128"/>
      </rPr>
      <t>　－切れ目のない子育て支援－</t>
    </r>
    <rPh sb="4" eb="5">
      <t>コ</t>
    </rPh>
    <rPh sb="8" eb="10">
      <t>コソダ</t>
    </rPh>
    <rPh sb="12" eb="14">
      <t>オウエン</t>
    </rPh>
    <rPh sb="16" eb="18">
      <t>ジギョウ</t>
    </rPh>
    <rPh sb="20" eb="21">
      <t>キ</t>
    </rPh>
    <rPh sb="22" eb="23">
      <t>メ</t>
    </rPh>
    <rPh sb="26" eb="28">
      <t>コソダ</t>
    </rPh>
    <rPh sb="29" eb="31">
      <t>シエン</t>
    </rPh>
    <phoneticPr fontId="3"/>
  </si>
  <si>
    <r>
      <t xml:space="preserve"> (4)健康・福祉・医療を支える事業</t>
    </r>
    <r>
      <rPr>
        <sz val="10"/>
        <rFont val="BIZ UDゴシック"/>
        <family val="3"/>
        <charset val="128"/>
      </rPr>
      <t>　－誰もが安心して暮らせる村へ―</t>
    </r>
    <rPh sb="4" eb="6">
      <t>ケンコウ</t>
    </rPh>
    <rPh sb="7" eb="9">
      <t>フクシ</t>
    </rPh>
    <rPh sb="10" eb="12">
      <t>イリョウ</t>
    </rPh>
    <rPh sb="13" eb="14">
      <t>ササ</t>
    </rPh>
    <rPh sb="16" eb="18">
      <t>ジギョウ</t>
    </rPh>
    <rPh sb="20" eb="21">
      <t>ダレ</t>
    </rPh>
    <rPh sb="23" eb="25">
      <t>アンシン</t>
    </rPh>
    <rPh sb="27" eb="28">
      <t>ク</t>
    </rPh>
    <rPh sb="31" eb="32">
      <t>ムラ</t>
    </rPh>
    <phoneticPr fontId="3"/>
  </si>
  <si>
    <r>
      <t xml:space="preserve"> (5)農業を支える事業</t>
    </r>
    <r>
      <rPr>
        <sz val="10"/>
        <rFont val="BIZ UDゴシック"/>
        <family val="3"/>
        <charset val="128"/>
      </rPr>
      <t>　－米どころ関川の未来を守る―</t>
    </r>
    <rPh sb="4" eb="6">
      <t>ノウギョウ</t>
    </rPh>
    <rPh sb="7" eb="8">
      <t>ササ</t>
    </rPh>
    <rPh sb="10" eb="12">
      <t>ジギョウ</t>
    </rPh>
    <rPh sb="14" eb="15">
      <t>コメ</t>
    </rPh>
    <rPh sb="18" eb="20">
      <t>セキカワ</t>
    </rPh>
    <rPh sb="21" eb="23">
      <t>ミライ</t>
    </rPh>
    <rPh sb="24" eb="25">
      <t>マモ</t>
    </rPh>
    <phoneticPr fontId="3"/>
  </si>
  <si>
    <r>
      <t xml:space="preserve"> (1)村長におまかせ</t>
    </r>
    <r>
      <rPr>
        <sz val="10"/>
        <rFont val="BIZ UDゴシック"/>
        <family val="3"/>
        <charset val="128"/>
      </rPr>
      <t>　－村の未来を総合的に応援－</t>
    </r>
    <rPh sb="4" eb="6">
      <t>ソンチョウ</t>
    </rPh>
    <rPh sb="13" eb="14">
      <t>ムラ</t>
    </rPh>
    <rPh sb="15" eb="17">
      <t>ミライ</t>
    </rPh>
    <rPh sb="18" eb="21">
      <t>ソウゴウテキ</t>
    </rPh>
    <rPh sb="22" eb="24">
      <t>オウエン</t>
    </rPh>
    <phoneticPr fontId="3"/>
  </si>
  <si>
    <r>
      <t xml:space="preserve"> (6)産業・観光・商工を応援する事業</t>
    </r>
    <r>
      <rPr>
        <sz val="10"/>
        <rFont val="BIZ UDゴシック"/>
        <family val="3"/>
        <charset val="128"/>
      </rPr>
      <t>　－仕事と賑わいを生む―</t>
    </r>
    <rPh sb="4" eb="6">
      <t>サンギョウ</t>
    </rPh>
    <rPh sb="7" eb="9">
      <t>カンコウ</t>
    </rPh>
    <rPh sb="10" eb="12">
      <t>ショウコウ</t>
    </rPh>
    <rPh sb="13" eb="15">
      <t>オウエン</t>
    </rPh>
    <rPh sb="17" eb="19">
      <t>ジギョウ</t>
    </rPh>
    <rPh sb="21" eb="23">
      <t>シゴト</t>
    </rPh>
    <rPh sb="24" eb="25">
      <t>ニギ</t>
    </rPh>
    <rPh sb="28" eb="29">
      <t>ウ</t>
    </rPh>
    <phoneticPr fontId="3"/>
  </si>
  <si>
    <r>
      <t xml:space="preserve"> (7)ＤＸ・デジタル化を進める事業</t>
    </r>
    <r>
      <rPr>
        <sz val="10"/>
        <rFont val="BIZ UDゴシック"/>
        <family val="3"/>
        <charset val="128"/>
      </rPr>
      <t>　－便利で持続可能な村へ―</t>
    </r>
    <rPh sb="11" eb="12">
      <t>カ</t>
    </rPh>
    <rPh sb="13" eb="14">
      <t>スス</t>
    </rPh>
    <rPh sb="16" eb="18">
      <t>ジギョウ</t>
    </rPh>
    <rPh sb="20" eb="22">
      <t>ベンリ</t>
    </rPh>
    <rPh sb="23" eb="27">
      <t>ジゾクカノウ</t>
    </rPh>
    <rPh sb="28" eb="29">
      <t>ムラ</t>
    </rPh>
    <phoneticPr fontId="3"/>
  </si>
  <si>
    <r>
      <t xml:space="preserve"> (8)教育・文化を支える事業</t>
    </r>
    <r>
      <rPr>
        <sz val="10"/>
        <rFont val="BIZ UDゴシック"/>
        <family val="3"/>
        <charset val="128"/>
      </rPr>
      <t>　－学びとふるさとを育む―</t>
    </r>
    <rPh sb="4" eb="6">
      <t>キョウイク</t>
    </rPh>
    <rPh sb="7" eb="9">
      <t>ブンカ</t>
    </rPh>
    <rPh sb="10" eb="11">
      <t>ササ</t>
    </rPh>
    <rPh sb="13" eb="15">
      <t>ジギョウ</t>
    </rPh>
    <rPh sb="17" eb="18">
      <t>マナ</t>
    </rPh>
    <rPh sb="25" eb="26">
      <t>ハグク</t>
    </rPh>
    <phoneticPr fontId="3"/>
  </si>
  <si>
    <r>
      <t xml:space="preserve"> (9)</t>
    </r>
    <r>
      <rPr>
        <sz val="12"/>
        <rFont val="BIZ UDゴシック"/>
        <family val="3"/>
        <charset val="128"/>
      </rPr>
      <t xml:space="preserve">自然・森林を守り脱炭素を進める事業 </t>
    </r>
    <r>
      <rPr>
        <sz val="10"/>
        <rFont val="BIZ UDゴシック"/>
        <family val="3"/>
        <charset val="128"/>
      </rPr>
      <t>－豊かな自然と持続可能な村づくり－</t>
    </r>
    <rPh sb="4" eb="6">
      <t>シゼン</t>
    </rPh>
    <rPh sb="7" eb="9">
      <t>シンリン</t>
    </rPh>
    <rPh sb="10" eb="11">
      <t>マモ</t>
    </rPh>
    <rPh sb="12" eb="15">
      <t>ダツタンソ</t>
    </rPh>
    <rPh sb="16" eb="17">
      <t>スス</t>
    </rPh>
    <rPh sb="19" eb="21">
      <t>ジギョウ</t>
    </rPh>
    <rPh sb="23" eb="24">
      <t>ユタ</t>
    </rPh>
    <rPh sb="26" eb="28">
      <t>シゼン</t>
    </rPh>
    <rPh sb="29" eb="33">
      <t>ジゾクカノウ</t>
    </rPh>
    <rPh sb="34" eb="35">
      <t>ムラ</t>
    </rPh>
    <phoneticPr fontId="3"/>
  </si>
  <si>
    <r>
      <t xml:space="preserve"> (10)生活環境の整備を進める事業</t>
    </r>
    <r>
      <rPr>
        <sz val="10"/>
        <rFont val="BIZ UDゴシック"/>
        <family val="3"/>
        <charset val="128"/>
      </rPr>
      <t>　－快適で暮らしやすい村へ－</t>
    </r>
    <rPh sb="5" eb="9">
      <t>セイカツカンキョウ</t>
    </rPh>
    <rPh sb="10" eb="12">
      <t>セイビ</t>
    </rPh>
    <rPh sb="13" eb="14">
      <t>スス</t>
    </rPh>
    <rPh sb="16" eb="18">
      <t>ジギョウ</t>
    </rPh>
    <rPh sb="20" eb="22">
      <t>カイテキ</t>
    </rPh>
    <rPh sb="23" eb="24">
      <t>ク</t>
    </rPh>
    <rPh sb="29" eb="30">
      <t>ムラ</t>
    </rPh>
    <phoneticPr fontId="3"/>
  </si>
  <si>
    <t>淡水パールと金線k14gfイヤリング×1点</t>
    <phoneticPr fontId="2"/>
  </si>
  <si>
    <t>山菜を楽しむ会参加権</t>
    <rPh sb="0" eb="2">
      <t>サンサイ</t>
    </rPh>
    <rPh sb="3" eb="4">
      <t>タノ</t>
    </rPh>
    <rPh sb="6" eb="7">
      <t>カイ</t>
    </rPh>
    <rPh sb="7" eb="9">
      <t>サンカ</t>
    </rPh>
    <rPh sb="9" eb="10">
      <t>ケン</t>
    </rPh>
    <phoneticPr fontId="2"/>
  </si>
  <si>
    <t>朝日豚 ロース肉(しゃぶしゃぶ用)1.0kg</t>
    <phoneticPr fontId="2"/>
  </si>
  <si>
    <t>越後もち豚 ロース肉900g(しゃぶしゃぶ用)</t>
    <rPh sb="0" eb="2">
      <t>エチゴ</t>
    </rPh>
    <rPh sb="4" eb="5">
      <t>ブタ</t>
    </rPh>
    <rPh sb="9" eb="10">
      <t>ニク</t>
    </rPh>
    <rPh sb="21" eb="22">
      <t>ヨウ</t>
    </rPh>
    <phoneticPr fontId="2"/>
  </si>
  <si>
    <t>朝日豚バラ肉(しゃぶしゃぶ用)1.2kg</t>
    <phoneticPr fontId="2"/>
  </si>
  <si>
    <t>越後もち豚 ロース肉900g(とんかつ用)</t>
    <rPh sb="0" eb="2">
      <t>エチゴ</t>
    </rPh>
    <rPh sb="4" eb="5">
      <t>ブタ</t>
    </rPh>
    <rPh sb="9" eb="10">
      <t>ニク</t>
    </rPh>
    <rPh sb="19" eb="20">
      <t>ヨウ</t>
    </rPh>
    <phoneticPr fontId="2"/>
  </si>
  <si>
    <r>
      <t>越後もち豚 ロース肉900g</t>
    </r>
    <r>
      <rPr>
        <sz val="11"/>
        <rFont val="BIZ UDゴシック"/>
        <family val="3"/>
        <charset val="128"/>
      </rPr>
      <t xml:space="preserve">
(しゃぶしゃぶ用500g＆とんかつ用400g)</t>
    </r>
    <rPh sb="0" eb="2">
      <t>エチゴ</t>
    </rPh>
    <rPh sb="4" eb="5">
      <t>ブタ</t>
    </rPh>
    <rPh sb="9" eb="10">
      <t>ニク</t>
    </rPh>
    <rPh sb="22" eb="23">
      <t>ヨウ</t>
    </rPh>
    <rPh sb="32" eb="33">
      <t>ヨウ</t>
    </rPh>
    <phoneticPr fontId="2"/>
  </si>
  <si>
    <t>じゃばみ豚 ロース肉(しゃぶしゃぶ用)900g</t>
    <phoneticPr fontId="2"/>
  </si>
  <si>
    <t>大したもん蛇まつり寄付／返礼品なし</t>
    <rPh sb="0" eb="1">
      <t>タイ</t>
    </rPh>
    <rPh sb="5" eb="6">
      <t>ヘビ</t>
    </rPh>
    <rPh sb="9" eb="11">
      <t>キフ</t>
    </rPh>
    <rPh sb="12" eb="15">
      <t>ヘンレイヒン</t>
    </rPh>
    <phoneticPr fontId="2"/>
  </si>
  <si>
    <t>R7年産 農家民宿おくやまこしひかり6kg</t>
    <rPh sb="2" eb="4">
      <t>ネンサン</t>
    </rPh>
    <rPh sb="5" eb="7">
      <t>ノウカ</t>
    </rPh>
    <rPh sb="7" eb="9">
      <t>ミンシュク</t>
    </rPh>
    <phoneticPr fontId="2"/>
  </si>
  <si>
    <t>朝日豚肩ロース(しゃぶしゃぶ用)1.1kg</t>
    <phoneticPr fontId="2"/>
  </si>
  <si>
    <t>朝日豚肩ロース(しゃぶしゃぶ用)2.2kg</t>
    <phoneticPr fontId="2"/>
  </si>
  <si>
    <t>朝日豚しゃぶしゃぶ食べ比べｾｯﾄ1050g</t>
    <rPh sb="9" eb="10">
      <t>タ</t>
    </rPh>
    <rPh sb="11" eb="12">
      <t>クラ</t>
    </rPh>
    <phoneticPr fontId="2"/>
  </si>
  <si>
    <t>R8年産 山口ファームのこしひかり5kg</t>
    <rPh sb="2" eb="3">
      <t>ネン</t>
    </rPh>
    <rPh sb="3" eb="4">
      <t>サン</t>
    </rPh>
    <rPh sb="5" eb="7">
      <t>ヤマグチ</t>
    </rPh>
    <phoneticPr fontId="2"/>
  </si>
  <si>
    <t xml:space="preserve">150,000円 </t>
    <phoneticPr fontId="2"/>
  </si>
  <si>
    <t xml:space="preserve">200,000円 </t>
    <phoneticPr fontId="2"/>
  </si>
  <si>
    <t xml:space="preserve">90,000円 </t>
    <phoneticPr fontId="2"/>
  </si>
  <si>
    <t xml:space="preserve">130,000円 </t>
    <phoneticPr fontId="2"/>
  </si>
  <si>
    <t xml:space="preserve">13,000円 </t>
    <phoneticPr fontId="2"/>
  </si>
  <si>
    <t xml:space="preserve">10,000円 </t>
    <phoneticPr fontId="2"/>
  </si>
  <si>
    <t xml:space="preserve">20,000円 </t>
    <phoneticPr fontId="2"/>
  </si>
  <si>
    <t xml:space="preserve">30,000円 </t>
    <phoneticPr fontId="2"/>
  </si>
  <si>
    <t xml:space="preserve">40,000円 </t>
    <phoneticPr fontId="2"/>
  </si>
  <si>
    <t xml:space="preserve">50,000円 </t>
    <phoneticPr fontId="2"/>
  </si>
  <si>
    <t xml:space="preserve">60,000円 </t>
    <phoneticPr fontId="2"/>
  </si>
  <si>
    <t xml:space="preserve">70,000円 </t>
    <phoneticPr fontId="2"/>
  </si>
  <si>
    <t xml:space="preserve">80,000円 </t>
    <phoneticPr fontId="2"/>
  </si>
  <si>
    <t xml:space="preserve">100,000円 </t>
    <phoneticPr fontId="2"/>
  </si>
  <si>
    <t xml:space="preserve">120,000円 </t>
    <phoneticPr fontId="2"/>
  </si>
  <si>
    <t xml:space="preserve">250,000円 </t>
    <phoneticPr fontId="2"/>
  </si>
  <si>
    <t xml:space="preserve">300,000円 </t>
    <phoneticPr fontId="2"/>
  </si>
  <si>
    <t>R8年産 横山農産のお米 こしひかり5kg</t>
    <rPh sb="2" eb="4">
      <t>ネンサン</t>
    </rPh>
    <rPh sb="5" eb="7">
      <t>ヨコヤマ</t>
    </rPh>
    <rPh sb="7" eb="9">
      <t>ノウサン</t>
    </rPh>
    <rPh sb="11" eb="12">
      <t>コメ</t>
    </rPh>
    <phoneticPr fontId="2"/>
  </si>
  <si>
    <t>R8年産 横山農産のお米 こしひかり6kg</t>
    <rPh sb="2" eb="4">
      <t>ネンサン</t>
    </rPh>
    <rPh sb="5" eb="7">
      <t>ヨコヤマ</t>
    </rPh>
    <rPh sb="7" eb="9">
      <t>ノウサン</t>
    </rPh>
    <rPh sb="11" eb="12">
      <t>コメ</t>
    </rPh>
    <phoneticPr fontId="2"/>
  </si>
  <si>
    <t>R8年産 用助商店のお米 こしひかり6kg</t>
    <rPh sb="2" eb="4">
      <t>ネンサン</t>
    </rPh>
    <phoneticPr fontId="2"/>
  </si>
  <si>
    <t>R8年産 用助商店のお米 こしひかり5kg</t>
    <rPh sb="2" eb="4">
      <t>ネンサン</t>
    </rPh>
    <phoneticPr fontId="2"/>
  </si>
  <si>
    <t xml:space="preserve">14,500円 </t>
    <phoneticPr fontId="2"/>
  </si>
  <si>
    <t xml:space="preserve">16,000円 </t>
    <phoneticPr fontId="2"/>
  </si>
  <si>
    <t xml:space="preserve">20,500円 </t>
    <phoneticPr fontId="2"/>
  </si>
  <si>
    <t xml:space="preserve">12,500円 </t>
    <phoneticPr fontId="2"/>
  </si>
  <si>
    <t xml:space="preserve">15,000円 </t>
    <phoneticPr fontId="2"/>
  </si>
  <si>
    <t>R8年産 砂金米 こしひかり5kg</t>
    <rPh sb="2" eb="4">
      <t>ネンサン</t>
    </rPh>
    <phoneticPr fontId="2"/>
  </si>
  <si>
    <t xml:space="preserve">9,500円 </t>
    <phoneticPr fontId="2"/>
  </si>
  <si>
    <t>R8年産 奥越後の百姓屋 こしひかり3kg</t>
    <rPh sb="2" eb="4">
      <t>ネンサン</t>
    </rPh>
    <rPh sb="5" eb="8">
      <t>オクエチゴ</t>
    </rPh>
    <rPh sb="9" eb="12">
      <t>ヒャクショウヤ</t>
    </rPh>
    <phoneticPr fontId="2"/>
  </si>
  <si>
    <t>R8年産 奥越後の百姓屋 こしひかり5kg</t>
    <rPh sb="2" eb="4">
      <t>ネンサン</t>
    </rPh>
    <rPh sb="5" eb="8">
      <t>オクエチゴ</t>
    </rPh>
    <rPh sb="9" eb="12">
      <t>ヒャクショウヤ</t>
    </rPh>
    <phoneticPr fontId="2"/>
  </si>
  <si>
    <t>R8年産 奥越後の百姓屋 こしひかり6kg</t>
    <rPh sb="2" eb="4">
      <t>ネンサン</t>
    </rPh>
    <rPh sb="5" eb="8">
      <t>オクエチゴ</t>
    </rPh>
    <rPh sb="9" eb="12">
      <t>ヒャクショウヤ</t>
    </rPh>
    <phoneticPr fontId="2"/>
  </si>
  <si>
    <t>R8年産 奥越後の百姓屋 こしひかり9kg</t>
    <rPh sb="2" eb="4">
      <t>ネンサン</t>
    </rPh>
    <rPh sb="5" eb="8">
      <t>オクエチゴ</t>
    </rPh>
    <rPh sb="9" eb="12">
      <t>ヒャクショウヤ</t>
    </rPh>
    <phoneticPr fontId="2"/>
  </si>
  <si>
    <t>R8年産 奥越後の百姓屋こしひかり10kg</t>
    <rPh sb="2" eb="4">
      <t>ネンサン</t>
    </rPh>
    <rPh sb="5" eb="8">
      <t>オクエチゴ</t>
    </rPh>
    <rPh sb="9" eb="12">
      <t>ヒャクショウヤ</t>
    </rPh>
    <phoneticPr fontId="2"/>
  </si>
  <si>
    <t>R8年産 奥越後の百姓屋こしひかり12kg</t>
    <rPh sb="2" eb="4">
      <t>ネンサン</t>
    </rPh>
    <rPh sb="5" eb="8">
      <t>オクエチゴ</t>
    </rPh>
    <rPh sb="9" eb="12">
      <t>ヒャクショウヤ</t>
    </rPh>
    <phoneticPr fontId="2"/>
  </si>
  <si>
    <t xml:space="preserve">8,000円 </t>
    <phoneticPr fontId="2"/>
  </si>
  <si>
    <t xml:space="preserve">21,800円 </t>
    <phoneticPr fontId="2"/>
  </si>
  <si>
    <t xml:space="preserve">23,800円 </t>
    <phoneticPr fontId="2"/>
  </si>
  <si>
    <t xml:space="preserve">27,800円 </t>
    <phoneticPr fontId="2"/>
  </si>
  <si>
    <t>R8年産 百姓屋 こしひかり 玄米3kg</t>
    <rPh sb="2" eb="4">
      <t>ネンサン</t>
    </rPh>
    <rPh sb="5" eb="8">
      <t>ヒャクショウヤ</t>
    </rPh>
    <rPh sb="15" eb="17">
      <t>ゲンマイ</t>
    </rPh>
    <phoneticPr fontId="2"/>
  </si>
  <si>
    <t>R8年産 百姓屋 こしひかり 玄米5kg</t>
    <rPh sb="2" eb="4">
      <t>ネンサン</t>
    </rPh>
    <rPh sb="5" eb="8">
      <t>ヒャクショウヤ</t>
    </rPh>
    <rPh sb="15" eb="17">
      <t>ゲンマイ</t>
    </rPh>
    <phoneticPr fontId="2"/>
  </si>
  <si>
    <t>R8年産 百姓屋 こしひかり 玄米6kg</t>
    <rPh sb="2" eb="4">
      <t>ネンサン</t>
    </rPh>
    <rPh sb="5" eb="8">
      <t>ヒャクショウヤ</t>
    </rPh>
    <rPh sb="15" eb="17">
      <t>ゲンマイ</t>
    </rPh>
    <phoneticPr fontId="2"/>
  </si>
  <si>
    <t>R8年産 百姓屋 こしひかり 玄米9kg</t>
    <rPh sb="2" eb="4">
      <t>ネンサン</t>
    </rPh>
    <rPh sb="5" eb="8">
      <t>ヒャクショウヤ</t>
    </rPh>
    <rPh sb="15" eb="17">
      <t>ゲンマイ</t>
    </rPh>
    <phoneticPr fontId="2"/>
  </si>
  <si>
    <t>R8年産 百姓屋 こしひかり 玄米10kg</t>
    <rPh sb="2" eb="4">
      <t>ネンサン</t>
    </rPh>
    <rPh sb="5" eb="8">
      <t>ヒャクショウヤ</t>
    </rPh>
    <rPh sb="15" eb="17">
      <t>ゲンマイ</t>
    </rPh>
    <phoneticPr fontId="2"/>
  </si>
  <si>
    <t>R8年産 百姓屋 こしひかり 玄米12kg</t>
    <rPh sb="2" eb="4">
      <t>ネンサン</t>
    </rPh>
    <rPh sb="5" eb="8">
      <t>ヒャクショウヤ</t>
    </rPh>
    <rPh sb="15" eb="17">
      <t>ゲンマイ</t>
    </rPh>
    <phoneticPr fontId="2"/>
  </si>
  <si>
    <t>R8年産 砂金米 こがねもち2kg</t>
    <rPh sb="2" eb="4">
      <t>ネンサン</t>
    </rPh>
    <phoneticPr fontId="2"/>
  </si>
  <si>
    <t xml:space="preserve">7,500円 </t>
    <phoneticPr fontId="2"/>
  </si>
  <si>
    <t xml:space="preserve">11,000円 </t>
    <phoneticPr fontId="2"/>
  </si>
  <si>
    <t xml:space="preserve">13,500円 </t>
    <phoneticPr fontId="2"/>
  </si>
  <si>
    <t xml:space="preserve">18,800円 </t>
    <phoneticPr fontId="2"/>
  </si>
  <si>
    <t xml:space="preserve">20,800円 </t>
    <phoneticPr fontId="2"/>
  </si>
  <si>
    <t xml:space="preserve">24,800円 </t>
    <phoneticPr fontId="2"/>
  </si>
  <si>
    <t xml:space="preserve">4,500円 </t>
    <phoneticPr fontId="2"/>
  </si>
  <si>
    <t xml:space="preserve">13,000円 </t>
    <rPh sb="6" eb="7">
      <t>エン</t>
    </rPh>
    <phoneticPr fontId="2"/>
  </si>
  <si>
    <t xml:space="preserve">21,000円 </t>
    <phoneticPr fontId="2"/>
  </si>
  <si>
    <t xml:space="preserve">8,000円 </t>
    <rPh sb="5" eb="6">
      <t>エン</t>
    </rPh>
    <phoneticPr fontId="2"/>
  </si>
  <si>
    <t xml:space="preserve">21,000円 </t>
    <rPh sb="6" eb="7">
      <t>エン</t>
    </rPh>
    <phoneticPr fontId="2"/>
  </si>
  <si>
    <t xml:space="preserve">13,800円 </t>
    <phoneticPr fontId="2"/>
  </si>
  <si>
    <t xml:space="preserve">25,000円 </t>
    <phoneticPr fontId="2"/>
  </si>
  <si>
    <t xml:space="preserve">15,500円 </t>
    <phoneticPr fontId="2"/>
  </si>
  <si>
    <t xml:space="preserve">26,800円 </t>
    <phoneticPr fontId="2"/>
  </si>
  <si>
    <t xml:space="preserve">14,800円 </t>
    <phoneticPr fontId="2"/>
  </si>
  <si>
    <t xml:space="preserve">15,800円 </t>
    <rPh sb="6" eb="7">
      <t>エン</t>
    </rPh>
    <phoneticPr fontId="2"/>
  </si>
  <si>
    <t xml:space="preserve">12,500円 </t>
    <rPh sb="6" eb="7">
      <t>エン</t>
    </rPh>
    <phoneticPr fontId="2"/>
  </si>
  <si>
    <t xml:space="preserve">9,800円 </t>
    <phoneticPr fontId="2"/>
  </si>
  <si>
    <t xml:space="preserve">15,800円 </t>
    <phoneticPr fontId="2"/>
  </si>
  <si>
    <t xml:space="preserve">22,000円 </t>
    <phoneticPr fontId="2"/>
  </si>
  <si>
    <t xml:space="preserve">16,500円 </t>
    <rPh sb="6" eb="7">
      <t>エン</t>
    </rPh>
    <phoneticPr fontId="2"/>
  </si>
  <si>
    <t xml:space="preserve">25,800円 </t>
    <phoneticPr fontId="2"/>
  </si>
  <si>
    <t xml:space="preserve">17,500円 </t>
    <phoneticPr fontId="2"/>
  </si>
  <si>
    <t xml:space="preserve">25,500円 </t>
    <phoneticPr fontId="2"/>
  </si>
  <si>
    <t xml:space="preserve">23,500円 </t>
    <phoneticPr fontId="2"/>
  </si>
  <si>
    <t xml:space="preserve">10,000円 </t>
    <rPh sb="6" eb="7">
      <t>エン</t>
    </rPh>
    <phoneticPr fontId="2"/>
  </si>
  <si>
    <t xml:space="preserve">14,000円 </t>
    <phoneticPr fontId="2"/>
  </si>
  <si>
    <t>種なし巨峰 約2kg）</t>
    <rPh sb="0" eb="1">
      <t>タネ</t>
    </rPh>
    <rPh sb="3" eb="5">
      <t>キョホウ</t>
    </rPh>
    <rPh sb="6" eb="7">
      <t>ヤク</t>
    </rPh>
    <phoneticPr fontId="2"/>
  </si>
  <si>
    <t xml:space="preserve">18,000円 </t>
    <phoneticPr fontId="2"/>
  </si>
  <si>
    <t xml:space="preserve">34,000円 </t>
    <phoneticPr fontId="2"/>
  </si>
  <si>
    <t xml:space="preserve">96,000円 </t>
    <phoneticPr fontId="2"/>
  </si>
  <si>
    <t xml:space="preserve">14,000円 </t>
    <rPh sb="6" eb="7">
      <t>エン</t>
    </rPh>
    <phoneticPr fontId="2"/>
  </si>
  <si>
    <t xml:space="preserve">18,000円 </t>
    <rPh sb="6" eb="7">
      <t>エン</t>
    </rPh>
    <phoneticPr fontId="2"/>
  </si>
  <si>
    <t xml:space="preserve">6,500円 </t>
    <phoneticPr fontId="2"/>
  </si>
  <si>
    <t xml:space="preserve">65,000円 </t>
    <phoneticPr fontId="2"/>
  </si>
  <si>
    <t xml:space="preserve">12,000円 </t>
    <phoneticPr fontId="2"/>
  </si>
  <si>
    <t xml:space="preserve">37,000円 </t>
    <phoneticPr fontId="2"/>
  </si>
  <si>
    <t xml:space="preserve">35,000円 </t>
    <phoneticPr fontId="2"/>
  </si>
  <si>
    <t xml:space="preserve">28,000円 </t>
    <phoneticPr fontId="2"/>
  </si>
  <si>
    <t xml:space="preserve">55,000円 </t>
    <phoneticPr fontId="2"/>
  </si>
  <si>
    <t xml:space="preserve">2,000円 </t>
    <phoneticPr fontId="2"/>
  </si>
  <si>
    <t xml:space="preserve">3,000円 </t>
    <phoneticPr fontId="2"/>
  </si>
  <si>
    <t xml:space="preserve">5,000円 </t>
    <phoneticPr fontId="2"/>
  </si>
  <si>
    <t>（2026年10月1日版）</t>
    <rPh sb="5" eb="6">
      <t>ネン</t>
    </rPh>
    <rPh sb="8" eb="9">
      <t>ガツ</t>
    </rPh>
    <rPh sb="10" eb="11">
      <t>ニチ</t>
    </rPh>
    <rPh sb="11" eb="12">
      <t>バン</t>
    </rPh>
    <phoneticPr fontId="2"/>
  </si>
  <si>
    <t>【先行予約】山薫る自然薯 カット品700g以上</t>
    <rPh sb="1" eb="5">
      <t>センコウヨヤク</t>
    </rPh>
    <rPh sb="6" eb="7">
      <t>ヤマ</t>
    </rPh>
    <phoneticPr fontId="2"/>
  </si>
  <si>
    <t>【先行予約】山薫る自然薯 一本物700g以上</t>
    <rPh sb="1" eb="5">
      <t>センコウヨヤク</t>
    </rPh>
    <phoneticPr fontId="2"/>
  </si>
  <si>
    <t>R8年産 ONODERAファーム 新之助5kg</t>
    <rPh sb="2" eb="4">
      <t>ネンサン</t>
    </rPh>
    <rPh sb="17" eb="20">
      <t>シンノスケ</t>
    </rPh>
    <phoneticPr fontId="2"/>
  </si>
  <si>
    <t>調整中</t>
    <rPh sb="0" eb="3">
      <t>チョウセイチュウ</t>
    </rPh>
    <phoneticPr fontId="2"/>
  </si>
  <si>
    <t>R8年産 ONODERAファーム 新之助10kg</t>
    <rPh sb="2" eb="4">
      <t>ネンサン</t>
    </rPh>
    <rPh sb="17" eb="20">
      <t>シンノスケ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</si>
</sst>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Red]&quot;¥&quot;#,##0"/>
    <numFmt numFmtId="177" formatCode="#,##0;&quot;△ &quot;#,##0"/>
    <numFmt numFmtId="178" formatCode="[DBNum3][$-411]0"/>
    <numFmt numFmtId="179" formatCode="[&lt;=999]000;[&lt;=9999]000\-00;000\-0000"/>
    <numFmt numFmtId="180" formatCode="0.0"/>
  </numFmts>
  <fonts count="14" x14ac:knownFonts="1">
    <font>
      <sz val="12"/>
      <color theme="1"/>
      <name val="ＭＳ 明朝"/>
      <family val="2"/>
      <charset val="128"/>
    </font>
    <font>
      <sz val="11"/>
      <name val="ＭＳ Ｐゴシック"/>
      <family val="3"/>
      <charset val="128"/>
    </font>
    <font>
      <sz val="6"/>
      <name val="ＭＳ 明朝"/>
      <family val="2"/>
      <charset val="128"/>
    </font>
    <font>
      <sz val="6"/>
      <name val="ＭＳ Ｐゴシック"/>
      <family val="3"/>
      <charset val="128"/>
    </font>
    <font>
      <sz val="12"/>
      <name val="BIZ UDゴシック"/>
      <family val="3"/>
      <charset val="128"/>
    </font>
    <font>
      <sz val="24"/>
      <name val="BIZ UDゴシック"/>
      <family val="3"/>
      <charset val="128"/>
    </font>
    <font>
      <sz val="18"/>
      <name val="BIZ UDゴシック"/>
      <family val="3"/>
      <charset val="128"/>
    </font>
    <font>
      <sz val="16"/>
      <name val="BIZ UDゴシック"/>
      <family val="3"/>
      <charset val="128"/>
    </font>
    <font>
      <sz val="26"/>
      <name val="BIZ UDゴシック"/>
      <family val="3"/>
      <charset val="128"/>
    </font>
    <font>
      <sz val="14"/>
      <name val="BIZ UDゴシック"/>
      <family val="3"/>
      <charset val="128"/>
    </font>
    <font>
      <sz val="11"/>
      <name val="BIZ UDゴシック"/>
      <family val="3"/>
      <charset val="128"/>
    </font>
    <font>
      <b/>
      <sz val="12"/>
      <name val="BIZ UDゴシック"/>
      <family val="3"/>
      <charset val="128"/>
    </font>
    <font>
      <sz val="10"/>
      <name val="BIZ UDゴシック"/>
      <family val="3"/>
      <charset val="128"/>
    </font>
    <font>
      <sz val="12"/>
      <color theme="1"/>
      <name val="BIZ UDゴシック"/>
      <family val="3"/>
      <charset val="128"/>
    </font>
  </fonts>
  <fills count="6">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rgb="FF33CCFF"/>
        <bgColor indexed="64"/>
      </patternFill>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55"/>
      </left>
      <right/>
      <top style="thin">
        <color indexed="55"/>
      </top>
      <bottom/>
      <diagonal/>
    </border>
    <border>
      <left/>
      <right style="thin">
        <color indexed="55"/>
      </right>
      <top style="thin">
        <color indexed="55"/>
      </top>
      <bottom/>
      <diagonal/>
    </border>
    <border>
      <left/>
      <right/>
      <top style="thin">
        <color indexed="55"/>
      </top>
      <bottom/>
      <diagonal/>
    </border>
    <border>
      <left style="thin">
        <color indexed="55"/>
      </left>
      <right/>
      <top/>
      <bottom style="thin">
        <color indexed="55"/>
      </bottom>
      <diagonal/>
    </border>
    <border>
      <left/>
      <right style="thin">
        <color indexed="55"/>
      </right>
      <top/>
      <bottom style="thin">
        <color indexed="55"/>
      </bottom>
      <diagonal/>
    </border>
    <border>
      <left/>
      <right/>
      <top/>
      <bottom style="thin">
        <color indexed="55"/>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diagonalUp="1" diagonalDown="1">
      <left style="thin">
        <color indexed="64"/>
      </left>
      <right style="thin">
        <color indexed="64"/>
      </right>
      <top style="thin">
        <color indexed="64"/>
      </top>
      <bottom style="thin">
        <color indexed="64"/>
      </bottom>
      <diagonal style="hair">
        <color indexed="64"/>
      </diagonal>
    </border>
  </borders>
  <cellStyleXfs count="2">
    <xf numFmtId="0" fontId="0" fillId="0" borderId="0">
      <alignment vertical="center"/>
    </xf>
    <xf numFmtId="0" fontId="1" fillId="0" borderId="0"/>
  </cellStyleXfs>
  <cellXfs count="227">
    <xf numFmtId="0" fontId="0" fillId="0" borderId="0" xfId="0">
      <alignment vertical="center"/>
    </xf>
    <xf numFmtId="0" fontId="4" fillId="0" borderId="0" xfId="1" applyFont="1" applyAlignment="1" applyProtection="1">
      <alignment vertical="center"/>
      <protection hidden="1"/>
    </xf>
    <xf numFmtId="0" fontId="4" fillId="2" borderId="0" xfId="1" applyFont="1" applyFill="1" applyAlignment="1" applyProtection="1">
      <alignment vertical="center"/>
      <protection hidden="1"/>
    </xf>
    <xf numFmtId="0" fontId="4" fillId="0" borderId="1" xfId="1" applyFont="1" applyBorder="1" applyAlignment="1" applyProtection="1">
      <alignment vertical="center"/>
      <protection hidden="1"/>
    </xf>
    <xf numFmtId="0" fontId="4" fillId="0" borderId="2" xfId="1" applyFont="1" applyBorder="1" applyAlignment="1" applyProtection="1">
      <alignment vertical="center"/>
      <protection hidden="1"/>
    </xf>
    <xf numFmtId="0" fontId="4" fillId="0" borderId="3" xfId="1" applyFont="1" applyBorder="1" applyAlignment="1" applyProtection="1">
      <alignment vertical="center"/>
      <protection hidden="1"/>
    </xf>
    <xf numFmtId="0" fontId="4" fillId="0" borderId="4" xfId="1" applyFont="1" applyBorder="1" applyAlignment="1" applyProtection="1">
      <alignment vertical="center"/>
      <protection hidden="1"/>
    </xf>
    <xf numFmtId="0" fontId="6" fillId="0" borderId="0" xfId="1" applyFont="1" applyAlignment="1" applyProtection="1">
      <alignment vertical="center"/>
      <protection hidden="1"/>
    </xf>
    <xf numFmtId="0" fontId="4" fillId="0" borderId="5" xfId="1" applyFont="1" applyBorder="1" applyAlignment="1" applyProtection="1">
      <alignment vertical="center"/>
      <protection hidden="1"/>
    </xf>
    <xf numFmtId="0" fontId="6" fillId="0" borderId="0" xfId="1" applyFont="1" applyAlignment="1" applyProtection="1">
      <alignment horizontal="center" vertical="center"/>
      <protection hidden="1"/>
    </xf>
    <xf numFmtId="176" fontId="7" fillId="0" borderId="0" xfId="1" applyNumberFormat="1" applyFont="1" applyAlignment="1" applyProtection="1">
      <alignment vertical="center"/>
      <protection hidden="1"/>
    </xf>
    <xf numFmtId="0" fontId="7" fillId="0" borderId="0" xfId="1" applyFont="1" applyAlignment="1" applyProtection="1">
      <alignment horizontal="left" vertical="center"/>
      <protection hidden="1"/>
    </xf>
    <xf numFmtId="0" fontId="8" fillId="0" borderId="6" xfId="1" applyFont="1" applyBorder="1" applyAlignment="1" applyProtection="1">
      <alignment horizontal="center" vertical="center"/>
      <protection hidden="1"/>
    </xf>
    <xf numFmtId="0" fontId="8" fillId="0" borderId="0" xfId="1" applyFont="1" applyAlignment="1" applyProtection="1">
      <alignment horizontal="center"/>
      <protection hidden="1"/>
    </xf>
    <xf numFmtId="0" fontId="9" fillId="0" borderId="0" xfId="1" applyFont="1" applyAlignment="1" applyProtection="1">
      <alignment vertical="center"/>
      <protection hidden="1"/>
    </xf>
    <xf numFmtId="0" fontId="4" fillId="0" borderId="0" xfId="1" applyFont="1" applyAlignment="1" applyProtection="1">
      <alignment horizontal="right" vertical="center"/>
      <protection hidden="1"/>
    </xf>
    <xf numFmtId="177" fontId="4" fillId="0" borderId="0" xfId="1" applyNumberFormat="1" applyFont="1" applyAlignment="1" applyProtection="1">
      <alignment vertical="center"/>
      <protection hidden="1"/>
    </xf>
    <xf numFmtId="0" fontId="4" fillId="0" borderId="0" xfId="1" applyFont="1" applyAlignment="1" applyProtection="1">
      <alignment horizontal="left" vertical="center"/>
      <protection hidden="1"/>
    </xf>
    <xf numFmtId="177" fontId="9" fillId="0" borderId="0" xfId="1" applyNumberFormat="1" applyFont="1" applyAlignment="1" applyProtection="1">
      <alignment vertical="center"/>
      <protection hidden="1"/>
    </xf>
    <xf numFmtId="177" fontId="9" fillId="0" borderId="5" xfId="1" applyNumberFormat="1" applyFont="1" applyBorder="1" applyAlignment="1" applyProtection="1">
      <alignment vertical="center"/>
      <protection hidden="1"/>
    </xf>
    <xf numFmtId="0" fontId="4" fillId="0" borderId="2" xfId="1" applyFont="1" applyBorder="1" applyAlignment="1" applyProtection="1">
      <alignment horizontal="right" vertical="center"/>
      <protection hidden="1"/>
    </xf>
    <xf numFmtId="177" fontId="4" fillId="0" borderId="2" xfId="1" applyNumberFormat="1" applyFont="1" applyBorder="1" applyAlignment="1" applyProtection="1">
      <alignment vertical="center"/>
      <protection hidden="1"/>
    </xf>
    <xf numFmtId="0" fontId="9" fillId="0" borderId="5" xfId="1" applyFont="1" applyBorder="1" applyAlignment="1" applyProtection="1">
      <alignment vertical="center"/>
      <protection hidden="1"/>
    </xf>
    <xf numFmtId="180" fontId="9" fillId="0" borderId="0" xfId="1" applyNumberFormat="1" applyFont="1" applyAlignment="1" applyProtection="1">
      <alignment vertical="center"/>
      <protection hidden="1"/>
    </xf>
    <xf numFmtId="0" fontId="9" fillId="0" borderId="0" xfId="1" applyFont="1" applyAlignment="1" applyProtection="1">
      <alignment horizontal="right" vertical="center"/>
      <protection hidden="1"/>
    </xf>
    <xf numFmtId="0" fontId="9" fillId="0" borderId="1" xfId="1" applyFont="1" applyBorder="1" applyAlignment="1" applyProtection="1">
      <alignment vertical="center"/>
      <protection hidden="1"/>
    </xf>
    <xf numFmtId="0" fontId="9" fillId="0" borderId="2" xfId="1" applyFont="1" applyBorder="1" applyAlignment="1" applyProtection="1">
      <alignment vertical="center"/>
      <protection hidden="1"/>
    </xf>
    <xf numFmtId="0" fontId="9" fillId="0" borderId="7" xfId="1" applyFont="1" applyBorder="1" applyAlignment="1" applyProtection="1">
      <alignment vertical="center"/>
      <protection hidden="1"/>
    </xf>
    <xf numFmtId="0" fontId="9" fillId="0" borderId="7" xfId="1" applyFont="1" applyBorder="1" applyProtection="1">
      <protection hidden="1"/>
    </xf>
    <xf numFmtId="0" fontId="10" fillId="0" borderId="0" xfId="1" applyFont="1" applyAlignment="1" applyProtection="1">
      <alignment horizontal="center" vertical="center"/>
      <protection hidden="1"/>
    </xf>
    <xf numFmtId="178" fontId="9" fillId="0" borderId="0" xfId="1" applyNumberFormat="1" applyFont="1" applyAlignment="1" applyProtection="1">
      <alignment horizontal="center" vertical="center"/>
      <protection hidden="1"/>
    </xf>
    <xf numFmtId="0" fontId="9" fillId="0" borderId="5" xfId="1" applyFont="1" applyBorder="1" applyAlignment="1" applyProtection="1">
      <alignment horizontal="center"/>
      <protection hidden="1"/>
    </xf>
    <xf numFmtId="0" fontId="4" fillId="0" borderId="0" xfId="1" applyFont="1" applyAlignment="1" applyProtection="1">
      <alignment horizontal="center"/>
      <protection hidden="1"/>
    </xf>
    <xf numFmtId="0" fontId="9" fillId="0" borderId="0" xfId="1" applyFont="1" applyProtection="1">
      <protection hidden="1"/>
    </xf>
    <xf numFmtId="0" fontId="9" fillId="0" borderId="0" xfId="1" applyFont="1" applyAlignment="1" applyProtection="1">
      <alignment horizontal="center"/>
      <protection hidden="1"/>
    </xf>
    <xf numFmtId="0" fontId="9" fillId="0" borderId="0" xfId="1" applyFont="1" applyAlignment="1" applyProtection="1">
      <alignment horizontal="left" vertical="center"/>
      <protection hidden="1"/>
    </xf>
    <xf numFmtId="0" fontId="4" fillId="0" borderId="8" xfId="1" applyFont="1" applyBorder="1" applyAlignment="1" applyProtection="1">
      <alignment vertical="center"/>
      <protection hidden="1"/>
    </xf>
    <xf numFmtId="0" fontId="9" fillId="0" borderId="9" xfId="1" applyFont="1" applyBorder="1" applyAlignment="1" applyProtection="1">
      <alignment vertical="center"/>
      <protection hidden="1"/>
    </xf>
    <xf numFmtId="0" fontId="9" fillId="0" borderId="9" xfId="1" applyFont="1" applyBorder="1" applyProtection="1">
      <protection hidden="1"/>
    </xf>
    <xf numFmtId="0" fontId="9" fillId="0" borderId="9" xfId="1" applyFont="1" applyBorder="1" applyAlignment="1" applyProtection="1">
      <alignment horizontal="right" vertical="center"/>
      <protection hidden="1"/>
    </xf>
    <xf numFmtId="0" fontId="9" fillId="0" borderId="9" xfId="1" applyFont="1" applyBorder="1" applyAlignment="1" applyProtection="1">
      <alignment horizontal="left" vertical="center"/>
      <protection hidden="1"/>
    </xf>
    <xf numFmtId="0" fontId="9" fillId="0" borderId="10" xfId="1" applyFont="1" applyBorder="1" applyAlignment="1" applyProtection="1">
      <alignment vertical="center"/>
      <protection hidden="1"/>
    </xf>
    <xf numFmtId="0" fontId="4" fillId="0" borderId="16" xfId="1" applyFont="1" applyBorder="1" applyAlignment="1" applyProtection="1">
      <alignment vertical="center"/>
      <protection hidden="1"/>
    </xf>
    <xf numFmtId="0" fontId="10" fillId="0" borderId="15" xfId="1" applyFont="1" applyBorder="1" applyAlignment="1" applyProtection="1">
      <alignment vertical="center"/>
      <protection hidden="1"/>
    </xf>
    <xf numFmtId="176" fontId="10" fillId="0" borderId="0" xfId="1" applyNumberFormat="1" applyFont="1" applyAlignment="1" applyProtection="1">
      <alignment vertical="center"/>
      <protection hidden="1"/>
    </xf>
    <xf numFmtId="0" fontId="4" fillId="0" borderId="19" xfId="1" applyFont="1" applyBorder="1" applyAlignment="1" applyProtection="1">
      <alignment vertical="center"/>
      <protection hidden="1"/>
    </xf>
    <xf numFmtId="0" fontId="10" fillId="0" borderId="18" xfId="1" applyFont="1" applyBorder="1" applyAlignment="1" applyProtection="1">
      <alignment vertical="center"/>
      <protection hidden="1"/>
    </xf>
    <xf numFmtId="0" fontId="10" fillId="0" borderId="0" xfId="1" applyFont="1" applyAlignment="1" applyProtection="1">
      <alignment vertical="center"/>
      <protection hidden="1"/>
    </xf>
    <xf numFmtId="178" fontId="11" fillId="0" borderId="0" xfId="1" applyNumberFormat="1" applyFont="1" applyAlignment="1" applyProtection="1">
      <alignment horizontal="center" vertical="center"/>
      <protection hidden="1"/>
    </xf>
    <xf numFmtId="0" fontId="7" fillId="0" borderId="0" xfId="1" applyFont="1" applyAlignment="1" applyProtection="1">
      <alignment vertical="center"/>
      <protection hidden="1"/>
    </xf>
    <xf numFmtId="0" fontId="4" fillId="0" borderId="6" xfId="1" applyFont="1" applyBorder="1" applyAlignment="1" applyProtection="1">
      <alignment horizontal="center" vertical="center"/>
      <protection hidden="1"/>
    </xf>
    <xf numFmtId="0" fontId="4" fillId="4" borderId="6" xfId="1" applyFont="1" applyFill="1" applyBorder="1" applyAlignment="1" applyProtection="1">
      <alignment horizontal="center" vertical="center"/>
      <protection locked="0" hidden="1"/>
    </xf>
    <xf numFmtId="177" fontId="4" fillId="0" borderId="6" xfId="1" applyNumberFormat="1" applyFont="1" applyBorder="1" applyAlignment="1" applyProtection="1">
      <alignment horizontal="center" vertical="center"/>
      <protection hidden="1"/>
    </xf>
    <xf numFmtId="0" fontId="4" fillId="4" borderId="6" xfId="1" applyFont="1" applyFill="1" applyBorder="1" applyAlignment="1" applyProtection="1">
      <alignment vertical="center"/>
      <protection locked="0" hidden="1"/>
    </xf>
    <xf numFmtId="0" fontId="9" fillId="0" borderId="0" xfId="1" applyFont="1" applyAlignment="1" applyProtection="1">
      <alignment horizontal="center" vertical="center"/>
      <protection hidden="1"/>
    </xf>
    <xf numFmtId="0" fontId="9" fillId="0" borderId="5" xfId="1" applyFont="1" applyBorder="1" applyAlignment="1" applyProtection="1">
      <alignment horizontal="center" vertical="center"/>
      <protection hidden="1"/>
    </xf>
    <xf numFmtId="0" fontId="4" fillId="0" borderId="0" xfId="1" applyFont="1" applyAlignment="1" applyProtection="1">
      <alignment horizontal="center" vertical="center"/>
      <protection hidden="1"/>
    </xf>
    <xf numFmtId="0" fontId="9" fillId="3" borderId="0" xfId="1" applyFont="1" applyFill="1" applyAlignment="1" applyProtection="1">
      <alignment horizontal="center" vertical="center"/>
      <protection locked="0"/>
    </xf>
    <xf numFmtId="178" fontId="9" fillId="3" borderId="6" xfId="1" applyNumberFormat="1" applyFont="1" applyFill="1" applyBorder="1" applyAlignment="1" applyProtection="1">
      <alignment horizontal="center" vertical="center"/>
      <protection locked="0"/>
    </xf>
    <xf numFmtId="0" fontId="9" fillId="0" borderId="7" xfId="1" applyFont="1" applyBorder="1" applyAlignment="1" applyProtection="1">
      <alignment shrinkToFit="1"/>
      <protection hidden="1"/>
    </xf>
    <xf numFmtId="0" fontId="9" fillId="0" borderId="0" xfId="1" applyFont="1" applyAlignment="1" applyProtection="1">
      <alignment shrinkToFit="1"/>
      <protection hidden="1"/>
    </xf>
    <xf numFmtId="0" fontId="9" fillId="0" borderId="5" xfId="1" applyFont="1" applyBorder="1" applyAlignment="1" applyProtection="1">
      <alignment shrinkToFit="1"/>
      <protection hidden="1"/>
    </xf>
    <xf numFmtId="0" fontId="4" fillId="0" borderId="0" xfId="1" applyFont="1" applyAlignment="1" applyProtection="1">
      <alignment shrinkToFit="1"/>
      <protection hidden="1"/>
    </xf>
    <xf numFmtId="0" fontId="9" fillId="3" borderId="0" xfId="1" applyFont="1" applyFill="1" applyAlignment="1" applyProtection="1">
      <alignment horizontal="right" vertical="center"/>
      <protection locked="0"/>
    </xf>
    <xf numFmtId="0" fontId="4" fillId="4" borderId="20" xfId="1" applyFont="1" applyFill="1" applyBorder="1" applyAlignment="1" applyProtection="1">
      <alignment horizontal="center" vertical="center"/>
      <protection locked="0" hidden="1"/>
    </xf>
    <xf numFmtId="0" fontId="10" fillId="0" borderId="6" xfId="1" applyFont="1" applyBorder="1" applyAlignment="1" applyProtection="1">
      <alignment vertical="center"/>
      <protection hidden="1"/>
    </xf>
    <xf numFmtId="177" fontId="4" fillId="0" borderId="0" xfId="1" applyNumberFormat="1" applyFont="1" applyAlignment="1" applyProtection="1">
      <alignment horizontal="center" vertical="center"/>
      <protection hidden="1"/>
    </xf>
    <xf numFmtId="0" fontId="4" fillId="0" borderId="0" xfId="1" applyFont="1" applyAlignment="1" applyProtection="1">
      <alignment vertical="center" shrinkToFit="1"/>
      <protection hidden="1"/>
    </xf>
    <xf numFmtId="0" fontId="4" fillId="0" borderId="0" xfId="1" applyFont="1" applyAlignment="1" applyProtection="1">
      <alignment horizontal="right" vertical="center" shrinkToFit="1"/>
      <protection hidden="1"/>
    </xf>
    <xf numFmtId="0" fontId="4" fillId="4" borderId="0" xfId="1" applyFont="1" applyFill="1" applyAlignment="1" applyProtection="1">
      <alignment vertical="center"/>
      <protection locked="0" hidden="1"/>
    </xf>
    <xf numFmtId="177" fontId="10" fillId="0" borderId="6" xfId="1" applyNumberFormat="1" applyFont="1" applyBorder="1" applyAlignment="1" applyProtection="1">
      <alignment horizontal="center" vertical="center"/>
      <protection hidden="1"/>
    </xf>
    <xf numFmtId="0" fontId="4" fillId="0" borderId="0" xfId="1" applyFont="1" applyAlignment="1" applyProtection="1">
      <alignment horizontal="right"/>
      <protection locked="0" hidden="1"/>
    </xf>
    <xf numFmtId="0" fontId="10" fillId="2" borderId="4" xfId="1" applyFont="1" applyFill="1" applyBorder="1" applyAlignment="1" applyProtection="1">
      <alignment horizontal="left" vertical="center" wrapText="1" shrinkToFit="1"/>
      <protection hidden="1"/>
    </xf>
    <xf numFmtId="0" fontId="10" fillId="4" borderId="21" xfId="1" applyFont="1" applyFill="1" applyBorder="1" applyAlignment="1" applyProtection="1">
      <alignment vertical="center" textRotation="255"/>
      <protection locked="0" hidden="1"/>
    </xf>
    <xf numFmtId="0" fontId="4" fillId="4" borderId="21" xfId="1" applyFont="1" applyFill="1" applyBorder="1" applyAlignment="1" applyProtection="1">
      <alignment vertical="center"/>
      <protection locked="0" hidden="1"/>
    </xf>
    <xf numFmtId="177" fontId="4" fillId="0" borderId="20" xfId="1" applyNumberFormat="1" applyFont="1" applyBorder="1" applyAlignment="1" applyProtection="1">
      <alignment horizontal="center" vertical="center"/>
      <protection hidden="1"/>
    </xf>
    <xf numFmtId="0" fontId="9" fillId="0" borderId="2" xfId="1" applyFont="1" applyBorder="1" applyAlignment="1" applyProtection="1">
      <alignment horizontal="center" vertical="center"/>
      <protection hidden="1"/>
    </xf>
    <xf numFmtId="0" fontId="9" fillId="0" borderId="3" xfId="1" applyFont="1" applyBorder="1" applyAlignment="1" applyProtection="1">
      <alignment horizontal="center" vertical="center"/>
      <protection hidden="1"/>
    </xf>
    <xf numFmtId="0" fontId="9" fillId="0" borderId="4" xfId="1" applyFont="1" applyBorder="1" applyAlignment="1" applyProtection="1">
      <alignment horizontal="center" vertical="center"/>
      <protection hidden="1"/>
    </xf>
    <xf numFmtId="0" fontId="4" fillId="4" borderId="7" xfId="1" applyFont="1" applyFill="1" applyBorder="1" applyAlignment="1" applyProtection="1">
      <alignment horizontal="center" vertical="center"/>
      <protection locked="0" hidden="1"/>
    </xf>
    <xf numFmtId="0" fontId="9" fillId="0" borderId="4" xfId="1" applyFont="1" applyBorder="1" applyAlignment="1" applyProtection="1">
      <alignment vertical="center"/>
      <protection hidden="1"/>
    </xf>
    <xf numFmtId="0" fontId="9" fillId="5" borderId="13" xfId="1" applyFont="1" applyFill="1" applyBorder="1" applyAlignment="1" applyProtection="1">
      <alignment horizontal="left" vertical="center"/>
      <protection hidden="1"/>
    </xf>
    <xf numFmtId="0" fontId="9" fillId="5" borderId="5" xfId="1" applyFont="1" applyFill="1" applyBorder="1" applyAlignment="1" applyProtection="1">
      <alignment shrinkToFit="1"/>
      <protection hidden="1"/>
    </xf>
    <xf numFmtId="0" fontId="9" fillId="5" borderId="5" xfId="1" applyFont="1" applyFill="1" applyBorder="1" applyAlignment="1" applyProtection="1">
      <alignment horizontal="center"/>
      <protection hidden="1"/>
    </xf>
    <xf numFmtId="0" fontId="9" fillId="5" borderId="12" xfId="1" applyFont="1" applyFill="1" applyBorder="1" applyAlignment="1" applyProtection="1">
      <alignment vertical="center"/>
      <protection hidden="1"/>
    </xf>
    <xf numFmtId="177" fontId="9" fillId="5" borderId="12" xfId="1" applyNumberFormat="1" applyFont="1" applyFill="1" applyBorder="1" applyAlignment="1" applyProtection="1">
      <alignment vertical="center"/>
      <protection hidden="1"/>
    </xf>
    <xf numFmtId="0" fontId="9" fillId="5" borderId="3" xfId="1" applyFont="1" applyFill="1" applyBorder="1" applyAlignment="1" applyProtection="1">
      <alignment horizontal="left" vertical="center"/>
      <protection hidden="1"/>
    </xf>
    <xf numFmtId="0" fontId="9" fillId="5" borderId="13" xfId="1" applyFont="1" applyFill="1" applyBorder="1" applyAlignment="1" applyProtection="1">
      <alignment vertical="center"/>
      <protection hidden="1"/>
    </xf>
    <xf numFmtId="0" fontId="4" fillId="5" borderId="12" xfId="1" applyFont="1" applyFill="1" applyBorder="1" applyAlignment="1" applyProtection="1">
      <alignment vertical="center"/>
      <protection hidden="1"/>
    </xf>
    <xf numFmtId="0" fontId="9" fillId="5" borderId="2" xfId="1" applyFont="1" applyFill="1" applyBorder="1" applyAlignment="1" applyProtection="1">
      <alignment vertical="center"/>
      <protection hidden="1"/>
    </xf>
    <xf numFmtId="0" fontId="4" fillId="5" borderId="2" xfId="1" applyFont="1" applyFill="1" applyBorder="1" applyAlignment="1" applyProtection="1">
      <alignment vertical="center"/>
      <protection hidden="1"/>
    </xf>
    <xf numFmtId="0" fontId="9" fillId="5" borderId="0" xfId="1" applyFont="1" applyFill="1" applyAlignment="1" applyProtection="1">
      <alignment vertical="center"/>
      <protection hidden="1"/>
    </xf>
    <xf numFmtId="0" fontId="4" fillId="5" borderId="0" xfId="1" applyFont="1" applyFill="1" applyAlignment="1" applyProtection="1">
      <alignment vertical="center"/>
      <protection hidden="1"/>
    </xf>
    <xf numFmtId="177" fontId="9" fillId="5" borderId="2" xfId="1" applyNumberFormat="1" applyFont="1" applyFill="1" applyBorder="1" applyAlignment="1" applyProtection="1">
      <alignment vertical="center"/>
      <protection hidden="1"/>
    </xf>
    <xf numFmtId="177" fontId="9" fillId="5" borderId="0" xfId="1" applyNumberFormat="1" applyFont="1" applyFill="1" applyAlignment="1" applyProtection="1">
      <alignment vertical="center"/>
      <protection hidden="1"/>
    </xf>
    <xf numFmtId="0" fontId="9" fillId="5" borderId="5" xfId="1" applyFont="1" applyFill="1" applyBorder="1" applyAlignment="1" applyProtection="1">
      <alignment horizontal="left" vertical="center"/>
      <protection hidden="1"/>
    </xf>
    <xf numFmtId="0" fontId="9" fillId="5" borderId="11" xfId="1" applyFont="1" applyFill="1" applyBorder="1" applyAlignment="1" applyProtection="1">
      <alignment horizontal="left" vertical="center"/>
      <protection hidden="1"/>
    </xf>
    <xf numFmtId="0" fontId="9" fillId="5" borderId="1" xfId="1" applyFont="1" applyFill="1" applyBorder="1" applyAlignment="1" applyProtection="1">
      <alignment horizontal="left" vertical="center"/>
      <protection hidden="1"/>
    </xf>
    <xf numFmtId="0" fontId="9" fillId="5" borderId="4" xfId="1" applyFont="1" applyFill="1" applyBorder="1" applyAlignment="1" applyProtection="1">
      <alignment horizontal="left" vertical="center"/>
      <protection hidden="1"/>
    </xf>
    <xf numFmtId="0" fontId="10" fillId="5" borderId="2" xfId="1" applyFont="1" applyFill="1" applyBorder="1" applyAlignment="1" applyProtection="1">
      <alignment vertical="center"/>
      <protection hidden="1"/>
    </xf>
    <xf numFmtId="0" fontId="4" fillId="0" borderId="12" xfId="1" applyFont="1" applyBorder="1" applyAlignment="1" applyProtection="1">
      <alignment vertical="center"/>
      <protection hidden="1"/>
    </xf>
    <xf numFmtId="177" fontId="10" fillId="0" borderId="0" xfId="1" applyNumberFormat="1" applyFont="1" applyAlignment="1" applyProtection="1">
      <alignment horizontal="center" vertical="center"/>
      <protection hidden="1"/>
    </xf>
    <xf numFmtId="0" fontId="4" fillId="0" borderId="0" xfId="1" applyFont="1" applyAlignment="1" applyProtection="1">
      <alignment vertical="center"/>
      <protection locked="0" hidden="1"/>
    </xf>
    <xf numFmtId="177" fontId="4" fillId="0" borderId="4" xfId="1" applyNumberFormat="1" applyFont="1" applyBorder="1" applyAlignment="1" applyProtection="1">
      <alignment horizontal="center" vertical="center"/>
      <protection hidden="1"/>
    </xf>
    <xf numFmtId="0" fontId="7" fillId="3" borderId="6" xfId="1" applyFont="1" applyFill="1" applyBorder="1" applyAlignment="1" applyProtection="1">
      <alignment horizontal="center" vertical="center"/>
      <protection locked="0"/>
    </xf>
    <xf numFmtId="0" fontId="5" fillId="0" borderId="2" xfId="1" applyFont="1" applyBorder="1" applyAlignment="1" applyProtection="1">
      <alignment vertical="center"/>
      <protection hidden="1"/>
    </xf>
    <xf numFmtId="0" fontId="5" fillId="0" borderId="0" xfId="1" applyFont="1" applyAlignment="1" applyProtection="1">
      <alignment vertical="center"/>
      <protection hidden="1"/>
    </xf>
    <xf numFmtId="0" fontId="4" fillId="4" borderId="20" xfId="1" applyFont="1" applyFill="1" applyBorder="1" applyAlignment="1" applyProtection="1">
      <alignment vertical="center"/>
      <protection locked="0" hidden="1"/>
    </xf>
    <xf numFmtId="0" fontId="4" fillId="4" borderId="28" xfId="1" applyFont="1" applyFill="1" applyBorder="1" applyAlignment="1" applyProtection="1">
      <alignment horizontal="center" vertical="center"/>
      <protection locked="0" hidden="1"/>
    </xf>
    <xf numFmtId="0" fontId="4" fillId="0" borderId="6" xfId="1" applyFont="1" applyBorder="1" applyAlignment="1" applyProtection="1">
      <alignment horizontal="right" vertical="center" shrinkToFit="1"/>
      <protection hidden="1"/>
    </xf>
    <xf numFmtId="0" fontId="4" fillId="0" borderId="6" xfId="1" applyFont="1" applyBorder="1" applyAlignment="1" applyProtection="1">
      <alignment vertical="center" shrinkToFit="1"/>
      <protection hidden="1"/>
    </xf>
    <xf numFmtId="0" fontId="4" fillId="0" borderId="11" xfId="1" applyFont="1" applyBorder="1" applyAlignment="1" applyProtection="1">
      <alignment vertical="center" shrinkToFit="1"/>
      <protection hidden="1"/>
    </xf>
    <xf numFmtId="0" fontId="4" fillId="0" borderId="12" xfId="1" applyFont="1" applyBorder="1" applyAlignment="1" applyProtection="1">
      <alignment vertical="center" shrinkToFit="1"/>
      <protection hidden="1"/>
    </xf>
    <xf numFmtId="0" fontId="4" fillId="0" borderId="13" xfId="1" applyFont="1" applyBorder="1" applyAlignment="1" applyProtection="1">
      <alignment vertical="center" shrinkToFit="1"/>
      <protection hidden="1"/>
    </xf>
    <xf numFmtId="0" fontId="10" fillId="0" borderId="11" xfId="1" applyFont="1" applyBorder="1" applyAlignment="1" applyProtection="1">
      <alignment horizontal="left" vertical="center"/>
      <protection hidden="1"/>
    </xf>
    <xf numFmtId="0" fontId="10" fillId="0" borderId="12" xfId="1" applyFont="1" applyBorder="1" applyAlignment="1" applyProtection="1">
      <alignment horizontal="left" vertical="center"/>
      <protection hidden="1"/>
    </xf>
    <xf numFmtId="0" fontId="4" fillId="0" borderId="11" xfId="1" applyFont="1" applyBorder="1" applyAlignment="1" applyProtection="1">
      <alignment horizontal="right" vertical="center"/>
      <protection hidden="1"/>
    </xf>
    <xf numFmtId="0" fontId="4" fillId="0" borderId="12" xfId="1" applyFont="1" applyBorder="1" applyAlignment="1" applyProtection="1">
      <alignment horizontal="right" vertical="center"/>
      <protection hidden="1"/>
    </xf>
    <xf numFmtId="0" fontId="4" fillId="0" borderId="13" xfId="1" applyFont="1" applyBorder="1" applyAlignment="1" applyProtection="1">
      <alignment horizontal="right" vertical="center"/>
      <protection hidden="1"/>
    </xf>
    <xf numFmtId="0" fontId="4" fillId="0" borderId="11" xfId="1" applyFont="1" applyBorder="1" applyAlignment="1" applyProtection="1">
      <alignment horizontal="right" vertical="center" shrinkToFit="1"/>
      <protection hidden="1"/>
    </xf>
    <xf numFmtId="0" fontId="4" fillId="0" borderId="12" xfId="1" applyFont="1" applyBorder="1" applyAlignment="1" applyProtection="1">
      <alignment horizontal="right" vertical="center" shrinkToFit="1"/>
      <protection hidden="1"/>
    </xf>
    <xf numFmtId="0" fontId="4" fillId="0" borderId="13" xfId="1" applyFont="1" applyBorder="1" applyAlignment="1" applyProtection="1">
      <alignment horizontal="right" vertical="center" shrinkToFit="1"/>
      <protection hidden="1"/>
    </xf>
    <xf numFmtId="0" fontId="4" fillId="0" borderId="6" xfId="1" applyFont="1" applyBorder="1" applyAlignment="1" applyProtection="1">
      <alignment horizontal="distributed" vertical="center" indent="2" shrinkToFit="1"/>
      <protection hidden="1"/>
    </xf>
    <xf numFmtId="0" fontId="4" fillId="0" borderId="6" xfId="1" applyFont="1" applyBorder="1" applyAlignment="1" applyProtection="1">
      <alignment horizontal="center" vertical="center" shrinkToFit="1"/>
      <protection hidden="1"/>
    </xf>
    <xf numFmtId="0" fontId="10" fillId="0" borderId="13" xfId="1" applyFont="1" applyBorder="1" applyAlignment="1" applyProtection="1">
      <alignment horizontal="left" vertical="center"/>
      <protection hidden="1"/>
    </xf>
    <xf numFmtId="0" fontId="4" fillId="4" borderId="21" xfId="1" applyFont="1" applyFill="1" applyBorder="1" applyAlignment="1" applyProtection="1">
      <alignment horizontal="center" vertical="center"/>
      <protection locked="0" hidden="1"/>
    </xf>
    <xf numFmtId="0" fontId="4" fillId="4" borderId="20" xfId="1" applyFont="1" applyFill="1" applyBorder="1" applyAlignment="1" applyProtection="1">
      <alignment horizontal="center" vertical="center"/>
      <protection locked="0" hidden="1"/>
    </xf>
    <xf numFmtId="0" fontId="4" fillId="0" borderId="6" xfId="1" applyFont="1" applyBorder="1" applyAlignment="1" applyProtection="1">
      <alignment horizontal="left" vertical="center" wrapText="1" shrinkToFit="1"/>
      <protection hidden="1"/>
    </xf>
    <xf numFmtId="0" fontId="4" fillId="0" borderId="6" xfId="1" applyFont="1" applyBorder="1" applyAlignment="1" applyProtection="1">
      <alignment horizontal="left" vertical="center" shrinkToFit="1"/>
      <protection hidden="1"/>
    </xf>
    <xf numFmtId="0" fontId="4" fillId="0" borderId="11" xfId="1" applyFont="1" applyBorder="1" applyAlignment="1" applyProtection="1">
      <alignment horizontal="left" vertical="center" shrinkToFit="1"/>
      <protection hidden="1"/>
    </xf>
    <xf numFmtId="0" fontId="4" fillId="0" borderId="12" xfId="1" applyFont="1" applyBorder="1" applyAlignment="1" applyProtection="1">
      <alignment horizontal="left" vertical="center" shrinkToFit="1"/>
      <protection hidden="1"/>
    </xf>
    <xf numFmtId="0" fontId="4" fillId="0" borderId="13" xfId="1" applyFont="1" applyBorder="1" applyAlignment="1" applyProtection="1">
      <alignment horizontal="left" vertical="center" shrinkToFit="1"/>
      <protection hidden="1"/>
    </xf>
    <xf numFmtId="0" fontId="4" fillId="4" borderId="6" xfId="1" applyFont="1" applyFill="1" applyBorder="1" applyAlignment="1" applyProtection="1">
      <alignment horizontal="center" vertical="center"/>
      <protection locked="0" hidden="1"/>
    </xf>
    <xf numFmtId="177" fontId="4" fillId="0" borderId="21" xfId="1" applyNumberFormat="1" applyFont="1" applyBorder="1" applyAlignment="1" applyProtection="1">
      <alignment horizontal="center" vertical="center"/>
      <protection hidden="1"/>
    </xf>
    <xf numFmtId="177" fontId="4" fillId="0" borderId="20" xfId="1" applyNumberFormat="1" applyFont="1" applyBorder="1" applyAlignment="1" applyProtection="1">
      <alignment horizontal="center" vertical="center"/>
      <protection hidden="1"/>
    </xf>
    <xf numFmtId="0" fontId="10" fillId="0" borderId="11" xfId="1" applyFont="1" applyBorder="1" applyAlignment="1" applyProtection="1">
      <alignment horizontal="left" vertical="center" shrinkToFit="1"/>
      <protection hidden="1"/>
    </xf>
    <xf numFmtId="0" fontId="10" fillId="0" borderId="12" xfId="1" applyFont="1" applyBorder="1" applyAlignment="1" applyProtection="1">
      <alignment horizontal="left" vertical="center" shrinkToFit="1"/>
      <protection hidden="1"/>
    </xf>
    <xf numFmtId="0" fontId="10" fillId="0" borderId="13" xfId="1" applyFont="1" applyBorder="1" applyAlignment="1" applyProtection="1">
      <alignment horizontal="left" vertical="center" shrinkToFit="1"/>
      <protection hidden="1"/>
    </xf>
    <xf numFmtId="0" fontId="4" fillId="0" borderId="1" xfId="1" applyFont="1" applyBorder="1" applyAlignment="1" applyProtection="1">
      <alignment horizontal="right" vertical="center" shrinkToFit="1"/>
      <protection hidden="1"/>
    </xf>
    <xf numFmtId="0" fontId="4" fillId="0" borderId="2" xfId="1" applyFont="1" applyBorder="1" applyAlignment="1" applyProtection="1">
      <alignment horizontal="right" vertical="center" shrinkToFit="1"/>
      <protection hidden="1"/>
    </xf>
    <xf numFmtId="0" fontId="4" fillId="0" borderId="3" xfId="1" applyFont="1" applyBorder="1" applyAlignment="1" applyProtection="1">
      <alignment horizontal="right" vertical="center" shrinkToFit="1"/>
      <protection hidden="1"/>
    </xf>
    <xf numFmtId="0" fontId="4" fillId="0" borderId="8" xfId="1" applyFont="1" applyBorder="1" applyAlignment="1" applyProtection="1">
      <alignment horizontal="right" vertical="center" shrinkToFit="1"/>
      <protection hidden="1"/>
    </xf>
    <xf numFmtId="0" fontId="4" fillId="0" borderId="9" xfId="1" applyFont="1" applyBorder="1" applyAlignment="1" applyProtection="1">
      <alignment horizontal="right" vertical="center" shrinkToFit="1"/>
      <protection hidden="1"/>
    </xf>
    <xf numFmtId="0" fontId="4" fillId="0" borderId="10" xfId="1" applyFont="1" applyBorder="1" applyAlignment="1" applyProtection="1">
      <alignment horizontal="right" vertical="center" shrinkToFit="1"/>
      <protection hidden="1"/>
    </xf>
    <xf numFmtId="0" fontId="4" fillId="0" borderId="6" xfId="1" applyFont="1" applyBorder="1" applyAlignment="1" applyProtection="1">
      <alignment horizontal="right" vertical="center"/>
      <protection hidden="1"/>
    </xf>
    <xf numFmtId="0" fontId="4" fillId="0" borderId="1" xfId="1" applyFont="1" applyBorder="1" applyAlignment="1" applyProtection="1">
      <alignment vertical="center" wrapText="1" shrinkToFit="1"/>
      <protection hidden="1"/>
    </xf>
    <xf numFmtId="0" fontId="4" fillId="0" borderId="2" xfId="1" applyFont="1" applyBorder="1" applyAlignment="1" applyProtection="1">
      <alignment vertical="center" wrapText="1" shrinkToFit="1"/>
      <protection hidden="1"/>
    </xf>
    <xf numFmtId="0" fontId="4" fillId="0" borderId="3" xfId="1" applyFont="1" applyBorder="1" applyAlignment="1" applyProtection="1">
      <alignment vertical="center" wrapText="1" shrinkToFit="1"/>
      <protection hidden="1"/>
    </xf>
    <xf numFmtId="0" fontId="4" fillId="0" borderId="8" xfId="0" applyFont="1" applyBorder="1" applyAlignment="1">
      <alignment vertical="center" wrapText="1" shrinkToFit="1"/>
    </xf>
    <xf numFmtId="0" fontId="4" fillId="0" borderId="9" xfId="0" applyFont="1" applyBorder="1" applyAlignment="1">
      <alignment vertical="center" wrapText="1" shrinkToFit="1"/>
    </xf>
    <xf numFmtId="0" fontId="4" fillId="0" borderId="10" xfId="0" applyFont="1" applyBorder="1" applyAlignment="1">
      <alignment vertical="center" wrapText="1" shrinkToFit="1"/>
    </xf>
    <xf numFmtId="0" fontId="4" fillId="0" borderId="11" xfId="0" applyFont="1" applyBorder="1" applyAlignment="1">
      <alignment horizontal="left" vertical="center" wrapText="1" shrinkToFit="1"/>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177" fontId="4" fillId="0" borderId="6" xfId="1" applyNumberFormat="1" applyFont="1" applyBorder="1" applyAlignment="1" applyProtection="1">
      <alignment horizontal="center" vertical="center"/>
      <protection hidden="1"/>
    </xf>
    <xf numFmtId="0" fontId="4" fillId="0" borderId="21" xfId="1" applyFont="1" applyBorder="1" applyAlignment="1" applyProtection="1">
      <alignment horizontal="right" vertical="center" shrinkToFit="1"/>
      <protection hidden="1"/>
    </xf>
    <xf numFmtId="0" fontId="4" fillId="0" borderId="20" xfId="1" applyFont="1" applyBorder="1" applyAlignment="1" applyProtection="1">
      <alignment horizontal="right" vertical="center" shrinkToFit="1"/>
      <protection hidden="1"/>
    </xf>
    <xf numFmtId="0" fontId="4" fillId="0" borderId="1" xfId="1" applyFont="1" applyBorder="1" applyAlignment="1" applyProtection="1">
      <alignment horizontal="left" vertical="center" wrapText="1" shrinkToFit="1"/>
      <protection hidden="1"/>
    </xf>
    <xf numFmtId="0" fontId="4" fillId="0" borderId="2" xfId="1" applyFont="1" applyBorder="1" applyAlignment="1" applyProtection="1">
      <alignment horizontal="left" vertical="center" wrapText="1" shrinkToFit="1"/>
      <protection hidden="1"/>
    </xf>
    <xf numFmtId="0" fontId="4" fillId="0" borderId="8" xfId="1" applyFont="1" applyBorder="1" applyAlignment="1" applyProtection="1">
      <alignment horizontal="left" vertical="center" wrapText="1" shrinkToFit="1"/>
      <protection hidden="1"/>
    </xf>
    <xf numFmtId="0" fontId="4" fillId="0" borderId="9" xfId="1" applyFont="1" applyBorder="1" applyAlignment="1" applyProtection="1">
      <alignment horizontal="left" vertical="center" wrapText="1" shrinkToFit="1"/>
      <protection hidden="1"/>
    </xf>
    <xf numFmtId="0" fontId="9" fillId="3" borderId="0" xfId="1" applyFont="1" applyFill="1" applyAlignment="1" applyProtection="1">
      <alignment horizontal="center" vertical="center"/>
      <protection locked="0"/>
    </xf>
    <xf numFmtId="0" fontId="10" fillId="0" borderId="14" xfId="1" applyFont="1" applyBorder="1" applyAlignment="1" applyProtection="1">
      <alignment horizontal="center" vertical="center"/>
      <protection hidden="1"/>
    </xf>
    <xf numFmtId="0" fontId="10" fillId="0" borderId="15" xfId="1" applyFont="1" applyBorder="1" applyAlignment="1" applyProtection="1">
      <alignment horizontal="center" vertical="center"/>
      <protection hidden="1"/>
    </xf>
    <xf numFmtId="177" fontId="9" fillId="3" borderId="11" xfId="1" quotePrefix="1" applyNumberFormat="1" applyFont="1" applyFill="1" applyBorder="1" applyAlignment="1" applyProtection="1">
      <alignment horizontal="right" vertical="center"/>
      <protection locked="0"/>
    </xf>
    <xf numFmtId="177" fontId="9" fillId="3" borderId="12" xfId="1" quotePrefix="1" applyNumberFormat="1" applyFont="1" applyFill="1" applyBorder="1" applyAlignment="1" applyProtection="1">
      <alignment horizontal="right" vertical="center"/>
      <protection locked="0"/>
    </xf>
    <xf numFmtId="0" fontId="9" fillId="0" borderId="11" xfId="1" applyFont="1" applyBorder="1" applyAlignment="1" applyProtection="1">
      <alignment horizontal="distributed" vertical="center" indent="2"/>
      <protection hidden="1"/>
    </xf>
    <xf numFmtId="0" fontId="9" fillId="0" borderId="12" xfId="1" applyFont="1" applyBorder="1" applyAlignment="1" applyProtection="1">
      <alignment horizontal="distributed" vertical="center" indent="2"/>
      <protection hidden="1"/>
    </xf>
    <xf numFmtId="0" fontId="9" fillId="0" borderId="13" xfId="1" applyFont="1" applyBorder="1" applyAlignment="1" applyProtection="1">
      <alignment horizontal="distributed" vertical="center" indent="2"/>
      <protection hidden="1"/>
    </xf>
    <xf numFmtId="0" fontId="9" fillId="0" borderId="11" xfId="1" applyFont="1" applyBorder="1" applyAlignment="1" applyProtection="1">
      <alignment horizontal="center" vertical="center"/>
      <protection hidden="1"/>
    </xf>
    <xf numFmtId="0" fontId="9" fillId="0" borderId="12" xfId="1" applyFont="1" applyBorder="1" applyAlignment="1" applyProtection="1">
      <alignment horizontal="center" vertical="center"/>
      <protection hidden="1"/>
    </xf>
    <xf numFmtId="0" fontId="9" fillId="0" borderId="13" xfId="1" applyFont="1" applyBorder="1" applyAlignment="1" applyProtection="1">
      <alignment horizontal="center" vertical="center"/>
      <protection hidden="1"/>
    </xf>
    <xf numFmtId="0" fontId="9" fillId="3" borderId="25" xfId="1" applyFont="1" applyFill="1" applyBorder="1" applyAlignment="1" applyProtection="1">
      <alignment horizontal="left" vertical="center"/>
      <protection locked="0"/>
    </xf>
    <xf numFmtId="0" fontId="9" fillId="3" borderId="26" xfId="1" applyFont="1" applyFill="1" applyBorder="1" applyAlignment="1" applyProtection="1">
      <alignment horizontal="left" vertical="center"/>
      <protection locked="0"/>
    </xf>
    <xf numFmtId="0" fontId="9" fillId="3" borderId="27" xfId="1" applyFont="1" applyFill="1" applyBorder="1" applyAlignment="1" applyProtection="1">
      <alignment horizontal="left" vertical="center"/>
      <protection locked="0"/>
    </xf>
    <xf numFmtId="0" fontId="9" fillId="3" borderId="22" xfId="1" applyFont="1" applyFill="1" applyBorder="1" applyAlignment="1" applyProtection="1">
      <alignment horizontal="left" vertical="center"/>
      <protection locked="0"/>
    </xf>
    <xf numFmtId="0" fontId="9" fillId="3" borderId="23" xfId="1" applyFont="1" applyFill="1" applyBorder="1" applyAlignment="1" applyProtection="1">
      <alignment horizontal="left" vertical="center"/>
      <protection locked="0"/>
    </xf>
    <xf numFmtId="0" fontId="9" fillId="3" borderId="24" xfId="1" applyFont="1" applyFill="1" applyBorder="1" applyAlignment="1" applyProtection="1">
      <alignment horizontal="left" vertical="center"/>
      <protection locked="0"/>
    </xf>
    <xf numFmtId="179" fontId="9" fillId="3" borderId="11" xfId="1" applyNumberFormat="1" applyFont="1" applyFill="1" applyBorder="1" applyAlignment="1" applyProtection="1">
      <alignment horizontal="left" vertical="center"/>
      <protection locked="0"/>
    </xf>
    <xf numFmtId="179" fontId="9" fillId="3" borderId="12" xfId="1" applyNumberFormat="1" applyFont="1" applyFill="1" applyBorder="1" applyAlignment="1" applyProtection="1">
      <alignment horizontal="left" vertical="center"/>
      <protection locked="0"/>
    </xf>
    <xf numFmtId="179" fontId="9" fillId="3" borderId="13" xfId="1" applyNumberFormat="1" applyFont="1" applyFill="1" applyBorder="1" applyAlignment="1" applyProtection="1">
      <alignment horizontal="left" vertical="center"/>
      <protection locked="0"/>
    </xf>
    <xf numFmtId="0" fontId="9" fillId="3" borderId="4" xfId="1" applyFont="1" applyFill="1" applyBorder="1" applyAlignment="1" applyProtection="1">
      <alignment horizontal="left" vertical="center"/>
      <protection locked="0"/>
    </xf>
    <xf numFmtId="0" fontId="9" fillId="3" borderId="0" xfId="1" applyFont="1" applyFill="1" applyAlignment="1" applyProtection="1">
      <alignment horizontal="left" vertical="center"/>
      <protection locked="0"/>
    </xf>
    <xf numFmtId="0" fontId="9" fillId="3" borderId="5" xfId="1" applyFont="1" applyFill="1" applyBorder="1" applyAlignment="1" applyProtection="1">
      <alignment horizontal="left" vertical="center"/>
      <protection locked="0"/>
    </xf>
    <xf numFmtId="0" fontId="9" fillId="3" borderId="8" xfId="1" applyFont="1" applyFill="1" applyBorder="1" applyAlignment="1" applyProtection="1">
      <alignment horizontal="left" vertical="center"/>
      <protection locked="0"/>
    </xf>
    <xf numFmtId="0" fontId="9" fillId="3" borderId="9" xfId="1" applyFont="1" applyFill="1" applyBorder="1" applyAlignment="1" applyProtection="1">
      <alignment horizontal="left" vertical="center"/>
      <protection locked="0"/>
    </xf>
    <xf numFmtId="0" fontId="9" fillId="3" borderId="10" xfId="1" applyFont="1" applyFill="1" applyBorder="1" applyAlignment="1" applyProtection="1">
      <alignment horizontal="left" vertical="center"/>
      <protection locked="0"/>
    </xf>
    <xf numFmtId="49" fontId="9" fillId="3" borderId="1" xfId="1" applyNumberFormat="1" applyFont="1" applyFill="1" applyBorder="1" applyAlignment="1" applyProtection="1">
      <alignment horizontal="left" vertical="center"/>
      <protection locked="0"/>
    </xf>
    <xf numFmtId="49" fontId="9" fillId="3" borderId="2" xfId="1" applyNumberFormat="1" applyFont="1" applyFill="1" applyBorder="1" applyAlignment="1" applyProtection="1">
      <alignment horizontal="left" vertical="center"/>
      <protection locked="0"/>
    </xf>
    <xf numFmtId="49" fontId="9" fillId="3" borderId="3" xfId="1" applyNumberFormat="1" applyFont="1" applyFill="1" applyBorder="1" applyAlignment="1" applyProtection="1">
      <alignment horizontal="left" vertical="center"/>
      <protection locked="0"/>
    </xf>
    <xf numFmtId="49" fontId="9" fillId="3" borderId="11" xfId="1" applyNumberFormat="1" applyFont="1" applyFill="1" applyBorder="1" applyAlignment="1" applyProtection="1">
      <alignment horizontal="left" vertical="center"/>
      <protection locked="0"/>
    </xf>
    <xf numFmtId="49" fontId="9" fillId="3" borderId="12" xfId="1" applyNumberFormat="1" applyFont="1" applyFill="1" applyBorder="1" applyAlignment="1" applyProtection="1">
      <alignment horizontal="left" vertical="center"/>
      <protection locked="0"/>
    </xf>
    <xf numFmtId="49" fontId="9" fillId="3" borderId="13" xfId="1" applyNumberFormat="1" applyFont="1" applyFill="1" applyBorder="1" applyAlignment="1" applyProtection="1">
      <alignment horizontal="left" vertical="center"/>
      <protection locked="0"/>
    </xf>
    <xf numFmtId="49" fontId="9" fillId="3" borderId="8" xfId="1" applyNumberFormat="1" applyFont="1" applyFill="1" applyBorder="1" applyAlignment="1" applyProtection="1">
      <alignment horizontal="left" vertical="center"/>
      <protection locked="0"/>
    </xf>
    <xf numFmtId="49" fontId="9" fillId="3" borderId="9" xfId="1" applyNumberFormat="1" applyFont="1" applyFill="1" applyBorder="1" applyAlignment="1" applyProtection="1">
      <alignment horizontal="left" vertical="center"/>
      <protection locked="0"/>
    </xf>
    <xf numFmtId="49" fontId="9" fillId="3" borderId="10" xfId="1" applyNumberFormat="1" applyFont="1" applyFill="1" applyBorder="1" applyAlignment="1" applyProtection="1">
      <alignment horizontal="left" vertical="center"/>
      <protection locked="0"/>
    </xf>
    <xf numFmtId="0" fontId="9" fillId="0" borderId="11" xfId="1" applyFont="1" applyBorder="1" applyAlignment="1" applyProtection="1">
      <alignment horizontal="distributed" vertical="center" indent="3"/>
      <protection hidden="1"/>
    </xf>
    <xf numFmtId="0" fontId="9" fillId="0" borderId="12" xfId="1" applyFont="1" applyBorder="1" applyAlignment="1" applyProtection="1">
      <alignment horizontal="distributed" vertical="center" indent="3"/>
      <protection hidden="1"/>
    </xf>
    <xf numFmtId="0" fontId="9" fillId="0" borderId="13" xfId="1" applyFont="1" applyBorder="1" applyAlignment="1" applyProtection="1">
      <alignment horizontal="distributed" vertical="center" indent="3"/>
      <protection hidden="1"/>
    </xf>
    <xf numFmtId="0" fontId="9" fillId="0" borderId="0" xfId="1" applyFont="1" applyAlignment="1" applyProtection="1">
      <alignment horizontal="distributed" vertical="top"/>
      <protection hidden="1"/>
    </xf>
    <xf numFmtId="177" fontId="9" fillId="0" borderId="0" xfId="1" applyNumberFormat="1" applyFont="1" applyAlignment="1" applyProtection="1">
      <alignment horizontal="center" vertical="center"/>
      <protection hidden="1"/>
    </xf>
    <xf numFmtId="0" fontId="9" fillId="0" borderId="4" xfId="1" applyFont="1" applyBorder="1" applyAlignment="1" applyProtection="1">
      <alignment horizontal="center" vertical="center"/>
      <protection hidden="1"/>
    </xf>
    <xf numFmtId="0" fontId="9" fillId="0" borderId="5" xfId="1" applyFont="1" applyBorder="1" applyAlignment="1" applyProtection="1">
      <alignment horizontal="center" vertical="center"/>
      <protection hidden="1"/>
    </xf>
    <xf numFmtId="0" fontId="4" fillId="0" borderId="11" xfId="1" applyFont="1" applyBorder="1" applyAlignment="1" applyProtection="1">
      <alignment horizontal="left" vertical="center"/>
      <protection hidden="1"/>
    </xf>
    <xf numFmtId="0" fontId="4" fillId="0" borderId="12" xfId="1" applyFont="1" applyBorder="1" applyAlignment="1" applyProtection="1">
      <alignment horizontal="left" vertical="center"/>
      <protection hidden="1"/>
    </xf>
    <xf numFmtId="0" fontId="4" fillId="0" borderId="13" xfId="1" applyFont="1" applyBorder="1" applyAlignment="1" applyProtection="1">
      <alignment horizontal="left" vertical="center"/>
      <protection hidden="1"/>
    </xf>
    <xf numFmtId="0" fontId="9" fillId="0" borderId="1" xfId="1" applyFont="1" applyBorder="1" applyAlignment="1" applyProtection="1">
      <alignment horizontal="center" vertical="center"/>
      <protection hidden="1"/>
    </xf>
    <xf numFmtId="0" fontId="9" fillId="0" borderId="2" xfId="1" applyFont="1" applyBorder="1" applyAlignment="1" applyProtection="1">
      <alignment horizontal="center" vertical="center"/>
      <protection hidden="1"/>
    </xf>
    <xf numFmtId="0" fontId="9" fillId="0" borderId="3" xfId="1" applyFont="1" applyBorder="1" applyAlignment="1" applyProtection="1">
      <alignment horizontal="center" vertical="center"/>
      <protection hidden="1"/>
    </xf>
    <xf numFmtId="0" fontId="10" fillId="0" borderId="17" xfId="1" applyFont="1" applyBorder="1" applyAlignment="1" applyProtection="1">
      <alignment horizontal="center" vertical="center"/>
      <protection hidden="1"/>
    </xf>
    <xf numFmtId="0" fontId="10" fillId="0" borderId="18" xfId="1" applyFont="1" applyBorder="1" applyAlignment="1" applyProtection="1">
      <alignment horizontal="center" vertical="center"/>
      <protection hidden="1"/>
    </xf>
    <xf numFmtId="0" fontId="9" fillId="0" borderId="0" xfId="1" applyFont="1" applyAlignment="1" applyProtection="1">
      <alignment horizontal="center" vertical="center"/>
      <protection hidden="1"/>
    </xf>
    <xf numFmtId="0" fontId="9" fillId="0" borderId="8" xfId="1" applyFont="1" applyBorder="1" applyAlignment="1" applyProtection="1">
      <alignment horizontal="center" vertical="center"/>
      <protection hidden="1"/>
    </xf>
    <xf numFmtId="0" fontId="9" fillId="0" borderId="9" xfId="1" applyFont="1" applyBorder="1" applyAlignment="1" applyProtection="1">
      <alignment horizontal="center" vertical="center"/>
      <protection hidden="1"/>
    </xf>
    <xf numFmtId="0" fontId="9" fillId="0" borderId="10" xfId="1" applyFont="1" applyBorder="1" applyAlignment="1" applyProtection="1">
      <alignment horizontal="center" vertical="center"/>
      <protection hidden="1"/>
    </xf>
    <xf numFmtId="0" fontId="4" fillId="0" borderId="17" xfId="1" applyFont="1" applyBorder="1" applyAlignment="1" applyProtection="1">
      <alignment horizontal="center" vertical="center"/>
      <protection hidden="1"/>
    </xf>
    <xf numFmtId="0" fontId="4" fillId="0" borderId="18" xfId="1" applyFont="1" applyBorder="1" applyAlignment="1" applyProtection="1">
      <alignment horizontal="center" vertical="center"/>
      <protection hidden="1"/>
    </xf>
    <xf numFmtId="0" fontId="4" fillId="0" borderId="14" xfId="1" applyFont="1" applyBorder="1" applyAlignment="1" applyProtection="1">
      <alignment horizontal="center" vertical="center"/>
      <protection hidden="1"/>
    </xf>
    <xf numFmtId="0" fontId="4" fillId="0" borderId="15" xfId="1" applyFont="1" applyBorder="1" applyAlignment="1" applyProtection="1">
      <alignment horizontal="center" vertical="center"/>
      <protection hidden="1"/>
    </xf>
    <xf numFmtId="0" fontId="13" fillId="0" borderId="7" xfId="0" applyFont="1" applyBorder="1" applyAlignment="1">
      <alignment horizontal="center" vertical="center"/>
    </xf>
    <xf numFmtId="0" fontId="13" fillId="0" borderId="20" xfId="0" applyFont="1" applyBorder="1" applyAlignment="1">
      <alignment horizontal="center" vertical="center"/>
    </xf>
    <xf numFmtId="0" fontId="5" fillId="0" borderId="0" xfId="1" applyFont="1" applyAlignment="1" applyProtection="1">
      <alignment horizontal="center" vertical="center"/>
      <protection hidden="1"/>
    </xf>
    <xf numFmtId="0" fontId="4" fillId="0" borderId="0" xfId="1" applyFont="1" applyAlignment="1" applyProtection="1">
      <alignment horizontal="center" vertical="center"/>
      <protection hidden="1"/>
    </xf>
    <xf numFmtId="178" fontId="11" fillId="0" borderId="16" xfId="1" applyNumberFormat="1" applyFont="1" applyBorder="1" applyAlignment="1" applyProtection="1">
      <alignment horizontal="center" vertical="center"/>
      <protection hidden="1"/>
    </xf>
    <xf numFmtId="178" fontId="11" fillId="0" borderId="15" xfId="1" applyNumberFormat="1" applyFont="1" applyBorder="1" applyAlignment="1" applyProtection="1">
      <alignment horizontal="center" vertical="center"/>
      <protection hidden="1"/>
    </xf>
    <xf numFmtId="178" fontId="11" fillId="0" borderId="19" xfId="1" applyNumberFormat="1" applyFont="1" applyBorder="1" applyAlignment="1" applyProtection="1">
      <alignment horizontal="center" vertical="center"/>
      <protection hidden="1"/>
    </xf>
    <xf numFmtId="178" fontId="11" fillId="0" borderId="18" xfId="1" applyNumberFormat="1" applyFont="1" applyBorder="1" applyAlignment="1" applyProtection="1">
      <alignment horizontal="center" vertical="center"/>
      <protection hidden="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91650</xdr:colOff>
      <xdr:row>2</xdr:row>
      <xdr:rowOff>314770</xdr:rowOff>
    </xdr:from>
    <xdr:ext cx="1052019" cy="571885"/>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91650" y="648145"/>
          <a:ext cx="1052019" cy="571885"/>
        </a:xfrm>
        <a:prstGeom prst="roundRect">
          <a:avLst>
            <a:gd name="adj" fmla="val 6593"/>
          </a:avLst>
        </a:prstGeom>
        <a:solidFill>
          <a:srgbClr xmlns:mc="http://schemas.openxmlformats.org/markup-compatibility/2006" xmlns:a14="http://schemas.microsoft.com/office/drawing/2010/main" val="99CCFF" mc:Ignorable="a14" a14:legacySpreadsheetColorIndex="44"/>
        </a:solidFill>
        <a:ln w="12700" algn="ctr">
          <a:solidFill>
            <a:srgbClr xmlns:mc="http://schemas.openxmlformats.org/markup-compatibility/2006" xmlns:a14="http://schemas.microsoft.com/office/drawing/2010/main" val="000080" mc:Ignorable="a14" a14:legacySpreadsheetColorIndex="18"/>
          </a:solidFill>
          <a:round/>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txBody>
        <a:bodyPr vertOverflow="clip" wrap="square" lIns="27432" tIns="72000" rIns="27432" bIns="36000" anchor="ctr" upright="1">
          <a:spAutoFit/>
        </a:bodyPr>
        <a:lstStyle/>
        <a:p>
          <a:pPr algn="ctr" rtl="0">
            <a:lnSpc>
              <a:spcPts val="1100"/>
            </a:lnSpc>
            <a:defRPr sz="1000"/>
          </a:pPr>
          <a:r>
            <a:rPr lang="ja-JP" altLang="en-US" sz="1000" b="0" i="0" u="none" strike="noStrike" baseline="0">
              <a:solidFill>
                <a:srgbClr val="000000"/>
              </a:solidFill>
              <a:latin typeface="HGｺﾞｼｯｸE"/>
              <a:ea typeface="HGｺﾞｼｯｸE"/>
            </a:rPr>
            <a:t>水色の箇所</a:t>
          </a:r>
        </a:p>
        <a:p>
          <a:pPr algn="ctr" rtl="0">
            <a:lnSpc>
              <a:spcPts val="1100"/>
            </a:lnSpc>
            <a:defRPr sz="1000"/>
          </a:pPr>
          <a:r>
            <a:rPr lang="ja-JP" altLang="en-US" sz="1000" b="0" i="0" u="none" strike="noStrike" baseline="0">
              <a:solidFill>
                <a:srgbClr val="000000"/>
              </a:solidFill>
              <a:latin typeface="HGｺﾞｼｯｸE"/>
              <a:ea typeface="HGｺﾞｼｯｸE"/>
            </a:rPr>
            <a:t>に入力して</a:t>
          </a:r>
        </a:p>
        <a:p>
          <a:pPr algn="ctr" rtl="0">
            <a:lnSpc>
              <a:spcPts val="1100"/>
            </a:lnSpc>
            <a:defRPr sz="1000"/>
          </a:pPr>
          <a:r>
            <a:rPr lang="ja-JP" altLang="en-US" sz="1000" b="0" i="0" u="none" strike="noStrike" baseline="0">
              <a:solidFill>
                <a:srgbClr val="000000"/>
              </a:solidFill>
              <a:latin typeface="HGｺﾞｼｯｸE"/>
              <a:ea typeface="HGｺﾞｼｯｸE"/>
            </a:rPr>
            <a:t>ください。</a:t>
          </a:r>
        </a:p>
      </xdr:txBody>
    </xdr:sp>
    <xdr:clientData fPrintsWithSheet="0"/>
  </xdr:oneCellAnchor>
  <xdr:oneCellAnchor>
    <xdr:from>
      <xdr:col>3</xdr:col>
      <xdr:colOff>137013</xdr:colOff>
      <xdr:row>40</xdr:row>
      <xdr:rowOff>38100</xdr:rowOff>
    </xdr:from>
    <xdr:ext cx="7442990" cy="117596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05900" y="10042712"/>
          <a:ext cx="7442990" cy="11759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spAutoFit/>
        </a:bodyPr>
        <a:lstStyle/>
        <a:p>
          <a:r>
            <a:rPr kumimoji="1" lang="ja-JP" altLang="en-US" sz="1300">
              <a:latin typeface="BIZ UDゴシック" panose="020B0400000000000000" pitchFamily="49" charset="-128"/>
              <a:ea typeface="BIZ UDゴシック" panose="020B0400000000000000" pitchFamily="49" charset="-128"/>
            </a:rPr>
            <a:t>■申告特例制度（ワンストップ特例制度）</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　会社員など確定申告が不要な給与所得者が寄附を行う場合に限り、寄附金控除の申請を寄付先自治体が寄附者に代わって行うことを要請する制度です。</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　ただし、寄附先が５か所以内であることが条件です。また、申請には、マイナンバーの記入と添付書類の提出が必要となります。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70"/>
  <sheetViews>
    <sheetView showGridLines="0" tabSelected="1" view="pageBreakPreview" zoomScaleNormal="100" zoomScaleSheetLayoutView="100" workbookViewId="0">
      <selection activeCell="AN97" sqref="AN97"/>
    </sheetView>
  </sheetViews>
  <sheetFormatPr defaultColWidth="3.09765625" defaultRowHeight="20.100000000000001" customHeight="1" x14ac:dyDescent="0.2"/>
  <cols>
    <col min="1" max="29" width="4.19921875" style="1" customWidth="1"/>
    <col min="30" max="30" width="3.69921875" style="1" customWidth="1"/>
    <col min="31" max="16384" width="3.09765625" style="1"/>
  </cols>
  <sheetData>
    <row r="1" spans="2:60" ht="11.25" customHeight="1" x14ac:dyDescent="0.2">
      <c r="AF1" s="56" t="s">
        <v>36</v>
      </c>
      <c r="BH1" s="2"/>
    </row>
    <row r="2" spans="2:60" ht="15" customHeight="1" x14ac:dyDescent="0.2">
      <c r="B2" s="3"/>
      <c r="C2" s="4"/>
      <c r="D2" s="4"/>
      <c r="E2" s="4"/>
      <c r="F2" s="105"/>
      <c r="G2" s="105"/>
      <c r="H2" s="105"/>
      <c r="I2" s="105"/>
      <c r="J2" s="105"/>
      <c r="K2" s="105"/>
      <c r="L2" s="105"/>
      <c r="M2" s="105"/>
      <c r="N2" s="105"/>
      <c r="O2" s="105"/>
      <c r="P2" s="105"/>
      <c r="Q2" s="105"/>
      <c r="R2" s="105"/>
      <c r="S2" s="105"/>
      <c r="T2" s="105"/>
      <c r="U2" s="105"/>
      <c r="V2" s="105"/>
      <c r="W2" s="105"/>
      <c r="X2" s="105"/>
      <c r="Y2" s="105"/>
      <c r="Z2" s="4"/>
      <c r="AA2" s="4"/>
      <c r="AB2" s="4"/>
      <c r="AC2" s="5"/>
      <c r="AF2" s="56" t="s">
        <v>37</v>
      </c>
    </row>
    <row r="3" spans="2:60" ht="61.95" customHeight="1" x14ac:dyDescent="0.2">
      <c r="B3" s="6"/>
      <c r="F3" s="221" t="s">
        <v>0</v>
      </c>
      <c r="G3" s="221"/>
      <c r="H3" s="221"/>
      <c r="I3" s="221"/>
      <c r="J3" s="221"/>
      <c r="K3" s="221"/>
      <c r="L3" s="221"/>
      <c r="M3" s="221"/>
      <c r="N3" s="221"/>
      <c r="O3" s="221"/>
      <c r="P3" s="221"/>
      <c r="Q3" s="221"/>
      <c r="R3" s="221"/>
      <c r="S3" s="221"/>
      <c r="T3" s="221"/>
      <c r="U3" s="221"/>
      <c r="V3" s="221"/>
      <c r="W3" s="221"/>
      <c r="X3" s="221"/>
      <c r="Y3" s="221"/>
      <c r="Z3" s="7"/>
      <c r="AA3" s="7"/>
      <c r="AC3" s="8"/>
    </row>
    <row r="4" spans="2:60" ht="4.95" customHeight="1" x14ac:dyDescent="0.2">
      <c r="B4" s="6"/>
      <c r="F4" s="106"/>
      <c r="G4" s="106"/>
      <c r="H4" s="106"/>
      <c r="I4" s="106"/>
      <c r="J4" s="106"/>
      <c r="K4" s="106"/>
      <c r="L4" s="106"/>
      <c r="M4" s="106"/>
      <c r="N4" s="106"/>
      <c r="O4" s="106"/>
      <c r="P4" s="106"/>
      <c r="Q4" s="106"/>
      <c r="R4" s="106"/>
      <c r="S4" s="106"/>
      <c r="T4" s="106"/>
      <c r="U4" s="106"/>
      <c r="V4" s="106"/>
      <c r="W4" s="106"/>
      <c r="X4" s="106"/>
      <c r="Y4" s="106"/>
      <c r="Z4" s="9"/>
      <c r="AA4" s="9"/>
      <c r="AC4" s="8"/>
    </row>
    <row r="5" spans="2:60" ht="2.4" customHeight="1" x14ac:dyDescent="0.2">
      <c r="B5" s="6"/>
      <c r="J5" s="10"/>
      <c r="K5" s="10"/>
      <c r="L5" s="10"/>
      <c r="M5" s="10"/>
      <c r="N5" s="10"/>
      <c r="AC5" s="8"/>
    </row>
    <row r="6" spans="2:60" ht="29.4" x14ac:dyDescent="0.3">
      <c r="B6" s="6"/>
      <c r="J6" s="11" t="s">
        <v>1</v>
      </c>
      <c r="L6" s="56"/>
      <c r="M6" s="12" t="str">
        <f>IF(ROUNDDOWN(SUM(W28:AA37)/1000000,0)&lt;1,"",RIGHT(ROUNDDOWN(SUM(W28:AA37)/1000000,0)))</f>
        <v/>
      </c>
      <c r="N6" s="13" t="s">
        <v>2</v>
      </c>
      <c r="O6" s="12" t="str">
        <f>IF(ROUNDDOWN(SUM(W28:AA37)/100000,0)&lt;1,"",RIGHT(ROUNDDOWN(SUM(W28:AA37)/100000,0)))</f>
        <v/>
      </c>
      <c r="P6" s="12" t="str">
        <f>IF(ROUNDDOWN(SUM(W28:AA37)/10000,0)&lt;1,"",RIGHT(ROUNDDOWN(SUM(W28:AA37)/10000,0)))</f>
        <v/>
      </c>
      <c r="Q6" s="12" t="str">
        <f>IF(ROUNDDOWN(SUM(W28:AA37)/1000,0)&lt;1,"",RIGHT(ROUNDDOWN(SUM(W28:AA37)/1000,0)))</f>
        <v/>
      </c>
      <c r="R6" s="13" t="s">
        <v>2</v>
      </c>
      <c r="S6" s="12" t="str">
        <f>IF(ROUNDDOWN(SUM(W28:AA37)/100,0)&lt;1,"",RIGHT(ROUNDDOWN(SUM(W28:AA37)/100,0)))</f>
        <v/>
      </c>
      <c r="T6" s="12" t="str">
        <f>IF(ROUNDDOWN(SUM(W28:AA37)/10,0)&lt;1,"",RIGHT(ROUNDDOWN(SUM(W28:AA37)/10,0)))</f>
        <v/>
      </c>
      <c r="U6" s="12" t="str">
        <f>IF(ROUNDDOWN(SUM(W28:AA37)/1,0)&lt;1,"",RIGHT(ROUNDDOWN(SUM(W28:AA37)/1,0)))</f>
        <v/>
      </c>
      <c r="V6" s="14" t="s">
        <v>84</v>
      </c>
      <c r="AC6" s="8"/>
    </row>
    <row r="7" spans="2:60" ht="2.4" customHeight="1" x14ac:dyDescent="0.2">
      <c r="B7" s="6"/>
      <c r="O7" s="14"/>
      <c r="P7" s="14"/>
      <c r="Q7" s="15"/>
      <c r="R7" s="16"/>
      <c r="S7" s="16"/>
      <c r="T7" s="17"/>
      <c r="V7" s="18"/>
      <c r="Y7" s="18"/>
      <c r="Z7" s="18"/>
      <c r="AA7" s="18"/>
      <c r="AB7" s="18"/>
      <c r="AC7" s="19"/>
    </row>
    <row r="8" spans="2:60" ht="10.5" customHeight="1" x14ac:dyDescent="0.2">
      <c r="B8" s="6"/>
      <c r="J8" s="4"/>
      <c r="K8" s="4"/>
      <c r="L8" s="4"/>
      <c r="M8" s="4"/>
      <c r="N8" s="4"/>
      <c r="O8" s="4"/>
      <c r="P8" s="4"/>
      <c r="Q8" s="4"/>
      <c r="R8" s="4"/>
      <c r="S8" s="26"/>
      <c r="T8" s="26"/>
      <c r="U8" s="20"/>
      <c r="V8" s="21"/>
      <c r="W8" s="16"/>
      <c r="X8" s="18"/>
      <c r="Y8" s="18"/>
      <c r="Z8" s="18"/>
      <c r="AA8" s="18"/>
      <c r="AB8" s="18"/>
      <c r="AC8" s="19"/>
    </row>
    <row r="9" spans="2:60" ht="15" customHeight="1" x14ac:dyDescent="0.2">
      <c r="B9" s="6"/>
      <c r="C9" s="14"/>
      <c r="D9" s="14"/>
      <c r="E9" s="14" t="s">
        <v>3</v>
      </c>
      <c r="F9" s="14"/>
      <c r="G9" s="54"/>
      <c r="H9" s="54"/>
      <c r="I9" s="54"/>
      <c r="J9" s="54"/>
      <c r="K9" s="54"/>
      <c r="L9" s="54"/>
      <c r="M9" s="54"/>
      <c r="N9" s="54"/>
      <c r="O9" s="54"/>
      <c r="P9" s="54"/>
      <c r="Q9" s="54"/>
      <c r="R9" s="54"/>
      <c r="S9" s="54"/>
      <c r="T9" s="54"/>
      <c r="U9" s="54"/>
      <c r="V9" s="54"/>
      <c r="W9" s="54"/>
      <c r="X9" s="54"/>
      <c r="Y9" s="54"/>
      <c r="Z9" s="54"/>
      <c r="AA9" s="54"/>
      <c r="AB9" s="14"/>
      <c r="AC9" s="22"/>
    </row>
    <row r="10" spans="2:60" ht="4.95" customHeight="1" x14ac:dyDescent="0.2">
      <c r="B10" s="6"/>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22"/>
    </row>
    <row r="11" spans="2:60" ht="24.9" customHeight="1" x14ac:dyDescent="0.2">
      <c r="B11" s="6"/>
      <c r="C11" s="14"/>
      <c r="D11" s="14"/>
      <c r="E11" s="14"/>
      <c r="F11" s="14"/>
      <c r="G11" s="14"/>
      <c r="H11" s="14"/>
      <c r="I11" s="14"/>
      <c r="J11" s="14"/>
      <c r="K11" s="14"/>
      <c r="L11" s="14"/>
      <c r="M11" s="14"/>
      <c r="N11" s="14"/>
      <c r="O11" s="200"/>
      <c r="P11" s="200"/>
      <c r="Q11" s="200"/>
      <c r="R11" s="200"/>
      <c r="S11" s="14"/>
      <c r="T11" s="14"/>
      <c r="U11" s="14"/>
      <c r="V11" s="161"/>
      <c r="W11" s="161"/>
      <c r="X11" s="54" t="s">
        <v>4</v>
      </c>
      <c r="Y11" s="57"/>
      <c r="Z11" s="54" t="s">
        <v>5</v>
      </c>
      <c r="AA11" s="57"/>
      <c r="AB11" s="54" t="s">
        <v>6</v>
      </c>
      <c r="AC11" s="22"/>
    </row>
    <row r="12" spans="2:60" ht="20.100000000000001" customHeight="1" x14ac:dyDescent="0.2">
      <c r="B12" s="6"/>
      <c r="C12" s="199" t="s">
        <v>7</v>
      </c>
      <c r="D12" s="199"/>
      <c r="E12" s="199"/>
      <c r="F12" s="199"/>
      <c r="G12" s="199"/>
      <c r="H12" s="14"/>
      <c r="I12" s="14"/>
      <c r="J12" s="14"/>
      <c r="K12" s="14"/>
      <c r="L12" s="14"/>
      <c r="M12" s="14"/>
      <c r="N12" s="14"/>
      <c r="O12" s="14"/>
      <c r="P12" s="23"/>
      <c r="Q12" s="14"/>
      <c r="R12" s="14"/>
      <c r="S12" s="14"/>
      <c r="T12" s="14"/>
      <c r="U12" s="14"/>
      <c r="V12" s="14"/>
      <c r="W12" s="14"/>
      <c r="X12" s="14"/>
      <c r="Y12" s="14"/>
      <c r="Z12" s="14"/>
      <c r="AA12" s="14"/>
      <c r="AB12" s="54"/>
      <c r="AC12" s="55"/>
      <c r="AD12" s="56"/>
      <c r="AE12" s="56"/>
      <c r="AF12" s="56"/>
    </row>
    <row r="13" spans="2:60" ht="5.25" customHeight="1" x14ac:dyDescent="0.2">
      <c r="B13" s="6"/>
      <c r="C13" s="14"/>
      <c r="D13" s="14"/>
      <c r="E13" s="14"/>
      <c r="F13" s="14"/>
      <c r="G13" s="14"/>
      <c r="H13" s="14"/>
      <c r="I13" s="14"/>
      <c r="J13" s="14"/>
      <c r="K13" s="14"/>
      <c r="L13" s="14"/>
      <c r="M13" s="14"/>
      <c r="N13" s="14"/>
      <c r="O13" s="14"/>
      <c r="P13" s="14"/>
      <c r="Q13" s="14"/>
      <c r="R13" s="14"/>
      <c r="S13" s="14"/>
      <c r="T13" s="14"/>
      <c r="U13" s="14"/>
      <c r="V13" s="14"/>
      <c r="W13" s="14"/>
      <c r="X13" s="54"/>
      <c r="Y13" s="54"/>
      <c r="Z13" s="54"/>
      <c r="AA13" s="54"/>
      <c r="AB13" s="54"/>
      <c r="AC13" s="55"/>
      <c r="AD13" s="56"/>
      <c r="AE13" s="56"/>
    </row>
    <row r="14" spans="2:60" ht="2.4" customHeight="1" x14ac:dyDescent="0.2">
      <c r="B14" s="6"/>
      <c r="C14" s="14"/>
      <c r="D14" s="14"/>
      <c r="E14" s="206" t="s">
        <v>8</v>
      </c>
      <c r="F14" s="207"/>
      <c r="G14" s="207"/>
      <c r="H14" s="208"/>
      <c r="I14" s="25"/>
      <c r="J14" s="4"/>
      <c r="K14" s="4"/>
      <c r="L14" s="4"/>
      <c r="M14" s="4"/>
      <c r="N14" s="26"/>
      <c r="O14" s="26"/>
      <c r="P14" s="26"/>
      <c r="Q14" s="26"/>
      <c r="R14" s="26"/>
      <c r="S14" s="26"/>
      <c r="T14" s="26"/>
      <c r="U14" s="26"/>
      <c r="V14" s="26"/>
      <c r="W14" s="26"/>
      <c r="X14" s="26"/>
      <c r="Y14" s="26"/>
      <c r="Z14" s="76"/>
      <c r="AA14" s="76"/>
      <c r="AB14" s="77"/>
      <c r="AC14" s="27"/>
    </row>
    <row r="15" spans="2:60" ht="30" customHeight="1" x14ac:dyDescent="0.2">
      <c r="B15" s="6"/>
      <c r="C15" s="14"/>
      <c r="D15" s="14"/>
      <c r="E15" s="201"/>
      <c r="F15" s="211"/>
      <c r="G15" s="211"/>
      <c r="H15" s="202"/>
      <c r="I15" s="201" t="s">
        <v>9</v>
      </c>
      <c r="J15" s="202"/>
      <c r="K15" s="58"/>
      <c r="L15" s="58"/>
      <c r="M15" s="58"/>
      <c r="N15" s="78" t="s">
        <v>41</v>
      </c>
      <c r="O15" s="58"/>
      <c r="P15" s="58"/>
      <c r="Q15" s="58"/>
      <c r="R15" s="58"/>
      <c r="X15" s="14"/>
      <c r="Y15" s="14"/>
      <c r="Z15" s="14"/>
      <c r="AA15" s="14"/>
      <c r="AB15" s="22"/>
      <c r="AC15" s="27"/>
    </row>
    <row r="16" spans="2:60" ht="2.4" customHeight="1" x14ac:dyDescent="0.2">
      <c r="B16" s="6"/>
      <c r="C16" s="14"/>
      <c r="D16" s="14"/>
      <c r="E16" s="201"/>
      <c r="F16" s="211"/>
      <c r="G16" s="211"/>
      <c r="H16" s="202"/>
      <c r="I16" s="80"/>
      <c r="M16" s="4"/>
      <c r="N16" s="24"/>
      <c r="O16" s="24"/>
      <c r="P16" s="30"/>
      <c r="Q16" s="30"/>
      <c r="R16" s="30"/>
      <c r="S16" s="14"/>
      <c r="T16" s="30"/>
      <c r="U16" s="30"/>
      <c r="V16" s="30"/>
      <c r="W16" s="30"/>
      <c r="X16" s="14"/>
      <c r="Y16" s="14"/>
      <c r="Z16" s="14"/>
      <c r="AA16" s="14"/>
      <c r="AB16" s="22"/>
      <c r="AC16" s="27"/>
    </row>
    <row r="17" spans="2:32" ht="30" customHeight="1" x14ac:dyDescent="0.2">
      <c r="B17" s="6"/>
      <c r="C17" s="14"/>
      <c r="D17" s="14"/>
      <c r="E17" s="201"/>
      <c r="F17" s="211"/>
      <c r="G17" s="211"/>
      <c r="H17" s="202"/>
      <c r="I17" s="172"/>
      <c r="J17" s="173"/>
      <c r="K17" s="173"/>
      <c r="L17" s="173"/>
      <c r="M17" s="173"/>
      <c r="N17" s="173"/>
      <c r="O17" s="173"/>
      <c r="P17" s="173"/>
      <c r="Q17" s="173"/>
      <c r="R17" s="173"/>
      <c r="S17" s="173"/>
      <c r="T17" s="173"/>
      <c r="U17" s="173"/>
      <c r="V17" s="173"/>
      <c r="W17" s="173"/>
      <c r="X17" s="173"/>
      <c r="Y17" s="173"/>
      <c r="Z17" s="173"/>
      <c r="AA17" s="173"/>
      <c r="AB17" s="174"/>
      <c r="AC17" s="27"/>
    </row>
    <row r="18" spans="2:32" ht="30" customHeight="1" x14ac:dyDescent="0.2">
      <c r="B18" s="6"/>
      <c r="C18" s="14"/>
      <c r="D18" s="14"/>
      <c r="E18" s="212"/>
      <c r="F18" s="213"/>
      <c r="G18" s="213"/>
      <c r="H18" s="214"/>
      <c r="I18" s="175"/>
      <c r="J18" s="176"/>
      <c r="K18" s="176"/>
      <c r="L18" s="176"/>
      <c r="M18" s="176"/>
      <c r="N18" s="176"/>
      <c r="O18" s="176"/>
      <c r="P18" s="176"/>
      <c r="Q18" s="176"/>
      <c r="R18" s="176"/>
      <c r="S18" s="176"/>
      <c r="T18" s="176"/>
      <c r="U18" s="176"/>
      <c r="V18" s="176"/>
      <c r="W18" s="176"/>
      <c r="X18" s="176"/>
      <c r="Y18" s="176"/>
      <c r="Z18" s="176"/>
      <c r="AA18" s="176"/>
      <c r="AB18" s="177"/>
      <c r="AC18" s="27"/>
    </row>
    <row r="19" spans="2:32" ht="24" customHeight="1" x14ac:dyDescent="0.2">
      <c r="B19" s="6"/>
      <c r="C19" s="14"/>
      <c r="D19" s="14"/>
      <c r="E19" s="206" t="s">
        <v>10</v>
      </c>
      <c r="F19" s="207"/>
      <c r="G19" s="207"/>
      <c r="H19" s="208"/>
      <c r="I19" s="178"/>
      <c r="J19" s="179"/>
      <c r="K19" s="179"/>
      <c r="L19" s="179"/>
      <c r="M19" s="179"/>
      <c r="N19" s="179"/>
      <c r="O19" s="179"/>
      <c r="P19" s="179"/>
      <c r="Q19" s="179"/>
      <c r="R19" s="179"/>
      <c r="S19" s="179"/>
      <c r="T19" s="179"/>
      <c r="U19" s="179"/>
      <c r="V19" s="179"/>
      <c r="W19" s="179"/>
      <c r="X19" s="179"/>
      <c r="Y19" s="179"/>
      <c r="Z19" s="179"/>
      <c r="AA19" s="179"/>
      <c r="AB19" s="180"/>
      <c r="AC19" s="28"/>
    </row>
    <row r="20" spans="2:32" ht="24.9" customHeight="1" x14ac:dyDescent="0.2">
      <c r="B20" s="6"/>
      <c r="C20" s="14"/>
      <c r="D20" s="14"/>
      <c r="E20" s="201" t="s">
        <v>11</v>
      </c>
      <c r="F20" s="211"/>
      <c r="G20" s="211"/>
      <c r="H20" s="202"/>
      <c r="I20" s="181"/>
      <c r="J20" s="182"/>
      <c r="K20" s="182"/>
      <c r="L20" s="182"/>
      <c r="M20" s="182"/>
      <c r="N20" s="182"/>
      <c r="O20" s="182"/>
      <c r="P20" s="182"/>
      <c r="Q20" s="182"/>
      <c r="R20" s="182"/>
      <c r="S20" s="182"/>
      <c r="T20" s="182"/>
      <c r="U20" s="182"/>
      <c r="V20" s="182"/>
      <c r="W20" s="182"/>
      <c r="X20" s="182"/>
      <c r="Y20" s="182"/>
      <c r="Z20" s="182"/>
      <c r="AA20" s="182"/>
      <c r="AB20" s="183"/>
      <c r="AC20" s="28"/>
    </row>
    <row r="21" spans="2:32" ht="24.9" customHeight="1" x14ac:dyDescent="0.2">
      <c r="B21" s="6"/>
      <c r="C21" s="14"/>
      <c r="D21" s="14"/>
      <c r="E21" s="212"/>
      <c r="F21" s="213"/>
      <c r="G21" s="213"/>
      <c r="H21" s="214"/>
      <c r="I21" s="184"/>
      <c r="J21" s="185"/>
      <c r="K21" s="185"/>
      <c r="L21" s="185"/>
      <c r="M21" s="185"/>
      <c r="N21" s="185"/>
      <c r="O21" s="185"/>
      <c r="P21" s="185"/>
      <c r="Q21" s="185"/>
      <c r="R21" s="185"/>
      <c r="S21" s="185"/>
      <c r="T21" s="185"/>
      <c r="U21" s="185"/>
      <c r="V21" s="185"/>
      <c r="W21" s="185"/>
      <c r="X21" s="185"/>
      <c r="Y21" s="185"/>
      <c r="Z21" s="185"/>
      <c r="AA21" s="185"/>
      <c r="AB21" s="186"/>
      <c r="AC21" s="59"/>
    </row>
    <row r="22" spans="2:32" ht="22.95" customHeight="1" x14ac:dyDescent="0.2">
      <c r="B22" s="6"/>
      <c r="C22" s="14"/>
      <c r="D22" s="14"/>
      <c r="E22" s="206" t="s">
        <v>12</v>
      </c>
      <c r="F22" s="207"/>
      <c r="G22" s="207"/>
      <c r="H22" s="208"/>
      <c r="I22" s="206" t="s">
        <v>13</v>
      </c>
      <c r="J22" s="207"/>
      <c r="K22" s="207"/>
      <c r="L22" s="207"/>
      <c r="M22" s="208"/>
      <c r="N22" s="187"/>
      <c r="O22" s="188"/>
      <c r="P22" s="188"/>
      <c r="Q22" s="188"/>
      <c r="R22" s="188"/>
      <c r="S22" s="188"/>
      <c r="T22" s="188"/>
      <c r="U22" s="188"/>
      <c r="V22" s="188"/>
      <c r="W22" s="188"/>
      <c r="X22" s="188"/>
      <c r="Y22" s="188"/>
      <c r="Z22" s="188"/>
      <c r="AA22" s="188"/>
      <c r="AB22" s="189"/>
      <c r="AC22" s="28"/>
    </row>
    <row r="23" spans="2:32" ht="22.95" customHeight="1" x14ac:dyDescent="0.2">
      <c r="B23" s="6"/>
      <c r="C23" s="14"/>
      <c r="D23" s="14"/>
      <c r="E23" s="201"/>
      <c r="F23" s="211"/>
      <c r="G23" s="211"/>
      <c r="H23" s="202"/>
      <c r="I23" s="169" t="s">
        <v>14</v>
      </c>
      <c r="J23" s="170"/>
      <c r="K23" s="170"/>
      <c r="L23" s="170"/>
      <c r="M23" s="171"/>
      <c r="N23" s="190"/>
      <c r="O23" s="191"/>
      <c r="P23" s="191"/>
      <c r="Q23" s="191"/>
      <c r="R23" s="191"/>
      <c r="S23" s="191"/>
      <c r="T23" s="191"/>
      <c r="U23" s="191"/>
      <c r="V23" s="191"/>
      <c r="W23" s="191"/>
      <c r="X23" s="191"/>
      <c r="Y23" s="191"/>
      <c r="Z23" s="191"/>
      <c r="AA23" s="191"/>
      <c r="AB23" s="192"/>
      <c r="AC23" s="59"/>
    </row>
    <row r="24" spans="2:32" ht="22.95" customHeight="1" x14ac:dyDescent="0.2">
      <c r="B24" s="6"/>
      <c r="C24" s="14"/>
      <c r="D24" s="14"/>
      <c r="E24" s="212"/>
      <c r="F24" s="213"/>
      <c r="G24" s="213"/>
      <c r="H24" s="214"/>
      <c r="I24" s="212" t="s">
        <v>15</v>
      </c>
      <c r="J24" s="213"/>
      <c r="K24" s="213"/>
      <c r="L24" s="213"/>
      <c r="M24" s="214"/>
      <c r="N24" s="193"/>
      <c r="O24" s="194"/>
      <c r="P24" s="194"/>
      <c r="Q24" s="194"/>
      <c r="R24" s="194"/>
      <c r="S24" s="194"/>
      <c r="T24" s="194"/>
      <c r="U24" s="194"/>
      <c r="V24" s="194"/>
      <c r="W24" s="194"/>
      <c r="X24" s="194"/>
      <c r="Y24" s="194"/>
      <c r="Z24" s="194"/>
      <c r="AA24" s="194"/>
      <c r="AB24" s="195"/>
      <c r="AC24" s="28"/>
    </row>
    <row r="25" spans="2:32" ht="16.05" customHeight="1" x14ac:dyDescent="0.2">
      <c r="B25" s="6"/>
      <c r="C25" s="14"/>
      <c r="D25" s="14"/>
      <c r="E25" s="14"/>
      <c r="F25" s="14"/>
      <c r="G25" s="14"/>
      <c r="H25" s="14"/>
      <c r="I25" s="14"/>
      <c r="J25" s="14"/>
      <c r="K25" s="14"/>
      <c r="L25" s="14"/>
      <c r="M25" s="14"/>
      <c r="N25" s="14"/>
      <c r="O25" s="14"/>
      <c r="P25" s="14"/>
      <c r="Q25" s="14"/>
      <c r="R25" s="14"/>
      <c r="S25" s="14"/>
      <c r="T25" s="14"/>
      <c r="U25" s="24"/>
      <c r="V25" s="60"/>
      <c r="W25" s="60"/>
      <c r="X25" s="60"/>
      <c r="Y25" s="60"/>
      <c r="Z25" s="60"/>
      <c r="AA25" s="60"/>
      <c r="AB25" s="60"/>
      <c r="AC25" s="61"/>
      <c r="AD25" s="62"/>
      <c r="AE25" s="62"/>
    </row>
    <row r="26" spans="2:32" ht="24.9" customHeight="1" x14ac:dyDescent="0.2">
      <c r="B26" s="6"/>
      <c r="C26" s="30">
        <v>1</v>
      </c>
      <c r="D26" s="14" t="s">
        <v>16</v>
      </c>
      <c r="E26" s="14"/>
      <c r="F26" s="14"/>
      <c r="G26" s="14"/>
      <c r="H26" s="14"/>
      <c r="I26" s="14"/>
      <c r="J26" s="14"/>
      <c r="K26" s="14"/>
      <c r="L26" s="14"/>
      <c r="M26" s="14"/>
      <c r="N26" s="14"/>
      <c r="O26" s="14"/>
      <c r="P26" s="14"/>
      <c r="Q26" s="14"/>
      <c r="R26" s="14"/>
      <c r="S26" s="14"/>
      <c r="T26" s="14"/>
      <c r="U26" s="24"/>
      <c r="V26" s="60"/>
      <c r="W26" s="60"/>
      <c r="X26" s="60"/>
      <c r="Y26" s="60"/>
      <c r="Z26" s="60"/>
      <c r="AA26" s="60"/>
      <c r="AB26" s="60"/>
      <c r="AC26" s="61"/>
      <c r="AD26" s="62"/>
      <c r="AE26" s="62"/>
      <c r="AF26" s="29"/>
    </row>
    <row r="27" spans="2:32" ht="24.9" customHeight="1" x14ac:dyDescent="0.2">
      <c r="B27" s="6"/>
      <c r="C27" s="14"/>
      <c r="D27" s="14"/>
      <c r="E27" s="196" t="s">
        <v>17</v>
      </c>
      <c r="F27" s="197"/>
      <c r="G27" s="197"/>
      <c r="H27" s="197"/>
      <c r="I27" s="197"/>
      <c r="J27" s="197"/>
      <c r="K27" s="197"/>
      <c r="L27" s="197"/>
      <c r="M27" s="197"/>
      <c r="N27" s="197"/>
      <c r="O27" s="197"/>
      <c r="P27" s="197"/>
      <c r="Q27" s="197"/>
      <c r="R27" s="197"/>
      <c r="S27" s="197"/>
      <c r="T27" s="197"/>
      <c r="U27" s="197"/>
      <c r="V27" s="198"/>
      <c r="W27" s="166" t="s">
        <v>18</v>
      </c>
      <c r="X27" s="167"/>
      <c r="Y27" s="167"/>
      <c r="Z27" s="167"/>
      <c r="AA27" s="167"/>
      <c r="AB27" s="168"/>
      <c r="AC27" s="59"/>
      <c r="AD27" s="62"/>
      <c r="AE27" s="62"/>
    </row>
    <row r="28" spans="2:32" ht="27" customHeight="1" x14ac:dyDescent="0.2">
      <c r="B28" s="6"/>
      <c r="C28" s="14"/>
      <c r="D28" s="14"/>
      <c r="E28" s="97" t="s">
        <v>148</v>
      </c>
      <c r="G28" s="89"/>
      <c r="H28" s="89"/>
      <c r="I28" s="89"/>
      <c r="J28" s="90"/>
      <c r="K28" s="99"/>
      <c r="L28" s="89"/>
      <c r="M28" s="89"/>
      <c r="N28" s="89"/>
      <c r="O28" s="89"/>
      <c r="P28" s="89"/>
      <c r="Q28" s="89"/>
      <c r="R28" s="89"/>
      <c r="S28" s="89"/>
      <c r="T28" s="93"/>
      <c r="U28" s="93"/>
      <c r="V28" s="86"/>
      <c r="W28" s="164"/>
      <c r="X28" s="165"/>
      <c r="Y28" s="165"/>
      <c r="Z28" s="165"/>
      <c r="AA28" s="165"/>
      <c r="AB28" s="81" t="s">
        <v>84</v>
      </c>
      <c r="AC28" s="82"/>
      <c r="AD28" s="62"/>
      <c r="AE28" s="62"/>
      <c r="AF28" s="29"/>
    </row>
    <row r="29" spans="2:32" ht="27" customHeight="1" x14ac:dyDescent="0.2">
      <c r="B29" s="6"/>
      <c r="C29" s="14"/>
      <c r="D29" s="14"/>
      <c r="E29" s="96" t="s">
        <v>144</v>
      </c>
      <c r="F29" s="100"/>
      <c r="G29" s="84"/>
      <c r="H29" s="84"/>
      <c r="I29" s="84"/>
      <c r="J29" s="88"/>
      <c r="K29" s="84"/>
      <c r="L29" s="84"/>
      <c r="M29" s="84"/>
      <c r="N29" s="84"/>
      <c r="O29" s="84"/>
      <c r="P29" s="84"/>
      <c r="Q29" s="84"/>
      <c r="R29" s="84"/>
      <c r="S29" s="84"/>
      <c r="T29" s="85"/>
      <c r="U29" s="85"/>
      <c r="V29" s="81"/>
      <c r="W29" s="164"/>
      <c r="X29" s="165"/>
      <c r="Y29" s="165"/>
      <c r="Z29" s="165"/>
      <c r="AA29" s="165"/>
      <c r="AB29" s="81" t="s">
        <v>84</v>
      </c>
      <c r="AC29" s="82"/>
      <c r="AD29" s="62"/>
      <c r="AE29" s="62"/>
      <c r="AF29" s="29"/>
    </row>
    <row r="30" spans="2:32" ht="27" customHeight="1" x14ac:dyDescent="0.2">
      <c r="B30" s="6"/>
      <c r="C30" s="14"/>
      <c r="D30" s="14"/>
      <c r="E30" s="98" t="s">
        <v>145</v>
      </c>
      <c r="G30" s="91"/>
      <c r="H30" s="91"/>
      <c r="I30" s="91"/>
      <c r="J30" s="92"/>
      <c r="K30" s="91"/>
      <c r="L30" s="91"/>
      <c r="M30" s="91"/>
      <c r="N30" s="91"/>
      <c r="O30" s="91"/>
      <c r="P30" s="91"/>
      <c r="Q30" s="91"/>
      <c r="R30" s="91"/>
      <c r="S30" s="91"/>
      <c r="T30" s="94"/>
      <c r="U30" s="94"/>
      <c r="V30" s="95"/>
      <c r="W30" s="164"/>
      <c r="X30" s="165"/>
      <c r="Y30" s="165"/>
      <c r="Z30" s="165"/>
      <c r="AA30" s="165"/>
      <c r="AB30" s="81" t="s">
        <v>84</v>
      </c>
      <c r="AC30" s="82"/>
      <c r="AD30" s="62"/>
      <c r="AE30" s="62"/>
      <c r="AF30" s="29"/>
    </row>
    <row r="31" spans="2:32" ht="27" customHeight="1" x14ac:dyDescent="0.2">
      <c r="B31" s="6"/>
      <c r="C31" s="14"/>
      <c r="D31" s="14"/>
      <c r="E31" s="96" t="s">
        <v>146</v>
      </c>
      <c r="F31" s="100"/>
      <c r="G31" s="84"/>
      <c r="H31" s="84"/>
      <c r="I31" s="84"/>
      <c r="J31" s="88"/>
      <c r="K31" s="84"/>
      <c r="L31" s="84"/>
      <c r="M31" s="84"/>
      <c r="N31" s="84"/>
      <c r="O31" s="84"/>
      <c r="P31" s="84"/>
      <c r="Q31" s="84"/>
      <c r="R31" s="84"/>
      <c r="S31" s="84"/>
      <c r="T31" s="85"/>
      <c r="U31" s="85"/>
      <c r="V31" s="81"/>
      <c r="W31" s="164"/>
      <c r="X31" s="165"/>
      <c r="Y31" s="165"/>
      <c r="Z31" s="165"/>
      <c r="AA31" s="165"/>
      <c r="AB31" s="81" t="s">
        <v>84</v>
      </c>
      <c r="AC31" s="82"/>
      <c r="AD31" s="62"/>
      <c r="AE31" s="62"/>
      <c r="AF31" s="29"/>
    </row>
    <row r="32" spans="2:32" ht="27" customHeight="1" x14ac:dyDescent="0.2">
      <c r="B32" s="6"/>
      <c r="C32" s="14"/>
      <c r="D32" s="14"/>
      <c r="E32" s="98" t="s">
        <v>147</v>
      </c>
      <c r="G32" s="91"/>
      <c r="H32" s="91"/>
      <c r="I32" s="91"/>
      <c r="J32" s="92"/>
      <c r="K32" s="91"/>
      <c r="L32" s="91"/>
      <c r="M32" s="91"/>
      <c r="N32" s="91"/>
      <c r="O32" s="91"/>
      <c r="P32" s="91"/>
      <c r="Q32" s="91"/>
      <c r="R32" s="91"/>
      <c r="S32" s="91"/>
      <c r="T32" s="94"/>
      <c r="U32" s="94"/>
      <c r="V32" s="95"/>
      <c r="W32" s="164"/>
      <c r="X32" s="165"/>
      <c r="Y32" s="165"/>
      <c r="Z32" s="165"/>
      <c r="AA32" s="165"/>
      <c r="AB32" s="81" t="s">
        <v>84</v>
      </c>
      <c r="AC32" s="82"/>
      <c r="AD32" s="62"/>
      <c r="AE32" s="62"/>
      <c r="AF32" s="29"/>
    </row>
    <row r="33" spans="2:32" ht="27" customHeight="1" x14ac:dyDescent="0.2">
      <c r="B33" s="6"/>
      <c r="C33" s="14"/>
      <c r="D33" s="14"/>
      <c r="E33" s="96" t="s">
        <v>149</v>
      </c>
      <c r="F33" s="100"/>
      <c r="G33" s="84"/>
      <c r="H33" s="84"/>
      <c r="I33" s="84"/>
      <c r="J33" s="88"/>
      <c r="K33" s="84"/>
      <c r="L33" s="84"/>
      <c r="M33" s="84"/>
      <c r="N33" s="84"/>
      <c r="O33" s="84"/>
      <c r="P33" s="84"/>
      <c r="Q33" s="84"/>
      <c r="R33" s="84"/>
      <c r="S33" s="84"/>
      <c r="T33" s="85"/>
      <c r="U33" s="85"/>
      <c r="V33" s="81"/>
      <c r="W33" s="164"/>
      <c r="X33" s="165"/>
      <c r="Y33" s="165"/>
      <c r="Z33" s="165"/>
      <c r="AA33" s="165"/>
      <c r="AB33" s="81" t="s">
        <v>84</v>
      </c>
      <c r="AC33" s="82"/>
      <c r="AD33" s="62"/>
      <c r="AE33" s="62"/>
      <c r="AF33" s="29"/>
    </row>
    <row r="34" spans="2:32" ht="27" customHeight="1" x14ac:dyDescent="0.2">
      <c r="B34" s="6"/>
      <c r="C34" s="14"/>
      <c r="D34" s="14"/>
      <c r="E34" s="98" t="s">
        <v>150</v>
      </c>
      <c r="G34" s="91"/>
      <c r="H34" s="91"/>
      <c r="I34" s="91"/>
      <c r="J34" s="92"/>
      <c r="K34" s="91"/>
      <c r="L34" s="91"/>
      <c r="M34" s="91"/>
      <c r="N34" s="91"/>
      <c r="O34" s="91"/>
      <c r="P34" s="91"/>
      <c r="Q34" s="91"/>
      <c r="R34" s="91"/>
      <c r="S34" s="91"/>
      <c r="T34" s="94"/>
      <c r="U34" s="94"/>
      <c r="V34" s="95"/>
      <c r="W34" s="164"/>
      <c r="X34" s="165"/>
      <c r="Y34" s="165"/>
      <c r="Z34" s="165"/>
      <c r="AA34" s="165"/>
      <c r="AB34" s="81" t="s">
        <v>84</v>
      </c>
      <c r="AC34" s="82"/>
      <c r="AD34" s="62"/>
      <c r="AE34" s="62"/>
      <c r="AF34" s="29"/>
    </row>
    <row r="35" spans="2:32" ht="27" customHeight="1" x14ac:dyDescent="0.2">
      <c r="B35" s="6"/>
      <c r="C35" s="14"/>
      <c r="D35" s="14"/>
      <c r="E35" s="96" t="s">
        <v>151</v>
      </c>
      <c r="F35" s="100"/>
      <c r="G35" s="84"/>
      <c r="H35" s="84"/>
      <c r="I35" s="84"/>
      <c r="J35" s="88"/>
      <c r="K35" s="84"/>
      <c r="L35" s="84"/>
      <c r="M35" s="84"/>
      <c r="N35" s="84"/>
      <c r="O35" s="84"/>
      <c r="P35" s="84"/>
      <c r="Q35" s="84"/>
      <c r="R35" s="84"/>
      <c r="S35" s="84"/>
      <c r="T35" s="85"/>
      <c r="U35" s="85"/>
      <c r="V35" s="81"/>
      <c r="W35" s="164"/>
      <c r="X35" s="165"/>
      <c r="Y35" s="165"/>
      <c r="Z35" s="165"/>
      <c r="AA35" s="165"/>
      <c r="AB35" s="81" t="s">
        <v>84</v>
      </c>
      <c r="AC35" s="82"/>
      <c r="AD35" s="62"/>
      <c r="AE35" s="62"/>
      <c r="AF35" s="29"/>
    </row>
    <row r="36" spans="2:32" ht="27" customHeight="1" x14ac:dyDescent="0.2">
      <c r="B36" s="6"/>
      <c r="C36" s="14"/>
      <c r="D36" s="14"/>
      <c r="E36" s="98" t="s">
        <v>152</v>
      </c>
      <c r="G36" s="91"/>
      <c r="H36" s="91"/>
      <c r="I36" s="91"/>
      <c r="J36" s="92"/>
      <c r="K36" s="91"/>
      <c r="L36" s="91"/>
      <c r="M36" s="91"/>
      <c r="N36" s="91"/>
      <c r="O36" s="91"/>
      <c r="P36" s="91"/>
      <c r="Q36" s="91"/>
      <c r="R36" s="91"/>
      <c r="S36" s="91"/>
      <c r="T36" s="94"/>
      <c r="U36" s="94"/>
      <c r="V36" s="95"/>
      <c r="W36" s="164"/>
      <c r="X36" s="165"/>
      <c r="Y36" s="165"/>
      <c r="Z36" s="165"/>
      <c r="AA36" s="165"/>
      <c r="AB36" s="81" t="s">
        <v>84</v>
      </c>
      <c r="AC36" s="83"/>
      <c r="AD36" s="32"/>
      <c r="AE36" s="32"/>
      <c r="AF36" s="29"/>
    </row>
    <row r="37" spans="2:32" ht="27" customHeight="1" x14ac:dyDescent="0.2">
      <c r="B37" s="6"/>
      <c r="C37" s="14"/>
      <c r="D37" s="14"/>
      <c r="E37" s="96" t="s">
        <v>153</v>
      </c>
      <c r="F37" s="100"/>
      <c r="G37" s="84"/>
      <c r="H37" s="84"/>
      <c r="I37" s="84"/>
      <c r="J37" s="88"/>
      <c r="K37" s="84"/>
      <c r="L37" s="84"/>
      <c r="M37" s="84"/>
      <c r="N37" s="84"/>
      <c r="O37" s="84"/>
      <c r="P37" s="84"/>
      <c r="Q37" s="84"/>
      <c r="R37" s="84"/>
      <c r="S37" s="84"/>
      <c r="T37" s="84"/>
      <c r="U37" s="84"/>
      <c r="V37" s="87"/>
      <c r="W37" s="165"/>
      <c r="X37" s="165"/>
      <c r="Y37" s="165"/>
      <c r="Z37" s="165"/>
      <c r="AA37" s="165"/>
      <c r="AB37" s="81" t="s">
        <v>84</v>
      </c>
      <c r="AC37" s="83"/>
      <c r="AD37" s="32"/>
      <c r="AE37" s="32"/>
      <c r="AF37" s="29"/>
    </row>
    <row r="38" spans="2:32" ht="16.05" customHeight="1" x14ac:dyDescent="0.2">
      <c r="B38" s="6"/>
      <c r="C38" s="14"/>
      <c r="D38" s="33"/>
      <c r="E38" s="33"/>
      <c r="F38" s="14"/>
      <c r="G38" s="14"/>
      <c r="H38" s="14"/>
      <c r="I38" s="14"/>
      <c r="J38" s="14"/>
      <c r="K38" s="14"/>
      <c r="L38" s="14"/>
      <c r="M38" s="14"/>
      <c r="N38" s="14"/>
      <c r="O38" s="14"/>
      <c r="P38" s="14"/>
      <c r="Q38" s="14"/>
      <c r="R38" s="14"/>
      <c r="S38" s="14"/>
      <c r="T38" s="14"/>
      <c r="U38" s="14"/>
      <c r="V38" s="14"/>
      <c r="W38" s="14"/>
      <c r="X38" s="14"/>
      <c r="Y38" s="14"/>
      <c r="Z38" s="34"/>
      <c r="AA38" s="34"/>
      <c r="AB38" s="34"/>
      <c r="AC38" s="31"/>
      <c r="AD38" s="32"/>
      <c r="AE38" s="32"/>
      <c r="AF38" s="29"/>
    </row>
    <row r="39" spans="2:32" ht="20.100000000000001" customHeight="1" x14ac:dyDescent="0.2">
      <c r="B39" s="6"/>
      <c r="C39" s="30">
        <v>2</v>
      </c>
      <c r="D39" s="14" t="s">
        <v>19</v>
      </c>
      <c r="E39" s="14"/>
      <c r="F39" s="14"/>
      <c r="G39" s="14"/>
      <c r="H39" s="14"/>
      <c r="I39" s="14"/>
      <c r="J39" s="14"/>
      <c r="K39" s="14"/>
      <c r="L39" s="14"/>
      <c r="M39" s="14"/>
      <c r="N39" s="14"/>
      <c r="O39" s="14"/>
      <c r="P39" s="14"/>
      <c r="Q39" s="14"/>
      <c r="R39" s="14"/>
      <c r="S39" s="14"/>
      <c r="T39" s="14"/>
      <c r="U39" s="24"/>
      <c r="V39" s="18"/>
      <c r="W39" s="18"/>
      <c r="X39" s="18"/>
      <c r="Y39" s="18"/>
      <c r="Z39" s="14"/>
      <c r="AA39" s="14"/>
      <c r="AB39" s="14"/>
      <c r="AC39" s="22"/>
      <c r="AE39" s="18"/>
      <c r="AF39" s="17"/>
    </row>
    <row r="40" spans="2:32" ht="20.100000000000001" customHeight="1" x14ac:dyDescent="0.2">
      <c r="B40" s="6"/>
      <c r="C40" s="14"/>
      <c r="D40" s="14" t="s">
        <v>20</v>
      </c>
      <c r="E40" s="14"/>
      <c r="F40" s="14"/>
      <c r="G40" s="14"/>
      <c r="H40" s="14"/>
      <c r="I40" s="14"/>
      <c r="J40" s="14"/>
      <c r="K40" s="14"/>
      <c r="L40" s="14"/>
      <c r="M40" s="14"/>
      <c r="N40" s="14"/>
      <c r="O40" s="14"/>
      <c r="P40" s="14"/>
      <c r="Q40" s="14"/>
      <c r="R40" s="14"/>
      <c r="S40" s="14"/>
      <c r="T40" s="14"/>
      <c r="U40" s="14"/>
      <c r="V40" s="18"/>
      <c r="W40" s="18"/>
      <c r="X40" s="18"/>
      <c r="Y40" s="18"/>
      <c r="Z40" s="18"/>
      <c r="AA40" s="18"/>
      <c r="AB40" s="18"/>
      <c r="AC40" s="22"/>
    </row>
    <row r="41" spans="2:32" ht="24" customHeight="1" x14ac:dyDescent="0.2">
      <c r="B41" s="6"/>
      <c r="C41" s="14"/>
      <c r="D41" s="14"/>
      <c r="E41" s="14"/>
      <c r="F41" s="14"/>
      <c r="G41" s="14"/>
      <c r="H41" s="14"/>
      <c r="I41" s="14"/>
      <c r="J41" s="14"/>
      <c r="K41" s="14"/>
      <c r="L41" s="14"/>
      <c r="M41" s="14"/>
      <c r="N41" s="14"/>
      <c r="O41" s="14"/>
      <c r="P41" s="14"/>
      <c r="Q41" s="14"/>
      <c r="R41" s="14"/>
      <c r="S41" s="14"/>
      <c r="T41" s="14"/>
      <c r="U41" s="14"/>
      <c r="V41" s="18"/>
      <c r="W41" s="18"/>
      <c r="X41" s="18"/>
      <c r="Y41" s="18"/>
      <c r="Z41" s="18"/>
      <c r="AA41" s="18"/>
      <c r="AB41" s="18"/>
      <c r="AC41" s="22"/>
    </row>
    <row r="42" spans="2:32" ht="24" customHeight="1" x14ac:dyDescent="0.2">
      <c r="B42" s="6"/>
      <c r="C42" s="14"/>
      <c r="D42" s="14"/>
      <c r="E42" s="14"/>
      <c r="F42" s="14"/>
      <c r="G42" s="14"/>
      <c r="H42" s="14"/>
      <c r="I42" s="14"/>
      <c r="J42" s="14"/>
      <c r="K42" s="14"/>
      <c r="L42" s="14"/>
      <c r="M42" s="14"/>
      <c r="N42" s="14"/>
      <c r="O42" s="14"/>
      <c r="P42" s="14"/>
      <c r="Q42" s="14"/>
      <c r="R42" s="14"/>
      <c r="S42" s="14"/>
      <c r="T42" s="14"/>
      <c r="U42" s="14"/>
      <c r="V42" s="18"/>
      <c r="W42" s="18"/>
      <c r="X42" s="18"/>
      <c r="Y42" s="18"/>
      <c r="Z42" s="18"/>
      <c r="AA42" s="18"/>
      <c r="AB42" s="18"/>
      <c r="AC42" s="22"/>
    </row>
    <row r="43" spans="2:32" ht="24" customHeight="1" x14ac:dyDescent="0.2">
      <c r="B43" s="6"/>
      <c r="C43" s="14"/>
      <c r="D43" s="14"/>
      <c r="E43" s="14"/>
      <c r="F43" s="14"/>
      <c r="G43" s="14"/>
      <c r="H43" s="14"/>
      <c r="I43" s="14"/>
      <c r="J43" s="14"/>
      <c r="K43" s="14"/>
      <c r="L43" s="14"/>
      <c r="M43" s="14"/>
      <c r="N43" s="14"/>
      <c r="O43" s="14"/>
      <c r="P43" s="14"/>
      <c r="Q43" s="14"/>
      <c r="R43" s="14"/>
      <c r="S43" s="14"/>
      <c r="T43" s="14"/>
      <c r="U43" s="14"/>
      <c r="V43" s="18"/>
      <c r="W43" s="18"/>
      <c r="X43" s="18"/>
      <c r="Y43" s="18"/>
      <c r="Z43" s="18"/>
      <c r="AA43" s="18"/>
      <c r="AB43" s="18"/>
      <c r="AC43" s="22"/>
    </row>
    <row r="44" spans="2:32" ht="24" customHeight="1" x14ac:dyDescent="0.2">
      <c r="B44" s="6"/>
      <c r="C44" s="14"/>
      <c r="D44" s="14"/>
      <c r="E44" s="14"/>
      <c r="F44" s="14"/>
      <c r="G44" s="14"/>
      <c r="H44" s="14"/>
      <c r="I44" s="14"/>
      <c r="J44" s="14"/>
      <c r="K44" s="14"/>
      <c r="L44" s="14"/>
      <c r="M44" s="14"/>
      <c r="N44" s="14"/>
      <c r="O44" s="14"/>
      <c r="P44" s="14"/>
      <c r="Q44" s="14"/>
      <c r="R44" s="14"/>
      <c r="S44" s="14"/>
      <c r="T44" s="14"/>
      <c r="U44" s="14"/>
      <c r="V44" s="18"/>
      <c r="W44" s="18"/>
      <c r="X44" s="18"/>
      <c r="Y44" s="18"/>
      <c r="Z44" s="18"/>
      <c r="AA44" s="18"/>
      <c r="AB44" s="18"/>
      <c r="AC44" s="22"/>
    </row>
    <row r="45" spans="2:32" ht="22.95" customHeight="1" x14ac:dyDescent="0.2">
      <c r="B45" s="6"/>
      <c r="C45" s="14"/>
      <c r="D45" s="14"/>
      <c r="E45" s="14"/>
      <c r="F45" s="14"/>
      <c r="G45" s="14"/>
      <c r="H45" s="14"/>
      <c r="I45" s="14"/>
      <c r="J45" s="14"/>
      <c r="K45" s="14"/>
      <c r="L45" s="14"/>
      <c r="M45" s="14"/>
      <c r="N45" s="14"/>
      <c r="O45" s="14"/>
      <c r="P45" s="14"/>
      <c r="Q45" s="14"/>
      <c r="R45" s="14"/>
      <c r="S45" s="14"/>
      <c r="T45" s="14"/>
      <c r="U45" s="14"/>
      <c r="V45" s="18"/>
      <c r="W45" s="18"/>
      <c r="X45" s="18"/>
      <c r="Y45" s="18"/>
      <c r="Z45" s="18"/>
      <c r="AA45" s="18"/>
      <c r="AB45" s="18"/>
      <c r="AC45" s="22"/>
    </row>
    <row r="46" spans="2:32" ht="20.100000000000001" customHeight="1" x14ac:dyDescent="0.2">
      <c r="B46" s="6"/>
      <c r="C46" s="14"/>
      <c r="D46" s="14" t="s">
        <v>21</v>
      </c>
      <c r="E46" s="14"/>
      <c r="F46" s="14"/>
      <c r="G46" s="14"/>
      <c r="H46" s="14"/>
      <c r="I46" s="14"/>
      <c r="J46" s="14"/>
      <c r="K46" s="14"/>
      <c r="L46" s="14"/>
      <c r="M46" s="14"/>
      <c r="N46" s="63" t="s">
        <v>22</v>
      </c>
      <c r="O46" s="14" t="s">
        <v>23</v>
      </c>
      <c r="P46" s="14"/>
      <c r="Q46" s="14"/>
      <c r="R46" s="14"/>
      <c r="S46" s="14"/>
      <c r="T46" s="14"/>
      <c r="U46" s="14"/>
      <c r="V46" s="63" t="s">
        <v>22</v>
      </c>
      <c r="W46" s="14" t="s">
        <v>24</v>
      </c>
      <c r="X46" s="18"/>
      <c r="Y46" s="18"/>
      <c r="Z46" s="18"/>
      <c r="AA46" s="18"/>
      <c r="AB46" s="18"/>
      <c r="AC46" s="19"/>
      <c r="AD46" s="18"/>
      <c r="AE46" s="18"/>
      <c r="AF46" s="17"/>
    </row>
    <row r="47" spans="2:32" ht="22.95" customHeight="1" x14ac:dyDescent="0.2">
      <c r="B47" s="6"/>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22"/>
    </row>
    <row r="48" spans="2:32" ht="20.100000000000001" customHeight="1" x14ac:dyDescent="0.2">
      <c r="B48" s="6"/>
      <c r="C48" s="14" t="s">
        <v>25</v>
      </c>
      <c r="D48" s="14" t="s">
        <v>26</v>
      </c>
      <c r="E48" s="33"/>
      <c r="F48" s="14"/>
      <c r="G48" s="14"/>
      <c r="H48" s="14"/>
      <c r="I48" s="14"/>
      <c r="J48" s="14"/>
      <c r="K48" s="14"/>
      <c r="L48" s="14"/>
      <c r="M48" s="14"/>
      <c r="N48" s="14"/>
      <c r="O48" s="14"/>
      <c r="P48" s="14"/>
      <c r="Q48" s="14"/>
      <c r="R48" s="14"/>
      <c r="S48" s="14"/>
      <c r="T48" s="14"/>
      <c r="U48" s="14"/>
      <c r="V48" s="14"/>
      <c r="W48" s="14"/>
      <c r="X48" s="14"/>
      <c r="Y48" s="14"/>
      <c r="Z48" s="14"/>
      <c r="AA48" s="14"/>
      <c r="AB48" s="14"/>
      <c r="AC48" s="22"/>
    </row>
    <row r="49" spans="1:34" ht="20.100000000000001" customHeight="1" x14ac:dyDescent="0.2">
      <c r="B49" s="6"/>
      <c r="C49" s="14"/>
      <c r="D49" s="14" t="s">
        <v>27</v>
      </c>
      <c r="E49" s="33"/>
      <c r="F49" s="14"/>
      <c r="G49" s="14"/>
      <c r="H49" s="14"/>
      <c r="I49" s="14"/>
      <c r="J49" s="14"/>
      <c r="K49" s="14"/>
      <c r="L49" s="14"/>
      <c r="M49" s="14"/>
      <c r="N49" s="14"/>
      <c r="O49" s="14"/>
      <c r="P49" s="14"/>
      <c r="Q49" s="14"/>
      <c r="R49" s="14"/>
      <c r="S49" s="24"/>
      <c r="T49" s="14"/>
      <c r="U49" s="14"/>
      <c r="V49" s="35"/>
      <c r="W49" s="24"/>
      <c r="X49" s="14"/>
      <c r="Y49" s="14"/>
      <c r="Z49" s="14"/>
      <c r="AA49" s="14"/>
      <c r="AB49" s="14"/>
      <c r="AC49" s="22"/>
    </row>
    <row r="50" spans="1:34" ht="20.100000000000001" customHeight="1" x14ac:dyDescent="0.2">
      <c r="B50" s="36"/>
      <c r="C50" s="37" t="s">
        <v>25</v>
      </c>
      <c r="D50" s="37" t="s">
        <v>28</v>
      </c>
      <c r="E50" s="38"/>
      <c r="F50" s="37"/>
      <c r="G50" s="37"/>
      <c r="H50" s="37"/>
      <c r="I50" s="37"/>
      <c r="J50" s="37"/>
      <c r="K50" s="37"/>
      <c r="L50" s="37"/>
      <c r="M50" s="37"/>
      <c r="N50" s="37"/>
      <c r="O50" s="37"/>
      <c r="P50" s="37"/>
      <c r="Q50" s="37"/>
      <c r="R50" s="37"/>
      <c r="S50" s="39"/>
      <c r="T50" s="37"/>
      <c r="U50" s="37"/>
      <c r="V50" s="40"/>
      <c r="W50" s="39"/>
      <c r="X50" s="37"/>
      <c r="Y50" s="37"/>
      <c r="Z50" s="37"/>
      <c r="AA50" s="37"/>
      <c r="AB50" s="37"/>
      <c r="AC50" s="41"/>
    </row>
    <row r="51" spans="1:34" ht="26.4" customHeight="1" x14ac:dyDescent="0.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1:34" ht="24.9" customHeight="1" x14ac:dyDescent="0.2">
      <c r="B52" s="217" t="s">
        <v>29</v>
      </c>
      <c r="C52" s="218"/>
      <c r="D52" s="42" t="s">
        <v>30</v>
      </c>
      <c r="E52" s="42"/>
      <c r="F52" s="42"/>
      <c r="G52" s="42" t="s">
        <v>31</v>
      </c>
      <c r="H52" s="42"/>
      <c r="I52" s="42"/>
      <c r="J52" s="42"/>
      <c r="K52" s="42"/>
      <c r="L52" s="42"/>
      <c r="M52" s="42"/>
      <c r="N52" s="42"/>
      <c r="O52" s="42"/>
      <c r="P52" s="42"/>
      <c r="Q52" s="42"/>
      <c r="R52" s="43"/>
      <c r="S52" s="44"/>
      <c r="T52" s="162" t="s">
        <v>32</v>
      </c>
      <c r="U52" s="163"/>
      <c r="V52" s="223" t="s">
        <v>33</v>
      </c>
      <c r="W52" s="223"/>
      <c r="X52" s="223"/>
      <c r="Y52" s="223"/>
      <c r="Z52" s="223"/>
      <c r="AA52" s="223"/>
      <c r="AB52" s="223"/>
      <c r="AC52" s="224"/>
    </row>
    <row r="53" spans="1:34" ht="24.9" customHeight="1" x14ac:dyDescent="0.2">
      <c r="B53" s="215" t="s">
        <v>34</v>
      </c>
      <c r="C53" s="216"/>
      <c r="D53" s="45"/>
      <c r="E53" s="45" t="s">
        <v>45</v>
      </c>
      <c r="F53" s="45"/>
      <c r="G53" s="45"/>
      <c r="H53" s="45"/>
      <c r="I53" s="45"/>
      <c r="J53" s="45"/>
      <c r="K53" s="45"/>
      <c r="L53" s="45"/>
      <c r="M53" s="45"/>
      <c r="N53" s="45"/>
      <c r="O53" s="45"/>
      <c r="P53" s="45"/>
      <c r="Q53" s="45"/>
      <c r="R53" s="46"/>
      <c r="S53" s="44"/>
      <c r="T53" s="209" t="s">
        <v>35</v>
      </c>
      <c r="U53" s="210"/>
      <c r="V53" s="225"/>
      <c r="W53" s="225"/>
      <c r="X53" s="225"/>
      <c r="Y53" s="225"/>
      <c r="Z53" s="225"/>
      <c r="AA53" s="225"/>
      <c r="AB53" s="225"/>
      <c r="AC53" s="226"/>
    </row>
    <row r="54" spans="1:34" ht="10.199999999999999" customHeight="1" x14ac:dyDescent="0.2">
      <c r="B54" s="29"/>
      <c r="C54" s="29"/>
      <c r="D54" s="47"/>
      <c r="E54" s="47"/>
      <c r="F54" s="47"/>
      <c r="H54" s="47"/>
      <c r="I54" s="47"/>
      <c r="J54" s="47"/>
      <c r="L54" s="47"/>
      <c r="M54" s="47"/>
      <c r="N54" s="47"/>
      <c r="O54" s="47"/>
      <c r="P54" s="47"/>
      <c r="Q54" s="47"/>
      <c r="R54" s="47"/>
      <c r="S54" s="44"/>
      <c r="T54" s="29"/>
      <c r="U54" s="29"/>
      <c r="V54" s="48"/>
      <c r="W54" s="48"/>
      <c r="X54" s="48"/>
      <c r="Y54" s="48"/>
      <c r="Z54" s="48"/>
      <c r="AA54" s="48"/>
      <c r="AB54" s="48"/>
      <c r="AC54" s="48"/>
    </row>
    <row r="55" spans="1:34" ht="32.1" customHeight="1" x14ac:dyDescent="0.2">
      <c r="A55" s="49" t="s">
        <v>38</v>
      </c>
      <c r="B55" s="49"/>
      <c r="C55" s="49"/>
      <c r="D55" s="49"/>
      <c r="E55" s="49"/>
      <c r="F55" s="49"/>
      <c r="G55" s="49"/>
      <c r="H55" s="49"/>
      <c r="I55" s="49"/>
      <c r="K55" s="49"/>
      <c r="L55" s="49"/>
      <c r="M55" s="49"/>
      <c r="N55" s="49"/>
      <c r="O55" s="49"/>
      <c r="P55" s="49"/>
      <c r="Q55" s="49"/>
      <c r="R55" s="49"/>
      <c r="S55" s="49"/>
      <c r="T55" s="49"/>
      <c r="U55" s="49"/>
      <c r="V55" s="49"/>
      <c r="W55" s="49"/>
      <c r="X55" s="222"/>
      <c r="Y55" s="222"/>
      <c r="Z55" s="222"/>
      <c r="AA55" s="222"/>
      <c r="AB55" s="222"/>
      <c r="AC55" s="222"/>
      <c r="AD55" s="222"/>
      <c r="AE55" s="222"/>
    </row>
    <row r="56" spans="1:34" ht="20.100000000000001" customHeight="1" x14ac:dyDescent="0.2">
      <c r="A56" s="47" t="s">
        <v>44</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row>
    <row r="57" spans="1:34" ht="9" customHeight="1" x14ac:dyDescent="0.2">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row>
    <row r="58" spans="1:34" ht="30" customHeight="1" x14ac:dyDescent="0.2">
      <c r="B58" s="203" t="s">
        <v>40</v>
      </c>
      <c r="C58" s="204"/>
      <c r="D58" s="204"/>
      <c r="E58" s="204"/>
      <c r="F58" s="204"/>
      <c r="G58" s="204"/>
      <c r="H58" s="204"/>
      <c r="I58" s="204"/>
      <c r="J58" s="204"/>
      <c r="K58" s="205"/>
      <c r="L58" s="104" t="s">
        <v>22</v>
      </c>
    </row>
    <row r="59" spans="1:34" ht="12.75" customHeight="1" x14ac:dyDescent="0.2">
      <c r="A59" s="18"/>
      <c r="B59" s="18"/>
      <c r="C59" s="17"/>
    </row>
    <row r="60" spans="1:34" s="47" customFormat="1" ht="24" customHeight="1" x14ac:dyDescent="0.2">
      <c r="A60" s="50"/>
      <c r="B60" s="122" t="s">
        <v>42</v>
      </c>
      <c r="C60" s="122"/>
      <c r="D60" s="122"/>
      <c r="E60" s="122"/>
      <c r="F60" s="122"/>
      <c r="G60" s="122"/>
      <c r="H60" s="122"/>
      <c r="I60" s="122"/>
      <c r="J60" s="122"/>
      <c r="K60" s="123" t="s">
        <v>43</v>
      </c>
      <c r="L60" s="123"/>
      <c r="M60" s="123"/>
      <c r="N60" s="50" t="s">
        <v>48</v>
      </c>
      <c r="O60" s="1"/>
      <c r="P60" s="50"/>
      <c r="Q60" s="122" t="s">
        <v>42</v>
      </c>
      <c r="R60" s="122"/>
      <c r="S60" s="122"/>
      <c r="T60" s="122"/>
      <c r="U60" s="122"/>
      <c r="V60" s="122"/>
      <c r="W60" s="122"/>
      <c r="X60" s="122"/>
      <c r="Y60" s="122"/>
      <c r="Z60" s="123" t="s">
        <v>43</v>
      </c>
      <c r="AA60" s="123"/>
      <c r="AB60" s="123"/>
      <c r="AC60" s="50" t="s">
        <v>48</v>
      </c>
      <c r="AH60" s="1"/>
    </row>
    <row r="61" spans="1:34" s="47" customFormat="1" ht="26.1" customHeight="1" x14ac:dyDescent="0.2">
      <c r="A61" s="50">
        <v>1</v>
      </c>
      <c r="B61" s="110" t="s">
        <v>52</v>
      </c>
      <c r="C61" s="110"/>
      <c r="D61" s="110"/>
      <c r="E61" s="110"/>
      <c r="F61" s="110"/>
      <c r="G61" s="110"/>
      <c r="H61" s="110"/>
      <c r="I61" s="110"/>
      <c r="J61" s="110"/>
      <c r="K61" s="109" t="s">
        <v>168</v>
      </c>
      <c r="L61" s="109"/>
      <c r="M61" s="109"/>
      <c r="N61" s="51"/>
      <c r="O61" s="1"/>
      <c r="P61" s="52">
        <f>A97+1</f>
        <v>38</v>
      </c>
      <c r="Q61" s="110" t="s">
        <v>262</v>
      </c>
      <c r="R61" s="110"/>
      <c r="S61" s="110"/>
      <c r="T61" s="110"/>
      <c r="U61" s="110"/>
      <c r="V61" s="110"/>
      <c r="W61" s="110"/>
      <c r="X61" s="110"/>
      <c r="Y61" s="110"/>
      <c r="Z61" s="123" t="s">
        <v>261</v>
      </c>
      <c r="AA61" s="123"/>
      <c r="AB61" s="123"/>
      <c r="AC61" s="108"/>
    </row>
    <row r="62" spans="1:34" s="47" customFormat="1" ht="26.1" customHeight="1" x14ac:dyDescent="0.2">
      <c r="A62" s="52">
        <f>+A61+1</f>
        <v>2</v>
      </c>
      <c r="B62" s="110" t="s">
        <v>54</v>
      </c>
      <c r="C62" s="110"/>
      <c r="D62" s="110"/>
      <c r="E62" s="110"/>
      <c r="F62" s="110"/>
      <c r="G62" s="110"/>
      <c r="H62" s="110"/>
      <c r="I62" s="110"/>
      <c r="J62" s="110"/>
      <c r="K62" s="109" t="s">
        <v>169</v>
      </c>
      <c r="L62" s="109"/>
      <c r="M62" s="109"/>
      <c r="N62" s="51"/>
      <c r="O62" s="1"/>
      <c r="P62" s="52">
        <f>P61+1</f>
        <v>39</v>
      </c>
      <c r="Q62" s="110" t="s">
        <v>128</v>
      </c>
      <c r="R62" s="110"/>
      <c r="S62" s="110"/>
      <c r="T62" s="110"/>
      <c r="U62" s="110"/>
      <c r="V62" s="110"/>
      <c r="W62" s="110"/>
      <c r="X62" s="110"/>
      <c r="Y62" s="110"/>
      <c r="Z62" s="109" t="s">
        <v>180</v>
      </c>
      <c r="AA62" s="109"/>
      <c r="AB62" s="109"/>
      <c r="AC62" s="108"/>
    </row>
    <row r="63" spans="1:34" s="47" customFormat="1" ht="26.1" customHeight="1" x14ac:dyDescent="0.2">
      <c r="A63" s="52">
        <f t="shared" ref="A63:A97" si="0">+A62+1</f>
        <v>3</v>
      </c>
      <c r="B63" s="110" t="s">
        <v>51</v>
      </c>
      <c r="C63" s="110"/>
      <c r="D63" s="110"/>
      <c r="E63" s="110"/>
      <c r="F63" s="110"/>
      <c r="G63" s="110"/>
      <c r="H63" s="110"/>
      <c r="I63" s="110"/>
      <c r="J63" s="110"/>
      <c r="K63" s="109" t="s">
        <v>170</v>
      </c>
      <c r="L63" s="109"/>
      <c r="M63" s="109"/>
      <c r="N63" s="51"/>
      <c r="O63" s="1"/>
      <c r="P63" s="52">
        <f>+P62+1</f>
        <v>40</v>
      </c>
      <c r="Q63" s="110" t="s">
        <v>206</v>
      </c>
      <c r="R63" s="110"/>
      <c r="S63" s="110"/>
      <c r="T63" s="110"/>
      <c r="U63" s="110"/>
      <c r="V63" s="110"/>
      <c r="W63" s="110"/>
      <c r="X63" s="110"/>
      <c r="Y63" s="110"/>
      <c r="Z63" s="109" t="s">
        <v>213</v>
      </c>
      <c r="AA63" s="109"/>
      <c r="AB63" s="109"/>
      <c r="AC63" s="51"/>
    </row>
    <row r="64" spans="1:34" s="47" customFormat="1" ht="26.1" customHeight="1" x14ac:dyDescent="0.2">
      <c r="A64" s="52">
        <f t="shared" si="0"/>
        <v>4</v>
      </c>
      <c r="B64" s="110" t="s">
        <v>56</v>
      </c>
      <c r="C64" s="110"/>
      <c r="D64" s="110"/>
      <c r="E64" s="110"/>
      <c r="F64" s="110"/>
      <c r="G64" s="110"/>
      <c r="H64" s="110"/>
      <c r="I64" s="110"/>
      <c r="J64" s="110"/>
      <c r="K64" s="109" t="s">
        <v>171</v>
      </c>
      <c r="L64" s="109"/>
      <c r="M64" s="109"/>
      <c r="N64" s="51"/>
      <c r="O64" s="1"/>
      <c r="P64" s="52">
        <f>+P63+1</f>
        <v>41</v>
      </c>
      <c r="Q64" s="110" t="s">
        <v>207</v>
      </c>
      <c r="R64" s="110"/>
      <c r="S64" s="110"/>
      <c r="T64" s="110"/>
      <c r="U64" s="110"/>
      <c r="V64" s="110"/>
      <c r="W64" s="110"/>
      <c r="X64" s="110"/>
      <c r="Y64" s="110"/>
      <c r="Z64" s="109" t="s">
        <v>214</v>
      </c>
      <c r="AA64" s="109"/>
      <c r="AB64" s="109"/>
      <c r="AC64" s="51"/>
    </row>
    <row r="65" spans="1:29" s="47" customFormat="1" ht="26.1" customHeight="1" x14ac:dyDescent="0.2">
      <c r="A65" s="52">
        <f t="shared" si="0"/>
        <v>5</v>
      </c>
      <c r="B65" s="110" t="s">
        <v>58</v>
      </c>
      <c r="C65" s="110"/>
      <c r="D65" s="110"/>
      <c r="E65" s="110"/>
      <c r="F65" s="110"/>
      <c r="G65" s="110"/>
      <c r="H65" s="110"/>
      <c r="I65" s="110"/>
      <c r="J65" s="110"/>
      <c r="K65" s="109" t="s">
        <v>169</v>
      </c>
      <c r="L65" s="109"/>
      <c r="M65" s="109"/>
      <c r="N65" s="51"/>
      <c r="O65" s="1"/>
      <c r="P65" s="52">
        <f>+P64+1</f>
        <v>42</v>
      </c>
      <c r="Q65" s="110" t="s">
        <v>208</v>
      </c>
      <c r="R65" s="110"/>
      <c r="S65" s="110"/>
      <c r="T65" s="110"/>
      <c r="U65" s="110"/>
      <c r="V65" s="110"/>
      <c r="W65" s="110"/>
      <c r="X65" s="110"/>
      <c r="Y65" s="110"/>
      <c r="Z65" s="109" t="s">
        <v>215</v>
      </c>
      <c r="AA65" s="109"/>
      <c r="AB65" s="109"/>
      <c r="AC65" s="73"/>
    </row>
    <row r="66" spans="1:29" s="47" customFormat="1" ht="26.1" customHeight="1" x14ac:dyDescent="0.2">
      <c r="A66" s="52">
        <f t="shared" si="0"/>
        <v>6</v>
      </c>
      <c r="B66" s="110" t="s">
        <v>39</v>
      </c>
      <c r="C66" s="110"/>
      <c r="D66" s="110"/>
      <c r="E66" s="110"/>
      <c r="F66" s="110"/>
      <c r="G66" s="110"/>
      <c r="H66" s="110"/>
      <c r="I66" s="110"/>
      <c r="J66" s="110"/>
      <c r="K66" s="109" t="s">
        <v>172</v>
      </c>
      <c r="L66" s="109"/>
      <c r="M66" s="109"/>
      <c r="N66" s="51"/>
      <c r="O66" s="1"/>
      <c r="P66" s="52">
        <f>+P65+1</f>
        <v>43</v>
      </c>
      <c r="Q66" s="110" t="s">
        <v>209</v>
      </c>
      <c r="R66" s="110"/>
      <c r="S66" s="110"/>
      <c r="T66" s="110"/>
      <c r="U66" s="110"/>
      <c r="V66" s="110"/>
      <c r="W66" s="110"/>
      <c r="X66" s="110"/>
      <c r="Y66" s="110"/>
      <c r="Z66" s="109" t="s">
        <v>216</v>
      </c>
      <c r="AA66" s="109"/>
      <c r="AB66" s="109"/>
      <c r="AC66" s="51"/>
    </row>
    <row r="67" spans="1:29" s="47" customFormat="1" ht="26.1" customHeight="1" x14ac:dyDescent="0.2">
      <c r="A67" s="52">
        <f t="shared" si="0"/>
        <v>7</v>
      </c>
      <c r="B67" s="110" t="s">
        <v>81</v>
      </c>
      <c r="C67" s="110"/>
      <c r="D67" s="110"/>
      <c r="E67" s="110"/>
      <c r="F67" s="110"/>
      <c r="G67" s="110"/>
      <c r="H67" s="110"/>
      <c r="I67" s="110"/>
      <c r="J67" s="110"/>
      <c r="K67" s="109" t="s">
        <v>173</v>
      </c>
      <c r="L67" s="109"/>
      <c r="M67" s="109"/>
      <c r="N67" s="51"/>
      <c r="O67" s="1"/>
      <c r="P67" s="52">
        <f>+P66+1</f>
        <v>44</v>
      </c>
      <c r="Q67" s="110" t="s">
        <v>210</v>
      </c>
      <c r="R67" s="110"/>
      <c r="S67" s="110"/>
      <c r="T67" s="110"/>
      <c r="U67" s="110"/>
      <c r="V67" s="110"/>
      <c r="W67" s="110"/>
      <c r="X67" s="110"/>
      <c r="Y67" s="110"/>
      <c r="Z67" s="109" t="s">
        <v>217</v>
      </c>
      <c r="AA67" s="109"/>
      <c r="AB67" s="109"/>
      <c r="AC67" s="51"/>
    </row>
    <row r="68" spans="1:29" s="47" customFormat="1" ht="26.1" customHeight="1" x14ac:dyDescent="0.2">
      <c r="A68" s="52">
        <f t="shared" si="0"/>
        <v>8</v>
      </c>
      <c r="B68" s="110" t="s">
        <v>80</v>
      </c>
      <c r="C68" s="110"/>
      <c r="D68" s="110"/>
      <c r="E68" s="110"/>
      <c r="F68" s="110"/>
      <c r="G68" s="110"/>
      <c r="H68" s="110"/>
      <c r="I68" s="110"/>
      <c r="J68" s="110"/>
      <c r="K68" s="109" t="s">
        <v>174</v>
      </c>
      <c r="L68" s="109"/>
      <c r="M68" s="109"/>
      <c r="N68" s="53"/>
      <c r="O68" s="1"/>
      <c r="P68" s="52">
        <f>+P67+1</f>
        <v>45</v>
      </c>
      <c r="Q68" s="110" t="s">
        <v>211</v>
      </c>
      <c r="R68" s="110"/>
      <c r="S68" s="110"/>
      <c r="T68" s="110"/>
      <c r="U68" s="110"/>
      <c r="V68" s="110"/>
      <c r="W68" s="110"/>
      <c r="X68" s="110"/>
      <c r="Y68" s="110"/>
      <c r="Z68" s="109" t="s">
        <v>218</v>
      </c>
      <c r="AA68" s="109"/>
      <c r="AB68" s="109"/>
      <c r="AC68" s="51"/>
    </row>
    <row r="69" spans="1:29" s="47" customFormat="1" ht="26.1" customHeight="1" x14ac:dyDescent="0.2">
      <c r="A69" s="52">
        <f t="shared" si="0"/>
        <v>9</v>
      </c>
      <c r="B69" s="110" t="s">
        <v>79</v>
      </c>
      <c r="C69" s="110"/>
      <c r="D69" s="110"/>
      <c r="E69" s="110"/>
      <c r="F69" s="110"/>
      <c r="G69" s="110"/>
      <c r="H69" s="110"/>
      <c r="I69" s="110"/>
      <c r="J69" s="110"/>
      <c r="K69" s="109" t="s">
        <v>175</v>
      </c>
      <c r="L69" s="109"/>
      <c r="M69" s="109"/>
      <c r="N69" s="53"/>
      <c r="O69" s="1"/>
      <c r="P69" s="52">
        <f>+P68+1</f>
        <v>46</v>
      </c>
      <c r="Q69" s="110" t="s">
        <v>212</v>
      </c>
      <c r="R69" s="110"/>
      <c r="S69" s="110"/>
      <c r="T69" s="110"/>
      <c r="U69" s="110"/>
      <c r="V69" s="110"/>
      <c r="W69" s="110"/>
      <c r="X69" s="110"/>
      <c r="Y69" s="110"/>
      <c r="Z69" s="109" t="s">
        <v>219</v>
      </c>
      <c r="AA69" s="109"/>
      <c r="AB69" s="109"/>
      <c r="AC69" s="51"/>
    </row>
    <row r="70" spans="1:29" s="47" customFormat="1" ht="26.1" customHeight="1" x14ac:dyDescent="0.2">
      <c r="A70" s="52">
        <f t="shared" si="0"/>
        <v>10</v>
      </c>
      <c r="B70" s="110" t="s">
        <v>134</v>
      </c>
      <c r="C70" s="110"/>
      <c r="D70" s="110"/>
      <c r="E70" s="110"/>
      <c r="F70" s="110"/>
      <c r="G70" s="110"/>
      <c r="H70" s="110"/>
      <c r="I70" s="110"/>
      <c r="J70" s="110"/>
      <c r="K70" s="109" t="s">
        <v>176</v>
      </c>
      <c r="L70" s="109"/>
      <c r="M70" s="109"/>
      <c r="N70" s="53"/>
      <c r="O70" s="1"/>
      <c r="P70" s="52">
        <f>+P69+1</f>
        <v>47</v>
      </c>
      <c r="Q70" s="135" t="s">
        <v>98</v>
      </c>
      <c r="R70" s="136"/>
      <c r="S70" s="136"/>
      <c r="T70" s="136"/>
      <c r="U70" s="136"/>
      <c r="V70" s="136"/>
      <c r="W70" s="136"/>
      <c r="X70" s="136"/>
      <c r="Y70" s="137"/>
      <c r="Z70" s="116" t="s">
        <v>222</v>
      </c>
      <c r="AA70" s="117"/>
      <c r="AB70" s="118"/>
      <c r="AC70" s="108"/>
    </row>
    <row r="71" spans="1:29" s="47" customFormat="1" ht="26.1" customHeight="1" x14ac:dyDescent="0.2">
      <c r="A71" s="52">
        <f t="shared" si="0"/>
        <v>11</v>
      </c>
      <c r="B71" s="110" t="s">
        <v>78</v>
      </c>
      <c r="C71" s="110"/>
      <c r="D71" s="110"/>
      <c r="E71" s="110"/>
      <c r="F71" s="110"/>
      <c r="G71" s="110"/>
      <c r="H71" s="110"/>
      <c r="I71" s="110"/>
      <c r="J71" s="110"/>
      <c r="K71" s="109" t="s">
        <v>177</v>
      </c>
      <c r="L71" s="109"/>
      <c r="M71" s="109"/>
      <c r="N71" s="53"/>
      <c r="O71" s="1"/>
      <c r="P71" s="52">
        <f>+P70+1</f>
        <v>48</v>
      </c>
      <c r="Q71" s="135" t="s">
        <v>97</v>
      </c>
      <c r="R71" s="136"/>
      <c r="S71" s="136"/>
      <c r="T71" s="136"/>
      <c r="U71" s="136"/>
      <c r="V71" s="136"/>
      <c r="W71" s="136"/>
      <c r="X71" s="136"/>
      <c r="Y71" s="137"/>
      <c r="Z71" s="116" t="s">
        <v>223</v>
      </c>
      <c r="AA71" s="117"/>
      <c r="AB71" s="118"/>
      <c r="AC71" s="108"/>
    </row>
    <row r="72" spans="1:29" s="47" customFormat="1" ht="26.1" customHeight="1" x14ac:dyDescent="0.2">
      <c r="A72" s="52">
        <f t="shared" si="0"/>
        <v>12</v>
      </c>
      <c r="B72" s="110" t="s">
        <v>135</v>
      </c>
      <c r="C72" s="110"/>
      <c r="D72" s="110"/>
      <c r="E72" s="110"/>
      <c r="F72" s="110"/>
      <c r="G72" s="110"/>
      <c r="H72" s="110"/>
      <c r="I72" s="110"/>
      <c r="J72" s="110"/>
      <c r="K72" s="109" t="s">
        <v>178</v>
      </c>
      <c r="L72" s="109"/>
      <c r="M72" s="109"/>
      <c r="N72" s="53"/>
      <c r="O72" s="1"/>
      <c r="P72" s="133">
        <v>70</v>
      </c>
      <c r="Q72" s="157" t="s">
        <v>117</v>
      </c>
      <c r="R72" s="158"/>
      <c r="S72" s="158"/>
      <c r="T72" s="158"/>
      <c r="U72" s="158"/>
      <c r="V72" s="158"/>
      <c r="W72" s="158"/>
      <c r="X72" s="158"/>
      <c r="Y72" s="158"/>
      <c r="Z72" s="155" t="s">
        <v>224</v>
      </c>
      <c r="AA72" s="155"/>
      <c r="AB72" s="155"/>
      <c r="AC72" s="125"/>
    </row>
    <row r="73" spans="1:29" s="47" customFormat="1" ht="26.1" customHeight="1" x14ac:dyDescent="0.2">
      <c r="A73" s="52">
        <f t="shared" si="0"/>
        <v>13</v>
      </c>
      <c r="B73" s="110" t="s">
        <v>136</v>
      </c>
      <c r="C73" s="110"/>
      <c r="D73" s="110"/>
      <c r="E73" s="110"/>
      <c r="F73" s="110"/>
      <c r="G73" s="110"/>
      <c r="H73" s="110"/>
      <c r="I73" s="110"/>
      <c r="J73" s="110"/>
      <c r="K73" s="109" t="s">
        <v>179</v>
      </c>
      <c r="L73" s="109"/>
      <c r="M73" s="109"/>
      <c r="N73" s="53"/>
      <c r="O73" s="1"/>
      <c r="P73" s="134"/>
      <c r="Q73" s="159"/>
      <c r="R73" s="160"/>
      <c r="S73" s="160"/>
      <c r="T73" s="160"/>
      <c r="U73" s="160"/>
      <c r="V73" s="160"/>
      <c r="W73" s="160"/>
      <c r="X73" s="160"/>
      <c r="Y73" s="160"/>
      <c r="Z73" s="156"/>
      <c r="AA73" s="156"/>
      <c r="AB73" s="156"/>
      <c r="AC73" s="126"/>
    </row>
    <row r="74" spans="1:29" s="47" customFormat="1" ht="26.1" customHeight="1" x14ac:dyDescent="0.2">
      <c r="A74" s="52">
        <f t="shared" si="0"/>
        <v>14</v>
      </c>
      <c r="B74" s="110" t="s">
        <v>137</v>
      </c>
      <c r="C74" s="110"/>
      <c r="D74" s="110"/>
      <c r="E74" s="110"/>
      <c r="F74" s="110"/>
      <c r="G74" s="110"/>
      <c r="H74" s="110"/>
      <c r="I74" s="110"/>
      <c r="J74" s="110"/>
      <c r="K74" s="109" t="s">
        <v>180</v>
      </c>
      <c r="L74" s="109"/>
      <c r="M74" s="109"/>
      <c r="N74" s="53"/>
      <c r="O74" s="1"/>
      <c r="P74" s="52">
        <f>P72+1</f>
        <v>71</v>
      </c>
      <c r="Q74" s="110" t="s">
        <v>116</v>
      </c>
      <c r="R74" s="110"/>
      <c r="S74" s="110"/>
      <c r="T74" s="110"/>
      <c r="U74" s="110"/>
      <c r="V74" s="110"/>
      <c r="W74" s="110"/>
      <c r="X74" s="110"/>
      <c r="Y74" s="110"/>
      <c r="Z74" s="109" t="s">
        <v>224</v>
      </c>
      <c r="AA74" s="109"/>
      <c r="AB74" s="109"/>
      <c r="AC74" s="51"/>
    </row>
    <row r="75" spans="1:29" s="47" customFormat="1" ht="26.1" customHeight="1" x14ac:dyDescent="0.2">
      <c r="A75" s="52">
        <f t="shared" si="0"/>
        <v>15</v>
      </c>
      <c r="B75" s="110" t="s">
        <v>77</v>
      </c>
      <c r="C75" s="110"/>
      <c r="D75" s="110"/>
      <c r="E75" s="110"/>
      <c r="F75" s="110"/>
      <c r="G75" s="110"/>
      <c r="H75" s="110"/>
      <c r="I75" s="110"/>
      <c r="J75" s="110"/>
      <c r="K75" s="109" t="s">
        <v>181</v>
      </c>
      <c r="L75" s="109"/>
      <c r="M75" s="109"/>
      <c r="N75" s="53"/>
      <c r="O75" s="1"/>
      <c r="P75" s="52">
        <f>+P74+1</f>
        <v>72</v>
      </c>
      <c r="Q75" s="110" t="s">
        <v>118</v>
      </c>
      <c r="R75" s="110"/>
      <c r="S75" s="110"/>
      <c r="T75" s="110"/>
      <c r="U75" s="110"/>
      <c r="V75" s="110"/>
      <c r="W75" s="110"/>
      <c r="X75" s="110"/>
      <c r="Y75" s="110"/>
      <c r="Z75" s="109" t="s">
        <v>225</v>
      </c>
      <c r="AA75" s="109"/>
      <c r="AB75" s="109"/>
      <c r="AC75" s="53"/>
    </row>
    <row r="76" spans="1:29" s="47" customFormat="1" ht="26.1" customHeight="1" x14ac:dyDescent="0.2">
      <c r="A76" s="52">
        <f t="shared" si="0"/>
        <v>16</v>
      </c>
      <c r="B76" s="110" t="s">
        <v>140</v>
      </c>
      <c r="C76" s="110"/>
      <c r="D76" s="110"/>
      <c r="E76" s="110"/>
      <c r="F76" s="110"/>
      <c r="G76" s="110"/>
      <c r="H76" s="110"/>
      <c r="I76" s="110"/>
      <c r="J76" s="110"/>
      <c r="K76" s="109" t="s">
        <v>182</v>
      </c>
      <c r="L76" s="109"/>
      <c r="M76" s="109"/>
      <c r="N76" s="53"/>
      <c r="O76" s="1"/>
      <c r="P76" s="52">
        <f>+P75+1</f>
        <v>73</v>
      </c>
      <c r="Q76" s="110" t="s">
        <v>119</v>
      </c>
      <c r="R76" s="110"/>
      <c r="S76" s="110"/>
      <c r="T76" s="110"/>
      <c r="U76" s="110"/>
      <c r="V76" s="110"/>
      <c r="W76" s="110"/>
      <c r="X76" s="110"/>
      <c r="Y76" s="110"/>
      <c r="Z76" s="109" t="s">
        <v>224</v>
      </c>
      <c r="AA76" s="109"/>
      <c r="AB76" s="109"/>
      <c r="AC76" s="53"/>
    </row>
    <row r="77" spans="1:29" s="47" customFormat="1" ht="26.1" customHeight="1" x14ac:dyDescent="0.2">
      <c r="A77" s="52">
        <f t="shared" si="0"/>
        <v>17</v>
      </c>
      <c r="B77" s="110" t="s">
        <v>141</v>
      </c>
      <c r="C77" s="110"/>
      <c r="D77" s="110"/>
      <c r="E77" s="110"/>
      <c r="F77" s="110"/>
      <c r="G77" s="110"/>
      <c r="H77" s="110"/>
      <c r="I77" s="110"/>
      <c r="J77" s="110"/>
      <c r="K77" s="109" t="s">
        <v>168</v>
      </c>
      <c r="L77" s="109"/>
      <c r="M77" s="109"/>
      <c r="N77" s="53"/>
      <c r="O77" s="1"/>
      <c r="P77" s="52">
        <f>+P76+1</f>
        <v>74</v>
      </c>
      <c r="Q77" s="110" t="s">
        <v>120</v>
      </c>
      <c r="R77" s="110"/>
      <c r="S77" s="110"/>
      <c r="T77" s="110"/>
      <c r="U77" s="110"/>
      <c r="V77" s="110"/>
      <c r="W77" s="110"/>
      <c r="X77" s="110"/>
      <c r="Y77" s="110"/>
      <c r="Z77" s="109" t="s">
        <v>224</v>
      </c>
      <c r="AA77" s="109"/>
      <c r="AB77" s="109"/>
      <c r="AC77" s="53"/>
    </row>
    <row r="78" spans="1:29" s="47" customFormat="1" ht="26.1" customHeight="1" x14ac:dyDescent="0.2">
      <c r="A78" s="52">
        <f t="shared" si="0"/>
        <v>18</v>
      </c>
      <c r="B78" s="110" t="s">
        <v>138</v>
      </c>
      <c r="C78" s="110"/>
      <c r="D78" s="110"/>
      <c r="E78" s="110"/>
      <c r="F78" s="110"/>
      <c r="G78" s="110"/>
      <c r="H78" s="110"/>
      <c r="I78" s="110"/>
      <c r="J78" s="110"/>
      <c r="K78" s="109" t="s">
        <v>169</v>
      </c>
      <c r="L78" s="109"/>
      <c r="M78" s="109"/>
      <c r="N78" s="53"/>
      <c r="O78" s="1"/>
      <c r="P78" s="154">
        <f>P77+1</f>
        <v>75</v>
      </c>
      <c r="Q78" s="127" t="s">
        <v>121</v>
      </c>
      <c r="R78" s="127"/>
      <c r="S78" s="127"/>
      <c r="T78" s="127"/>
      <c r="U78" s="127"/>
      <c r="V78" s="127"/>
      <c r="W78" s="127"/>
      <c r="X78" s="127"/>
      <c r="Y78" s="127"/>
      <c r="Z78" s="109" t="s">
        <v>224</v>
      </c>
      <c r="AA78" s="109"/>
      <c r="AB78" s="109"/>
      <c r="AC78" s="125"/>
    </row>
    <row r="79" spans="1:29" s="47" customFormat="1" ht="26.1" customHeight="1" x14ac:dyDescent="0.2">
      <c r="A79" s="52">
        <f t="shared" si="0"/>
        <v>19</v>
      </c>
      <c r="B79" s="110" t="s">
        <v>142</v>
      </c>
      <c r="C79" s="110"/>
      <c r="D79" s="110"/>
      <c r="E79" s="110"/>
      <c r="F79" s="110"/>
      <c r="G79" s="110"/>
      <c r="H79" s="110"/>
      <c r="I79" s="110"/>
      <c r="J79" s="110"/>
      <c r="K79" s="109" t="s">
        <v>183</v>
      </c>
      <c r="L79" s="109"/>
      <c r="M79" s="109"/>
      <c r="N79" s="53"/>
      <c r="O79" s="1"/>
      <c r="P79" s="154"/>
      <c r="Q79" s="127"/>
      <c r="R79" s="127"/>
      <c r="S79" s="127"/>
      <c r="T79" s="127"/>
      <c r="U79" s="127"/>
      <c r="V79" s="127"/>
      <c r="W79" s="127"/>
      <c r="X79" s="127"/>
      <c r="Y79" s="127"/>
      <c r="Z79" s="109"/>
      <c r="AA79" s="109"/>
      <c r="AB79" s="109"/>
      <c r="AC79" s="126"/>
    </row>
    <row r="80" spans="1:29" s="47" customFormat="1" ht="26.1" customHeight="1" x14ac:dyDescent="0.2">
      <c r="A80" s="52">
        <f t="shared" si="0"/>
        <v>20</v>
      </c>
      <c r="B80" s="110" t="s">
        <v>139</v>
      </c>
      <c r="C80" s="110"/>
      <c r="D80" s="110"/>
      <c r="E80" s="110"/>
      <c r="F80" s="110"/>
      <c r="G80" s="110"/>
      <c r="H80" s="110"/>
      <c r="I80" s="110"/>
      <c r="J80" s="110"/>
      <c r="K80" s="109" t="s">
        <v>184</v>
      </c>
      <c r="L80" s="109"/>
      <c r="M80" s="109"/>
      <c r="N80" s="53"/>
      <c r="O80" s="1"/>
      <c r="P80" s="154">
        <f>P78+1</f>
        <v>76</v>
      </c>
      <c r="Q80" s="127" t="s">
        <v>122</v>
      </c>
      <c r="R80" s="127"/>
      <c r="S80" s="127"/>
      <c r="T80" s="127"/>
      <c r="U80" s="127"/>
      <c r="V80" s="127"/>
      <c r="W80" s="127"/>
      <c r="X80" s="127"/>
      <c r="Y80" s="127"/>
      <c r="Z80" s="109" t="s">
        <v>224</v>
      </c>
      <c r="AA80" s="109"/>
      <c r="AB80" s="109"/>
      <c r="AC80" s="132"/>
    </row>
    <row r="81" spans="1:30" s="47" customFormat="1" ht="26.1" customHeight="1" x14ac:dyDescent="0.2">
      <c r="A81" s="52">
        <f t="shared" si="0"/>
        <v>21</v>
      </c>
      <c r="B81" s="110" t="s">
        <v>167</v>
      </c>
      <c r="C81" s="110"/>
      <c r="D81" s="110"/>
      <c r="E81" s="110"/>
      <c r="F81" s="110"/>
      <c r="G81" s="110"/>
      <c r="H81" s="110"/>
      <c r="I81" s="110"/>
      <c r="J81" s="110"/>
      <c r="K81" s="109" t="s">
        <v>189</v>
      </c>
      <c r="L81" s="109"/>
      <c r="M81" s="109"/>
      <c r="N81" s="53"/>
      <c r="O81" s="1"/>
      <c r="P81" s="154"/>
      <c r="Q81" s="127"/>
      <c r="R81" s="127"/>
      <c r="S81" s="127"/>
      <c r="T81" s="127"/>
      <c r="U81" s="127"/>
      <c r="V81" s="127"/>
      <c r="W81" s="127"/>
      <c r="X81" s="127"/>
      <c r="Y81" s="127"/>
      <c r="Z81" s="109"/>
      <c r="AA81" s="109"/>
      <c r="AB81" s="109"/>
      <c r="AC81" s="132"/>
    </row>
    <row r="82" spans="1:30" s="47" customFormat="1" ht="26.1" customHeight="1" x14ac:dyDescent="0.2">
      <c r="A82" s="52">
        <f t="shared" si="0"/>
        <v>22</v>
      </c>
      <c r="B82" s="110" t="s">
        <v>185</v>
      </c>
      <c r="C82" s="110"/>
      <c r="D82" s="110"/>
      <c r="E82" s="110"/>
      <c r="F82" s="110"/>
      <c r="G82" s="110"/>
      <c r="H82" s="110"/>
      <c r="I82" s="110"/>
      <c r="J82" s="110"/>
      <c r="K82" s="109" t="s">
        <v>190</v>
      </c>
      <c r="L82" s="109"/>
      <c r="M82" s="109"/>
      <c r="N82" s="53"/>
      <c r="O82" s="1"/>
      <c r="P82" s="52">
        <f>P80+1</f>
        <v>77</v>
      </c>
      <c r="Q82" s="110" t="s">
        <v>157</v>
      </c>
      <c r="R82" s="110"/>
      <c r="S82" s="110"/>
      <c r="T82" s="110"/>
      <c r="U82" s="110"/>
      <c r="V82" s="110"/>
      <c r="W82" s="110"/>
      <c r="X82" s="110"/>
      <c r="Y82" s="110"/>
      <c r="Z82" s="109" t="s">
        <v>224</v>
      </c>
      <c r="AA82" s="109"/>
      <c r="AB82" s="109"/>
      <c r="AC82" s="53"/>
    </row>
    <row r="83" spans="1:30" s="47" customFormat="1" ht="26.1" customHeight="1" x14ac:dyDescent="0.2">
      <c r="A83" s="52">
        <f t="shared" si="0"/>
        <v>23</v>
      </c>
      <c r="B83" s="110" t="s">
        <v>186</v>
      </c>
      <c r="C83" s="110"/>
      <c r="D83" s="110"/>
      <c r="E83" s="110"/>
      <c r="F83" s="110"/>
      <c r="G83" s="110"/>
      <c r="H83" s="110"/>
      <c r="I83" s="110"/>
      <c r="J83" s="110"/>
      <c r="K83" s="109" t="s">
        <v>191</v>
      </c>
      <c r="L83" s="109"/>
      <c r="M83" s="109"/>
      <c r="N83" s="53"/>
      <c r="O83" s="1"/>
      <c r="P83" s="52">
        <f>P82+1</f>
        <v>78</v>
      </c>
      <c r="Q83" s="110" t="s">
        <v>159</v>
      </c>
      <c r="R83" s="110"/>
      <c r="S83" s="110"/>
      <c r="T83" s="110"/>
      <c r="U83" s="110"/>
      <c r="V83" s="110"/>
      <c r="W83" s="110"/>
      <c r="X83" s="110"/>
      <c r="Y83" s="110"/>
      <c r="Z83" s="109" t="s">
        <v>224</v>
      </c>
      <c r="AA83" s="109"/>
      <c r="AB83" s="109"/>
      <c r="AC83" s="53"/>
    </row>
    <row r="84" spans="1:30" s="47" customFormat="1" ht="26.1" customHeight="1" x14ac:dyDescent="0.2">
      <c r="A84" s="52">
        <f t="shared" si="0"/>
        <v>24</v>
      </c>
      <c r="B84" s="110" t="s">
        <v>188</v>
      </c>
      <c r="C84" s="110"/>
      <c r="D84" s="110"/>
      <c r="E84" s="110"/>
      <c r="F84" s="110"/>
      <c r="G84" s="110"/>
      <c r="H84" s="110"/>
      <c r="I84" s="110"/>
      <c r="J84" s="110"/>
      <c r="K84" s="109" t="s">
        <v>192</v>
      </c>
      <c r="L84" s="109"/>
      <c r="M84" s="109"/>
      <c r="N84" s="53"/>
      <c r="O84" s="1"/>
      <c r="P84" s="133">
        <f>P83+1</f>
        <v>79</v>
      </c>
      <c r="Q84" s="127" t="s">
        <v>160</v>
      </c>
      <c r="R84" s="127"/>
      <c r="S84" s="127"/>
      <c r="T84" s="127"/>
      <c r="U84" s="127"/>
      <c r="V84" s="127"/>
      <c r="W84" s="127"/>
      <c r="X84" s="127"/>
      <c r="Y84" s="127"/>
      <c r="Z84" s="109" t="s">
        <v>224</v>
      </c>
      <c r="AA84" s="109"/>
      <c r="AB84" s="109"/>
      <c r="AC84" s="125"/>
    </row>
    <row r="85" spans="1:30" s="47" customFormat="1" ht="26.1" customHeight="1" x14ac:dyDescent="0.2">
      <c r="A85" s="52">
        <f t="shared" si="0"/>
        <v>25</v>
      </c>
      <c r="B85" s="110" t="s">
        <v>187</v>
      </c>
      <c r="C85" s="110"/>
      <c r="D85" s="110"/>
      <c r="E85" s="110"/>
      <c r="F85" s="110"/>
      <c r="G85" s="110"/>
      <c r="H85" s="110"/>
      <c r="I85" s="110"/>
      <c r="J85" s="110"/>
      <c r="K85" s="109" t="s">
        <v>193</v>
      </c>
      <c r="L85" s="109"/>
      <c r="M85" s="109"/>
      <c r="N85" s="53"/>
      <c r="O85" s="1"/>
      <c r="P85" s="134"/>
      <c r="Q85" s="127"/>
      <c r="R85" s="127"/>
      <c r="S85" s="127"/>
      <c r="T85" s="127"/>
      <c r="U85" s="127"/>
      <c r="V85" s="127"/>
      <c r="W85" s="127"/>
      <c r="X85" s="127"/>
      <c r="Y85" s="127"/>
      <c r="Z85" s="109"/>
      <c r="AA85" s="109"/>
      <c r="AB85" s="109"/>
      <c r="AC85" s="126"/>
    </row>
    <row r="86" spans="1:30" s="47" customFormat="1" ht="26.1" customHeight="1" x14ac:dyDescent="0.2">
      <c r="A86" s="52">
        <f t="shared" si="0"/>
        <v>26</v>
      </c>
      <c r="B86" s="129" t="s">
        <v>163</v>
      </c>
      <c r="C86" s="130"/>
      <c r="D86" s="130"/>
      <c r="E86" s="130"/>
      <c r="F86" s="130"/>
      <c r="G86" s="130"/>
      <c r="H86" s="130"/>
      <c r="I86" s="130"/>
      <c r="J86" s="131"/>
      <c r="K86" s="109" t="s">
        <v>174</v>
      </c>
      <c r="L86" s="109"/>
      <c r="M86" s="109"/>
      <c r="N86" s="53"/>
      <c r="O86" s="1"/>
      <c r="P86" s="52">
        <f>P84+1</f>
        <v>80</v>
      </c>
      <c r="Q86" s="65" t="s">
        <v>161</v>
      </c>
      <c r="R86" s="65"/>
      <c r="S86" s="65"/>
      <c r="T86" s="65"/>
      <c r="U86" s="65"/>
      <c r="V86" s="65"/>
      <c r="W86" s="65"/>
      <c r="X86" s="65"/>
      <c r="Y86" s="65"/>
      <c r="Z86" s="109" t="s">
        <v>224</v>
      </c>
      <c r="AA86" s="109"/>
      <c r="AB86" s="109"/>
      <c r="AC86" s="53"/>
    </row>
    <row r="87" spans="1:30" s="47" customFormat="1" ht="26.1" customHeight="1" x14ac:dyDescent="0.2">
      <c r="A87" s="52">
        <f t="shared" si="0"/>
        <v>27</v>
      </c>
      <c r="B87" s="110" t="s">
        <v>194</v>
      </c>
      <c r="C87" s="110"/>
      <c r="D87" s="110"/>
      <c r="E87" s="110"/>
      <c r="F87" s="110"/>
      <c r="G87" s="110"/>
      <c r="H87" s="110"/>
      <c r="I87" s="110"/>
      <c r="J87" s="110"/>
      <c r="K87" s="109" t="s">
        <v>195</v>
      </c>
      <c r="L87" s="109"/>
      <c r="M87" s="109"/>
      <c r="N87" s="53"/>
      <c r="O87" s="1"/>
      <c r="P87" s="52">
        <f>P86+1</f>
        <v>81</v>
      </c>
      <c r="Q87" s="128" t="s">
        <v>164</v>
      </c>
      <c r="R87" s="128"/>
      <c r="S87" s="128"/>
      <c r="T87" s="128"/>
      <c r="U87" s="128"/>
      <c r="V87" s="128"/>
      <c r="W87" s="128"/>
      <c r="X87" s="128"/>
      <c r="Y87" s="128"/>
      <c r="Z87" s="109" t="s">
        <v>226</v>
      </c>
      <c r="AA87" s="109"/>
      <c r="AB87" s="109"/>
      <c r="AC87" s="53"/>
    </row>
    <row r="88" spans="1:30" s="47" customFormat="1" ht="26.1" customHeight="1" x14ac:dyDescent="0.2">
      <c r="A88" s="52">
        <f t="shared" si="0"/>
        <v>28</v>
      </c>
      <c r="B88" s="110" t="s">
        <v>196</v>
      </c>
      <c r="C88" s="110"/>
      <c r="D88" s="110"/>
      <c r="E88" s="110"/>
      <c r="F88" s="110"/>
      <c r="G88" s="110"/>
      <c r="H88" s="110"/>
      <c r="I88" s="110"/>
      <c r="J88" s="110"/>
      <c r="K88" s="109" t="s">
        <v>202</v>
      </c>
      <c r="L88" s="109"/>
      <c r="M88" s="109"/>
      <c r="N88" s="53"/>
      <c r="O88" s="1"/>
      <c r="P88" s="52">
        <f>P87+1</f>
        <v>82</v>
      </c>
      <c r="Q88" s="128" t="s">
        <v>165</v>
      </c>
      <c r="R88" s="128"/>
      <c r="S88" s="128"/>
      <c r="T88" s="128"/>
      <c r="U88" s="128"/>
      <c r="V88" s="128"/>
      <c r="W88" s="128"/>
      <c r="X88" s="128"/>
      <c r="Y88" s="128"/>
      <c r="Z88" s="109" t="s">
        <v>227</v>
      </c>
      <c r="AA88" s="109"/>
      <c r="AB88" s="109"/>
      <c r="AC88" s="53"/>
    </row>
    <row r="89" spans="1:30" s="47" customFormat="1" ht="26.1" customHeight="1" x14ac:dyDescent="0.2">
      <c r="A89" s="52">
        <f t="shared" si="0"/>
        <v>29</v>
      </c>
      <c r="B89" s="110" t="s">
        <v>197</v>
      </c>
      <c r="C89" s="110"/>
      <c r="D89" s="110"/>
      <c r="E89" s="110"/>
      <c r="F89" s="110"/>
      <c r="G89" s="110"/>
      <c r="H89" s="110"/>
      <c r="I89" s="110"/>
      <c r="J89" s="110"/>
      <c r="K89" s="109" t="s">
        <v>192</v>
      </c>
      <c r="L89" s="109"/>
      <c r="M89" s="109"/>
      <c r="N89" s="53"/>
      <c r="O89" s="1"/>
      <c r="P89" s="52">
        <f>P88+1</f>
        <v>83</v>
      </c>
      <c r="Q89" s="128" t="s">
        <v>156</v>
      </c>
      <c r="R89" s="128"/>
      <c r="S89" s="128"/>
      <c r="T89" s="128"/>
      <c r="U89" s="128"/>
      <c r="V89" s="128"/>
      <c r="W89" s="128"/>
      <c r="X89" s="128"/>
      <c r="Y89" s="128"/>
      <c r="Z89" s="109" t="s">
        <v>226</v>
      </c>
      <c r="AA89" s="109"/>
      <c r="AB89" s="109"/>
      <c r="AC89" s="51"/>
    </row>
    <row r="90" spans="1:30" s="47" customFormat="1" ht="26.1" customHeight="1" x14ac:dyDescent="0.2">
      <c r="A90" s="52">
        <f t="shared" si="0"/>
        <v>30</v>
      </c>
      <c r="B90" s="110" t="s">
        <v>198</v>
      </c>
      <c r="C90" s="110"/>
      <c r="D90" s="110"/>
      <c r="E90" s="110"/>
      <c r="F90" s="110"/>
      <c r="G90" s="110"/>
      <c r="H90" s="110"/>
      <c r="I90" s="110"/>
      <c r="J90" s="110"/>
      <c r="K90" s="109" t="s">
        <v>193</v>
      </c>
      <c r="L90" s="109"/>
      <c r="M90" s="109"/>
      <c r="N90" s="73"/>
      <c r="O90" s="1"/>
      <c r="P90" s="52">
        <f>P89+1</f>
        <v>84</v>
      </c>
      <c r="Q90" s="127" t="s">
        <v>158</v>
      </c>
      <c r="R90" s="127"/>
      <c r="S90" s="127"/>
      <c r="T90" s="127"/>
      <c r="U90" s="127"/>
      <c r="V90" s="127"/>
      <c r="W90" s="127"/>
      <c r="X90" s="127"/>
      <c r="Y90" s="127"/>
      <c r="Z90" s="109" t="s">
        <v>226</v>
      </c>
      <c r="AA90" s="109"/>
      <c r="AB90" s="109"/>
      <c r="AC90" s="51"/>
      <c r="AD90" s="72"/>
    </row>
    <row r="91" spans="1:30" s="47" customFormat="1" ht="26.1" customHeight="1" x14ac:dyDescent="0.2">
      <c r="A91" s="52">
        <f t="shared" si="0"/>
        <v>31</v>
      </c>
      <c r="B91" s="110" t="s">
        <v>199</v>
      </c>
      <c r="C91" s="110"/>
      <c r="D91" s="110"/>
      <c r="E91" s="110"/>
      <c r="F91" s="110"/>
      <c r="G91" s="110"/>
      <c r="H91" s="110"/>
      <c r="I91" s="110"/>
      <c r="J91" s="110"/>
      <c r="K91" s="109" t="s">
        <v>203</v>
      </c>
      <c r="L91" s="109"/>
      <c r="M91" s="109"/>
      <c r="N91" s="51"/>
      <c r="O91" s="1"/>
      <c r="P91" s="52">
        <f t="shared" ref="P91:P92" si="1">P90+1</f>
        <v>85</v>
      </c>
      <c r="Q91" s="128" t="s">
        <v>166</v>
      </c>
      <c r="R91" s="128"/>
      <c r="S91" s="128"/>
      <c r="T91" s="128"/>
      <c r="U91" s="128"/>
      <c r="V91" s="128"/>
      <c r="W91" s="128"/>
      <c r="X91" s="128"/>
      <c r="Y91" s="128"/>
      <c r="Z91" s="109" t="s">
        <v>226</v>
      </c>
      <c r="AA91" s="109"/>
      <c r="AB91" s="109"/>
      <c r="AC91" s="53"/>
      <c r="AD91" s="72"/>
    </row>
    <row r="92" spans="1:30" s="47" customFormat="1" ht="26.1" customHeight="1" x14ac:dyDescent="0.2">
      <c r="A92" s="52">
        <f t="shared" si="0"/>
        <v>32</v>
      </c>
      <c r="B92" s="110" t="s">
        <v>200</v>
      </c>
      <c r="C92" s="110"/>
      <c r="D92" s="110"/>
      <c r="E92" s="110"/>
      <c r="F92" s="110"/>
      <c r="G92" s="110"/>
      <c r="H92" s="110"/>
      <c r="I92" s="110"/>
      <c r="J92" s="110"/>
      <c r="K92" s="109" t="s">
        <v>204</v>
      </c>
      <c r="L92" s="109"/>
      <c r="M92" s="109"/>
      <c r="N92" s="51"/>
      <c r="O92" s="1"/>
      <c r="P92" s="52">
        <f t="shared" si="1"/>
        <v>86</v>
      </c>
      <c r="Q92" s="127" t="s">
        <v>49</v>
      </c>
      <c r="R92" s="127"/>
      <c r="S92" s="127"/>
      <c r="T92" s="127"/>
      <c r="U92" s="127"/>
      <c r="V92" s="127"/>
      <c r="W92" s="127"/>
      <c r="X92" s="127"/>
      <c r="Y92" s="127"/>
      <c r="Z92" s="109" t="s">
        <v>226</v>
      </c>
      <c r="AA92" s="109"/>
      <c r="AB92" s="109"/>
      <c r="AC92" s="53"/>
    </row>
    <row r="93" spans="1:30" s="47" customFormat="1" ht="26.1" customHeight="1" x14ac:dyDescent="0.2">
      <c r="A93" s="52">
        <f t="shared" si="0"/>
        <v>33</v>
      </c>
      <c r="B93" s="110" t="s">
        <v>201</v>
      </c>
      <c r="C93" s="110"/>
      <c r="D93" s="110"/>
      <c r="E93" s="110"/>
      <c r="F93" s="110"/>
      <c r="G93" s="110"/>
      <c r="H93" s="110"/>
      <c r="I93" s="110"/>
      <c r="J93" s="110"/>
      <c r="K93" s="109" t="s">
        <v>205</v>
      </c>
      <c r="L93" s="109"/>
      <c r="M93" s="109"/>
      <c r="N93" s="51"/>
      <c r="O93" s="1"/>
      <c r="P93" s="133">
        <f>P92+1</f>
        <v>87</v>
      </c>
      <c r="Q93" s="127" t="s">
        <v>88</v>
      </c>
      <c r="R93" s="127"/>
      <c r="S93" s="127"/>
      <c r="T93" s="127"/>
      <c r="U93" s="127"/>
      <c r="V93" s="127"/>
      <c r="W93" s="127"/>
      <c r="X93" s="127"/>
      <c r="Y93" s="127"/>
      <c r="Z93" s="109" t="s">
        <v>228</v>
      </c>
      <c r="AA93" s="109"/>
      <c r="AB93" s="109"/>
      <c r="AC93" s="125"/>
    </row>
    <row r="94" spans="1:30" s="47" customFormat="1" ht="26.1" customHeight="1" x14ac:dyDescent="0.2">
      <c r="A94" s="52">
        <f t="shared" si="0"/>
        <v>34</v>
      </c>
      <c r="B94" s="129" t="s">
        <v>123</v>
      </c>
      <c r="C94" s="130"/>
      <c r="D94" s="130"/>
      <c r="E94" s="130"/>
      <c r="F94" s="130"/>
      <c r="G94" s="130"/>
      <c r="H94" s="130"/>
      <c r="I94" s="130"/>
      <c r="J94" s="131"/>
      <c r="K94" s="116" t="s">
        <v>220</v>
      </c>
      <c r="L94" s="117"/>
      <c r="M94" s="118"/>
      <c r="N94" s="51"/>
      <c r="O94" s="1"/>
      <c r="P94" s="134"/>
      <c r="Q94" s="127"/>
      <c r="R94" s="127"/>
      <c r="S94" s="127"/>
      <c r="T94" s="127"/>
      <c r="U94" s="127"/>
      <c r="V94" s="127"/>
      <c r="W94" s="127"/>
      <c r="X94" s="127"/>
      <c r="Y94" s="127"/>
      <c r="Z94" s="109"/>
      <c r="AA94" s="109"/>
      <c r="AB94" s="109"/>
      <c r="AC94" s="126"/>
    </row>
    <row r="95" spans="1:30" s="47" customFormat="1" ht="26.1" customHeight="1" x14ac:dyDescent="0.2">
      <c r="A95" s="52">
        <f t="shared" si="0"/>
        <v>35</v>
      </c>
      <c r="B95" s="110" t="s">
        <v>126</v>
      </c>
      <c r="C95" s="110"/>
      <c r="D95" s="110"/>
      <c r="E95" s="110"/>
      <c r="F95" s="110"/>
      <c r="G95" s="110"/>
      <c r="H95" s="110"/>
      <c r="I95" s="110"/>
      <c r="J95" s="110"/>
      <c r="K95" s="109" t="s">
        <v>221</v>
      </c>
      <c r="L95" s="109"/>
      <c r="M95" s="109"/>
      <c r="N95" s="51"/>
      <c r="O95" s="1"/>
      <c r="P95" s="52">
        <f>+P93+1</f>
        <v>88</v>
      </c>
      <c r="Q95" s="110" t="s">
        <v>112</v>
      </c>
      <c r="R95" s="110"/>
      <c r="S95" s="110"/>
      <c r="T95" s="110"/>
      <c r="U95" s="110"/>
      <c r="V95" s="110"/>
      <c r="W95" s="110"/>
      <c r="X95" s="110"/>
      <c r="Y95" s="110"/>
      <c r="Z95" s="109" t="s">
        <v>215</v>
      </c>
      <c r="AA95" s="109"/>
      <c r="AB95" s="109"/>
      <c r="AC95" s="51"/>
    </row>
    <row r="96" spans="1:30" s="47" customFormat="1" ht="26.1" customHeight="1" x14ac:dyDescent="0.2">
      <c r="A96" s="52">
        <f t="shared" si="0"/>
        <v>36</v>
      </c>
      <c r="B96" s="110" t="s">
        <v>127</v>
      </c>
      <c r="C96" s="110"/>
      <c r="D96" s="110"/>
      <c r="E96" s="110"/>
      <c r="F96" s="110"/>
      <c r="G96" s="110"/>
      <c r="H96" s="110"/>
      <c r="I96" s="110"/>
      <c r="J96" s="110"/>
      <c r="K96" s="109" t="s">
        <v>176</v>
      </c>
      <c r="L96" s="109"/>
      <c r="M96" s="109"/>
      <c r="N96" s="51"/>
      <c r="O96" s="1"/>
      <c r="P96" s="52">
        <f>+P95+1</f>
        <v>89</v>
      </c>
      <c r="Q96" s="129" t="s">
        <v>100</v>
      </c>
      <c r="R96" s="130"/>
      <c r="S96" s="130"/>
      <c r="T96" s="130"/>
      <c r="U96" s="130"/>
      <c r="V96" s="130"/>
      <c r="W96" s="130"/>
      <c r="X96" s="130"/>
      <c r="Y96" s="131"/>
      <c r="Z96" s="119" t="s">
        <v>229</v>
      </c>
      <c r="AA96" s="120"/>
      <c r="AB96" s="121"/>
      <c r="AC96" s="51"/>
    </row>
    <row r="97" spans="1:29" s="47" customFormat="1" ht="26.1" customHeight="1" x14ac:dyDescent="0.2">
      <c r="A97" s="52">
        <f t="shared" si="0"/>
        <v>37</v>
      </c>
      <c r="B97" s="110" t="s">
        <v>260</v>
      </c>
      <c r="C97" s="110"/>
      <c r="D97" s="110"/>
      <c r="E97" s="110"/>
      <c r="F97" s="110"/>
      <c r="G97" s="110"/>
      <c r="H97" s="110"/>
      <c r="I97" s="110"/>
      <c r="J97" s="110"/>
      <c r="K97" s="123" t="s">
        <v>261</v>
      </c>
      <c r="L97" s="123"/>
      <c r="M97" s="123"/>
      <c r="N97" s="108"/>
      <c r="O97" s="1"/>
      <c r="P97" s="52">
        <f>+P96+1</f>
        <v>90</v>
      </c>
      <c r="Q97" s="129" t="s">
        <v>99</v>
      </c>
      <c r="R97" s="130"/>
      <c r="S97" s="130"/>
      <c r="T97" s="130"/>
      <c r="U97" s="130"/>
      <c r="V97" s="130"/>
      <c r="W97" s="130"/>
      <c r="X97" s="130"/>
      <c r="Y97" s="131"/>
      <c r="Z97" s="119" t="s">
        <v>230</v>
      </c>
      <c r="AA97" s="120"/>
      <c r="AB97" s="121"/>
      <c r="AC97" s="51"/>
    </row>
    <row r="98" spans="1:29" s="47" customFormat="1" ht="26.1" hidden="1" customHeight="1" x14ac:dyDescent="0.2">
      <c r="O98" s="1"/>
    </row>
    <row r="99" spans="1:29" s="47" customFormat="1" ht="26.1" hidden="1" customHeight="1" x14ac:dyDescent="0.2">
      <c r="O99" s="1"/>
    </row>
    <row r="100" spans="1:29" ht="42.75" customHeight="1" x14ac:dyDescent="0.2">
      <c r="A100" s="18"/>
      <c r="B100" s="18"/>
      <c r="C100" s="17"/>
      <c r="AC100" s="15" t="s">
        <v>96</v>
      </c>
    </row>
    <row r="101" spans="1:29" ht="24" customHeight="1" x14ac:dyDescent="0.2">
      <c r="A101" s="18"/>
      <c r="B101" s="18"/>
      <c r="C101" s="17"/>
    </row>
    <row r="102" spans="1:29" s="47" customFormat="1" ht="24" customHeight="1" x14ac:dyDescent="0.2">
      <c r="A102" s="50"/>
      <c r="B102" s="122" t="s">
        <v>42</v>
      </c>
      <c r="C102" s="122"/>
      <c r="D102" s="122"/>
      <c r="E102" s="122"/>
      <c r="F102" s="122"/>
      <c r="G102" s="122"/>
      <c r="H102" s="122"/>
      <c r="I102" s="122"/>
      <c r="J102" s="122"/>
      <c r="K102" s="123" t="s">
        <v>43</v>
      </c>
      <c r="L102" s="123"/>
      <c r="M102" s="123"/>
      <c r="N102" s="50" t="s">
        <v>48</v>
      </c>
      <c r="O102" s="1"/>
      <c r="P102" s="50"/>
      <c r="Q102" s="122" t="s">
        <v>42</v>
      </c>
      <c r="R102" s="122"/>
      <c r="S102" s="122"/>
      <c r="T102" s="122"/>
      <c r="U102" s="122"/>
      <c r="V102" s="122"/>
      <c r="W102" s="122"/>
      <c r="X102" s="122"/>
      <c r="Y102" s="122"/>
      <c r="Z102" s="123" t="s">
        <v>43</v>
      </c>
      <c r="AA102" s="123"/>
      <c r="AB102" s="123"/>
      <c r="AC102" s="50" t="s">
        <v>48</v>
      </c>
    </row>
    <row r="103" spans="1:29" s="47" customFormat="1" ht="26.1" customHeight="1" x14ac:dyDescent="0.2">
      <c r="A103" s="52">
        <v>100</v>
      </c>
      <c r="B103" s="111" t="s">
        <v>124</v>
      </c>
      <c r="C103" s="112"/>
      <c r="D103" s="112"/>
      <c r="E103" s="112"/>
      <c r="F103" s="112"/>
      <c r="G103" s="112"/>
      <c r="H103" s="112"/>
      <c r="I103" s="112"/>
      <c r="J103" s="113"/>
      <c r="K103" s="119" t="s">
        <v>189</v>
      </c>
      <c r="L103" s="120"/>
      <c r="M103" s="121"/>
      <c r="N103" s="51"/>
      <c r="O103" s="1"/>
      <c r="P103" s="70">
        <f>A136+1</f>
        <v>145</v>
      </c>
      <c r="Q103" s="110" t="s">
        <v>75</v>
      </c>
      <c r="R103" s="110"/>
      <c r="S103" s="110"/>
      <c r="T103" s="110"/>
      <c r="U103" s="110"/>
      <c r="V103" s="110"/>
      <c r="W103" s="110"/>
      <c r="X103" s="110"/>
      <c r="Y103" s="110"/>
      <c r="Z103" s="109" t="s">
        <v>240</v>
      </c>
      <c r="AA103" s="109"/>
      <c r="AB103" s="109"/>
      <c r="AC103" s="51"/>
    </row>
    <row r="104" spans="1:29" s="47" customFormat="1" ht="26.1" customHeight="1" x14ac:dyDescent="0.2">
      <c r="A104" s="52">
        <f t="shared" ref="A104:A109" si="2">+A103+1</f>
        <v>101</v>
      </c>
      <c r="B104" s="111" t="s">
        <v>85</v>
      </c>
      <c r="C104" s="112"/>
      <c r="D104" s="112"/>
      <c r="E104" s="112"/>
      <c r="F104" s="112"/>
      <c r="G104" s="112"/>
      <c r="H104" s="112"/>
      <c r="I104" s="112"/>
      <c r="J104" s="113"/>
      <c r="K104" s="119" t="s">
        <v>231</v>
      </c>
      <c r="L104" s="120"/>
      <c r="M104" s="121"/>
      <c r="N104" s="51"/>
      <c r="O104" s="1"/>
      <c r="P104" s="70">
        <f>+P103+1</f>
        <v>146</v>
      </c>
      <c r="Q104" s="114" t="s">
        <v>106</v>
      </c>
      <c r="R104" s="115"/>
      <c r="S104" s="115"/>
      <c r="T104" s="115"/>
      <c r="U104" s="115"/>
      <c r="V104" s="115"/>
      <c r="W104" s="115"/>
      <c r="X104" s="115"/>
      <c r="Y104" s="124"/>
      <c r="Z104" s="116" t="s">
        <v>245</v>
      </c>
      <c r="AA104" s="117"/>
      <c r="AB104" s="118"/>
      <c r="AC104" s="53"/>
    </row>
    <row r="105" spans="1:29" s="47" customFormat="1" ht="26.1" customHeight="1" x14ac:dyDescent="0.2">
      <c r="A105" s="52">
        <f t="shared" si="2"/>
        <v>102</v>
      </c>
      <c r="B105" s="111" t="s">
        <v>125</v>
      </c>
      <c r="C105" s="112"/>
      <c r="D105" s="112"/>
      <c r="E105" s="112"/>
      <c r="F105" s="112"/>
      <c r="G105" s="112"/>
      <c r="H105" s="112"/>
      <c r="I105" s="112"/>
      <c r="J105" s="113"/>
      <c r="K105" s="119" t="s">
        <v>189</v>
      </c>
      <c r="L105" s="120"/>
      <c r="M105" s="121"/>
      <c r="N105" s="51"/>
      <c r="O105" s="1"/>
      <c r="P105" s="70">
        <f t="shared" ref="P105:P111" si="3">+P104+1</f>
        <v>147</v>
      </c>
      <c r="Q105" s="114" t="s">
        <v>107</v>
      </c>
      <c r="R105" s="115"/>
      <c r="S105" s="115"/>
      <c r="T105" s="115"/>
      <c r="U105" s="115"/>
      <c r="V105" s="115"/>
      <c r="W105" s="115"/>
      <c r="X105" s="115"/>
      <c r="Y105" s="124"/>
      <c r="Z105" s="116" t="s">
        <v>193</v>
      </c>
      <c r="AA105" s="117"/>
      <c r="AB105" s="118"/>
      <c r="AC105" s="108"/>
    </row>
    <row r="106" spans="1:29" s="47" customFormat="1" ht="26.1" customHeight="1" x14ac:dyDescent="0.2">
      <c r="A106" s="52">
        <f t="shared" si="2"/>
        <v>103</v>
      </c>
      <c r="B106" s="111" t="s">
        <v>70</v>
      </c>
      <c r="C106" s="112"/>
      <c r="D106" s="112"/>
      <c r="E106" s="112"/>
      <c r="F106" s="112"/>
      <c r="G106" s="112"/>
      <c r="H106" s="112"/>
      <c r="I106" s="112"/>
      <c r="J106" s="113"/>
      <c r="K106" s="119" t="s">
        <v>232</v>
      </c>
      <c r="L106" s="120"/>
      <c r="M106" s="121"/>
      <c r="N106" s="51"/>
      <c r="O106" s="1"/>
      <c r="P106" s="70">
        <f>+P105+1</f>
        <v>148</v>
      </c>
      <c r="Q106" s="114" t="s">
        <v>110</v>
      </c>
      <c r="R106" s="115"/>
      <c r="S106" s="115"/>
      <c r="T106" s="115"/>
      <c r="U106" s="115"/>
      <c r="V106" s="115"/>
      <c r="W106" s="115"/>
      <c r="X106" s="115"/>
      <c r="Y106" s="124"/>
      <c r="Z106" s="116" t="s">
        <v>239</v>
      </c>
      <c r="AA106" s="117"/>
      <c r="AB106" s="118"/>
      <c r="AC106" s="108"/>
    </row>
    <row r="107" spans="1:29" s="47" customFormat="1" ht="26.1" customHeight="1" x14ac:dyDescent="0.2">
      <c r="A107" s="52">
        <f t="shared" si="2"/>
        <v>104</v>
      </c>
      <c r="B107" s="111" t="s">
        <v>71</v>
      </c>
      <c r="C107" s="112"/>
      <c r="D107" s="112"/>
      <c r="E107" s="112"/>
      <c r="F107" s="112"/>
      <c r="G107" s="112"/>
      <c r="H107" s="112"/>
      <c r="I107" s="112"/>
      <c r="J107" s="113"/>
      <c r="K107" s="119" t="s">
        <v>233</v>
      </c>
      <c r="L107" s="120"/>
      <c r="M107" s="121"/>
      <c r="N107" s="51"/>
      <c r="O107" s="1"/>
      <c r="P107" s="70">
        <f t="shared" si="3"/>
        <v>149</v>
      </c>
      <c r="Q107" s="114" t="s">
        <v>108</v>
      </c>
      <c r="R107" s="115"/>
      <c r="S107" s="115"/>
      <c r="T107" s="115"/>
      <c r="U107" s="115"/>
      <c r="V107" s="115"/>
      <c r="W107" s="115"/>
      <c r="X107" s="115"/>
      <c r="Y107" s="124"/>
      <c r="Z107" s="116" t="s">
        <v>239</v>
      </c>
      <c r="AA107" s="117"/>
      <c r="AB107" s="118"/>
      <c r="AC107" s="108"/>
    </row>
    <row r="108" spans="1:29" s="47" customFormat="1" ht="26.1" customHeight="1" x14ac:dyDescent="0.2">
      <c r="A108" s="52">
        <f t="shared" si="2"/>
        <v>105</v>
      </c>
      <c r="B108" s="151" t="s">
        <v>143</v>
      </c>
      <c r="C108" s="152"/>
      <c r="D108" s="152"/>
      <c r="E108" s="152"/>
      <c r="F108" s="152"/>
      <c r="G108" s="152"/>
      <c r="H108" s="152"/>
      <c r="I108" s="152"/>
      <c r="J108" s="153"/>
      <c r="K108" s="119" t="s">
        <v>234</v>
      </c>
      <c r="L108" s="120"/>
      <c r="M108" s="121"/>
      <c r="N108" s="51"/>
      <c r="O108" s="1"/>
      <c r="P108" s="70">
        <f t="shared" si="3"/>
        <v>150</v>
      </c>
      <c r="Q108" s="114" t="s">
        <v>109</v>
      </c>
      <c r="R108" s="115"/>
      <c r="S108" s="115"/>
      <c r="T108" s="115"/>
      <c r="U108" s="115"/>
      <c r="V108" s="115"/>
      <c r="W108" s="115"/>
      <c r="X108" s="115"/>
      <c r="Y108" s="124"/>
      <c r="Z108" s="116" t="s">
        <v>246</v>
      </c>
      <c r="AA108" s="117"/>
      <c r="AB108" s="118"/>
      <c r="AC108" s="108"/>
    </row>
    <row r="109" spans="1:29" s="47" customFormat="1" ht="26.1" customHeight="1" x14ac:dyDescent="0.2">
      <c r="A109" s="219">
        <f t="shared" si="2"/>
        <v>106</v>
      </c>
      <c r="B109" s="145" t="s">
        <v>129</v>
      </c>
      <c r="C109" s="146"/>
      <c r="D109" s="146"/>
      <c r="E109" s="146"/>
      <c r="F109" s="146"/>
      <c r="G109" s="146"/>
      <c r="H109" s="146"/>
      <c r="I109" s="146"/>
      <c r="J109" s="147"/>
      <c r="K109" s="138" t="s">
        <v>235</v>
      </c>
      <c r="L109" s="139"/>
      <c r="M109" s="140"/>
      <c r="N109" s="125"/>
      <c r="O109" s="1"/>
      <c r="P109" s="70">
        <f t="shared" si="3"/>
        <v>151</v>
      </c>
      <c r="Q109" s="114" t="s">
        <v>111</v>
      </c>
      <c r="R109" s="115"/>
      <c r="S109" s="115"/>
      <c r="T109" s="115"/>
      <c r="U109" s="115"/>
      <c r="V109" s="115"/>
      <c r="W109" s="115"/>
      <c r="X109" s="115"/>
      <c r="Y109" s="124"/>
      <c r="Z109" s="144" t="s">
        <v>239</v>
      </c>
      <c r="AA109" s="144"/>
      <c r="AB109" s="116"/>
      <c r="AC109" s="108"/>
    </row>
    <row r="110" spans="1:29" s="47" customFormat="1" ht="26.1" customHeight="1" x14ac:dyDescent="0.2">
      <c r="A110" s="220"/>
      <c r="B110" s="148"/>
      <c r="C110" s="149"/>
      <c r="D110" s="149"/>
      <c r="E110" s="149"/>
      <c r="F110" s="149"/>
      <c r="G110" s="149"/>
      <c r="H110" s="149"/>
      <c r="I110" s="149"/>
      <c r="J110" s="150"/>
      <c r="K110" s="141"/>
      <c r="L110" s="142"/>
      <c r="M110" s="143"/>
      <c r="N110" s="126"/>
      <c r="O110" s="1"/>
      <c r="P110" s="70">
        <v>160</v>
      </c>
      <c r="Q110" s="110" t="s">
        <v>64</v>
      </c>
      <c r="R110" s="110"/>
      <c r="S110" s="110"/>
      <c r="T110" s="110"/>
      <c r="U110" s="110"/>
      <c r="V110" s="110"/>
      <c r="W110" s="110"/>
      <c r="X110" s="110"/>
      <c r="Y110" s="110"/>
      <c r="Z110" s="109" t="s">
        <v>247</v>
      </c>
      <c r="AA110" s="109"/>
      <c r="AB110" s="109"/>
      <c r="AC110" s="53"/>
    </row>
    <row r="111" spans="1:29" s="47" customFormat="1" ht="26.1" customHeight="1" x14ac:dyDescent="0.2">
      <c r="A111" s="52">
        <f>+A109+1</f>
        <v>107</v>
      </c>
      <c r="B111" s="151" t="s">
        <v>101</v>
      </c>
      <c r="C111" s="152"/>
      <c r="D111" s="152"/>
      <c r="E111" s="152"/>
      <c r="F111" s="152"/>
      <c r="G111" s="152"/>
      <c r="H111" s="152"/>
      <c r="I111" s="152"/>
      <c r="J111" s="153"/>
      <c r="K111" s="119" t="s">
        <v>220</v>
      </c>
      <c r="L111" s="120"/>
      <c r="M111" s="121"/>
      <c r="N111" s="107"/>
      <c r="O111" s="1"/>
      <c r="P111" s="70">
        <f t="shared" si="3"/>
        <v>161</v>
      </c>
      <c r="Q111" s="111" t="s">
        <v>130</v>
      </c>
      <c r="R111" s="112"/>
      <c r="S111" s="112"/>
      <c r="T111" s="112"/>
      <c r="U111" s="112"/>
      <c r="V111" s="112"/>
      <c r="W111" s="112"/>
      <c r="X111" s="112"/>
      <c r="Y111" s="113"/>
      <c r="Z111" s="119" t="s">
        <v>171</v>
      </c>
      <c r="AA111" s="120"/>
      <c r="AB111" s="121"/>
      <c r="AC111" s="108"/>
    </row>
    <row r="112" spans="1:29" s="47" customFormat="1" ht="26.1" customHeight="1" x14ac:dyDescent="0.2">
      <c r="A112" s="75">
        <f>+A111+1</f>
        <v>108</v>
      </c>
      <c r="B112" s="110" t="s">
        <v>102</v>
      </c>
      <c r="C112" s="110"/>
      <c r="D112" s="110"/>
      <c r="E112" s="110"/>
      <c r="F112" s="110"/>
      <c r="G112" s="110"/>
      <c r="H112" s="110"/>
      <c r="I112" s="110"/>
      <c r="J112" s="110"/>
      <c r="K112" s="109" t="s">
        <v>236</v>
      </c>
      <c r="L112" s="109"/>
      <c r="M112" s="109"/>
      <c r="N112" s="79"/>
      <c r="O112" s="1"/>
      <c r="P112" s="70">
        <f t="shared" ref="P112:P129" si="4">P111+1</f>
        <v>162</v>
      </c>
      <c r="Q112" s="111" t="s">
        <v>131</v>
      </c>
      <c r="R112" s="112"/>
      <c r="S112" s="112"/>
      <c r="T112" s="112"/>
      <c r="U112" s="112"/>
      <c r="V112" s="112"/>
      <c r="W112" s="112"/>
      <c r="X112" s="112"/>
      <c r="Y112" s="113"/>
      <c r="Z112" s="119" t="s">
        <v>248</v>
      </c>
      <c r="AA112" s="120"/>
      <c r="AB112" s="121"/>
      <c r="AC112" s="108"/>
    </row>
    <row r="113" spans="1:29" s="47" customFormat="1" ht="26.1" customHeight="1" x14ac:dyDescent="0.2">
      <c r="A113" s="52">
        <f>A112+1</f>
        <v>109</v>
      </c>
      <c r="B113" s="110" t="s">
        <v>57</v>
      </c>
      <c r="C113" s="110"/>
      <c r="D113" s="110"/>
      <c r="E113" s="110"/>
      <c r="F113" s="110"/>
      <c r="G113" s="110"/>
      <c r="H113" s="110"/>
      <c r="I113" s="110"/>
      <c r="J113" s="110"/>
      <c r="K113" s="109" t="s">
        <v>237</v>
      </c>
      <c r="L113" s="109"/>
      <c r="M113" s="109"/>
      <c r="N113" s="74"/>
      <c r="O113" s="1"/>
      <c r="P113" s="70">
        <f t="shared" si="4"/>
        <v>163</v>
      </c>
      <c r="Q113" s="110" t="s">
        <v>65</v>
      </c>
      <c r="R113" s="110"/>
      <c r="S113" s="110"/>
      <c r="T113" s="110"/>
      <c r="U113" s="110"/>
      <c r="V113" s="110"/>
      <c r="W113" s="110"/>
      <c r="X113" s="110"/>
      <c r="Y113" s="110"/>
      <c r="Z113" s="119" t="s">
        <v>175</v>
      </c>
      <c r="AA113" s="120"/>
      <c r="AB113" s="121"/>
      <c r="AC113" s="53"/>
    </row>
    <row r="114" spans="1:29" s="47" customFormat="1" ht="26.1" customHeight="1" x14ac:dyDescent="0.2">
      <c r="A114" s="52">
        <f t="shared" ref="A114:A121" si="5">+A113+1</f>
        <v>110</v>
      </c>
      <c r="B114" s="110" t="s">
        <v>53</v>
      </c>
      <c r="C114" s="110"/>
      <c r="D114" s="110"/>
      <c r="E114" s="110"/>
      <c r="F114" s="110"/>
      <c r="G114" s="110"/>
      <c r="H114" s="110"/>
      <c r="I114" s="110"/>
      <c r="J114" s="110"/>
      <c r="K114" s="109" t="s">
        <v>236</v>
      </c>
      <c r="L114" s="109"/>
      <c r="M114" s="109"/>
      <c r="N114" s="53"/>
      <c r="O114" s="1"/>
      <c r="P114" s="70">
        <f t="shared" si="4"/>
        <v>164</v>
      </c>
      <c r="Q114" s="111" t="s">
        <v>66</v>
      </c>
      <c r="R114" s="112"/>
      <c r="S114" s="112"/>
      <c r="T114" s="112"/>
      <c r="U114" s="112"/>
      <c r="V114" s="112"/>
      <c r="W114" s="112"/>
      <c r="X114" s="112"/>
      <c r="Y114" s="113"/>
      <c r="Z114" s="119" t="s">
        <v>178</v>
      </c>
      <c r="AA114" s="120"/>
      <c r="AB114" s="121"/>
      <c r="AC114" s="53"/>
    </row>
    <row r="115" spans="1:29" s="47" customFormat="1" ht="26.1" customHeight="1" x14ac:dyDescent="0.2">
      <c r="A115" s="52">
        <f t="shared" si="5"/>
        <v>111</v>
      </c>
      <c r="B115" s="110" t="s">
        <v>59</v>
      </c>
      <c r="C115" s="110"/>
      <c r="D115" s="110"/>
      <c r="E115" s="110"/>
      <c r="F115" s="110"/>
      <c r="G115" s="110"/>
      <c r="H115" s="110"/>
      <c r="I115" s="110"/>
      <c r="J115" s="110"/>
      <c r="K115" s="109" t="s">
        <v>237</v>
      </c>
      <c r="L115" s="109"/>
      <c r="M115" s="109"/>
      <c r="N115" s="64"/>
      <c r="O115" s="1"/>
      <c r="P115" s="70">
        <f t="shared" si="4"/>
        <v>165</v>
      </c>
      <c r="Q115" s="111" t="s">
        <v>67</v>
      </c>
      <c r="R115" s="112"/>
      <c r="S115" s="112"/>
      <c r="T115" s="112"/>
      <c r="U115" s="112"/>
      <c r="V115" s="112"/>
      <c r="W115" s="112"/>
      <c r="X115" s="112"/>
      <c r="Y115" s="113"/>
      <c r="Z115" s="119" t="s">
        <v>182</v>
      </c>
      <c r="AA115" s="120"/>
      <c r="AB115" s="121"/>
      <c r="AC115" s="53"/>
    </row>
    <row r="116" spans="1:29" s="47" customFormat="1" ht="26.1" customHeight="1" x14ac:dyDescent="0.2">
      <c r="A116" s="52">
        <f t="shared" si="5"/>
        <v>112</v>
      </c>
      <c r="B116" s="110" t="s">
        <v>55</v>
      </c>
      <c r="C116" s="110"/>
      <c r="D116" s="110"/>
      <c r="E116" s="110"/>
      <c r="F116" s="110"/>
      <c r="G116" s="110"/>
      <c r="H116" s="110"/>
      <c r="I116" s="110"/>
      <c r="J116" s="110"/>
      <c r="K116" s="109" t="s">
        <v>190</v>
      </c>
      <c r="L116" s="109"/>
      <c r="M116" s="109"/>
      <c r="N116" s="51"/>
      <c r="O116" s="1"/>
      <c r="P116" s="70">
        <f t="shared" si="4"/>
        <v>166</v>
      </c>
      <c r="Q116" s="111" t="s">
        <v>47</v>
      </c>
      <c r="R116" s="112"/>
      <c r="S116" s="112"/>
      <c r="T116" s="112"/>
      <c r="U116" s="112"/>
      <c r="V116" s="112"/>
      <c r="W116" s="112"/>
      <c r="X116" s="112"/>
      <c r="Y116" s="113"/>
      <c r="Z116" s="119" t="s">
        <v>249</v>
      </c>
      <c r="AA116" s="120"/>
      <c r="AB116" s="121"/>
      <c r="AC116" s="53"/>
    </row>
    <row r="117" spans="1:29" s="47" customFormat="1" ht="26.1" customHeight="1" x14ac:dyDescent="0.2">
      <c r="A117" s="52">
        <f t="shared" si="5"/>
        <v>113</v>
      </c>
      <c r="B117" s="110" t="s">
        <v>60</v>
      </c>
      <c r="C117" s="110"/>
      <c r="D117" s="110"/>
      <c r="E117" s="110"/>
      <c r="F117" s="110"/>
      <c r="G117" s="110"/>
      <c r="H117" s="110"/>
      <c r="I117" s="110"/>
      <c r="J117" s="110"/>
      <c r="K117" s="109" t="s">
        <v>238</v>
      </c>
      <c r="L117" s="109"/>
      <c r="M117" s="109"/>
      <c r="N117" s="51"/>
      <c r="O117" s="1"/>
      <c r="P117" s="70">
        <f t="shared" si="4"/>
        <v>167</v>
      </c>
      <c r="Q117" s="111" t="s">
        <v>154</v>
      </c>
      <c r="R117" s="112"/>
      <c r="S117" s="112"/>
      <c r="T117" s="112"/>
      <c r="U117" s="112"/>
      <c r="V117" s="112"/>
      <c r="W117" s="112"/>
      <c r="X117" s="112"/>
      <c r="Y117" s="113"/>
      <c r="Z117" s="119" t="s">
        <v>250</v>
      </c>
      <c r="AA117" s="120"/>
      <c r="AB117" s="121"/>
      <c r="AC117" s="53"/>
    </row>
    <row r="118" spans="1:29" s="47" customFormat="1" ht="26.1" customHeight="1" x14ac:dyDescent="0.2">
      <c r="A118" s="52">
        <f t="shared" si="5"/>
        <v>114</v>
      </c>
      <c r="B118" s="110" t="s">
        <v>68</v>
      </c>
      <c r="C118" s="110"/>
      <c r="D118" s="110"/>
      <c r="E118" s="110"/>
      <c r="F118" s="110"/>
      <c r="G118" s="110"/>
      <c r="H118" s="110"/>
      <c r="I118" s="110"/>
      <c r="J118" s="110"/>
      <c r="K118" s="109" t="s">
        <v>172</v>
      </c>
      <c r="L118" s="109"/>
      <c r="M118" s="109"/>
      <c r="N118" s="51"/>
      <c r="O118" s="1"/>
      <c r="P118" s="70">
        <f t="shared" si="4"/>
        <v>168</v>
      </c>
      <c r="Q118" s="111" t="s">
        <v>86</v>
      </c>
      <c r="R118" s="112"/>
      <c r="S118" s="112"/>
      <c r="T118" s="112"/>
      <c r="U118" s="112"/>
      <c r="V118" s="112"/>
      <c r="W118" s="112"/>
      <c r="X118" s="112"/>
      <c r="Y118" s="113"/>
      <c r="Z118" s="119" t="s">
        <v>250</v>
      </c>
      <c r="AA118" s="120"/>
      <c r="AB118" s="121"/>
      <c r="AC118" s="53"/>
    </row>
    <row r="119" spans="1:29" s="47" customFormat="1" ht="26.1" customHeight="1" x14ac:dyDescent="0.2">
      <c r="A119" s="52">
        <f t="shared" si="5"/>
        <v>115</v>
      </c>
      <c r="B119" s="111" t="s">
        <v>69</v>
      </c>
      <c r="C119" s="112"/>
      <c r="D119" s="112"/>
      <c r="E119" s="112"/>
      <c r="F119" s="112"/>
      <c r="G119" s="112"/>
      <c r="H119" s="112"/>
      <c r="I119" s="112"/>
      <c r="J119" s="113"/>
      <c r="K119" s="119" t="s">
        <v>172</v>
      </c>
      <c r="L119" s="120"/>
      <c r="M119" s="121"/>
      <c r="N119" s="51"/>
      <c r="O119" s="1"/>
      <c r="P119" s="70">
        <f t="shared" si="4"/>
        <v>169</v>
      </c>
      <c r="Q119" s="111" t="s">
        <v>50</v>
      </c>
      <c r="R119" s="112"/>
      <c r="S119" s="112"/>
      <c r="T119" s="112"/>
      <c r="U119" s="112"/>
      <c r="V119" s="112"/>
      <c r="W119" s="112"/>
      <c r="X119" s="112"/>
      <c r="Y119" s="113"/>
      <c r="Z119" s="119" t="s">
        <v>225</v>
      </c>
      <c r="AA119" s="120"/>
      <c r="AB119" s="121"/>
      <c r="AC119" s="53"/>
    </row>
    <row r="120" spans="1:29" s="47" customFormat="1" ht="26.1" customHeight="1" x14ac:dyDescent="0.2">
      <c r="A120" s="52">
        <f t="shared" si="5"/>
        <v>116</v>
      </c>
      <c r="B120" s="114" t="s">
        <v>103</v>
      </c>
      <c r="C120" s="115"/>
      <c r="D120" s="115"/>
      <c r="E120" s="115"/>
      <c r="F120" s="115"/>
      <c r="G120" s="115"/>
      <c r="H120" s="115"/>
      <c r="I120" s="115"/>
      <c r="J120" s="115"/>
      <c r="K120" s="116" t="s">
        <v>239</v>
      </c>
      <c r="L120" s="117"/>
      <c r="M120" s="118"/>
      <c r="N120" s="108"/>
      <c r="O120" s="1"/>
      <c r="P120" s="70">
        <f t="shared" si="4"/>
        <v>170</v>
      </c>
      <c r="Q120" s="111" t="s">
        <v>46</v>
      </c>
      <c r="R120" s="112"/>
      <c r="S120" s="112"/>
      <c r="T120" s="112"/>
      <c r="U120" s="112"/>
      <c r="V120" s="112"/>
      <c r="W120" s="112"/>
      <c r="X120" s="112"/>
      <c r="Y120" s="113"/>
      <c r="Z120" s="119" t="s">
        <v>251</v>
      </c>
      <c r="AA120" s="120"/>
      <c r="AB120" s="121"/>
      <c r="AC120" s="53"/>
    </row>
    <row r="121" spans="1:29" s="47" customFormat="1" ht="26.1" customHeight="1" x14ac:dyDescent="0.2">
      <c r="A121" s="52">
        <f t="shared" si="5"/>
        <v>117</v>
      </c>
      <c r="B121" s="114" t="s">
        <v>104</v>
      </c>
      <c r="C121" s="115"/>
      <c r="D121" s="115"/>
      <c r="E121" s="115"/>
      <c r="F121" s="115"/>
      <c r="G121" s="115"/>
      <c r="H121" s="115"/>
      <c r="I121" s="115"/>
      <c r="J121" s="115"/>
      <c r="K121" s="116" t="s">
        <v>190</v>
      </c>
      <c r="L121" s="117"/>
      <c r="M121" s="118"/>
      <c r="N121" s="108"/>
      <c r="O121" s="1"/>
      <c r="P121" s="70">
        <f t="shared" si="4"/>
        <v>171</v>
      </c>
      <c r="Q121" s="111" t="s">
        <v>94</v>
      </c>
      <c r="R121" s="112"/>
      <c r="S121" s="112"/>
      <c r="T121" s="112"/>
      <c r="U121" s="112"/>
      <c r="V121" s="112"/>
      <c r="W121" s="112"/>
      <c r="X121" s="112"/>
      <c r="Y121" s="113"/>
      <c r="Z121" s="119" t="s">
        <v>175</v>
      </c>
      <c r="AA121" s="120"/>
      <c r="AB121" s="121"/>
      <c r="AC121" s="53"/>
    </row>
    <row r="122" spans="1:29" s="47" customFormat="1" ht="26.1" customHeight="1" x14ac:dyDescent="0.2">
      <c r="A122" s="52">
        <f>A121+1</f>
        <v>118</v>
      </c>
      <c r="B122" s="110" t="s">
        <v>113</v>
      </c>
      <c r="C122" s="110"/>
      <c r="D122" s="110"/>
      <c r="E122" s="110"/>
      <c r="F122" s="110"/>
      <c r="G122" s="110"/>
      <c r="H122" s="110"/>
      <c r="I122" s="110"/>
      <c r="J122" s="110"/>
      <c r="K122" s="109" t="s">
        <v>193</v>
      </c>
      <c r="L122" s="109"/>
      <c r="M122" s="109"/>
      <c r="N122" s="51"/>
      <c r="O122" s="1"/>
      <c r="P122" s="70">
        <f t="shared" si="4"/>
        <v>172</v>
      </c>
      <c r="Q122" s="111" t="s">
        <v>93</v>
      </c>
      <c r="R122" s="112"/>
      <c r="S122" s="112"/>
      <c r="T122" s="112"/>
      <c r="U122" s="112"/>
      <c r="V122" s="112"/>
      <c r="W122" s="112"/>
      <c r="X122" s="112"/>
      <c r="Y122" s="113"/>
      <c r="Z122" s="119" t="s">
        <v>175</v>
      </c>
      <c r="AA122" s="120"/>
      <c r="AB122" s="121"/>
      <c r="AC122" s="53"/>
    </row>
    <row r="123" spans="1:29" s="47" customFormat="1" ht="26.1" customHeight="1" x14ac:dyDescent="0.2">
      <c r="A123" s="52">
        <f t="shared" ref="A123:A131" si="6">+A122+1</f>
        <v>119</v>
      </c>
      <c r="B123" s="110" t="s">
        <v>114</v>
      </c>
      <c r="C123" s="110"/>
      <c r="D123" s="110"/>
      <c r="E123" s="110"/>
      <c r="F123" s="110"/>
      <c r="G123" s="110"/>
      <c r="H123" s="110"/>
      <c r="I123" s="110"/>
      <c r="J123" s="110"/>
      <c r="K123" s="109" t="s">
        <v>172</v>
      </c>
      <c r="L123" s="109"/>
      <c r="M123" s="109"/>
      <c r="N123" s="51"/>
      <c r="O123" s="1"/>
      <c r="P123" s="70">
        <f t="shared" si="4"/>
        <v>173</v>
      </c>
      <c r="Q123" s="111" t="s">
        <v>91</v>
      </c>
      <c r="R123" s="112"/>
      <c r="S123" s="112"/>
      <c r="T123" s="112"/>
      <c r="U123" s="112"/>
      <c r="V123" s="112"/>
      <c r="W123" s="112"/>
      <c r="X123" s="112"/>
      <c r="Y123" s="113"/>
      <c r="Z123" s="119" t="s">
        <v>175</v>
      </c>
      <c r="AA123" s="120"/>
      <c r="AB123" s="121"/>
      <c r="AC123" s="53"/>
    </row>
    <row r="124" spans="1:29" s="47" customFormat="1" ht="26.1" customHeight="1" x14ac:dyDescent="0.2">
      <c r="A124" s="52">
        <f t="shared" si="6"/>
        <v>120</v>
      </c>
      <c r="B124" s="110" t="s">
        <v>115</v>
      </c>
      <c r="C124" s="110"/>
      <c r="D124" s="110"/>
      <c r="E124" s="110"/>
      <c r="F124" s="110"/>
      <c r="G124" s="110"/>
      <c r="H124" s="110"/>
      <c r="I124" s="110"/>
      <c r="J124" s="110"/>
      <c r="K124" s="109" t="s">
        <v>240</v>
      </c>
      <c r="L124" s="109"/>
      <c r="M124" s="109"/>
      <c r="N124" s="51"/>
      <c r="O124" s="1"/>
      <c r="P124" s="70">
        <f t="shared" si="4"/>
        <v>174</v>
      </c>
      <c r="Q124" s="111" t="s">
        <v>92</v>
      </c>
      <c r="R124" s="112"/>
      <c r="S124" s="112"/>
      <c r="T124" s="112"/>
      <c r="U124" s="112"/>
      <c r="V124" s="112"/>
      <c r="W124" s="112"/>
      <c r="X124" s="112"/>
      <c r="Y124" s="113"/>
      <c r="Z124" s="119" t="s">
        <v>175</v>
      </c>
      <c r="AA124" s="120"/>
      <c r="AB124" s="121"/>
      <c r="AC124" s="53"/>
    </row>
    <row r="125" spans="1:29" s="47" customFormat="1" ht="26.1" customHeight="1" x14ac:dyDescent="0.2">
      <c r="A125" s="52">
        <f t="shared" si="6"/>
        <v>121</v>
      </c>
      <c r="B125" s="110" t="s">
        <v>61</v>
      </c>
      <c r="C125" s="110"/>
      <c r="D125" s="110"/>
      <c r="E125" s="110"/>
      <c r="F125" s="110"/>
      <c r="G125" s="110"/>
      <c r="H125" s="110"/>
      <c r="I125" s="110"/>
      <c r="J125" s="110"/>
      <c r="K125" s="109" t="s">
        <v>192</v>
      </c>
      <c r="L125" s="109"/>
      <c r="M125" s="109"/>
      <c r="N125" s="51"/>
      <c r="O125" s="1"/>
      <c r="P125" s="70">
        <f t="shared" si="4"/>
        <v>175</v>
      </c>
      <c r="Q125" s="111" t="s">
        <v>87</v>
      </c>
      <c r="R125" s="112"/>
      <c r="S125" s="112"/>
      <c r="T125" s="112"/>
      <c r="U125" s="112"/>
      <c r="V125" s="112"/>
      <c r="W125" s="112"/>
      <c r="X125" s="112"/>
      <c r="Y125" s="113"/>
      <c r="Z125" s="119" t="s">
        <v>225</v>
      </c>
      <c r="AA125" s="120"/>
      <c r="AB125" s="121"/>
      <c r="AC125" s="53"/>
    </row>
    <row r="126" spans="1:29" s="47" customFormat="1" ht="26.1" customHeight="1" x14ac:dyDescent="0.2">
      <c r="A126" s="52">
        <f t="shared" si="6"/>
        <v>122</v>
      </c>
      <c r="B126" s="110" t="s">
        <v>62</v>
      </c>
      <c r="C126" s="110"/>
      <c r="D126" s="110"/>
      <c r="E126" s="110"/>
      <c r="F126" s="110"/>
      <c r="G126" s="110"/>
      <c r="H126" s="110"/>
      <c r="I126" s="110"/>
      <c r="J126" s="110"/>
      <c r="K126" s="109" t="s">
        <v>215</v>
      </c>
      <c r="L126" s="109"/>
      <c r="M126" s="109"/>
      <c r="N126" s="51"/>
      <c r="O126" s="1"/>
      <c r="P126" s="70">
        <f t="shared" si="4"/>
        <v>176</v>
      </c>
      <c r="Q126" s="111" t="s">
        <v>82</v>
      </c>
      <c r="R126" s="112"/>
      <c r="S126" s="112"/>
      <c r="T126" s="112"/>
      <c r="U126" s="112"/>
      <c r="V126" s="112"/>
      <c r="W126" s="112"/>
      <c r="X126" s="112"/>
      <c r="Y126" s="113"/>
      <c r="Z126" s="119" t="s">
        <v>252</v>
      </c>
      <c r="AA126" s="120"/>
      <c r="AB126" s="121"/>
      <c r="AC126" s="53"/>
    </row>
    <row r="127" spans="1:29" s="47" customFormat="1" ht="26.1" customHeight="1" x14ac:dyDescent="0.2">
      <c r="A127" s="52">
        <f t="shared" si="6"/>
        <v>123</v>
      </c>
      <c r="B127" s="110" t="s">
        <v>95</v>
      </c>
      <c r="C127" s="110"/>
      <c r="D127" s="110"/>
      <c r="E127" s="110"/>
      <c r="F127" s="110"/>
      <c r="G127" s="110"/>
      <c r="H127" s="110"/>
      <c r="I127" s="110"/>
      <c r="J127" s="110"/>
      <c r="K127" s="109" t="s">
        <v>191</v>
      </c>
      <c r="L127" s="109"/>
      <c r="M127" s="109"/>
      <c r="N127" s="51"/>
      <c r="O127" s="1"/>
      <c r="P127" s="70">
        <f t="shared" si="4"/>
        <v>177</v>
      </c>
      <c r="Q127" s="111" t="s">
        <v>83</v>
      </c>
      <c r="R127" s="112"/>
      <c r="S127" s="112"/>
      <c r="T127" s="112"/>
      <c r="U127" s="112"/>
      <c r="V127" s="112"/>
      <c r="W127" s="112"/>
      <c r="X127" s="112"/>
      <c r="Y127" s="113"/>
      <c r="Z127" s="119" t="s">
        <v>252</v>
      </c>
      <c r="AA127" s="120"/>
      <c r="AB127" s="121"/>
      <c r="AC127" s="53"/>
    </row>
    <row r="128" spans="1:29" s="47" customFormat="1" ht="26.1" customHeight="1" x14ac:dyDescent="0.2">
      <c r="A128" s="52">
        <f t="shared" si="6"/>
        <v>124</v>
      </c>
      <c r="B128" s="110" t="s">
        <v>241</v>
      </c>
      <c r="C128" s="110"/>
      <c r="D128" s="110"/>
      <c r="E128" s="110"/>
      <c r="F128" s="110"/>
      <c r="G128" s="110"/>
      <c r="H128" s="110"/>
      <c r="I128" s="110"/>
      <c r="J128" s="110"/>
      <c r="K128" s="109" t="s">
        <v>193</v>
      </c>
      <c r="L128" s="109"/>
      <c r="M128" s="109"/>
      <c r="N128" s="108"/>
      <c r="O128" s="1"/>
      <c r="P128" s="70">
        <f t="shared" si="4"/>
        <v>178</v>
      </c>
      <c r="Q128" s="111" t="s">
        <v>90</v>
      </c>
      <c r="R128" s="112"/>
      <c r="S128" s="112"/>
      <c r="T128" s="112"/>
      <c r="U128" s="112"/>
      <c r="V128" s="112"/>
      <c r="W128" s="112"/>
      <c r="X128" s="112"/>
      <c r="Y128" s="113"/>
      <c r="Z128" s="119" t="s">
        <v>253</v>
      </c>
      <c r="AA128" s="120"/>
      <c r="AB128" s="121"/>
      <c r="AC128" s="53"/>
    </row>
    <row r="129" spans="1:29" s="47" customFormat="1" ht="26.1" customHeight="1" x14ac:dyDescent="0.2">
      <c r="A129" s="52">
        <f t="shared" si="6"/>
        <v>125</v>
      </c>
      <c r="B129" s="110" t="s">
        <v>258</v>
      </c>
      <c r="C129" s="110"/>
      <c r="D129" s="110"/>
      <c r="E129" s="110"/>
      <c r="F129" s="110"/>
      <c r="G129" s="110"/>
      <c r="H129" s="110"/>
      <c r="I129" s="110"/>
      <c r="J129" s="110"/>
      <c r="K129" s="109" t="s">
        <v>172</v>
      </c>
      <c r="L129" s="109"/>
      <c r="M129" s="109"/>
      <c r="N129" s="108"/>
      <c r="O129" s="1"/>
      <c r="P129" s="70">
        <f t="shared" si="4"/>
        <v>179</v>
      </c>
      <c r="Q129" s="111" t="s">
        <v>89</v>
      </c>
      <c r="R129" s="112"/>
      <c r="S129" s="112"/>
      <c r="T129" s="112"/>
      <c r="U129" s="112"/>
      <c r="V129" s="112"/>
      <c r="W129" s="112"/>
      <c r="X129" s="112"/>
      <c r="Y129" s="113"/>
      <c r="Z129" s="119" t="s">
        <v>253</v>
      </c>
      <c r="AA129" s="120"/>
      <c r="AB129" s="121"/>
      <c r="AC129" s="53"/>
    </row>
    <row r="130" spans="1:29" s="47" customFormat="1" ht="26.1" customHeight="1" x14ac:dyDescent="0.2">
      <c r="A130" s="52">
        <f t="shared" si="6"/>
        <v>126</v>
      </c>
      <c r="B130" s="110" t="s">
        <v>259</v>
      </c>
      <c r="C130" s="110"/>
      <c r="D130" s="110"/>
      <c r="E130" s="110"/>
      <c r="F130" s="110"/>
      <c r="G130" s="110"/>
      <c r="H130" s="110"/>
      <c r="I130" s="110"/>
      <c r="J130" s="110"/>
      <c r="K130" s="109" t="s">
        <v>174</v>
      </c>
      <c r="L130" s="109"/>
      <c r="M130" s="109"/>
      <c r="N130" s="108"/>
      <c r="O130" s="1"/>
      <c r="P130" s="70">
        <v>200</v>
      </c>
      <c r="Q130" s="111" t="s">
        <v>133</v>
      </c>
      <c r="R130" s="112"/>
      <c r="S130" s="112"/>
      <c r="T130" s="112"/>
      <c r="U130" s="112"/>
      <c r="V130" s="112"/>
      <c r="W130" s="112"/>
      <c r="X130" s="112"/>
      <c r="Y130" s="113"/>
      <c r="Z130" s="119" t="s">
        <v>242</v>
      </c>
      <c r="AA130" s="120"/>
      <c r="AB130" s="121"/>
      <c r="AC130" s="108"/>
    </row>
    <row r="131" spans="1:29" s="47" customFormat="1" ht="26.1" customHeight="1" x14ac:dyDescent="0.2">
      <c r="A131" s="52">
        <f t="shared" si="6"/>
        <v>127</v>
      </c>
      <c r="B131" s="110" t="s">
        <v>63</v>
      </c>
      <c r="C131" s="110"/>
      <c r="D131" s="110"/>
      <c r="E131" s="110"/>
      <c r="F131" s="110"/>
      <c r="G131" s="110"/>
      <c r="H131" s="110"/>
      <c r="I131" s="110"/>
      <c r="J131" s="110"/>
      <c r="K131" s="109" t="s">
        <v>214</v>
      </c>
      <c r="L131" s="109"/>
      <c r="M131" s="109"/>
      <c r="N131" s="51"/>
      <c r="O131" s="1"/>
      <c r="P131" s="70">
        <f>P130+1</f>
        <v>201</v>
      </c>
      <c r="Q131" s="111" t="s">
        <v>132</v>
      </c>
      <c r="R131" s="112"/>
      <c r="S131" s="112"/>
      <c r="T131" s="112"/>
      <c r="U131" s="112"/>
      <c r="V131" s="112"/>
      <c r="W131" s="112"/>
      <c r="X131" s="112"/>
      <c r="Y131" s="113"/>
      <c r="Z131" s="119" t="s">
        <v>233</v>
      </c>
      <c r="AA131" s="120"/>
      <c r="AB131" s="121"/>
      <c r="AC131" s="108"/>
    </row>
    <row r="132" spans="1:29" s="47" customFormat="1" ht="26.1" customHeight="1" x14ac:dyDescent="0.2">
      <c r="A132" s="52">
        <v>140</v>
      </c>
      <c r="B132" s="110" t="s">
        <v>72</v>
      </c>
      <c r="C132" s="110"/>
      <c r="D132" s="110"/>
      <c r="E132" s="110"/>
      <c r="F132" s="110"/>
      <c r="G132" s="110"/>
      <c r="H132" s="110"/>
      <c r="I132" s="110"/>
      <c r="J132" s="110"/>
      <c r="K132" s="109" t="s">
        <v>242</v>
      </c>
      <c r="L132" s="109"/>
      <c r="M132" s="109"/>
      <c r="N132" s="51"/>
      <c r="O132" s="1"/>
      <c r="P132" s="70">
        <f>P131+1</f>
        <v>202</v>
      </c>
      <c r="Q132" s="111" t="s">
        <v>155</v>
      </c>
      <c r="R132" s="112"/>
      <c r="S132" s="112"/>
      <c r="T132" s="112"/>
      <c r="U132" s="112"/>
      <c r="V132" s="112"/>
      <c r="W132" s="112"/>
      <c r="X132" s="112"/>
      <c r="Y132" s="113"/>
      <c r="Z132" s="119" t="s">
        <v>174</v>
      </c>
      <c r="AA132" s="120"/>
      <c r="AB132" s="121"/>
      <c r="AC132" s="108"/>
    </row>
    <row r="133" spans="1:29" s="47" customFormat="1" ht="26.1" customHeight="1" x14ac:dyDescent="0.2">
      <c r="A133" s="103">
        <f>+A132+1</f>
        <v>141</v>
      </c>
      <c r="B133" s="110" t="s">
        <v>73</v>
      </c>
      <c r="C133" s="110"/>
      <c r="D133" s="110"/>
      <c r="E133" s="110"/>
      <c r="F133" s="110"/>
      <c r="G133" s="110"/>
      <c r="H133" s="110"/>
      <c r="I133" s="110"/>
      <c r="J133" s="110"/>
      <c r="K133" s="109" t="s">
        <v>242</v>
      </c>
      <c r="L133" s="109"/>
      <c r="M133" s="109"/>
      <c r="N133" s="51"/>
      <c r="O133" s="1"/>
      <c r="P133" s="70">
        <f t="shared" ref="P133:P136" si="7">P132+1</f>
        <v>203</v>
      </c>
      <c r="Q133" s="111" t="s">
        <v>162</v>
      </c>
      <c r="R133" s="112"/>
      <c r="S133" s="112"/>
      <c r="T133" s="112"/>
      <c r="U133" s="112"/>
      <c r="V133" s="112"/>
      <c r="W133" s="112"/>
      <c r="X133" s="112"/>
      <c r="Y133" s="113"/>
      <c r="Z133" s="119" t="s">
        <v>254</v>
      </c>
      <c r="AA133" s="120"/>
      <c r="AB133" s="121"/>
      <c r="AC133" s="53"/>
    </row>
    <row r="134" spans="1:29" s="47" customFormat="1" ht="26.1" customHeight="1" x14ac:dyDescent="0.2">
      <c r="A134" s="52">
        <f>+A133+1</f>
        <v>142</v>
      </c>
      <c r="B134" s="110" t="s">
        <v>105</v>
      </c>
      <c r="C134" s="110"/>
      <c r="D134" s="110"/>
      <c r="E134" s="110"/>
      <c r="F134" s="110"/>
      <c r="G134" s="110"/>
      <c r="H134" s="110"/>
      <c r="I134" s="110"/>
      <c r="J134" s="110"/>
      <c r="K134" s="109" t="s">
        <v>243</v>
      </c>
      <c r="L134" s="109"/>
      <c r="M134" s="109"/>
      <c r="N134" s="51"/>
      <c r="O134" s="1"/>
      <c r="P134" s="70">
        <f t="shared" si="7"/>
        <v>204</v>
      </c>
      <c r="Q134" s="111" t="s">
        <v>162</v>
      </c>
      <c r="R134" s="112"/>
      <c r="S134" s="112"/>
      <c r="T134" s="112"/>
      <c r="U134" s="112"/>
      <c r="V134" s="112"/>
      <c r="W134" s="112"/>
      <c r="X134" s="112"/>
      <c r="Y134" s="113"/>
      <c r="Z134" s="119" t="s">
        <v>255</v>
      </c>
      <c r="AA134" s="120"/>
      <c r="AB134" s="121"/>
      <c r="AC134" s="53"/>
    </row>
    <row r="135" spans="1:29" s="47" customFormat="1" ht="26.1" customHeight="1" x14ac:dyDescent="0.2">
      <c r="A135" s="52">
        <f>+A134+1</f>
        <v>143</v>
      </c>
      <c r="B135" s="128" t="s">
        <v>76</v>
      </c>
      <c r="C135" s="128"/>
      <c r="D135" s="128"/>
      <c r="E135" s="128"/>
      <c r="F135" s="128"/>
      <c r="G135" s="128"/>
      <c r="H135" s="128"/>
      <c r="I135" s="128"/>
      <c r="J135" s="128"/>
      <c r="K135" s="109" t="s">
        <v>244</v>
      </c>
      <c r="L135" s="109"/>
      <c r="M135" s="109"/>
      <c r="N135" s="51"/>
      <c r="O135" s="1"/>
      <c r="P135" s="70">
        <f t="shared" si="7"/>
        <v>205</v>
      </c>
      <c r="Q135" s="111" t="s">
        <v>162</v>
      </c>
      <c r="R135" s="112"/>
      <c r="S135" s="112"/>
      <c r="T135" s="112"/>
      <c r="U135" s="112"/>
      <c r="V135" s="112"/>
      <c r="W135" s="112"/>
      <c r="X135" s="112"/>
      <c r="Y135" s="113"/>
      <c r="Z135" s="119" t="s">
        <v>256</v>
      </c>
      <c r="AA135" s="120"/>
      <c r="AB135" s="121"/>
      <c r="AC135" s="53"/>
    </row>
    <row r="136" spans="1:29" s="47" customFormat="1" ht="26.1" customHeight="1" x14ac:dyDescent="0.2">
      <c r="A136" s="70">
        <f>+A135+1</f>
        <v>144</v>
      </c>
      <c r="B136" s="110" t="s">
        <v>74</v>
      </c>
      <c r="C136" s="110"/>
      <c r="D136" s="110"/>
      <c r="E136" s="110"/>
      <c r="F136" s="110"/>
      <c r="G136" s="110"/>
      <c r="H136" s="110"/>
      <c r="I136" s="110"/>
      <c r="J136" s="110"/>
      <c r="K136" s="109" t="s">
        <v>240</v>
      </c>
      <c r="L136" s="109"/>
      <c r="M136" s="109"/>
      <c r="N136" s="51"/>
      <c r="O136" s="1"/>
      <c r="P136" s="70">
        <f t="shared" si="7"/>
        <v>206</v>
      </c>
      <c r="Q136" s="111" t="s">
        <v>162</v>
      </c>
      <c r="R136" s="112"/>
      <c r="S136" s="112"/>
      <c r="T136" s="112"/>
      <c r="U136" s="112"/>
      <c r="V136" s="112"/>
      <c r="W136" s="112"/>
      <c r="X136" s="112"/>
      <c r="Y136" s="113"/>
      <c r="Z136" s="119" t="s">
        <v>173</v>
      </c>
      <c r="AA136" s="120"/>
      <c r="AB136" s="121"/>
      <c r="AC136" s="53"/>
    </row>
    <row r="137" spans="1:29" s="47" customFormat="1" ht="26.1" customHeight="1" x14ac:dyDescent="0.2">
      <c r="O137" s="1"/>
    </row>
    <row r="138" spans="1:29" s="47" customFormat="1" ht="26.1" customHeight="1" x14ac:dyDescent="0.2">
      <c r="A138" s="101"/>
      <c r="N138" s="102"/>
      <c r="O138" s="1"/>
    </row>
    <row r="139" spans="1:29" s="47" customFormat="1" ht="26.1" customHeight="1" x14ac:dyDescent="0.2">
      <c r="O139" s="1"/>
    </row>
    <row r="140" spans="1:29" s="47" customFormat="1" ht="42.75" customHeight="1" x14ac:dyDescent="0.15">
      <c r="A140" s="66"/>
      <c r="O140" s="1"/>
      <c r="P140" s="66"/>
      <c r="Q140" s="67"/>
      <c r="R140" s="67"/>
      <c r="S140" s="67"/>
      <c r="T140" s="67"/>
      <c r="U140" s="67"/>
      <c r="V140" s="67"/>
      <c r="W140" s="67"/>
      <c r="X140" s="67"/>
      <c r="Y140" s="67"/>
      <c r="Z140" s="68"/>
      <c r="AA140" s="68"/>
      <c r="AB140" s="68"/>
      <c r="AC140" s="71" t="s">
        <v>257</v>
      </c>
    </row>
    <row r="141" spans="1:29" s="47" customFormat="1" ht="24" customHeight="1" x14ac:dyDescent="0.2">
      <c r="A141" s="66"/>
      <c r="O141" s="1"/>
      <c r="P141" s="66"/>
      <c r="Q141" s="67"/>
      <c r="R141" s="67"/>
      <c r="S141" s="67"/>
      <c r="T141" s="67"/>
      <c r="U141" s="67"/>
      <c r="V141" s="67"/>
      <c r="W141" s="67"/>
      <c r="X141" s="67"/>
      <c r="Y141" s="67"/>
      <c r="Z141" s="68"/>
      <c r="AA141" s="68"/>
      <c r="AB141" s="68"/>
      <c r="AC141" s="69"/>
    </row>
    <row r="142" spans="1:29" s="47" customFormat="1" ht="24" customHeight="1" x14ac:dyDescent="0.2">
      <c r="A142" s="66"/>
      <c r="O142" s="1"/>
      <c r="P142" s="66"/>
      <c r="Q142" s="67"/>
      <c r="R142" s="67"/>
      <c r="S142" s="67"/>
      <c r="T142" s="67"/>
      <c r="U142" s="67"/>
      <c r="V142" s="67"/>
      <c r="W142" s="67"/>
      <c r="X142" s="67"/>
      <c r="Y142" s="67"/>
      <c r="Z142" s="68"/>
      <c r="AA142" s="68"/>
      <c r="AB142" s="68"/>
      <c r="AC142" s="69"/>
    </row>
    <row r="143" spans="1:29" s="47" customFormat="1" ht="24" customHeight="1" x14ac:dyDescent="0.2">
      <c r="A143" s="66"/>
      <c r="O143" s="1"/>
      <c r="P143" s="66"/>
      <c r="Q143" s="67"/>
      <c r="R143" s="67"/>
      <c r="S143" s="67"/>
      <c r="T143" s="67"/>
      <c r="U143" s="67"/>
      <c r="V143" s="67"/>
      <c r="W143" s="67"/>
      <c r="X143" s="67"/>
      <c r="Y143" s="67"/>
      <c r="Z143" s="68"/>
      <c r="AA143" s="68"/>
      <c r="AB143" s="68"/>
      <c r="AC143" s="69"/>
    </row>
    <row r="144" spans="1:29" s="47" customFormat="1" ht="24" customHeight="1" x14ac:dyDescent="0.2">
      <c r="A144" s="66"/>
      <c r="O144" s="1"/>
      <c r="P144" s="66"/>
      <c r="Q144" s="67"/>
      <c r="R144" s="67"/>
      <c r="S144" s="67"/>
      <c r="T144" s="67"/>
      <c r="U144" s="67"/>
      <c r="V144" s="67"/>
      <c r="W144" s="67"/>
      <c r="X144" s="67"/>
      <c r="Y144" s="67"/>
      <c r="Z144" s="68"/>
      <c r="AA144" s="68"/>
      <c r="AB144" s="68"/>
      <c r="AC144" s="69"/>
    </row>
    <row r="145" spans="1:34" s="47" customFormat="1" ht="24" customHeight="1" x14ac:dyDescent="0.2">
      <c r="A145" s="66"/>
      <c r="O145" s="1"/>
      <c r="P145" s="66"/>
      <c r="Q145" s="67"/>
      <c r="R145" s="67"/>
      <c r="S145" s="67"/>
      <c r="T145" s="67"/>
      <c r="U145" s="67"/>
      <c r="V145" s="67"/>
      <c r="W145" s="67"/>
      <c r="X145" s="67"/>
      <c r="Y145" s="67"/>
      <c r="Z145" s="68"/>
      <c r="AA145" s="68"/>
      <c r="AB145" s="68"/>
      <c r="AC145" s="69"/>
    </row>
    <row r="146" spans="1:34" s="47" customFormat="1" ht="24" customHeight="1" x14ac:dyDescent="0.2">
      <c r="A146" s="66"/>
      <c r="O146" s="1"/>
      <c r="P146" s="66"/>
      <c r="Q146" s="67"/>
      <c r="R146" s="67"/>
      <c r="S146" s="67"/>
      <c r="T146" s="67"/>
      <c r="U146" s="67"/>
      <c r="V146" s="67"/>
      <c r="W146" s="67"/>
      <c r="X146" s="67"/>
      <c r="Y146" s="67"/>
      <c r="Z146" s="68"/>
      <c r="AA146" s="68"/>
      <c r="AB146" s="68"/>
      <c r="AC146" s="69"/>
    </row>
    <row r="147" spans="1:34" s="47" customFormat="1" ht="24" customHeight="1" x14ac:dyDescent="0.2">
      <c r="A147" s="66"/>
      <c r="O147" s="1"/>
      <c r="P147" s="66"/>
      <c r="Q147" s="67"/>
      <c r="R147" s="67"/>
      <c r="S147" s="67"/>
      <c r="T147" s="67"/>
      <c r="U147" s="67"/>
      <c r="V147" s="67"/>
      <c r="W147" s="67"/>
      <c r="X147" s="67"/>
      <c r="Y147" s="67"/>
      <c r="Z147" s="68"/>
      <c r="AA147" s="68"/>
      <c r="AB147" s="68"/>
      <c r="AC147" s="69"/>
    </row>
    <row r="148" spans="1:34" s="47" customFormat="1" ht="24" customHeight="1" x14ac:dyDescent="0.2">
      <c r="A148" s="66"/>
      <c r="O148" s="1"/>
      <c r="P148" s="66"/>
      <c r="Q148" s="67"/>
      <c r="R148" s="67"/>
      <c r="S148" s="67"/>
      <c r="T148" s="67"/>
      <c r="U148" s="67"/>
      <c r="V148" s="67"/>
      <c r="W148" s="67"/>
      <c r="X148" s="67"/>
      <c r="Y148" s="67"/>
      <c r="Z148" s="68"/>
      <c r="AA148" s="68"/>
      <c r="AB148" s="68"/>
      <c r="AC148" s="69"/>
    </row>
    <row r="149" spans="1:34" s="47" customFormat="1" ht="24" customHeight="1" x14ac:dyDescent="0.2">
      <c r="A149" s="66"/>
      <c r="O149" s="1"/>
      <c r="P149" s="66"/>
      <c r="Q149" s="67"/>
      <c r="R149" s="67"/>
      <c r="S149" s="67"/>
      <c r="T149" s="67"/>
      <c r="U149" s="67"/>
      <c r="V149" s="67"/>
      <c r="W149" s="67"/>
      <c r="X149" s="67"/>
      <c r="Y149" s="67"/>
      <c r="Z149" s="68"/>
      <c r="AA149" s="68"/>
      <c r="AB149" s="68"/>
      <c r="AC149" s="69"/>
    </row>
    <row r="150" spans="1:34" s="47" customFormat="1" ht="24" customHeight="1" x14ac:dyDescent="0.2">
      <c r="A150" s="66"/>
      <c r="O150" s="1"/>
      <c r="P150" s="66"/>
      <c r="Q150" s="67"/>
      <c r="R150" s="67"/>
      <c r="S150" s="67"/>
      <c r="T150" s="67"/>
      <c r="U150" s="67"/>
      <c r="V150" s="67"/>
      <c r="W150" s="67"/>
      <c r="X150" s="67"/>
      <c r="Y150" s="67"/>
      <c r="Z150" s="68"/>
      <c r="AA150" s="68"/>
      <c r="AB150" s="68"/>
      <c r="AC150" s="69"/>
    </row>
    <row r="151" spans="1:34" s="47" customFormat="1" ht="17.399999999999999" customHeight="1" x14ac:dyDescent="0.2">
      <c r="O151" s="1"/>
      <c r="P151" s="1"/>
      <c r="Q151" s="1"/>
      <c r="R151" s="1"/>
      <c r="S151" s="1"/>
      <c r="T151" s="1"/>
      <c r="U151" s="1"/>
      <c r="V151" s="1"/>
      <c r="W151" s="1"/>
      <c r="X151" s="1"/>
      <c r="Y151" s="1"/>
      <c r="Z151" s="1"/>
      <c r="AA151" s="1"/>
      <c r="AB151" s="1"/>
      <c r="AC151" s="1"/>
    </row>
    <row r="152" spans="1:34" s="47" customFormat="1" ht="17.399999999999999" customHeight="1" x14ac:dyDescent="0.2">
      <c r="O152" s="1"/>
      <c r="P152" s="1"/>
      <c r="Q152" s="1"/>
      <c r="R152" s="1"/>
      <c r="S152" s="1"/>
      <c r="T152" s="1"/>
      <c r="U152" s="1"/>
      <c r="V152" s="1"/>
      <c r="W152" s="1"/>
      <c r="X152" s="1"/>
      <c r="Y152" s="1"/>
      <c r="Z152" s="1"/>
      <c r="AA152" s="1"/>
      <c r="AB152" s="1"/>
      <c r="AC152" s="1"/>
    </row>
    <row r="153" spans="1:34" ht="17.399999999999999" customHeight="1" x14ac:dyDescent="0.2">
      <c r="AH153" s="47"/>
    </row>
    <row r="154" spans="1:34" ht="17.399999999999999" customHeight="1" x14ac:dyDescent="0.2">
      <c r="AH154" s="47"/>
    </row>
    <row r="155" spans="1:34" ht="17.399999999999999" customHeight="1" x14ac:dyDescent="0.2">
      <c r="AH155" s="47"/>
    </row>
    <row r="156" spans="1:34" ht="17.399999999999999" customHeight="1" x14ac:dyDescent="0.2">
      <c r="AH156" s="47"/>
    </row>
    <row r="157" spans="1:34" ht="17.399999999999999" customHeight="1" x14ac:dyDescent="0.2">
      <c r="AH157" s="47"/>
    </row>
    <row r="158" spans="1:34" ht="17.399999999999999" customHeight="1" x14ac:dyDescent="0.2">
      <c r="AH158" s="47"/>
    </row>
    <row r="159" spans="1:34" ht="17.399999999999999" customHeight="1" x14ac:dyDescent="0.2">
      <c r="AH159" s="47"/>
    </row>
    <row r="160" spans="1:34" ht="17.399999999999999" customHeight="1" x14ac:dyDescent="0.2">
      <c r="AH160" s="47"/>
    </row>
    <row r="161" spans="34:34" ht="17.399999999999999" customHeight="1" x14ac:dyDescent="0.2">
      <c r="AH161" s="47"/>
    </row>
    <row r="162" spans="34:34" ht="17.399999999999999" customHeight="1" x14ac:dyDescent="0.2">
      <c r="AH162" s="47"/>
    </row>
    <row r="163" spans="34:34" ht="17.399999999999999" customHeight="1" x14ac:dyDescent="0.2">
      <c r="AH163" s="47"/>
    </row>
    <row r="164" spans="34:34" ht="17.399999999999999" customHeight="1" x14ac:dyDescent="0.2"/>
    <row r="165" spans="34:34" ht="17.399999999999999" customHeight="1" x14ac:dyDescent="0.2"/>
    <row r="166" spans="34:34" ht="17.399999999999999" customHeight="1" x14ac:dyDescent="0.2"/>
    <row r="167" spans="34:34" ht="17.399999999999999" customHeight="1" x14ac:dyDescent="0.2"/>
    <row r="168" spans="34:34" ht="17.399999999999999" customHeight="1" x14ac:dyDescent="0.2"/>
    <row r="169" spans="34:34" ht="17.399999999999999" customHeight="1" x14ac:dyDescent="0.2"/>
    <row r="170" spans="34:34" ht="17.399999999999999" customHeight="1" x14ac:dyDescent="0.2"/>
  </sheetData>
  <sheetProtection selectLockedCells="1"/>
  <mergeCells count="329">
    <mergeCell ref="F3:Y3"/>
    <mergeCell ref="B103:J103"/>
    <mergeCell ref="Q90:Y90"/>
    <mergeCell ref="B104:J104"/>
    <mergeCell ref="Q97:Y97"/>
    <mergeCell ref="Z102:AB102"/>
    <mergeCell ref="B93:J93"/>
    <mergeCell ref="K93:M93"/>
    <mergeCell ref="K106:M106"/>
    <mergeCell ref="P93:P94"/>
    <mergeCell ref="Q91:Y91"/>
    <mergeCell ref="Z91:AB91"/>
    <mergeCell ref="B94:J94"/>
    <mergeCell ref="K94:M94"/>
    <mergeCell ref="Q66:Y66"/>
    <mergeCell ref="Z66:AB66"/>
    <mergeCell ref="Q65:Y65"/>
    <mergeCell ref="Z65:AB65"/>
    <mergeCell ref="K63:M63"/>
    <mergeCell ref="K66:M66"/>
    <mergeCell ref="X55:AE55"/>
    <mergeCell ref="V52:AC53"/>
    <mergeCell ref="B97:J97"/>
    <mergeCell ref="K97:M97"/>
    <mergeCell ref="B131:J131"/>
    <mergeCell ref="B71:J71"/>
    <mergeCell ref="B67:J67"/>
    <mergeCell ref="B68:J68"/>
    <mergeCell ref="B69:J69"/>
    <mergeCell ref="B65:J65"/>
    <mergeCell ref="B122:J122"/>
    <mergeCell ref="B70:J70"/>
    <mergeCell ref="A109:A110"/>
    <mergeCell ref="Q136:Y136"/>
    <mergeCell ref="Z136:AB136"/>
    <mergeCell ref="Z127:AB127"/>
    <mergeCell ref="Z86:AB86"/>
    <mergeCell ref="K107:M107"/>
    <mergeCell ref="Q108:Y108"/>
    <mergeCell ref="Q89:Y89"/>
    <mergeCell ref="Z89:AB89"/>
    <mergeCell ref="Q111:Y111"/>
    <mergeCell ref="Z95:AB95"/>
    <mergeCell ref="Z96:AB96"/>
    <mergeCell ref="Z97:AB97"/>
    <mergeCell ref="Z106:AB106"/>
    <mergeCell ref="Z107:AB107"/>
    <mergeCell ref="N109:N110"/>
    <mergeCell ref="Q67:Y67"/>
    <mergeCell ref="Z67:AB67"/>
    <mergeCell ref="Q68:Y68"/>
    <mergeCell ref="Z68:AB68"/>
    <mergeCell ref="K65:M65"/>
    <mergeCell ref="B52:C52"/>
    <mergeCell ref="W28:AA28"/>
    <mergeCell ref="K70:M70"/>
    <mergeCell ref="B72:J72"/>
    <mergeCell ref="K72:M72"/>
    <mergeCell ref="B66:J66"/>
    <mergeCell ref="B64:J64"/>
    <mergeCell ref="Q61:Y61"/>
    <mergeCell ref="Z61:AB61"/>
    <mergeCell ref="E14:H18"/>
    <mergeCell ref="E19:H19"/>
    <mergeCell ref="E20:H21"/>
    <mergeCell ref="B61:J61"/>
    <mergeCell ref="I24:M24"/>
    <mergeCell ref="E22:H24"/>
    <mergeCell ref="B53:C53"/>
    <mergeCell ref="B95:J95"/>
    <mergeCell ref="K61:M61"/>
    <mergeCell ref="B92:J92"/>
    <mergeCell ref="K95:M95"/>
    <mergeCell ref="K67:M67"/>
    <mergeCell ref="K68:M68"/>
    <mergeCell ref="K64:M64"/>
    <mergeCell ref="B80:J80"/>
    <mergeCell ref="K80:M80"/>
    <mergeCell ref="B76:J76"/>
    <mergeCell ref="K76:M76"/>
    <mergeCell ref="B77:J77"/>
    <mergeCell ref="B83:J83"/>
    <mergeCell ref="K79:M79"/>
    <mergeCell ref="K73:M73"/>
    <mergeCell ref="K78:M78"/>
    <mergeCell ref="B58:K58"/>
    <mergeCell ref="B63:J63"/>
    <mergeCell ref="I22:M22"/>
    <mergeCell ref="K60:M60"/>
    <mergeCell ref="Q60:Y60"/>
    <mergeCell ref="B62:J62"/>
    <mergeCell ref="K62:M62"/>
    <mergeCell ref="Z60:AB60"/>
    <mergeCell ref="B60:J60"/>
    <mergeCell ref="T53:U53"/>
    <mergeCell ref="Q62:Y62"/>
    <mergeCell ref="Z62:AB62"/>
    <mergeCell ref="Q63:Y63"/>
    <mergeCell ref="Z63:AB63"/>
    <mergeCell ref="Q64:Y64"/>
    <mergeCell ref="Z64:AB64"/>
    <mergeCell ref="V11:W11"/>
    <mergeCell ref="T52:U52"/>
    <mergeCell ref="W30:AA30"/>
    <mergeCell ref="W31:AA31"/>
    <mergeCell ref="W32:AA32"/>
    <mergeCell ref="W36:AA36"/>
    <mergeCell ref="W37:AA37"/>
    <mergeCell ref="W27:AB27"/>
    <mergeCell ref="I23:M23"/>
    <mergeCell ref="W29:AA29"/>
    <mergeCell ref="I17:AB17"/>
    <mergeCell ref="I18:AB18"/>
    <mergeCell ref="I19:AB19"/>
    <mergeCell ref="I20:AB21"/>
    <mergeCell ref="N22:AB22"/>
    <mergeCell ref="N23:AB23"/>
    <mergeCell ref="N24:AB24"/>
    <mergeCell ref="E27:V27"/>
    <mergeCell ref="W33:AA33"/>
    <mergeCell ref="W34:AA34"/>
    <mergeCell ref="W35:AA35"/>
    <mergeCell ref="C12:G12"/>
    <mergeCell ref="O11:R11"/>
    <mergeCell ref="I15:J15"/>
    <mergeCell ref="K131:M131"/>
    <mergeCell ref="B112:J112"/>
    <mergeCell ref="K87:M87"/>
    <mergeCell ref="B88:J88"/>
    <mergeCell ref="K71:M71"/>
    <mergeCell ref="Z83:AB83"/>
    <mergeCell ref="K83:M83"/>
    <mergeCell ref="Q80:Y81"/>
    <mergeCell ref="P80:P81"/>
    <mergeCell ref="P72:P73"/>
    <mergeCell ref="K105:M105"/>
    <mergeCell ref="B91:J91"/>
    <mergeCell ref="K91:M91"/>
    <mergeCell ref="B75:J75"/>
    <mergeCell ref="B73:J73"/>
    <mergeCell ref="K77:M77"/>
    <mergeCell ref="B79:J79"/>
    <mergeCell ref="B74:J74"/>
    <mergeCell ref="K74:M74"/>
    <mergeCell ref="K115:M115"/>
    <mergeCell ref="K117:M117"/>
    <mergeCell ref="K112:M112"/>
    <mergeCell ref="K96:M96"/>
    <mergeCell ref="B96:J96"/>
    <mergeCell ref="Q95:Y95"/>
    <mergeCell ref="Z69:AB69"/>
    <mergeCell ref="Z71:AB71"/>
    <mergeCell ref="Z72:AB73"/>
    <mergeCell ref="Q72:Y73"/>
    <mergeCell ref="Q74:Y74"/>
    <mergeCell ref="Z74:AB74"/>
    <mergeCell ref="Z84:AB85"/>
    <mergeCell ref="Q78:Y79"/>
    <mergeCell ref="Z78:AB79"/>
    <mergeCell ref="Z80:AB81"/>
    <mergeCell ref="Q82:Y82"/>
    <mergeCell ref="K69:M69"/>
    <mergeCell ref="B78:J78"/>
    <mergeCell ref="B87:J87"/>
    <mergeCell ref="Q88:Y88"/>
    <mergeCell ref="K92:M92"/>
    <mergeCell ref="Q70:Y70"/>
    <mergeCell ref="K81:M81"/>
    <mergeCell ref="K75:M75"/>
    <mergeCell ref="P78:P79"/>
    <mergeCell ref="B84:J84"/>
    <mergeCell ref="K84:M84"/>
    <mergeCell ref="B115:J115"/>
    <mergeCell ref="B114:J114"/>
    <mergeCell ref="Q96:Y96"/>
    <mergeCell ref="Q92:Y92"/>
    <mergeCell ref="Q113:Y113"/>
    <mergeCell ref="Z75:AB75"/>
    <mergeCell ref="Z77:AB77"/>
    <mergeCell ref="Q105:Y105"/>
    <mergeCell ref="Q102:Y102"/>
    <mergeCell ref="Q76:Y76"/>
    <mergeCell ref="Q77:Y77"/>
    <mergeCell ref="Z76:AB76"/>
    <mergeCell ref="Z93:AB94"/>
    <mergeCell ref="Q93:Y94"/>
    <mergeCell ref="B111:J111"/>
    <mergeCell ref="Z105:AB105"/>
    <mergeCell ref="B108:J108"/>
    <mergeCell ref="Z103:AB103"/>
    <mergeCell ref="Q75:Y75"/>
    <mergeCell ref="B82:J82"/>
    <mergeCell ref="K82:M82"/>
    <mergeCell ref="Z87:AB87"/>
    <mergeCell ref="Z88:AB88"/>
    <mergeCell ref="Z82:AB82"/>
    <mergeCell ref="K136:M136"/>
    <mergeCell ref="B136:J136"/>
    <mergeCell ref="Z111:AB111"/>
    <mergeCell ref="Q112:Y112"/>
    <mergeCell ref="Z121:AB121"/>
    <mergeCell ref="Z125:AB125"/>
    <mergeCell ref="Z124:AB124"/>
    <mergeCell ref="Q106:Y106"/>
    <mergeCell ref="Q107:Y107"/>
    <mergeCell ref="Z112:AB112"/>
    <mergeCell ref="Z113:AB113"/>
    <mergeCell ref="Q119:Y119"/>
    <mergeCell ref="Q118:Y118"/>
    <mergeCell ref="Q117:Y117"/>
    <mergeCell ref="Q115:Y115"/>
    <mergeCell ref="Q110:Y110"/>
    <mergeCell ref="Q114:Y114"/>
    <mergeCell ref="Z108:AB108"/>
    <mergeCell ref="Z109:AB109"/>
    <mergeCell ref="B106:J106"/>
    <mergeCell ref="K108:M108"/>
    <mergeCell ref="B119:J119"/>
    <mergeCell ref="Q126:Y126"/>
    <mergeCell ref="B109:J110"/>
    <mergeCell ref="B135:J135"/>
    <mergeCell ref="B124:J124"/>
    <mergeCell ref="K121:M121"/>
    <mergeCell ref="B120:J120"/>
    <mergeCell ref="Q133:Y133"/>
    <mergeCell ref="Z133:AB133"/>
    <mergeCell ref="Q134:Y134"/>
    <mergeCell ref="Z134:AB134"/>
    <mergeCell ref="Q135:Y135"/>
    <mergeCell ref="B133:J133"/>
    <mergeCell ref="K134:M134"/>
    <mergeCell ref="B126:J126"/>
    <mergeCell ref="Z135:AB135"/>
    <mergeCell ref="Z123:AB123"/>
    <mergeCell ref="K122:M122"/>
    <mergeCell ref="K123:M123"/>
    <mergeCell ref="B127:J127"/>
    <mergeCell ref="K125:M125"/>
    <mergeCell ref="K126:M126"/>
    <mergeCell ref="K127:M127"/>
    <mergeCell ref="Z128:AB128"/>
    <mergeCell ref="Z129:AB129"/>
    <mergeCell ref="Q122:Y122"/>
    <mergeCell ref="Z122:AB122"/>
    <mergeCell ref="AC72:AC73"/>
    <mergeCell ref="AC80:AC81"/>
    <mergeCell ref="AC78:AC79"/>
    <mergeCell ref="P84:P85"/>
    <mergeCell ref="Q71:Y71"/>
    <mergeCell ref="Z70:AB70"/>
    <mergeCell ref="Q69:Y69"/>
    <mergeCell ref="K133:M133"/>
    <mergeCell ref="Q103:Y103"/>
    <mergeCell ref="Z115:AB115"/>
    <mergeCell ref="Z110:AB110"/>
    <mergeCell ref="Q123:Y123"/>
    <mergeCell ref="K104:M104"/>
    <mergeCell ref="K103:M103"/>
    <mergeCell ref="Z119:AB119"/>
    <mergeCell ref="Z116:AB116"/>
    <mergeCell ref="K118:M118"/>
    <mergeCell ref="K116:M116"/>
    <mergeCell ref="K113:M113"/>
    <mergeCell ref="K111:M111"/>
    <mergeCell ref="K119:M119"/>
    <mergeCell ref="K109:M110"/>
    <mergeCell ref="K114:M114"/>
    <mergeCell ref="Q83:Y83"/>
    <mergeCell ref="Z126:AB126"/>
    <mergeCell ref="K132:M132"/>
    <mergeCell ref="B129:J129"/>
    <mergeCell ref="AC93:AC94"/>
    <mergeCell ref="B89:J89"/>
    <mergeCell ref="K89:M89"/>
    <mergeCell ref="B90:J90"/>
    <mergeCell ref="K90:M90"/>
    <mergeCell ref="B81:J81"/>
    <mergeCell ref="AC84:AC85"/>
    <mergeCell ref="K88:M88"/>
    <mergeCell ref="B85:J85"/>
    <mergeCell ref="K85:M85"/>
    <mergeCell ref="Q84:Y85"/>
    <mergeCell ref="Q87:Y87"/>
    <mergeCell ref="B86:J86"/>
    <mergeCell ref="K86:M86"/>
    <mergeCell ref="Z90:AB90"/>
    <mergeCell ref="Z92:AB92"/>
    <mergeCell ref="B105:J105"/>
    <mergeCell ref="B118:J118"/>
    <mergeCell ref="B107:J107"/>
    <mergeCell ref="B116:J116"/>
    <mergeCell ref="B113:J113"/>
    <mergeCell ref="K120:M120"/>
    <mergeCell ref="K124:M124"/>
    <mergeCell ref="B123:J123"/>
    <mergeCell ref="K135:M135"/>
    <mergeCell ref="Q116:Y116"/>
    <mergeCell ref="Z114:AB114"/>
    <mergeCell ref="Z117:AB117"/>
    <mergeCell ref="Z118:AB118"/>
    <mergeCell ref="B102:J102"/>
    <mergeCell ref="K102:M102"/>
    <mergeCell ref="Q109:Y109"/>
    <mergeCell ref="B117:J117"/>
    <mergeCell ref="B125:J125"/>
    <mergeCell ref="Z120:AB120"/>
    <mergeCell ref="Q120:Y120"/>
    <mergeCell ref="Z130:AB130"/>
    <mergeCell ref="Z131:AB131"/>
    <mergeCell ref="B134:J134"/>
    <mergeCell ref="Q104:Y104"/>
    <mergeCell ref="Z104:AB104"/>
    <mergeCell ref="Q132:Y132"/>
    <mergeCell ref="Z132:AB132"/>
    <mergeCell ref="B132:J132"/>
    <mergeCell ref="Q131:Y131"/>
    <mergeCell ref="K129:M129"/>
    <mergeCell ref="B130:J130"/>
    <mergeCell ref="K130:M130"/>
    <mergeCell ref="Q130:Y130"/>
    <mergeCell ref="Q129:Y129"/>
    <mergeCell ref="Q128:Y128"/>
    <mergeCell ref="Q124:Y124"/>
    <mergeCell ref="Q121:Y121"/>
    <mergeCell ref="Q125:Y125"/>
    <mergeCell ref="B128:J128"/>
    <mergeCell ref="K128:M128"/>
    <mergeCell ref="Q127:Y127"/>
    <mergeCell ref="B121:J121"/>
  </mergeCells>
  <phoneticPr fontId="2"/>
  <dataValidations disablePrompts="1" xWindow="380" yWindow="398" count="2">
    <dataValidation type="list" allowBlank="1" showInputMessage="1" showErrorMessage="1" sqref="V46 JR46 TN46 ADJ46 ANF46 AXB46 BGX46 BQT46 CAP46 CKL46 CUH46 DED46 DNZ46 DXV46 EHR46 ERN46 FBJ46 FLF46 FVB46 GEX46 GOT46 GYP46 HIL46 HSH46 ICD46 ILZ46 IVV46 JFR46 JPN46 JZJ46 KJF46 KTB46 LCX46 LMT46 LWP46 MGL46 MQH46 NAD46 NJZ46 NTV46 ODR46 ONN46 OXJ46 PHF46 PRB46 QAX46 QKT46 QUP46 REL46 ROH46 RYD46 SHZ46 SRV46 TBR46 TLN46 TVJ46 UFF46 UPB46 UYX46 VIT46 VSP46 WCL46 WMH46 WWD46 V65604 JR65620 TN65620 ADJ65620 ANF65620 AXB65620 BGX65620 BQT65620 CAP65620 CKL65620 CUH65620 DED65620 DNZ65620 DXV65620 EHR65620 ERN65620 FBJ65620 FLF65620 FVB65620 GEX65620 GOT65620 GYP65620 HIL65620 HSH65620 ICD65620 ILZ65620 IVV65620 JFR65620 JPN65620 JZJ65620 KJF65620 KTB65620 LCX65620 LMT65620 LWP65620 MGL65620 MQH65620 NAD65620 NJZ65620 NTV65620 ODR65620 ONN65620 OXJ65620 PHF65620 PRB65620 QAX65620 QKT65620 QUP65620 REL65620 ROH65620 RYD65620 SHZ65620 SRV65620 TBR65620 TLN65620 TVJ65620 UFF65620 UPB65620 UYX65620 VIT65620 VSP65620 WCL65620 WMH65620 WWD65620 V131140 JR131156 TN131156 ADJ131156 ANF131156 AXB131156 BGX131156 BQT131156 CAP131156 CKL131156 CUH131156 DED131156 DNZ131156 DXV131156 EHR131156 ERN131156 FBJ131156 FLF131156 FVB131156 GEX131156 GOT131156 GYP131156 HIL131156 HSH131156 ICD131156 ILZ131156 IVV131156 JFR131156 JPN131156 JZJ131156 KJF131156 KTB131156 LCX131156 LMT131156 LWP131156 MGL131156 MQH131156 NAD131156 NJZ131156 NTV131156 ODR131156 ONN131156 OXJ131156 PHF131156 PRB131156 QAX131156 QKT131156 QUP131156 REL131156 ROH131156 RYD131156 SHZ131156 SRV131156 TBR131156 TLN131156 TVJ131156 UFF131156 UPB131156 UYX131156 VIT131156 VSP131156 WCL131156 WMH131156 WWD131156 V196676 JR196692 TN196692 ADJ196692 ANF196692 AXB196692 BGX196692 BQT196692 CAP196692 CKL196692 CUH196692 DED196692 DNZ196692 DXV196692 EHR196692 ERN196692 FBJ196692 FLF196692 FVB196692 GEX196692 GOT196692 GYP196692 HIL196692 HSH196692 ICD196692 ILZ196692 IVV196692 JFR196692 JPN196692 JZJ196692 KJF196692 KTB196692 LCX196692 LMT196692 LWP196692 MGL196692 MQH196692 NAD196692 NJZ196692 NTV196692 ODR196692 ONN196692 OXJ196692 PHF196692 PRB196692 QAX196692 QKT196692 QUP196692 REL196692 ROH196692 RYD196692 SHZ196692 SRV196692 TBR196692 TLN196692 TVJ196692 UFF196692 UPB196692 UYX196692 VIT196692 VSP196692 WCL196692 WMH196692 WWD196692 V262212 JR262228 TN262228 ADJ262228 ANF262228 AXB262228 BGX262228 BQT262228 CAP262228 CKL262228 CUH262228 DED262228 DNZ262228 DXV262228 EHR262228 ERN262228 FBJ262228 FLF262228 FVB262228 GEX262228 GOT262228 GYP262228 HIL262228 HSH262228 ICD262228 ILZ262228 IVV262228 JFR262228 JPN262228 JZJ262228 KJF262228 KTB262228 LCX262228 LMT262228 LWP262228 MGL262228 MQH262228 NAD262228 NJZ262228 NTV262228 ODR262228 ONN262228 OXJ262228 PHF262228 PRB262228 QAX262228 QKT262228 QUP262228 REL262228 ROH262228 RYD262228 SHZ262228 SRV262228 TBR262228 TLN262228 TVJ262228 UFF262228 UPB262228 UYX262228 VIT262228 VSP262228 WCL262228 WMH262228 WWD262228 V327748 JR327764 TN327764 ADJ327764 ANF327764 AXB327764 BGX327764 BQT327764 CAP327764 CKL327764 CUH327764 DED327764 DNZ327764 DXV327764 EHR327764 ERN327764 FBJ327764 FLF327764 FVB327764 GEX327764 GOT327764 GYP327764 HIL327764 HSH327764 ICD327764 ILZ327764 IVV327764 JFR327764 JPN327764 JZJ327764 KJF327764 KTB327764 LCX327764 LMT327764 LWP327764 MGL327764 MQH327764 NAD327764 NJZ327764 NTV327764 ODR327764 ONN327764 OXJ327764 PHF327764 PRB327764 QAX327764 QKT327764 QUP327764 REL327764 ROH327764 RYD327764 SHZ327764 SRV327764 TBR327764 TLN327764 TVJ327764 UFF327764 UPB327764 UYX327764 VIT327764 VSP327764 WCL327764 WMH327764 WWD327764 V393284 JR393300 TN393300 ADJ393300 ANF393300 AXB393300 BGX393300 BQT393300 CAP393300 CKL393300 CUH393300 DED393300 DNZ393300 DXV393300 EHR393300 ERN393300 FBJ393300 FLF393300 FVB393300 GEX393300 GOT393300 GYP393300 HIL393300 HSH393300 ICD393300 ILZ393300 IVV393300 JFR393300 JPN393300 JZJ393300 KJF393300 KTB393300 LCX393300 LMT393300 LWP393300 MGL393300 MQH393300 NAD393300 NJZ393300 NTV393300 ODR393300 ONN393300 OXJ393300 PHF393300 PRB393300 QAX393300 QKT393300 QUP393300 REL393300 ROH393300 RYD393300 SHZ393300 SRV393300 TBR393300 TLN393300 TVJ393300 UFF393300 UPB393300 UYX393300 VIT393300 VSP393300 WCL393300 WMH393300 WWD393300 V458820 JR458836 TN458836 ADJ458836 ANF458836 AXB458836 BGX458836 BQT458836 CAP458836 CKL458836 CUH458836 DED458836 DNZ458836 DXV458836 EHR458836 ERN458836 FBJ458836 FLF458836 FVB458836 GEX458836 GOT458836 GYP458836 HIL458836 HSH458836 ICD458836 ILZ458836 IVV458836 JFR458836 JPN458836 JZJ458836 KJF458836 KTB458836 LCX458836 LMT458836 LWP458836 MGL458836 MQH458836 NAD458836 NJZ458836 NTV458836 ODR458836 ONN458836 OXJ458836 PHF458836 PRB458836 QAX458836 QKT458836 QUP458836 REL458836 ROH458836 RYD458836 SHZ458836 SRV458836 TBR458836 TLN458836 TVJ458836 UFF458836 UPB458836 UYX458836 VIT458836 VSP458836 WCL458836 WMH458836 WWD458836 V524356 JR524372 TN524372 ADJ524372 ANF524372 AXB524372 BGX524372 BQT524372 CAP524372 CKL524372 CUH524372 DED524372 DNZ524372 DXV524372 EHR524372 ERN524372 FBJ524372 FLF524372 FVB524372 GEX524372 GOT524372 GYP524372 HIL524372 HSH524372 ICD524372 ILZ524372 IVV524372 JFR524372 JPN524372 JZJ524372 KJF524372 KTB524372 LCX524372 LMT524372 LWP524372 MGL524372 MQH524372 NAD524372 NJZ524372 NTV524372 ODR524372 ONN524372 OXJ524372 PHF524372 PRB524372 QAX524372 QKT524372 QUP524372 REL524372 ROH524372 RYD524372 SHZ524372 SRV524372 TBR524372 TLN524372 TVJ524372 UFF524372 UPB524372 UYX524372 VIT524372 VSP524372 WCL524372 WMH524372 WWD524372 V589892 JR589908 TN589908 ADJ589908 ANF589908 AXB589908 BGX589908 BQT589908 CAP589908 CKL589908 CUH589908 DED589908 DNZ589908 DXV589908 EHR589908 ERN589908 FBJ589908 FLF589908 FVB589908 GEX589908 GOT589908 GYP589908 HIL589908 HSH589908 ICD589908 ILZ589908 IVV589908 JFR589908 JPN589908 JZJ589908 KJF589908 KTB589908 LCX589908 LMT589908 LWP589908 MGL589908 MQH589908 NAD589908 NJZ589908 NTV589908 ODR589908 ONN589908 OXJ589908 PHF589908 PRB589908 QAX589908 QKT589908 QUP589908 REL589908 ROH589908 RYD589908 SHZ589908 SRV589908 TBR589908 TLN589908 TVJ589908 UFF589908 UPB589908 UYX589908 VIT589908 VSP589908 WCL589908 WMH589908 WWD589908 V655428 JR655444 TN655444 ADJ655444 ANF655444 AXB655444 BGX655444 BQT655444 CAP655444 CKL655444 CUH655444 DED655444 DNZ655444 DXV655444 EHR655444 ERN655444 FBJ655444 FLF655444 FVB655444 GEX655444 GOT655444 GYP655444 HIL655444 HSH655444 ICD655444 ILZ655444 IVV655444 JFR655444 JPN655444 JZJ655444 KJF655444 KTB655444 LCX655444 LMT655444 LWP655444 MGL655444 MQH655444 NAD655444 NJZ655444 NTV655444 ODR655444 ONN655444 OXJ655444 PHF655444 PRB655444 QAX655444 QKT655444 QUP655444 REL655444 ROH655444 RYD655444 SHZ655444 SRV655444 TBR655444 TLN655444 TVJ655444 UFF655444 UPB655444 UYX655444 VIT655444 VSP655444 WCL655444 WMH655444 WWD655444 V720964 JR720980 TN720980 ADJ720980 ANF720980 AXB720980 BGX720980 BQT720980 CAP720980 CKL720980 CUH720980 DED720980 DNZ720980 DXV720980 EHR720980 ERN720980 FBJ720980 FLF720980 FVB720980 GEX720980 GOT720980 GYP720980 HIL720980 HSH720980 ICD720980 ILZ720980 IVV720980 JFR720980 JPN720980 JZJ720980 KJF720980 KTB720980 LCX720980 LMT720980 LWP720980 MGL720980 MQH720980 NAD720980 NJZ720980 NTV720980 ODR720980 ONN720980 OXJ720980 PHF720980 PRB720980 QAX720980 QKT720980 QUP720980 REL720980 ROH720980 RYD720980 SHZ720980 SRV720980 TBR720980 TLN720980 TVJ720980 UFF720980 UPB720980 UYX720980 VIT720980 VSP720980 WCL720980 WMH720980 WWD720980 V786500 JR786516 TN786516 ADJ786516 ANF786516 AXB786516 BGX786516 BQT786516 CAP786516 CKL786516 CUH786516 DED786516 DNZ786516 DXV786516 EHR786516 ERN786516 FBJ786516 FLF786516 FVB786516 GEX786516 GOT786516 GYP786516 HIL786516 HSH786516 ICD786516 ILZ786516 IVV786516 JFR786516 JPN786516 JZJ786516 KJF786516 KTB786516 LCX786516 LMT786516 LWP786516 MGL786516 MQH786516 NAD786516 NJZ786516 NTV786516 ODR786516 ONN786516 OXJ786516 PHF786516 PRB786516 QAX786516 QKT786516 QUP786516 REL786516 ROH786516 RYD786516 SHZ786516 SRV786516 TBR786516 TLN786516 TVJ786516 UFF786516 UPB786516 UYX786516 VIT786516 VSP786516 WCL786516 WMH786516 WWD786516 V852036 JR852052 TN852052 ADJ852052 ANF852052 AXB852052 BGX852052 BQT852052 CAP852052 CKL852052 CUH852052 DED852052 DNZ852052 DXV852052 EHR852052 ERN852052 FBJ852052 FLF852052 FVB852052 GEX852052 GOT852052 GYP852052 HIL852052 HSH852052 ICD852052 ILZ852052 IVV852052 JFR852052 JPN852052 JZJ852052 KJF852052 KTB852052 LCX852052 LMT852052 LWP852052 MGL852052 MQH852052 NAD852052 NJZ852052 NTV852052 ODR852052 ONN852052 OXJ852052 PHF852052 PRB852052 QAX852052 QKT852052 QUP852052 REL852052 ROH852052 RYD852052 SHZ852052 SRV852052 TBR852052 TLN852052 TVJ852052 UFF852052 UPB852052 UYX852052 VIT852052 VSP852052 WCL852052 WMH852052 WWD852052 V917572 JR917588 TN917588 ADJ917588 ANF917588 AXB917588 BGX917588 BQT917588 CAP917588 CKL917588 CUH917588 DED917588 DNZ917588 DXV917588 EHR917588 ERN917588 FBJ917588 FLF917588 FVB917588 GEX917588 GOT917588 GYP917588 HIL917588 HSH917588 ICD917588 ILZ917588 IVV917588 JFR917588 JPN917588 JZJ917588 KJF917588 KTB917588 LCX917588 LMT917588 LWP917588 MGL917588 MQH917588 NAD917588 NJZ917588 NTV917588 ODR917588 ONN917588 OXJ917588 PHF917588 PRB917588 QAX917588 QKT917588 QUP917588 REL917588 ROH917588 RYD917588 SHZ917588 SRV917588 TBR917588 TLN917588 TVJ917588 UFF917588 UPB917588 UYX917588 VIT917588 VSP917588 WCL917588 WMH917588 WWD917588 V983108 JR983124 TN983124 ADJ983124 ANF983124 AXB983124 BGX983124 BQT983124 CAP983124 CKL983124 CUH983124 DED983124 DNZ983124 DXV983124 EHR983124 ERN983124 FBJ983124 FLF983124 FVB983124 GEX983124 GOT983124 GYP983124 HIL983124 HSH983124 ICD983124 ILZ983124 IVV983124 JFR983124 JPN983124 JZJ983124 KJF983124 KTB983124 LCX983124 LMT983124 LWP983124 MGL983124 MQH983124 NAD983124 NJZ983124 NTV983124 ODR983124 ONN983124 OXJ983124 PHF983124 PRB983124 QAX983124 QKT983124 QUP983124 REL983124 ROH983124 RYD983124 SHZ983124 SRV983124 TBR983124 TLN983124 TVJ983124 UFF983124 UPB983124 UYX983124 VIT983124 VSP983124 WCL983124 WMH983124 WWD983124 N46 JJ46 TF46 ADB46 AMX46 AWT46 BGP46 BQL46 CAH46 CKD46 CTZ46 DDV46 DNR46 DXN46 EHJ46 ERF46 FBB46 FKX46 FUT46 GEP46 GOL46 GYH46 HID46 HRZ46 IBV46 ILR46 IVN46 JFJ46 JPF46 JZB46 KIX46 KST46 LCP46 LML46 LWH46 MGD46 MPZ46 MZV46 NJR46 NTN46 ODJ46 ONF46 OXB46 PGX46 PQT46 QAP46 QKL46 QUH46 RED46 RNZ46 RXV46 SHR46 SRN46 TBJ46 TLF46 TVB46 UEX46 UOT46 UYP46 VIL46 VSH46 WCD46 WLZ46 WVV46 N65633 JJ65620 TF65620 ADB65620 AMX65620 AWT65620 BGP65620 BQL65620 CAH65620 CKD65620 CTZ65620 DDV65620 DNR65620 DXN65620 EHJ65620 ERF65620 FBB65620 FKX65620 FUT65620 GEP65620 GOL65620 GYH65620 HID65620 HRZ65620 IBV65620 ILR65620 IVN65620 JFJ65620 JPF65620 JZB65620 KIX65620 KST65620 LCP65620 LML65620 LWH65620 MGD65620 MPZ65620 MZV65620 NJR65620 NTN65620 ODJ65620 ONF65620 OXB65620 PGX65620 PQT65620 QAP65620 QKL65620 QUH65620 RED65620 RNZ65620 RXV65620 SHR65620 SRN65620 TBJ65620 TLF65620 TVB65620 UEX65620 UOT65620 UYP65620 VIL65620 VSH65620 WCD65620 WLZ65620 WVV65620 N131169 JJ131156 TF131156 ADB131156 AMX131156 AWT131156 BGP131156 BQL131156 CAH131156 CKD131156 CTZ131156 DDV131156 DNR131156 DXN131156 EHJ131156 ERF131156 FBB131156 FKX131156 FUT131156 GEP131156 GOL131156 GYH131156 HID131156 HRZ131156 IBV131156 ILR131156 IVN131156 JFJ131156 JPF131156 JZB131156 KIX131156 KST131156 LCP131156 LML131156 LWH131156 MGD131156 MPZ131156 MZV131156 NJR131156 NTN131156 ODJ131156 ONF131156 OXB131156 PGX131156 PQT131156 QAP131156 QKL131156 QUH131156 RED131156 RNZ131156 RXV131156 SHR131156 SRN131156 TBJ131156 TLF131156 TVB131156 UEX131156 UOT131156 UYP131156 VIL131156 VSH131156 WCD131156 WLZ131156 WVV131156 N196705 JJ196692 TF196692 ADB196692 AMX196692 AWT196692 BGP196692 BQL196692 CAH196692 CKD196692 CTZ196692 DDV196692 DNR196692 DXN196692 EHJ196692 ERF196692 FBB196692 FKX196692 FUT196692 GEP196692 GOL196692 GYH196692 HID196692 HRZ196692 IBV196692 ILR196692 IVN196692 JFJ196692 JPF196692 JZB196692 KIX196692 KST196692 LCP196692 LML196692 LWH196692 MGD196692 MPZ196692 MZV196692 NJR196692 NTN196692 ODJ196692 ONF196692 OXB196692 PGX196692 PQT196692 QAP196692 QKL196692 QUH196692 RED196692 RNZ196692 RXV196692 SHR196692 SRN196692 TBJ196692 TLF196692 TVB196692 UEX196692 UOT196692 UYP196692 VIL196692 VSH196692 WCD196692 WLZ196692 WVV196692 N262241 JJ262228 TF262228 ADB262228 AMX262228 AWT262228 BGP262228 BQL262228 CAH262228 CKD262228 CTZ262228 DDV262228 DNR262228 DXN262228 EHJ262228 ERF262228 FBB262228 FKX262228 FUT262228 GEP262228 GOL262228 GYH262228 HID262228 HRZ262228 IBV262228 ILR262228 IVN262228 JFJ262228 JPF262228 JZB262228 KIX262228 KST262228 LCP262228 LML262228 LWH262228 MGD262228 MPZ262228 MZV262228 NJR262228 NTN262228 ODJ262228 ONF262228 OXB262228 PGX262228 PQT262228 QAP262228 QKL262228 QUH262228 RED262228 RNZ262228 RXV262228 SHR262228 SRN262228 TBJ262228 TLF262228 TVB262228 UEX262228 UOT262228 UYP262228 VIL262228 VSH262228 WCD262228 WLZ262228 WVV262228 N327777 JJ327764 TF327764 ADB327764 AMX327764 AWT327764 BGP327764 BQL327764 CAH327764 CKD327764 CTZ327764 DDV327764 DNR327764 DXN327764 EHJ327764 ERF327764 FBB327764 FKX327764 FUT327764 GEP327764 GOL327764 GYH327764 HID327764 HRZ327764 IBV327764 ILR327764 IVN327764 JFJ327764 JPF327764 JZB327764 KIX327764 KST327764 LCP327764 LML327764 LWH327764 MGD327764 MPZ327764 MZV327764 NJR327764 NTN327764 ODJ327764 ONF327764 OXB327764 PGX327764 PQT327764 QAP327764 QKL327764 QUH327764 RED327764 RNZ327764 RXV327764 SHR327764 SRN327764 TBJ327764 TLF327764 TVB327764 UEX327764 UOT327764 UYP327764 VIL327764 VSH327764 WCD327764 WLZ327764 WVV327764 N393313 JJ393300 TF393300 ADB393300 AMX393300 AWT393300 BGP393300 BQL393300 CAH393300 CKD393300 CTZ393300 DDV393300 DNR393300 DXN393300 EHJ393300 ERF393300 FBB393300 FKX393300 FUT393300 GEP393300 GOL393300 GYH393300 HID393300 HRZ393300 IBV393300 ILR393300 IVN393300 JFJ393300 JPF393300 JZB393300 KIX393300 KST393300 LCP393300 LML393300 LWH393300 MGD393300 MPZ393300 MZV393300 NJR393300 NTN393300 ODJ393300 ONF393300 OXB393300 PGX393300 PQT393300 QAP393300 QKL393300 QUH393300 RED393300 RNZ393300 RXV393300 SHR393300 SRN393300 TBJ393300 TLF393300 TVB393300 UEX393300 UOT393300 UYP393300 VIL393300 VSH393300 WCD393300 WLZ393300 WVV393300 N458849 JJ458836 TF458836 ADB458836 AMX458836 AWT458836 BGP458836 BQL458836 CAH458836 CKD458836 CTZ458836 DDV458836 DNR458836 DXN458836 EHJ458836 ERF458836 FBB458836 FKX458836 FUT458836 GEP458836 GOL458836 GYH458836 HID458836 HRZ458836 IBV458836 ILR458836 IVN458836 JFJ458836 JPF458836 JZB458836 KIX458836 KST458836 LCP458836 LML458836 LWH458836 MGD458836 MPZ458836 MZV458836 NJR458836 NTN458836 ODJ458836 ONF458836 OXB458836 PGX458836 PQT458836 QAP458836 QKL458836 QUH458836 RED458836 RNZ458836 RXV458836 SHR458836 SRN458836 TBJ458836 TLF458836 TVB458836 UEX458836 UOT458836 UYP458836 VIL458836 VSH458836 WCD458836 WLZ458836 WVV458836 N524385 JJ524372 TF524372 ADB524372 AMX524372 AWT524372 BGP524372 BQL524372 CAH524372 CKD524372 CTZ524372 DDV524372 DNR524372 DXN524372 EHJ524372 ERF524372 FBB524372 FKX524372 FUT524372 GEP524372 GOL524372 GYH524372 HID524372 HRZ524372 IBV524372 ILR524372 IVN524372 JFJ524372 JPF524372 JZB524372 KIX524372 KST524372 LCP524372 LML524372 LWH524372 MGD524372 MPZ524372 MZV524372 NJR524372 NTN524372 ODJ524372 ONF524372 OXB524372 PGX524372 PQT524372 QAP524372 QKL524372 QUH524372 RED524372 RNZ524372 RXV524372 SHR524372 SRN524372 TBJ524372 TLF524372 TVB524372 UEX524372 UOT524372 UYP524372 VIL524372 VSH524372 WCD524372 WLZ524372 WVV524372 N589921 JJ589908 TF589908 ADB589908 AMX589908 AWT589908 BGP589908 BQL589908 CAH589908 CKD589908 CTZ589908 DDV589908 DNR589908 DXN589908 EHJ589908 ERF589908 FBB589908 FKX589908 FUT589908 GEP589908 GOL589908 GYH589908 HID589908 HRZ589908 IBV589908 ILR589908 IVN589908 JFJ589908 JPF589908 JZB589908 KIX589908 KST589908 LCP589908 LML589908 LWH589908 MGD589908 MPZ589908 MZV589908 NJR589908 NTN589908 ODJ589908 ONF589908 OXB589908 PGX589908 PQT589908 QAP589908 QKL589908 QUH589908 RED589908 RNZ589908 RXV589908 SHR589908 SRN589908 TBJ589908 TLF589908 TVB589908 UEX589908 UOT589908 UYP589908 VIL589908 VSH589908 WCD589908 WLZ589908 WVV589908 N655457 JJ655444 TF655444 ADB655444 AMX655444 AWT655444 BGP655444 BQL655444 CAH655444 CKD655444 CTZ655444 DDV655444 DNR655444 DXN655444 EHJ655444 ERF655444 FBB655444 FKX655444 FUT655444 GEP655444 GOL655444 GYH655444 HID655444 HRZ655444 IBV655444 ILR655444 IVN655444 JFJ655444 JPF655444 JZB655444 KIX655444 KST655444 LCP655444 LML655444 LWH655444 MGD655444 MPZ655444 MZV655444 NJR655444 NTN655444 ODJ655444 ONF655444 OXB655444 PGX655444 PQT655444 QAP655444 QKL655444 QUH655444 RED655444 RNZ655444 RXV655444 SHR655444 SRN655444 TBJ655444 TLF655444 TVB655444 UEX655444 UOT655444 UYP655444 VIL655444 VSH655444 WCD655444 WLZ655444 WVV655444 N720993 JJ720980 TF720980 ADB720980 AMX720980 AWT720980 BGP720980 BQL720980 CAH720980 CKD720980 CTZ720980 DDV720980 DNR720980 DXN720980 EHJ720980 ERF720980 FBB720980 FKX720980 FUT720980 GEP720980 GOL720980 GYH720980 HID720980 HRZ720980 IBV720980 ILR720980 IVN720980 JFJ720980 JPF720980 JZB720980 KIX720980 KST720980 LCP720980 LML720980 LWH720980 MGD720980 MPZ720980 MZV720980 NJR720980 NTN720980 ODJ720980 ONF720980 OXB720980 PGX720980 PQT720980 QAP720980 QKL720980 QUH720980 RED720980 RNZ720980 RXV720980 SHR720980 SRN720980 TBJ720980 TLF720980 TVB720980 UEX720980 UOT720980 UYP720980 VIL720980 VSH720980 WCD720980 WLZ720980 WVV720980 N786529 JJ786516 TF786516 ADB786516 AMX786516 AWT786516 BGP786516 BQL786516 CAH786516 CKD786516 CTZ786516 DDV786516 DNR786516 DXN786516 EHJ786516 ERF786516 FBB786516 FKX786516 FUT786516 GEP786516 GOL786516 GYH786516 HID786516 HRZ786516 IBV786516 ILR786516 IVN786516 JFJ786516 JPF786516 JZB786516 KIX786516 KST786516 LCP786516 LML786516 LWH786516 MGD786516 MPZ786516 MZV786516 NJR786516 NTN786516 ODJ786516 ONF786516 OXB786516 PGX786516 PQT786516 QAP786516 QKL786516 QUH786516 RED786516 RNZ786516 RXV786516 SHR786516 SRN786516 TBJ786516 TLF786516 TVB786516 UEX786516 UOT786516 UYP786516 VIL786516 VSH786516 WCD786516 WLZ786516 WVV786516 N852065 JJ852052 TF852052 ADB852052 AMX852052 AWT852052 BGP852052 BQL852052 CAH852052 CKD852052 CTZ852052 DDV852052 DNR852052 DXN852052 EHJ852052 ERF852052 FBB852052 FKX852052 FUT852052 GEP852052 GOL852052 GYH852052 HID852052 HRZ852052 IBV852052 ILR852052 IVN852052 JFJ852052 JPF852052 JZB852052 KIX852052 KST852052 LCP852052 LML852052 LWH852052 MGD852052 MPZ852052 MZV852052 NJR852052 NTN852052 ODJ852052 ONF852052 OXB852052 PGX852052 PQT852052 QAP852052 QKL852052 QUH852052 RED852052 RNZ852052 RXV852052 SHR852052 SRN852052 TBJ852052 TLF852052 TVB852052 UEX852052 UOT852052 UYP852052 VIL852052 VSH852052 WCD852052 WLZ852052 WVV852052 N917601 JJ917588 TF917588 ADB917588 AMX917588 AWT917588 BGP917588 BQL917588 CAH917588 CKD917588 CTZ917588 DDV917588 DNR917588 DXN917588 EHJ917588 ERF917588 FBB917588 FKX917588 FUT917588 GEP917588 GOL917588 GYH917588 HID917588 HRZ917588 IBV917588 ILR917588 IVN917588 JFJ917588 JPF917588 JZB917588 KIX917588 KST917588 LCP917588 LML917588 LWH917588 MGD917588 MPZ917588 MZV917588 NJR917588 NTN917588 ODJ917588 ONF917588 OXB917588 PGX917588 PQT917588 QAP917588 QKL917588 QUH917588 RED917588 RNZ917588 RXV917588 SHR917588 SRN917588 TBJ917588 TLF917588 TVB917588 UEX917588 UOT917588 UYP917588 VIL917588 VSH917588 WCD917588 WLZ917588 WVV917588 N983137 JJ983124 TF983124 ADB983124 AMX983124 AWT983124 BGP983124 BQL983124 CAH983124 CKD983124 CTZ983124 DDV983124 DNR983124 DXN983124 EHJ983124 ERF983124 FBB983124 FKX983124 FUT983124 GEP983124 GOL983124 GYH983124 HID983124 HRZ983124 IBV983124 ILR983124 IVN983124 JFJ983124 JPF983124 JZB983124 KIX983124 KST983124 LCP983124 LML983124 LWH983124 MGD983124 MPZ983124 MZV983124 NJR983124 NTN983124 ODJ983124 ONF983124 OXB983124 PGX983124 PQT983124 QAP983124 QKL983124 QUH983124 RED983124 RNZ983124 RXV983124 SHR983124 SRN983124 TBJ983124 TLF983124 TVB983124 UEX983124 UOT983124 UYP983124 VIL983124 VSH983124 WCD983124 WLZ983124 WVV983124 N65657:N65666 JJ65644:JJ65653 TF65644:TF65653 ADB65644:ADB65653 AMX65644:AMX65653 AWT65644:AWT65653 BGP65644:BGP65653 BQL65644:BQL65653 CAH65644:CAH65653 CKD65644:CKD65653 CTZ65644:CTZ65653 DDV65644:DDV65653 DNR65644:DNR65653 DXN65644:DXN65653 EHJ65644:EHJ65653 ERF65644:ERF65653 FBB65644:FBB65653 FKX65644:FKX65653 FUT65644:FUT65653 GEP65644:GEP65653 GOL65644:GOL65653 GYH65644:GYH65653 HID65644:HID65653 HRZ65644:HRZ65653 IBV65644:IBV65653 ILR65644:ILR65653 IVN65644:IVN65653 JFJ65644:JFJ65653 JPF65644:JPF65653 JZB65644:JZB65653 KIX65644:KIX65653 KST65644:KST65653 LCP65644:LCP65653 LML65644:LML65653 LWH65644:LWH65653 MGD65644:MGD65653 MPZ65644:MPZ65653 MZV65644:MZV65653 NJR65644:NJR65653 NTN65644:NTN65653 ODJ65644:ODJ65653 ONF65644:ONF65653 OXB65644:OXB65653 PGX65644:PGX65653 PQT65644:PQT65653 QAP65644:QAP65653 QKL65644:QKL65653 QUH65644:QUH65653 RED65644:RED65653 RNZ65644:RNZ65653 RXV65644:RXV65653 SHR65644:SHR65653 SRN65644:SRN65653 TBJ65644:TBJ65653 TLF65644:TLF65653 TVB65644:TVB65653 UEX65644:UEX65653 UOT65644:UOT65653 UYP65644:UYP65653 VIL65644:VIL65653 VSH65644:VSH65653 WCD65644:WCD65653 WLZ65644:WLZ65653 WVV65644:WVV65653 N131193:N131202 JJ131180:JJ131189 TF131180:TF131189 ADB131180:ADB131189 AMX131180:AMX131189 AWT131180:AWT131189 BGP131180:BGP131189 BQL131180:BQL131189 CAH131180:CAH131189 CKD131180:CKD131189 CTZ131180:CTZ131189 DDV131180:DDV131189 DNR131180:DNR131189 DXN131180:DXN131189 EHJ131180:EHJ131189 ERF131180:ERF131189 FBB131180:FBB131189 FKX131180:FKX131189 FUT131180:FUT131189 GEP131180:GEP131189 GOL131180:GOL131189 GYH131180:GYH131189 HID131180:HID131189 HRZ131180:HRZ131189 IBV131180:IBV131189 ILR131180:ILR131189 IVN131180:IVN131189 JFJ131180:JFJ131189 JPF131180:JPF131189 JZB131180:JZB131189 KIX131180:KIX131189 KST131180:KST131189 LCP131180:LCP131189 LML131180:LML131189 LWH131180:LWH131189 MGD131180:MGD131189 MPZ131180:MPZ131189 MZV131180:MZV131189 NJR131180:NJR131189 NTN131180:NTN131189 ODJ131180:ODJ131189 ONF131180:ONF131189 OXB131180:OXB131189 PGX131180:PGX131189 PQT131180:PQT131189 QAP131180:QAP131189 QKL131180:QKL131189 QUH131180:QUH131189 RED131180:RED131189 RNZ131180:RNZ131189 RXV131180:RXV131189 SHR131180:SHR131189 SRN131180:SRN131189 TBJ131180:TBJ131189 TLF131180:TLF131189 TVB131180:TVB131189 UEX131180:UEX131189 UOT131180:UOT131189 UYP131180:UYP131189 VIL131180:VIL131189 VSH131180:VSH131189 WCD131180:WCD131189 WLZ131180:WLZ131189 WVV131180:WVV131189 N196729:N196738 JJ196716:JJ196725 TF196716:TF196725 ADB196716:ADB196725 AMX196716:AMX196725 AWT196716:AWT196725 BGP196716:BGP196725 BQL196716:BQL196725 CAH196716:CAH196725 CKD196716:CKD196725 CTZ196716:CTZ196725 DDV196716:DDV196725 DNR196716:DNR196725 DXN196716:DXN196725 EHJ196716:EHJ196725 ERF196716:ERF196725 FBB196716:FBB196725 FKX196716:FKX196725 FUT196716:FUT196725 GEP196716:GEP196725 GOL196716:GOL196725 GYH196716:GYH196725 HID196716:HID196725 HRZ196716:HRZ196725 IBV196716:IBV196725 ILR196716:ILR196725 IVN196716:IVN196725 JFJ196716:JFJ196725 JPF196716:JPF196725 JZB196716:JZB196725 KIX196716:KIX196725 KST196716:KST196725 LCP196716:LCP196725 LML196716:LML196725 LWH196716:LWH196725 MGD196716:MGD196725 MPZ196716:MPZ196725 MZV196716:MZV196725 NJR196716:NJR196725 NTN196716:NTN196725 ODJ196716:ODJ196725 ONF196716:ONF196725 OXB196716:OXB196725 PGX196716:PGX196725 PQT196716:PQT196725 QAP196716:QAP196725 QKL196716:QKL196725 QUH196716:QUH196725 RED196716:RED196725 RNZ196716:RNZ196725 RXV196716:RXV196725 SHR196716:SHR196725 SRN196716:SRN196725 TBJ196716:TBJ196725 TLF196716:TLF196725 TVB196716:TVB196725 UEX196716:UEX196725 UOT196716:UOT196725 UYP196716:UYP196725 VIL196716:VIL196725 VSH196716:VSH196725 WCD196716:WCD196725 WLZ196716:WLZ196725 WVV196716:WVV196725 N262265:N262274 JJ262252:JJ262261 TF262252:TF262261 ADB262252:ADB262261 AMX262252:AMX262261 AWT262252:AWT262261 BGP262252:BGP262261 BQL262252:BQL262261 CAH262252:CAH262261 CKD262252:CKD262261 CTZ262252:CTZ262261 DDV262252:DDV262261 DNR262252:DNR262261 DXN262252:DXN262261 EHJ262252:EHJ262261 ERF262252:ERF262261 FBB262252:FBB262261 FKX262252:FKX262261 FUT262252:FUT262261 GEP262252:GEP262261 GOL262252:GOL262261 GYH262252:GYH262261 HID262252:HID262261 HRZ262252:HRZ262261 IBV262252:IBV262261 ILR262252:ILR262261 IVN262252:IVN262261 JFJ262252:JFJ262261 JPF262252:JPF262261 JZB262252:JZB262261 KIX262252:KIX262261 KST262252:KST262261 LCP262252:LCP262261 LML262252:LML262261 LWH262252:LWH262261 MGD262252:MGD262261 MPZ262252:MPZ262261 MZV262252:MZV262261 NJR262252:NJR262261 NTN262252:NTN262261 ODJ262252:ODJ262261 ONF262252:ONF262261 OXB262252:OXB262261 PGX262252:PGX262261 PQT262252:PQT262261 QAP262252:QAP262261 QKL262252:QKL262261 QUH262252:QUH262261 RED262252:RED262261 RNZ262252:RNZ262261 RXV262252:RXV262261 SHR262252:SHR262261 SRN262252:SRN262261 TBJ262252:TBJ262261 TLF262252:TLF262261 TVB262252:TVB262261 UEX262252:UEX262261 UOT262252:UOT262261 UYP262252:UYP262261 VIL262252:VIL262261 VSH262252:VSH262261 WCD262252:WCD262261 WLZ262252:WLZ262261 WVV262252:WVV262261 N327801:N327810 JJ327788:JJ327797 TF327788:TF327797 ADB327788:ADB327797 AMX327788:AMX327797 AWT327788:AWT327797 BGP327788:BGP327797 BQL327788:BQL327797 CAH327788:CAH327797 CKD327788:CKD327797 CTZ327788:CTZ327797 DDV327788:DDV327797 DNR327788:DNR327797 DXN327788:DXN327797 EHJ327788:EHJ327797 ERF327788:ERF327797 FBB327788:FBB327797 FKX327788:FKX327797 FUT327788:FUT327797 GEP327788:GEP327797 GOL327788:GOL327797 GYH327788:GYH327797 HID327788:HID327797 HRZ327788:HRZ327797 IBV327788:IBV327797 ILR327788:ILR327797 IVN327788:IVN327797 JFJ327788:JFJ327797 JPF327788:JPF327797 JZB327788:JZB327797 KIX327788:KIX327797 KST327788:KST327797 LCP327788:LCP327797 LML327788:LML327797 LWH327788:LWH327797 MGD327788:MGD327797 MPZ327788:MPZ327797 MZV327788:MZV327797 NJR327788:NJR327797 NTN327788:NTN327797 ODJ327788:ODJ327797 ONF327788:ONF327797 OXB327788:OXB327797 PGX327788:PGX327797 PQT327788:PQT327797 QAP327788:QAP327797 QKL327788:QKL327797 QUH327788:QUH327797 RED327788:RED327797 RNZ327788:RNZ327797 RXV327788:RXV327797 SHR327788:SHR327797 SRN327788:SRN327797 TBJ327788:TBJ327797 TLF327788:TLF327797 TVB327788:TVB327797 UEX327788:UEX327797 UOT327788:UOT327797 UYP327788:UYP327797 VIL327788:VIL327797 VSH327788:VSH327797 WCD327788:WCD327797 WLZ327788:WLZ327797 WVV327788:WVV327797 N393337:N393346 JJ393324:JJ393333 TF393324:TF393333 ADB393324:ADB393333 AMX393324:AMX393333 AWT393324:AWT393333 BGP393324:BGP393333 BQL393324:BQL393333 CAH393324:CAH393333 CKD393324:CKD393333 CTZ393324:CTZ393333 DDV393324:DDV393333 DNR393324:DNR393333 DXN393324:DXN393333 EHJ393324:EHJ393333 ERF393324:ERF393333 FBB393324:FBB393333 FKX393324:FKX393333 FUT393324:FUT393333 GEP393324:GEP393333 GOL393324:GOL393333 GYH393324:GYH393333 HID393324:HID393333 HRZ393324:HRZ393333 IBV393324:IBV393333 ILR393324:ILR393333 IVN393324:IVN393333 JFJ393324:JFJ393333 JPF393324:JPF393333 JZB393324:JZB393333 KIX393324:KIX393333 KST393324:KST393333 LCP393324:LCP393333 LML393324:LML393333 LWH393324:LWH393333 MGD393324:MGD393333 MPZ393324:MPZ393333 MZV393324:MZV393333 NJR393324:NJR393333 NTN393324:NTN393333 ODJ393324:ODJ393333 ONF393324:ONF393333 OXB393324:OXB393333 PGX393324:PGX393333 PQT393324:PQT393333 QAP393324:QAP393333 QKL393324:QKL393333 QUH393324:QUH393333 RED393324:RED393333 RNZ393324:RNZ393333 RXV393324:RXV393333 SHR393324:SHR393333 SRN393324:SRN393333 TBJ393324:TBJ393333 TLF393324:TLF393333 TVB393324:TVB393333 UEX393324:UEX393333 UOT393324:UOT393333 UYP393324:UYP393333 VIL393324:VIL393333 VSH393324:VSH393333 WCD393324:WCD393333 WLZ393324:WLZ393333 WVV393324:WVV393333 N458873:N458882 JJ458860:JJ458869 TF458860:TF458869 ADB458860:ADB458869 AMX458860:AMX458869 AWT458860:AWT458869 BGP458860:BGP458869 BQL458860:BQL458869 CAH458860:CAH458869 CKD458860:CKD458869 CTZ458860:CTZ458869 DDV458860:DDV458869 DNR458860:DNR458869 DXN458860:DXN458869 EHJ458860:EHJ458869 ERF458860:ERF458869 FBB458860:FBB458869 FKX458860:FKX458869 FUT458860:FUT458869 GEP458860:GEP458869 GOL458860:GOL458869 GYH458860:GYH458869 HID458860:HID458869 HRZ458860:HRZ458869 IBV458860:IBV458869 ILR458860:ILR458869 IVN458860:IVN458869 JFJ458860:JFJ458869 JPF458860:JPF458869 JZB458860:JZB458869 KIX458860:KIX458869 KST458860:KST458869 LCP458860:LCP458869 LML458860:LML458869 LWH458860:LWH458869 MGD458860:MGD458869 MPZ458860:MPZ458869 MZV458860:MZV458869 NJR458860:NJR458869 NTN458860:NTN458869 ODJ458860:ODJ458869 ONF458860:ONF458869 OXB458860:OXB458869 PGX458860:PGX458869 PQT458860:PQT458869 QAP458860:QAP458869 QKL458860:QKL458869 QUH458860:QUH458869 RED458860:RED458869 RNZ458860:RNZ458869 RXV458860:RXV458869 SHR458860:SHR458869 SRN458860:SRN458869 TBJ458860:TBJ458869 TLF458860:TLF458869 TVB458860:TVB458869 UEX458860:UEX458869 UOT458860:UOT458869 UYP458860:UYP458869 VIL458860:VIL458869 VSH458860:VSH458869 WCD458860:WCD458869 WLZ458860:WLZ458869 WVV458860:WVV458869 N524409:N524418 JJ524396:JJ524405 TF524396:TF524405 ADB524396:ADB524405 AMX524396:AMX524405 AWT524396:AWT524405 BGP524396:BGP524405 BQL524396:BQL524405 CAH524396:CAH524405 CKD524396:CKD524405 CTZ524396:CTZ524405 DDV524396:DDV524405 DNR524396:DNR524405 DXN524396:DXN524405 EHJ524396:EHJ524405 ERF524396:ERF524405 FBB524396:FBB524405 FKX524396:FKX524405 FUT524396:FUT524405 GEP524396:GEP524405 GOL524396:GOL524405 GYH524396:GYH524405 HID524396:HID524405 HRZ524396:HRZ524405 IBV524396:IBV524405 ILR524396:ILR524405 IVN524396:IVN524405 JFJ524396:JFJ524405 JPF524396:JPF524405 JZB524396:JZB524405 KIX524396:KIX524405 KST524396:KST524405 LCP524396:LCP524405 LML524396:LML524405 LWH524396:LWH524405 MGD524396:MGD524405 MPZ524396:MPZ524405 MZV524396:MZV524405 NJR524396:NJR524405 NTN524396:NTN524405 ODJ524396:ODJ524405 ONF524396:ONF524405 OXB524396:OXB524405 PGX524396:PGX524405 PQT524396:PQT524405 QAP524396:QAP524405 QKL524396:QKL524405 QUH524396:QUH524405 RED524396:RED524405 RNZ524396:RNZ524405 RXV524396:RXV524405 SHR524396:SHR524405 SRN524396:SRN524405 TBJ524396:TBJ524405 TLF524396:TLF524405 TVB524396:TVB524405 UEX524396:UEX524405 UOT524396:UOT524405 UYP524396:UYP524405 VIL524396:VIL524405 VSH524396:VSH524405 WCD524396:WCD524405 WLZ524396:WLZ524405 WVV524396:WVV524405 N589945:N589954 JJ589932:JJ589941 TF589932:TF589941 ADB589932:ADB589941 AMX589932:AMX589941 AWT589932:AWT589941 BGP589932:BGP589941 BQL589932:BQL589941 CAH589932:CAH589941 CKD589932:CKD589941 CTZ589932:CTZ589941 DDV589932:DDV589941 DNR589932:DNR589941 DXN589932:DXN589941 EHJ589932:EHJ589941 ERF589932:ERF589941 FBB589932:FBB589941 FKX589932:FKX589941 FUT589932:FUT589941 GEP589932:GEP589941 GOL589932:GOL589941 GYH589932:GYH589941 HID589932:HID589941 HRZ589932:HRZ589941 IBV589932:IBV589941 ILR589932:ILR589941 IVN589932:IVN589941 JFJ589932:JFJ589941 JPF589932:JPF589941 JZB589932:JZB589941 KIX589932:KIX589941 KST589932:KST589941 LCP589932:LCP589941 LML589932:LML589941 LWH589932:LWH589941 MGD589932:MGD589941 MPZ589932:MPZ589941 MZV589932:MZV589941 NJR589932:NJR589941 NTN589932:NTN589941 ODJ589932:ODJ589941 ONF589932:ONF589941 OXB589932:OXB589941 PGX589932:PGX589941 PQT589932:PQT589941 QAP589932:QAP589941 QKL589932:QKL589941 QUH589932:QUH589941 RED589932:RED589941 RNZ589932:RNZ589941 RXV589932:RXV589941 SHR589932:SHR589941 SRN589932:SRN589941 TBJ589932:TBJ589941 TLF589932:TLF589941 TVB589932:TVB589941 UEX589932:UEX589941 UOT589932:UOT589941 UYP589932:UYP589941 VIL589932:VIL589941 VSH589932:VSH589941 WCD589932:WCD589941 WLZ589932:WLZ589941 WVV589932:WVV589941 N655481:N655490 JJ655468:JJ655477 TF655468:TF655477 ADB655468:ADB655477 AMX655468:AMX655477 AWT655468:AWT655477 BGP655468:BGP655477 BQL655468:BQL655477 CAH655468:CAH655477 CKD655468:CKD655477 CTZ655468:CTZ655477 DDV655468:DDV655477 DNR655468:DNR655477 DXN655468:DXN655477 EHJ655468:EHJ655477 ERF655468:ERF655477 FBB655468:FBB655477 FKX655468:FKX655477 FUT655468:FUT655477 GEP655468:GEP655477 GOL655468:GOL655477 GYH655468:GYH655477 HID655468:HID655477 HRZ655468:HRZ655477 IBV655468:IBV655477 ILR655468:ILR655477 IVN655468:IVN655477 JFJ655468:JFJ655477 JPF655468:JPF655477 JZB655468:JZB655477 KIX655468:KIX655477 KST655468:KST655477 LCP655468:LCP655477 LML655468:LML655477 LWH655468:LWH655477 MGD655468:MGD655477 MPZ655468:MPZ655477 MZV655468:MZV655477 NJR655468:NJR655477 NTN655468:NTN655477 ODJ655468:ODJ655477 ONF655468:ONF655477 OXB655468:OXB655477 PGX655468:PGX655477 PQT655468:PQT655477 QAP655468:QAP655477 QKL655468:QKL655477 QUH655468:QUH655477 RED655468:RED655477 RNZ655468:RNZ655477 RXV655468:RXV655477 SHR655468:SHR655477 SRN655468:SRN655477 TBJ655468:TBJ655477 TLF655468:TLF655477 TVB655468:TVB655477 UEX655468:UEX655477 UOT655468:UOT655477 UYP655468:UYP655477 VIL655468:VIL655477 VSH655468:VSH655477 WCD655468:WCD655477 WLZ655468:WLZ655477 WVV655468:WVV655477 N721017:N721026 JJ721004:JJ721013 TF721004:TF721013 ADB721004:ADB721013 AMX721004:AMX721013 AWT721004:AWT721013 BGP721004:BGP721013 BQL721004:BQL721013 CAH721004:CAH721013 CKD721004:CKD721013 CTZ721004:CTZ721013 DDV721004:DDV721013 DNR721004:DNR721013 DXN721004:DXN721013 EHJ721004:EHJ721013 ERF721004:ERF721013 FBB721004:FBB721013 FKX721004:FKX721013 FUT721004:FUT721013 GEP721004:GEP721013 GOL721004:GOL721013 GYH721004:GYH721013 HID721004:HID721013 HRZ721004:HRZ721013 IBV721004:IBV721013 ILR721004:ILR721013 IVN721004:IVN721013 JFJ721004:JFJ721013 JPF721004:JPF721013 JZB721004:JZB721013 KIX721004:KIX721013 KST721004:KST721013 LCP721004:LCP721013 LML721004:LML721013 LWH721004:LWH721013 MGD721004:MGD721013 MPZ721004:MPZ721013 MZV721004:MZV721013 NJR721004:NJR721013 NTN721004:NTN721013 ODJ721004:ODJ721013 ONF721004:ONF721013 OXB721004:OXB721013 PGX721004:PGX721013 PQT721004:PQT721013 QAP721004:QAP721013 QKL721004:QKL721013 QUH721004:QUH721013 RED721004:RED721013 RNZ721004:RNZ721013 RXV721004:RXV721013 SHR721004:SHR721013 SRN721004:SRN721013 TBJ721004:TBJ721013 TLF721004:TLF721013 TVB721004:TVB721013 UEX721004:UEX721013 UOT721004:UOT721013 UYP721004:UYP721013 VIL721004:VIL721013 VSH721004:VSH721013 WCD721004:WCD721013 WLZ721004:WLZ721013 WVV721004:WVV721013 N786553:N786562 JJ786540:JJ786549 TF786540:TF786549 ADB786540:ADB786549 AMX786540:AMX786549 AWT786540:AWT786549 BGP786540:BGP786549 BQL786540:BQL786549 CAH786540:CAH786549 CKD786540:CKD786549 CTZ786540:CTZ786549 DDV786540:DDV786549 DNR786540:DNR786549 DXN786540:DXN786549 EHJ786540:EHJ786549 ERF786540:ERF786549 FBB786540:FBB786549 FKX786540:FKX786549 FUT786540:FUT786549 GEP786540:GEP786549 GOL786540:GOL786549 GYH786540:GYH786549 HID786540:HID786549 HRZ786540:HRZ786549 IBV786540:IBV786549 ILR786540:ILR786549 IVN786540:IVN786549 JFJ786540:JFJ786549 JPF786540:JPF786549 JZB786540:JZB786549 KIX786540:KIX786549 KST786540:KST786549 LCP786540:LCP786549 LML786540:LML786549 LWH786540:LWH786549 MGD786540:MGD786549 MPZ786540:MPZ786549 MZV786540:MZV786549 NJR786540:NJR786549 NTN786540:NTN786549 ODJ786540:ODJ786549 ONF786540:ONF786549 OXB786540:OXB786549 PGX786540:PGX786549 PQT786540:PQT786549 QAP786540:QAP786549 QKL786540:QKL786549 QUH786540:QUH786549 RED786540:RED786549 RNZ786540:RNZ786549 RXV786540:RXV786549 SHR786540:SHR786549 SRN786540:SRN786549 TBJ786540:TBJ786549 TLF786540:TLF786549 TVB786540:TVB786549 UEX786540:UEX786549 UOT786540:UOT786549 UYP786540:UYP786549 VIL786540:VIL786549 VSH786540:VSH786549 WCD786540:WCD786549 WLZ786540:WLZ786549 WVV786540:WVV786549 N852089:N852098 JJ852076:JJ852085 TF852076:TF852085 ADB852076:ADB852085 AMX852076:AMX852085 AWT852076:AWT852085 BGP852076:BGP852085 BQL852076:BQL852085 CAH852076:CAH852085 CKD852076:CKD852085 CTZ852076:CTZ852085 DDV852076:DDV852085 DNR852076:DNR852085 DXN852076:DXN852085 EHJ852076:EHJ852085 ERF852076:ERF852085 FBB852076:FBB852085 FKX852076:FKX852085 FUT852076:FUT852085 GEP852076:GEP852085 GOL852076:GOL852085 GYH852076:GYH852085 HID852076:HID852085 HRZ852076:HRZ852085 IBV852076:IBV852085 ILR852076:ILR852085 IVN852076:IVN852085 JFJ852076:JFJ852085 JPF852076:JPF852085 JZB852076:JZB852085 KIX852076:KIX852085 KST852076:KST852085 LCP852076:LCP852085 LML852076:LML852085 LWH852076:LWH852085 MGD852076:MGD852085 MPZ852076:MPZ852085 MZV852076:MZV852085 NJR852076:NJR852085 NTN852076:NTN852085 ODJ852076:ODJ852085 ONF852076:ONF852085 OXB852076:OXB852085 PGX852076:PGX852085 PQT852076:PQT852085 QAP852076:QAP852085 QKL852076:QKL852085 QUH852076:QUH852085 RED852076:RED852085 RNZ852076:RNZ852085 RXV852076:RXV852085 SHR852076:SHR852085 SRN852076:SRN852085 TBJ852076:TBJ852085 TLF852076:TLF852085 TVB852076:TVB852085 UEX852076:UEX852085 UOT852076:UOT852085 UYP852076:UYP852085 VIL852076:VIL852085 VSH852076:VSH852085 WCD852076:WCD852085 WLZ852076:WLZ852085 WVV852076:WVV852085 N917625:N917634 JJ917612:JJ917621 TF917612:TF917621 ADB917612:ADB917621 AMX917612:AMX917621 AWT917612:AWT917621 BGP917612:BGP917621 BQL917612:BQL917621 CAH917612:CAH917621 CKD917612:CKD917621 CTZ917612:CTZ917621 DDV917612:DDV917621 DNR917612:DNR917621 DXN917612:DXN917621 EHJ917612:EHJ917621 ERF917612:ERF917621 FBB917612:FBB917621 FKX917612:FKX917621 FUT917612:FUT917621 GEP917612:GEP917621 GOL917612:GOL917621 GYH917612:GYH917621 HID917612:HID917621 HRZ917612:HRZ917621 IBV917612:IBV917621 ILR917612:ILR917621 IVN917612:IVN917621 JFJ917612:JFJ917621 JPF917612:JPF917621 JZB917612:JZB917621 KIX917612:KIX917621 KST917612:KST917621 LCP917612:LCP917621 LML917612:LML917621 LWH917612:LWH917621 MGD917612:MGD917621 MPZ917612:MPZ917621 MZV917612:MZV917621 NJR917612:NJR917621 NTN917612:NTN917621 ODJ917612:ODJ917621 ONF917612:ONF917621 OXB917612:OXB917621 PGX917612:PGX917621 PQT917612:PQT917621 QAP917612:QAP917621 QKL917612:QKL917621 QUH917612:QUH917621 RED917612:RED917621 RNZ917612:RNZ917621 RXV917612:RXV917621 SHR917612:SHR917621 SRN917612:SRN917621 TBJ917612:TBJ917621 TLF917612:TLF917621 TVB917612:TVB917621 UEX917612:UEX917621 UOT917612:UOT917621 UYP917612:UYP917621 VIL917612:VIL917621 VSH917612:VSH917621 WCD917612:WCD917621 WLZ917612:WLZ917621 WVV917612:WVV917621 N983161:N983170 JJ983148:JJ983157 TF983148:TF983157 ADB983148:ADB983157 AMX983148:AMX983157 AWT983148:AWT983157 BGP983148:BGP983157 BQL983148:BQL983157 CAH983148:CAH983157 CKD983148:CKD983157 CTZ983148:CTZ983157 DDV983148:DDV983157 DNR983148:DNR983157 DXN983148:DXN983157 EHJ983148:EHJ983157 ERF983148:ERF983157 FBB983148:FBB983157 FKX983148:FKX983157 FUT983148:FUT983157 GEP983148:GEP983157 GOL983148:GOL983157 GYH983148:GYH983157 HID983148:HID983157 HRZ983148:HRZ983157 IBV983148:IBV983157 ILR983148:ILR983157 IVN983148:IVN983157 JFJ983148:JFJ983157 JPF983148:JPF983157 JZB983148:JZB983157 KIX983148:KIX983157 KST983148:KST983157 LCP983148:LCP983157 LML983148:LML983157 LWH983148:LWH983157 MGD983148:MGD983157 MPZ983148:MPZ983157 MZV983148:MZV983157 NJR983148:NJR983157 NTN983148:NTN983157 ODJ983148:ODJ983157 ONF983148:ONF983157 OXB983148:OXB983157 PGX983148:PGX983157 PQT983148:PQT983157 QAP983148:QAP983157 QKL983148:QKL983157 QUH983148:QUH983157 RED983148:RED983157 RNZ983148:RNZ983157 RXV983148:RXV983157 SHR983148:SHR983157 SRN983148:SRN983157 TBJ983148:TBJ983157 TLF983148:TLF983157 TVB983148:TVB983157 UEX983148:UEX983157 UOT983148:UOT983157 UYP983148:UYP983157 VIL983148:VIL983157 VSH983148:VSH983157 WCD983148:WCD983157 WLZ983148:WLZ983157 WVV983148:WVV983157 AC65628:AC65632 KA65644:KA65648 TW65644:TW65648 ADS65644:ADS65648 ANO65644:ANO65648 AXK65644:AXK65648 BHG65644:BHG65648 BRC65644:BRC65648 CAY65644:CAY65648 CKU65644:CKU65648 CUQ65644:CUQ65648 DEM65644:DEM65648 DOI65644:DOI65648 DYE65644:DYE65648 EIA65644:EIA65648 ERW65644:ERW65648 FBS65644:FBS65648 FLO65644:FLO65648 FVK65644:FVK65648 GFG65644:GFG65648 GPC65644:GPC65648 GYY65644:GYY65648 HIU65644:HIU65648 HSQ65644:HSQ65648 ICM65644:ICM65648 IMI65644:IMI65648 IWE65644:IWE65648 JGA65644:JGA65648 JPW65644:JPW65648 JZS65644:JZS65648 KJO65644:KJO65648 KTK65644:KTK65648 LDG65644:LDG65648 LNC65644:LNC65648 LWY65644:LWY65648 MGU65644:MGU65648 MQQ65644:MQQ65648 NAM65644:NAM65648 NKI65644:NKI65648 NUE65644:NUE65648 OEA65644:OEA65648 ONW65644:ONW65648 OXS65644:OXS65648 PHO65644:PHO65648 PRK65644:PRK65648 QBG65644:QBG65648 QLC65644:QLC65648 QUY65644:QUY65648 REU65644:REU65648 ROQ65644:ROQ65648 RYM65644:RYM65648 SII65644:SII65648 SSE65644:SSE65648 TCA65644:TCA65648 TLW65644:TLW65648 TVS65644:TVS65648 UFO65644:UFO65648 UPK65644:UPK65648 UZG65644:UZG65648 VJC65644:VJC65648 VSY65644:VSY65648 WCU65644:WCU65648 WMQ65644:WMQ65648 WWM65644:WWM65648 AC131164:AC131168 KA131180:KA131184 TW131180:TW131184 ADS131180:ADS131184 ANO131180:ANO131184 AXK131180:AXK131184 BHG131180:BHG131184 BRC131180:BRC131184 CAY131180:CAY131184 CKU131180:CKU131184 CUQ131180:CUQ131184 DEM131180:DEM131184 DOI131180:DOI131184 DYE131180:DYE131184 EIA131180:EIA131184 ERW131180:ERW131184 FBS131180:FBS131184 FLO131180:FLO131184 FVK131180:FVK131184 GFG131180:GFG131184 GPC131180:GPC131184 GYY131180:GYY131184 HIU131180:HIU131184 HSQ131180:HSQ131184 ICM131180:ICM131184 IMI131180:IMI131184 IWE131180:IWE131184 JGA131180:JGA131184 JPW131180:JPW131184 JZS131180:JZS131184 KJO131180:KJO131184 KTK131180:KTK131184 LDG131180:LDG131184 LNC131180:LNC131184 LWY131180:LWY131184 MGU131180:MGU131184 MQQ131180:MQQ131184 NAM131180:NAM131184 NKI131180:NKI131184 NUE131180:NUE131184 OEA131180:OEA131184 ONW131180:ONW131184 OXS131180:OXS131184 PHO131180:PHO131184 PRK131180:PRK131184 QBG131180:QBG131184 QLC131180:QLC131184 QUY131180:QUY131184 REU131180:REU131184 ROQ131180:ROQ131184 RYM131180:RYM131184 SII131180:SII131184 SSE131180:SSE131184 TCA131180:TCA131184 TLW131180:TLW131184 TVS131180:TVS131184 UFO131180:UFO131184 UPK131180:UPK131184 UZG131180:UZG131184 VJC131180:VJC131184 VSY131180:VSY131184 WCU131180:WCU131184 WMQ131180:WMQ131184 WWM131180:WWM131184 AC196700:AC196704 KA196716:KA196720 TW196716:TW196720 ADS196716:ADS196720 ANO196716:ANO196720 AXK196716:AXK196720 BHG196716:BHG196720 BRC196716:BRC196720 CAY196716:CAY196720 CKU196716:CKU196720 CUQ196716:CUQ196720 DEM196716:DEM196720 DOI196716:DOI196720 DYE196716:DYE196720 EIA196716:EIA196720 ERW196716:ERW196720 FBS196716:FBS196720 FLO196716:FLO196720 FVK196716:FVK196720 GFG196716:GFG196720 GPC196716:GPC196720 GYY196716:GYY196720 HIU196716:HIU196720 HSQ196716:HSQ196720 ICM196716:ICM196720 IMI196716:IMI196720 IWE196716:IWE196720 JGA196716:JGA196720 JPW196716:JPW196720 JZS196716:JZS196720 KJO196716:KJO196720 KTK196716:KTK196720 LDG196716:LDG196720 LNC196716:LNC196720 LWY196716:LWY196720 MGU196716:MGU196720 MQQ196716:MQQ196720 NAM196716:NAM196720 NKI196716:NKI196720 NUE196716:NUE196720 OEA196716:OEA196720 ONW196716:ONW196720 OXS196716:OXS196720 PHO196716:PHO196720 PRK196716:PRK196720 QBG196716:QBG196720 QLC196716:QLC196720 QUY196716:QUY196720 REU196716:REU196720 ROQ196716:ROQ196720 RYM196716:RYM196720 SII196716:SII196720 SSE196716:SSE196720 TCA196716:TCA196720 TLW196716:TLW196720 TVS196716:TVS196720 UFO196716:UFO196720 UPK196716:UPK196720 UZG196716:UZG196720 VJC196716:VJC196720 VSY196716:VSY196720 WCU196716:WCU196720 WMQ196716:WMQ196720 WWM196716:WWM196720 AC262236:AC262240 KA262252:KA262256 TW262252:TW262256 ADS262252:ADS262256 ANO262252:ANO262256 AXK262252:AXK262256 BHG262252:BHG262256 BRC262252:BRC262256 CAY262252:CAY262256 CKU262252:CKU262256 CUQ262252:CUQ262256 DEM262252:DEM262256 DOI262252:DOI262256 DYE262252:DYE262256 EIA262252:EIA262256 ERW262252:ERW262256 FBS262252:FBS262256 FLO262252:FLO262256 FVK262252:FVK262256 GFG262252:GFG262256 GPC262252:GPC262256 GYY262252:GYY262256 HIU262252:HIU262256 HSQ262252:HSQ262256 ICM262252:ICM262256 IMI262252:IMI262256 IWE262252:IWE262256 JGA262252:JGA262256 JPW262252:JPW262256 JZS262252:JZS262256 KJO262252:KJO262256 KTK262252:KTK262256 LDG262252:LDG262256 LNC262252:LNC262256 LWY262252:LWY262256 MGU262252:MGU262256 MQQ262252:MQQ262256 NAM262252:NAM262256 NKI262252:NKI262256 NUE262252:NUE262256 OEA262252:OEA262256 ONW262252:ONW262256 OXS262252:OXS262256 PHO262252:PHO262256 PRK262252:PRK262256 QBG262252:QBG262256 QLC262252:QLC262256 QUY262252:QUY262256 REU262252:REU262256 ROQ262252:ROQ262256 RYM262252:RYM262256 SII262252:SII262256 SSE262252:SSE262256 TCA262252:TCA262256 TLW262252:TLW262256 TVS262252:TVS262256 UFO262252:UFO262256 UPK262252:UPK262256 UZG262252:UZG262256 VJC262252:VJC262256 VSY262252:VSY262256 WCU262252:WCU262256 WMQ262252:WMQ262256 WWM262252:WWM262256 AC327772:AC327776 KA327788:KA327792 TW327788:TW327792 ADS327788:ADS327792 ANO327788:ANO327792 AXK327788:AXK327792 BHG327788:BHG327792 BRC327788:BRC327792 CAY327788:CAY327792 CKU327788:CKU327792 CUQ327788:CUQ327792 DEM327788:DEM327792 DOI327788:DOI327792 DYE327788:DYE327792 EIA327788:EIA327792 ERW327788:ERW327792 FBS327788:FBS327792 FLO327788:FLO327792 FVK327788:FVK327792 GFG327788:GFG327792 GPC327788:GPC327792 GYY327788:GYY327792 HIU327788:HIU327792 HSQ327788:HSQ327792 ICM327788:ICM327792 IMI327788:IMI327792 IWE327788:IWE327792 JGA327788:JGA327792 JPW327788:JPW327792 JZS327788:JZS327792 KJO327788:KJO327792 KTK327788:KTK327792 LDG327788:LDG327792 LNC327788:LNC327792 LWY327788:LWY327792 MGU327788:MGU327792 MQQ327788:MQQ327792 NAM327788:NAM327792 NKI327788:NKI327792 NUE327788:NUE327792 OEA327788:OEA327792 ONW327788:ONW327792 OXS327788:OXS327792 PHO327788:PHO327792 PRK327788:PRK327792 QBG327788:QBG327792 QLC327788:QLC327792 QUY327788:QUY327792 REU327788:REU327792 ROQ327788:ROQ327792 RYM327788:RYM327792 SII327788:SII327792 SSE327788:SSE327792 TCA327788:TCA327792 TLW327788:TLW327792 TVS327788:TVS327792 UFO327788:UFO327792 UPK327788:UPK327792 UZG327788:UZG327792 VJC327788:VJC327792 VSY327788:VSY327792 WCU327788:WCU327792 WMQ327788:WMQ327792 WWM327788:WWM327792 AC393308:AC393312 KA393324:KA393328 TW393324:TW393328 ADS393324:ADS393328 ANO393324:ANO393328 AXK393324:AXK393328 BHG393324:BHG393328 BRC393324:BRC393328 CAY393324:CAY393328 CKU393324:CKU393328 CUQ393324:CUQ393328 DEM393324:DEM393328 DOI393324:DOI393328 DYE393324:DYE393328 EIA393324:EIA393328 ERW393324:ERW393328 FBS393324:FBS393328 FLO393324:FLO393328 FVK393324:FVK393328 GFG393324:GFG393328 GPC393324:GPC393328 GYY393324:GYY393328 HIU393324:HIU393328 HSQ393324:HSQ393328 ICM393324:ICM393328 IMI393324:IMI393328 IWE393324:IWE393328 JGA393324:JGA393328 JPW393324:JPW393328 JZS393324:JZS393328 KJO393324:KJO393328 KTK393324:KTK393328 LDG393324:LDG393328 LNC393324:LNC393328 LWY393324:LWY393328 MGU393324:MGU393328 MQQ393324:MQQ393328 NAM393324:NAM393328 NKI393324:NKI393328 NUE393324:NUE393328 OEA393324:OEA393328 ONW393324:ONW393328 OXS393324:OXS393328 PHO393324:PHO393328 PRK393324:PRK393328 QBG393324:QBG393328 QLC393324:QLC393328 QUY393324:QUY393328 REU393324:REU393328 ROQ393324:ROQ393328 RYM393324:RYM393328 SII393324:SII393328 SSE393324:SSE393328 TCA393324:TCA393328 TLW393324:TLW393328 TVS393324:TVS393328 UFO393324:UFO393328 UPK393324:UPK393328 UZG393324:UZG393328 VJC393324:VJC393328 VSY393324:VSY393328 WCU393324:WCU393328 WMQ393324:WMQ393328 WWM393324:WWM393328 AC458844:AC458848 KA458860:KA458864 TW458860:TW458864 ADS458860:ADS458864 ANO458860:ANO458864 AXK458860:AXK458864 BHG458860:BHG458864 BRC458860:BRC458864 CAY458860:CAY458864 CKU458860:CKU458864 CUQ458860:CUQ458864 DEM458860:DEM458864 DOI458860:DOI458864 DYE458860:DYE458864 EIA458860:EIA458864 ERW458860:ERW458864 FBS458860:FBS458864 FLO458860:FLO458864 FVK458860:FVK458864 GFG458860:GFG458864 GPC458860:GPC458864 GYY458860:GYY458864 HIU458860:HIU458864 HSQ458860:HSQ458864 ICM458860:ICM458864 IMI458860:IMI458864 IWE458860:IWE458864 JGA458860:JGA458864 JPW458860:JPW458864 JZS458860:JZS458864 KJO458860:KJO458864 KTK458860:KTK458864 LDG458860:LDG458864 LNC458860:LNC458864 LWY458860:LWY458864 MGU458860:MGU458864 MQQ458860:MQQ458864 NAM458860:NAM458864 NKI458860:NKI458864 NUE458860:NUE458864 OEA458860:OEA458864 ONW458860:ONW458864 OXS458860:OXS458864 PHO458860:PHO458864 PRK458860:PRK458864 QBG458860:QBG458864 QLC458860:QLC458864 QUY458860:QUY458864 REU458860:REU458864 ROQ458860:ROQ458864 RYM458860:RYM458864 SII458860:SII458864 SSE458860:SSE458864 TCA458860:TCA458864 TLW458860:TLW458864 TVS458860:TVS458864 UFO458860:UFO458864 UPK458860:UPK458864 UZG458860:UZG458864 VJC458860:VJC458864 VSY458860:VSY458864 WCU458860:WCU458864 WMQ458860:WMQ458864 WWM458860:WWM458864 AC524380:AC524384 KA524396:KA524400 TW524396:TW524400 ADS524396:ADS524400 ANO524396:ANO524400 AXK524396:AXK524400 BHG524396:BHG524400 BRC524396:BRC524400 CAY524396:CAY524400 CKU524396:CKU524400 CUQ524396:CUQ524400 DEM524396:DEM524400 DOI524396:DOI524400 DYE524396:DYE524400 EIA524396:EIA524400 ERW524396:ERW524400 FBS524396:FBS524400 FLO524396:FLO524400 FVK524396:FVK524400 GFG524396:GFG524400 GPC524396:GPC524400 GYY524396:GYY524400 HIU524396:HIU524400 HSQ524396:HSQ524400 ICM524396:ICM524400 IMI524396:IMI524400 IWE524396:IWE524400 JGA524396:JGA524400 JPW524396:JPW524400 JZS524396:JZS524400 KJO524396:KJO524400 KTK524396:KTK524400 LDG524396:LDG524400 LNC524396:LNC524400 LWY524396:LWY524400 MGU524396:MGU524400 MQQ524396:MQQ524400 NAM524396:NAM524400 NKI524396:NKI524400 NUE524396:NUE524400 OEA524396:OEA524400 ONW524396:ONW524400 OXS524396:OXS524400 PHO524396:PHO524400 PRK524396:PRK524400 QBG524396:QBG524400 QLC524396:QLC524400 QUY524396:QUY524400 REU524396:REU524400 ROQ524396:ROQ524400 RYM524396:RYM524400 SII524396:SII524400 SSE524396:SSE524400 TCA524396:TCA524400 TLW524396:TLW524400 TVS524396:TVS524400 UFO524396:UFO524400 UPK524396:UPK524400 UZG524396:UZG524400 VJC524396:VJC524400 VSY524396:VSY524400 WCU524396:WCU524400 WMQ524396:WMQ524400 WWM524396:WWM524400 AC589916:AC589920 KA589932:KA589936 TW589932:TW589936 ADS589932:ADS589936 ANO589932:ANO589936 AXK589932:AXK589936 BHG589932:BHG589936 BRC589932:BRC589936 CAY589932:CAY589936 CKU589932:CKU589936 CUQ589932:CUQ589936 DEM589932:DEM589936 DOI589932:DOI589936 DYE589932:DYE589936 EIA589932:EIA589936 ERW589932:ERW589936 FBS589932:FBS589936 FLO589932:FLO589936 FVK589932:FVK589936 GFG589932:GFG589936 GPC589932:GPC589936 GYY589932:GYY589936 HIU589932:HIU589936 HSQ589932:HSQ589936 ICM589932:ICM589936 IMI589932:IMI589936 IWE589932:IWE589936 JGA589932:JGA589936 JPW589932:JPW589936 JZS589932:JZS589936 KJO589932:KJO589936 KTK589932:KTK589936 LDG589932:LDG589936 LNC589932:LNC589936 LWY589932:LWY589936 MGU589932:MGU589936 MQQ589932:MQQ589936 NAM589932:NAM589936 NKI589932:NKI589936 NUE589932:NUE589936 OEA589932:OEA589936 ONW589932:ONW589936 OXS589932:OXS589936 PHO589932:PHO589936 PRK589932:PRK589936 QBG589932:QBG589936 QLC589932:QLC589936 QUY589932:QUY589936 REU589932:REU589936 ROQ589932:ROQ589936 RYM589932:RYM589936 SII589932:SII589936 SSE589932:SSE589936 TCA589932:TCA589936 TLW589932:TLW589936 TVS589932:TVS589936 UFO589932:UFO589936 UPK589932:UPK589936 UZG589932:UZG589936 VJC589932:VJC589936 VSY589932:VSY589936 WCU589932:WCU589936 WMQ589932:WMQ589936 WWM589932:WWM589936 AC655452:AC655456 KA655468:KA655472 TW655468:TW655472 ADS655468:ADS655472 ANO655468:ANO655472 AXK655468:AXK655472 BHG655468:BHG655472 BRC655468:BRC655472 CAY655468:CAY655472 CKU655468:CKU655472 CUQ655468:CUQ655472 DEM655468:DEM655472 DOI655468:DOI655472 DYE655468:DYE655472 EIA655468:EIA655472 ERW655468:ERW655472 FBS655468:FBS655472 FLO655468:FLO655472 FVK655468:FVK655472 GFG655468:GFG655472 GPC655468:GPC655472 GYY655468:GYY655472 HIU655468:HIU655472 HSQ655468:HSQ655472 ICM655468:ICM655472 IMI655468:IMI655472 IWE655468:IWE655472 JGA655468:JGA655472 JPW655468:JPW655472 JZS655468:JZS655472 KJO655468:KJO655472 KTK655468:KTK655472 LDG655468:LDG655472 LNC655468:LNC655472 LWY655468:LWY655472 MGU655468:MGU655472 MQQ655468:MQQ655472 NAM655468:NAM655472 NKI655468:NKI655472 NUE655468:NUE655472 OEA655468:OEA655472 ONW655468:ONW655472 OXS655468:OXS655472 PHO655468:PHO655472 PRK655468:PRK655472 QBG655468:QBG655472 QLC655468:QLC655472 QUY655468:QUY655472 REU655468:REU655472 ROQ655468:ROQ655472 RYM655468:RYM655472 SII655468:SII655472 SSE655468:SSE655472 TCA655468:TCA655472 TLW655468:TLW655472 TVS655468:TVS655472 UFO655468:UFO655472 UPK655468:UPK655472 UZG655468:UZG655472 VJC655468:VJC655472 VSY655468:VSY655472 WCU655468:WCU655472 WMQ655468:WMQ655472 WWM655468:WWM655472 AC720988:AC720992 KA721004:KA721008 TW721004:TW721008 ADS721004:ADS721008 ANO721004:ANO721008 AXK721004:AXK721008 BHG721004:BHG721008 BRC721004:BRC721008 CAY721004:CAY721008 CKU721004:CKU721008 CUQ721004:CUQ721008 DEM721004:DEM721008 DOI721004:DOI721008 DYE721004:DYE721008 EIA721004:EIA721008 ERW721004:ERW721008 FBS721004:FBS721008 FLO721004:FLO721008 FVK721004:FVK721008 GFG721004:GFG721008 GPC721004:GPC721008 GYY721004:GYY721008 HIU721004:HIU721008 HSQ721004:HSQ721008 ICM721004:ICM721008 IMI721004:IMI721008 IWE721004:IWE721008 JGA721004:JGA721008 JPW721004:JPW721008 JZS721004:JZS721008 KJO721004:KJO721008 KTK721004:KTK721008 LDG721004:LDG721008 LNC721004:LNC721008 LWY721004:LWY721008 MGU721004:MGU721008 MQQ721004:MQQ721008 NAM721004:NAM721008 NKI721004:NKI721008 NUE721004:NUE721008 OEA721004:OEA721008 ONW721004:ONW721008 OXS721004:OXS721008 PHO721004:PHO721008 PRK721004:PRK721008 QBG721004:QBG721008 QLC721004:QLC721008 QUY721004:QUY721008 REU721004:REU721008 ROQ721004:ROQ721008 RYM721004:RYM721008 SII721004:SII721008 SSE721004:SSE721008 TCA721004:TCA721008 TLW721004:TLW721008 TVS721004:TVS721008 UFO721004:UFO721008 UPK721004:UPK721008 UZG721004:UZG721008 VJC721004:VJC721008 VSY721004:VSY721008 WCU721004:WCU721008 WMQ721004:WMQ721008 WWM721004:WWM721008 AC786524:AC786528 KA786540:KA786544 TW786540:TW786544 ADS786540:ADS786544 ANO786540:ANO786544 AXK786540:AXK786544 BHG786540:BHG786544 BRC786540:BRC786544 CAY786540:CAY786544 CKU786540:CKU786544 CUQ786540:CUQ786544 DEM786540:DEM786544 DOI786540:DOI786544 DYE786540:DYE786544 EIA786540:EIA786544 ERW786540:ERW786544 FBS786540:FBS786544 FLO786540:FLO786544 FVK786540:FVK786544 GFG786540:GFG786544 GPC786540:GPC786544 GYY786540:GYY786544 HIU786540:HIU786544 HSQ786540:HSQ786544 ICM786540:ICM786544 IMI786540:IMI786544 IWE786540:IWE786544 JGA786540:JGA786544 JPW786540:JPW786544 JZS786540:JZS786544 KJO786540:KJO786544 KTK786540:KTK786544 LDG786540:LDG786544 LNC786540:LNC786544 LWY786540:LWY786544 MGU786540:MGU786544 MQQ786540:MQQ786544 NAM786540:NAM786544 NKI786540:NKI786544 NUE786540:NUE786544 OEA786540:OEA786544 ONW786540:ONW786544 OXS786540:OXS786544 PHO786540:PHO786544 PRK786540:PRK786544 QBG786540:QBG786544 QLC786540:QLC786544 QUY786540:QUY786544 REU786540:REU786544 ROQ786540:ROQ786544 RYM786540:RYM786544 SII786540:SII786544 SSE786540:SSE786544 TCA786540:TCA786544 TLW786540:TLW786544 TVS786540:TVS786544 UFO786540:UFO786544 UPK786540:UPK786544 UZG786540:UZG786544 VJC786540:VJC786544 VSY786540:VSY786544 WCU786540:WCU786544 WMQ786540:WMQ786544 WWM786540:WWM786544 AC852060:AC852064 KA852076:KA852080 TW852076:TW852080 ADS852076:ADS852080 ANO852076:ANO852080 AXK852076:AXK852080 BHG852076:BHG852080 BRC852076:BRC852080 CAY852076:CAY852080 CKU852076:CKU852080 CUQ852076:CUQ852080 DEM852076:DEM852080 DOI852076:DOI852080 DYE852076:DYE852080 EIA852076:EIA852080 ERW852076:ERW852080 FBS852076:FBS852080 FLO852076:FLO852080 FVK852076:FVK852080 GFG852076:GFG852080 GPC852076:GPC852080 GYY852076:GYY852080 HIU852076:HIU852080 HSQ852076:HSQ852080 ICM852076:ICM852080 IMI852076:IMI852080 IWE852076:IWE852080 JGA852076:JGA852080 JPW852076:JPW852080 JZS852076:JZS852080 KJO852076:KJO852080 KTK852076:KTK852080 LDG852076:LDG852080 LNC852076:LNC852080 LWY852076:LWY852080 MGU852076:MGU852080 MQQ852076:MQQ852080 NAM852076:NAM852080 NKI852076:NKI852080 NUE852076:NUE852080 OEA852076:OEA852080 ONW852076:ONW852080 OXS852076:OXS852080 PHO852076:PHO852080 PRK852076:PRK852080 QBG852076:QBG852080 QLC852076:QLC852080 QUY852076:QUY852080 REU852076:REU852080 ROQ852076:ROQ852080 RYM852076:RYM852080 SII852076:SII852080 SSE852076:SSE852080 TCA852076:TCA852080 TLW852076:TLW852080 TVS852076:TVS852080 UFO852076:UFO852080 UPK852076:UPK852080 UZG852076:UZG852080 VJC852076:VJC852080 VSY852076:VSY852080 WCU852076:WCU852080 WMQ852076:WMQ852080 WWM852076:WWM852080 AC917596:AC917600 KA917612:KA917616 TW917612:TW917616 ADS917612:ADS917616 ANO917612:ANO917616 AXK917612:AXK917616 BHG917612:BHG917616 BRC917612:BRC917616 CAY917612:CAY917616 CKU917612:CKU917616 CUQ917612:CUQ917616 DEM917612:DEM917616 DOI917612:DOI917616 DYE917612:DYE917616 EIA917612:EIA917616 ERW917612:ERW917616 FBS917612:FBS917616 FLO917612:FLO917616 FVK917612:FVK917616 GFG917612:GFG917616 GPC917612:GPC917616 GYY917612:GYY917616 HIU917612:HIU917616 HSQ917612:HSQ917616 ICM917612:ICM917616 IMI917612:IMI917616 IWE917612:IWE917616 JGA917612:JGA917616 JPW917612:JPW917616 JZS917612:JZS917616 KJO917612:KJO917616 KTK917612:KTK917616 LDG917612:LDG917616 LNC917612:LNC917616 LWY917612:LWY917616 MGU917612:MGU917616 MQQ917612:MQQ917616 NAM917612:NAM917616 NKI917612:NKI917616 NUE917612:NUE917616 OEA917612:OEA917616 ONW917612:ONW917616 OXS917612:OXS917616 PHO917612:PHO917616 PRK917612:PRK917616 QBG917612:QBG917616 QLC917612:QLC917616 QUY917612:QUY917616 REU917612:REU917616 ROQ917612:ROQ917616 RYM917612:RYM917616 SII917612:SII917616 SSE917612:SSE917616 TCA917612:TCA917616 TLW917612:TLW917616 TVS917612:TVS917616 UFO917612:UFO917616 UPK917612:UPK917616 UZG917612:UZG917616 VJC917612:VJC917616 VSY917612:VSY917616 WCU917612:WCU917616 WMQ917612:WMQ917616 WWM917612:WWM917616 AC983132:AC983136 KA983148:KA983152 TW983148:TW983152 ADS983148:ADS983152 ANO983148:ANO983152 AXK983148:AXK983152 BHG983148:BHG983152 BRC983148:BRC983152 CAY983148:CAY983152 CKU983148:CKU983152 CUQ983148:CUQ983152 DEM983148:DEM983152 DOI983148:DOI983152 DYE983148:DYE983152 EIA983148:EIA983152 ERW983148:ERW983152 FBS983148:FBS983152 FLO983148:FLO983152 FVK983148:FVK983152 GFG983148:GFG983152 GPC983148:GPC983152 GYY983148:GYY983152 HIU983148:HIU983152 HSQ983148:HSQ983152 ICM983148:ICM983152 IMI983148:IMI983152 IWE983148:IWE983152 JGA983148:JGA983152 JPW983148:JPW983152 JZS983148:JZS983152 KJO983148:KJO983152 KTK983148:KTK983152 LDG983148:LDG983152 LNC983148:LNC983152 LWY983148:LWY983152 MGU983148:MGU983152 MQQ983148:MQQ983152 NAM983148:NAM983152 NKI983148:NKI983152 NUE983148:NUE983152 OEA983148:OEA983152 ONW983148:ONW983152 OXS983148:OXS983152 PHO983148:PHO983152 PRK983148:PRK983152 QBG983148:QBG983152 QLC983148:QLC983152 QUY983148:QUY983152 REU983148:REU983152 ROQ983148:ROQ983152 RYM983148:RYM983152 SII983148:SII983152 SSE983148:SSE983152 TCA983148:TCA983152 TLW983148:TLW983152 TVS983148:TVS983152 UFO983148:UFO983152 UPK983148:UPK983152 UZG983148:UZG983152 VJC983148:VJC983152 VSY983148:VSY983152 WCU983148:WCU983152 WMQ983148:WMQ983152 WWM983148:WWM983152 WWM983162:WWM983164 N65671:N65675 JJ65658:JJ65662 TF65658:TF65662 ADB65658:ADB65662 AMX65658:AMX65662 AWT65658:AWT65662 BGP65658:BGP65662 BQL65658:BQL65662 CAH65658:CAH65662 CKD65658:CKD65662 CTZ65658:CTZ65662 DDV65658:DDV65662 DNR65658:DNR65662 DXN65658:DXN65662 EHJ65658:EHJ65662 ERF65658:ERF65662 FBB65658:FBB65662 FKX65658:FKX65662 FUT65658:FUT65662 GEP65658:GEP65662 GOL65658:GOL65662 GYH65658:GYH65662 HID65658:HID65662 HRZ65658:HRZ65662 IBV65658:IBV65662 ILR65658:ILR65662 IVN65658:IVN65662 JFJ65658:JFJ65662 JPF65658:JPF65662 JZB65658:JZB65662 KIX65658:KIX65662 KST65658:KST65662 LCP65658:LCP65662 LML65658:LML65662 LWH65658:LWH65662 MGD65658:MGD65662 MPZ65658:MPZ65662 MZV65658:MZV65662 NJR65658:NJR65662 NTN65658:NTN65662 ODJ65658:ODJ65662 ONF65658:ONF65662 OXB65658:OXB65662 PGX65658:PGX65662 PQT65658:PQT65662 QAP65658:QAP65662 QKL65658:QKL65662 QUH65658:QUH65662 RED65658:RED65662 RNZ65658:RNZ65662 RXV65658:RXV65662 SHR65658:SHR65662 SRN65658:SRN65662 TBJ65658:TBJ65662 TLF65658:TLF65662 TVB65658:TVB65662 UEX65658:UEX65662 UOT65658:UOT65662 UYP65658:UYP65662 VIL65658:VIL65662 VSH65658:VSH65662 WCD65658:WCD65662 WLZ65658:WLZ65662 WVV65658:WVV65662 N131207:N131211 JJ131194:JJ131198 TF131194:TF131198 ADB131194:ADB131198 AMX131194:AMX131198 AWT131194:AWT131198 BGP131194:BGP131198 BQL131194:BQL131198 CAH131194:CAH131198 CKD131194:CKD131198 CTZ131194:CTZ131198 DDV131194:DDV131198 DNR131194:DNR131198 DXN131194:DXN131198 EHJ131194:EHJ131198 ERF131194:ERF131198 FBB131194:FBB131198 FKX131194:FKX131198 FUT131194:FUT131198 GEP131194:GEP131198 GOL131194:GOL131198 GYH131194:GYH131198 HID131194:HID131198 HRZ131194:HRZ131198 IBV131194:IBV131198 ILR131194:ILR131198 IVN131194:IVN131198 JFJ131194:JFJ131198 JPF131194:JPF131198 JZB131194:JZB131198 KIX131194:KIX131198 KST131194:KST131198 LCP131194:LCP131198 LML131194:LML131198 LWH131194:LWH131198 MGD131194:MGD131198 MPZ131194:MPZ131198 MZV131194:MZV131198 NJR131194:NJR131198 NTN131194:NTN131198 ODJ131194:ODJ131198 ONF131194:ONF131198 OXB131194:OXB131198 PGX131194:PGX131198 PQT131194:PQT131198 QAP131194:QAP131198 QKL131194:QKL131198 QUH131194:QUH131198 RED131194:RED131198 RNZ131194:RNZ131198 RXV131194:RXV131198 SHR131194:SHR131198 SRN131194:SRN131198 TBJ131194:TBJ131198 TLF131194:TLF131198 TVB131194:TVB131198 UEX131194:UEX131198 UOT131194:UOT131198 UYP131194:UYP131198 VIL131194:VIL131198 VSH131194:VSH131198 WCD131194:WCD131198 WLZ131194:WLZ131198 WVV131194:WVV131198 N196743:N196747 JJ196730:JJ196734 TF196730:TF196734 ADB196730:ADB196734 AMX196730:AMX196734 AWT196730:AWT196734 BGP196730:BGP196734 BQL196730:BQL196734 CAH196730:CAH196734 CKD196730:CKD196734 CTZ196730:CTZ196734 DDV196730:DDV196734 DNR196730:DNR196734 DXN196730:DXN196734 EHJ196730:EHJ196734 ERF196730:ERF196734 FBB196730:FBB196734 FKX196730:FKX196734 FUT196730:FUT196734 GEP196730:GEP196734 GOL196730:GOL196734 GYH196730:GYH196734 HID196730:HID196734 HRZ196730:HRZ196734 IBV196730:IBV196734 ILR196730:ILR196734 IVN196730:IVN196734 JFJ196730:JFJ196734 JPF196730:JPF196734 JZB196730:JZB196734 KIX196730:KIX196734 KST196730:KST196734 LCP196730:LCP196734 LML196730:LML196734 LWH196730:LWH196734 MGD196730:MGD196734 MPZ196730:MPZ196734 MZV196730:MZV196734 NJR196730:NJR196734 NTN196730:NTN196734 ODJ196730:ODJ196734 ONF196730:ONF196734 OXB196730:OXB196734 PGX196730:PGX196734 PQT196730:PQT196734 QAP196730:QAP196734 QKL196730:QKL196734 QUH196730:QUH196734 RED196730:RED196734 RNZ196730:RNZ196734 RXV196730:RXV196734 SHR196730:SHR196734 SRN196730:SRN196734 TBJ196730:TBJ196734 TLF196730:TLF196734 TVB196730:TVB196734 UEX196730:UEX196734 UOT196730:UOT196734 UYP196730:UYP196734 VIL196730:VIL196734 VSH196730:VSH196734 WCD196730:WCD196734 WLZ196730:WLZ196734 WVV196730:WVV196734 N262279:N262283 JJ262266:JJ262270 TF262266:TF262270 ADB262266:ADB262270 AMX262266:AMX262270 AWT262266:AWT262270 BGP262266:BGP262270 BQL262266:BQL262270 CAH262266:CAH262270 CKD262266:CKD262270 CTZ262266:CTZ262270 DDV262266:DDV262270 DNR262266:DNR262270 DXN262266:DXN262270 EHJ262266:EHJ262270 ERF262266:ERF262270 FBB262266:FBB262270 FKX262266:FKX262270 FUT262266:FUT262270 GEP262266:GEP262270 GOL262266:GOL262270 GYH262266:GYH262270 HID262266:HID262270 HRZ262266:HRZ262270 IBV262266:IBV262270 ILR262266:ILR262270 IVN262266:IVN262270 JFJ262266:JFJ262270 JPF262266:JPF262270 JZB262266:JZB262270 KIX262266:KIX262270 KST262266:KST262270 LCP262266:LCP262270 LML262266:LML262270 LWH262266:LWH262270 MGD262266:MGD262270 MPZ262266:MPZ262270 MZV262266:MZV262270 NJR262266:NJR262270 NTN262266:NTN262270 ODJ262266:ODJ262270 ONF262266:ONF262270 OXB262266:OXB262270 PGX262266:PGX262270 PQT262266:PQT262270 QAP262266:QAP262270 QKL262266:QKL262270 QUH262266:QUH262270 RED262266:RED262270 RNZ262266:RNZ262270 RXV262266:RXV262270 SHR262266:SHR262270 SRN262266:SRN262270 TBJ262266:TBJ262270 TLF262266:TLF262270 TVB262266:TVB262270 UEX262266:UEX262270 UOT262266:UOT262270 UYP262266:UYP262270 VIL262266:VIL262270 VSH262266:VSH262270 WCD262266:WCD262270 WLZ262266:WLZ262270 WVV262266:WVV262270 N327815:N327819 JJ327802:JJ327806 TF327802:TF327806 ADB327802:ADB327806 AMX327802:AMX327806 AWT327802:AWT327806 BGP327802:BGP327806 BQL327802:BQL327806 CAH327802:CAH327806 CKD327802:CKD327806 CTZ327802:CTZ327806 DDV327802:DDV327806 DNR327802:DNR327806 DXN327802:DXN327806 EHJ327802:EHJ327806 ERF327802:ERF327806 FBB327802:FBB327806 FKX327802:FKX327806 FUT327802:FUT327806 GEP327802:GEP327806 GOL327802:GOL327806 GYH327802:GYH327806 HID327802:HID327806 HRZ327802:HRZ327806 IBV327802:IBV327806 ILR327802:ILR327806 IVN327802:IVN327806 JFJ327802:JFJ327806 JPF327802:JPF327806 JZB327802:JZB327806 KIX327802:KIX327806 KST327802:KST327806 LCP327802:LCP327806 LML327802:LML327806 LWH327802:LWH327806 MGD327802:MGD327806 MPZ327802:MPZ327806 MZV327802:MZV327806 NJR327802:NJR327806 NTN327802:NTN327806 ODJ327802:ODJ327806 ONF327802:ONF327806 OXB327802:OXB327806 PGX327802:PGX327806 PQT327802:PQT327806 QAP327802:QAP327806 QKL327802:QKL327806 QUH327802:QUH327806 RED327802:RED327806 RNZ327802:RNZ327806 RXV327802:RXV327806 SHR327802:SHR327806 SRN327802:SRN327806 TBJ327802:TBJ327806 TLF327802:TLF327806 TVB327802:TVB327806 UEX327802:UEX327806 UOT327802:UOT327806 UYP327802:UYP327806 VIL327802:VIL327806 VSH327802:VSH327806 WCD327802:WCD327806 WLZ327802:WLZ327806 WVV327802:WVV327806 N393351:N393355 JJ393338:JJ393342 TF393338:TF393342 ADB393338:ADB393342 AMX393338:AMX393342 AWT393338:AWT393342 BGP393338:BGP393342 BQL393338:BQL393342 CAH393338:CAH393342 CKD393338:CKD393342 CTZ393338:CTZ393342 DDV393338:DDV393342 DNR393338:DNR393342 DXN393338:DXN393342 EHJ393338:EHJ393342 ERF393338:ERF393342 FBB393338:FBB393342 FKX393338:FKX393342 FUT393338:FUT393342 GEP393338:GEP393342 GOL393338:GOL393342 GYH393338:GYH393342 HID393338:HID393342 HRZ393338:HRZ393342 IBV393338:IBV393342 ILR393338:ILR393342 IVN393338:IVN393342 JFJ393338:JFJ393342 JPF393338:JPF393342 JZB393338:JZB393342 KIX393338:KIX393342 KST393338:KST393342 LCP393338:LCP393342 LML393338:LML393342 LWH393338:LWH393342 MGD393338:MGD393342 MPZ393338:MPZ393342 MZV393338:MZV393342 NJR393338:NJR393342 NTN393338:NTN393342 ODJ393338:ODJ393342 ONF393338:ONF393342 OXB393338:OXB393342 PGX393338:PGX393342 PQT393338:PQT393342 QAP393338:QAP393342 QKL393338:QKL393342 QUH393338:QUH393342 RED393338:RED393342 RNZ393338:RNZ393342 RXV393338:RXV393342 SHR393338:SHR393342 SRN393338:SRN393342 TBJ393338:TBJ393342 TLF393338:TLF393342 TVB393338:TVB393342 UEX393338:UEX393342 UOT393338:UOT393342 UYP393338:UYP393342 VIL393338:VIL393342 VSH393338:VSH393342 WCD393338:WCD393342 WLZ393338:WLZ393342 WVV393338:WVV393342 N458887:N458891 JJ458874:JJ458878 TF458874:TF458878 ADB458874:ADB458878 AMX458874:AMX458878 AWT458874:AWT458878 BGP458874:BGP458878 BQL458874:BQL458878 CAH458874:CAH458878 CKD458874:CKD458878 CTZ458874:CTZ458878 DDV458874:DDV458878 DNR458874:DNR458878 DXN458874:DXN458878 EHJ458874:EHJ458878 ERF458874:ERF458878 FBB458874:FBB458878 FKX458874:FKX458878 FUT458874:FUT458878 GEP458874:GEP458878 GOL458874:GOL458878 GYH458874:GYH458878 HID458874:HID458878 HRZ458874:HRZ458878 IBV458874:IBV458878 ILR458874:ILR458878 IVN458874:IVN458878 JFJ458874:JFJ458878 JPF458874:JPF458878 JZB458874:JZB458878 KIX458874:KIX458878 KST458874:KST458878 LCP458874:LCP458878 LML458874:LML458878 LWH458874:LWH458878 MGD458874:MGD458878 MPZ458874:MPZ458878 MZV458874:MZV458878 NJR458874:NJR458878 NTN458874:NTN458878 ODJ458874:ODJ458878 ONF458874:ONF458878 OXB458874:OXB458878 PGX458874:PGX458878 PQT458874:PQT458878 QAP458874:QAP458878 QKL458874:QKL458878 QUH458874:QUH458878 RED458874:RED458878 RNZ458874:RNZ458878 RXV458874:RXV458878 SHR458874:SHR458878 SRN458874:SRN458878 TBJ458874:TBJ458878 TLF458874:TLF458878 TVB458874:TVB458878 UEX458874:UEX458878 UOT458874:UOT458878 UYP458874:UYP458878 VIL458874:VIL458878 VSH458874:VSH458878 WCD458874:WCD458878 WLZ458874:WLZ458878 WVV458874:WVV458878 N524423:N524427 JJ524410:JJ524414 TF524410:TF524414 ADB524410:ADB524414 AMX524410:AMX524414 AWT524410:AWT524414 BGP524410:BGP524414 BQL524410:BQL524414 CAH524410:CAH524414 CKD524410:CKD524414 CTZ524410:CTZ524414 DDV524410:DDV524414 DNR524410:DNR524414 DXN524410:DXN524414 EHJ524410:EHJ524414 ERF524410:ERF524414 FBB524410:FBB524414 FKX524410:FKX524414 FUT524410:FUT524414 GEP524410:GEP524414 GOL524410:GOL524414 GYH524410:GYH524414 HID524410:HID524414 HRZ524410:HRZ524414 IBV524410:IBV524414 ILR524410:ILR524414 IVN524410:IVN524414 JFJ524410:JFJ524414 JPF524410:JPF524414 JZB524410:JZB524414 KIX524410:KIX524414 KST524410:KST524414 LCP524410:LCP524414 LML524410:LML524414 LWH524410:LWH524414 MGD524410:MGD524414 MPZ524410:MPZ524414 MZV524410:MZV524414 NJR524410:NJR524414 NTN524410:NTN524414 ODJ524410:ODJ524414 ONF524410:ONF524414 OXB524410:OXB524414 PGX524410:PGX524414 PQT524410:PQT524414 QAP524410:QAP524414 QKL524410:QKL524414 QUH524410:QUH524414 RED524410:RED524414 RNZ524410:RNZ524414 RXV524410:RXV524414 SHR524410:SHR524414 SRN524410:SRN524414 TBJ524410:TBJ524414 TLF524410:TLF524414 TVB524410:TVB524414 UEX524410:UEX524414 UOT524410:UOT524414 UYP524410:UYP524414 VIL524410:VIL524414 VSH524410:VSH524414 WCD524410:WCD524414 WLZ524410:WLZ524414 WVV524410:WVV524414 N589959:N589963 JJ589946:JJ589950 TF589946:TF589950 ADB589946:ADB589950 AMX589946:AMX589950 AWT589946:AWT589950 BGP589946:BGP589950 BQL589946:BQL589950 CAH589946:CAH589950 CKD589946:CKD589950 CTZ589946:CTZ589950 DDV589946:DDV589950 DNR589946:DNR589950 DXN589946:DXN589950 EHJ589946:EHJ589950 ERF589946:ERF589950 FBB589946:FBB589950 FKX589946:FKX589950 FUT589946:FUT589950 GEP589946:GEP589950 GOL589946:GOL589950 GYH589946:GYH589950 HID589946:HID589950 HRZ589946:HRZ589950 IBV589946:IBV589950 ILR589946:ILR589950 IVN589946:IVN589950 JFJ589946:JFJ589950 JPF589946:JPF589950 JZB589946:JZB589950 KIX589946:KIX589950 KST589946:KST589950 LCP589946:LCP589950 LML589946:LML589950 LWH589946:LWH589950 MGD589946:MGD589950 MPZ589946:MPZ589950 MZV589946:MZV589950 NJR589946:NJR589950 NTN589946:NTN589950 ODJ589946:ODJ589950 ONF589946:ONF589950 OXB589946:OXB589950 PGX589946:PGX589950 PQT589946:PQT589950 QAP589946:QAP589950 QKL589946:QKL589950 QUH589946:QUH589950 RED589946:RED589950 RNZ589946:RNZ589950 RXV589946:RXV589950 SHR589946:SHR589950 SRN589946:SRN589950 TBJ589946:TBJ589950 TLF589946:TLF589950 TVB589946:TVB589950 UEX589946:UEX589950 UOT589946:UOT589950 UYP589946:UYP589950 VIL589946:VIL589950 VSH589946:VSH589950 WCD589946:WCD589950 WLZ589946:WLZ589950 WVV589946:WVV589950 N655495:N655499 JJ655482:JJ655486 TF655482:TF655486 ADB655482:ADB655486 AMX655482:AMX655486 AWT655482:AWT655486 BGP655482:BGP655486 BQL655482:BQL655486 CAH655482:CAH655486 CKD655482:CKD655486 CTZ655482:CTZ655486 DDV655482:DDV655486 DNR655482:DNR655486 DXN655482:DXN655486 EHJ655482:EHJ655486 ERF655482:ERF655486 FBB655482:FBB655486 FKX655482:FKX655486 FUT655482:FUT655486 GEP655482:GEP655486 GOL655482:GOL655486 GYH655482:GYH655486 HID655482:HID655486 HRZ655482:HRZ655486 IBV655482:IBV655486 ILR655482:ILR655486 IVN655482:IVN655486 JFJ655482:JFJ655486 JPF655482:JPF655486 JZB655482:JZB655486 KIX655482:KIX655486 KST655482:KST655486 LCP655482:LCP655486 LML655482:LML655486 LWH655482:LWH655486 MGD655482:MGD655486 MPZ655482:MPZ655486 MZV655482:MZV655486 NJR655482:NJR655486 NTN655482:NTN655486 ODJ655482:ODJ655486 ONF655482:ONF655486 OXB655482:OXB655486 PGX655482:PGX655486 PQT655482:PQT655486 QAP655482:QAP655486 QKL655482:QKL655486 QUH655482:QUH655486 RED655482:RED655486 RNZ655482:RNZ655486 RXV655482:RXV655486 SHR655482:SHR655486 SRN655482:SRN655486 TBJ655482:TBJ655486 TLF655482:TLF655486 TVB655482:TVB655486 UEX655482:UEX655486 UOT655482:UOT655486 UYP655482:UYP655486 VIL655482:VIL655486 VSH655482:VSH655486 WCD655482:WCD655486 WLZ655482:WLZ655486 WVV655482:WVV655486 N721031:N721035 JJ721018:JJ721022 TF721018:TF721022 ADB721018:ADB721022 AMX721018:AMX721022 AWT721018:AWT721022 BGP721018:BGP721022 BQL721018:BQL721022 CAH721018:CAH721022 CKD721018:CKD721022 CTZ721018:CTZ721022 DDV721018:DDV721022 DNR721018:DNR721022 DXN721018:DXN721022 EHJ721018:EHJ721022 ERF721018:ERF721022 FBB721018:FBB721022 FKX721018:FKX721022 FUT721018:FUT721022 GEP721018:GEP721022 GOL721018:GOL721022 GYH721018:GYH721022 HID721018:HID721022 HRZ721018:HRZ721022 IBV721018:IBV721022 ILR721018:ILR721022 IVN721018:IVN721022 JFJ721018:JFJ721022 JPF721018:JPF721022 JZB721018:JZB721022 KIX721018:KIX721022 KST721018:KST721022 LCP721018:LCP721022 LML721018:LML721022 LWH721018:LWH721022 MGD721018:MGD721022 MPZ721018:MPZ721022 MZV721018:MZV721022 NJR721018:NJR721022 NTN721018:NTN721022 ODJ721018:ODJ721022 ONF721018:ONF721022 OXB721018:OXB721022 PGX721018:PGX721022 PQT721018:PQT721022 QAP721018:QAP721022 QKL721018:QKL721022 QUH721018:QUH721022 RED721018:RED721022 RNZ721018:RNZ721022 RXV721018:RXV721022 SHR721018:SHR721022 SRN721018:SRN721022 TBJ721018:TBJ721022 TLF721018:TLF721022 TVB721018:TVB721022 UEX721018:UEX721022 UOT721018:UOT721022 UYP721018:UYP721022 VIL721018:VIL721022 VSH721018:VSH721022 WCD721018:WCD721022 WLZ721018:WLZ721022 WVV721018:WVV721022 N786567:N786571 JJ786554:JJ786558 TF786554:TF786558 ADB786554:ADB786558 AMX786554:AMX786558 AWT786554:AWT786558 BGP786554:BGP786558 BQL786554:BQL786558 CAH786554:CAH786558 CKD786554:CKD786558 CTZ786554:CTZ786558 DDV786554:DDV786558 DNR786554:DNR786558 DXN786554:DXN786558 EHJ786554:EHJ786558 ERF786554:ERF786558 FBB786554:FBB786558 FKX786554:FKX786558 FUT786554:FUT786558 GEP786554:GEP786558 GOL786554:GOL786558 GYH786554:GYH786558 HID786554:HID786558 HRZ786554:HRZ786558 IBV786554:IBV786558 ILR786554:ILR786558 IVN786554:IVN786558 JFJ786554:JFJ786558 JPF786554:JPF786558 JZB786554:JZB786558 KIX786554:KIX786558 KST786554:KST786558 LCP786554:LCP786558 LML786554:LML786558 LWH786554:LWH786558 MGD786554:MGD786558 MPZ786554:MPZ786558 MZV786554:MZV786558 NJR786554:NJR786558 NTN786554:NTN786558 ODJ786554:ODJ786558 ONF786554:ONF786558 OXB786554:OXB786558 PGX786554:PGX786558 PQT786554:PQT786558 QAP786554:QAP786558 QKL786554:QKL786558 QUH786554:QUH786558 RED786554:RED786558 RNZ786554:RNZ786558 RXV786554:RXV786558 SHR786554:SHR786558 SRN786554:SRN786558 TBJ786554:TBJ786558 TLF786554:TLF786558 TVB786554:TVB786558 UEX786554:UEX786558 UOT786554:UOT786558 UYP786554:UYP786558 VIL786554:VIL786558 VSH786554:VSH786558 WCD786554:WCD786558 WLZ786554:WLZ786558 WVV786554:WVV786558 N852103:N852107 JJ852090:JJ852094 TF852090:TF852094 ADB852090:ADB852094 AMX852090:AMX852094 AWT852090:AWT852094 BGP852090:BGP852094 BQL852090:BQL852094 CAH852090:CAH852094 CKD852090:CKD852094 CTZ852090:CTZ852094 DDV852090:DDV852094 DNR852090:DNR852094 DXN852090:DXN852094 EHJ852090:EHJ852094 ERF852090:ERF852094 FBB852090:FBB852094 FKX852090:FKX852094 FUT852090:FUT852094 GEP852090:GEP852094 GOL852090:GOL852094 GYH852090:GYH852094 HID852090:HID852094 HRZ852090:HRZ852094 IBV852090:IBV852094 ILR852090:ILR852094 IVN852090:IVN852094 JFJ852090:JFJ852094 JPF852090:JPF852094 JZB852090:JZB852094 KIX852090:KIX852094 KST852090:KST852094 LCP852090:LCP852094 LML852090:LML852094 LWH852090:LWH852094 MGD852090:MGD852094 MPZ852090:MPZ852094 MZV852090:MZV852094 NJR852090:NJR852094 NTN852090:NTN852094 ODJ852090:ODJ852094 ONF852090:ONF852094 OXB852090:OXB852094 PGX852090:PGX852094 PQT852090:PQT852094 QAP852090:QAP852094 QKL852090:QKL852094 QUH852090:QUH852094 RED852090:RED852094 RNZ852090:RNZ852094 RXV852090:RXV852094 SHR852090:SHR852094 SRN852090:SRN852094 TBJ852090:TBJ852094 TLF852090:TLF852094 TVB852090:TVB852094 UEX852090:UEX852094 UOT852090:UOT852094 UYP852090:UYP852094 VIL852090:VIL852094 VSH852090:VSH852094 WCD852090:WCD852094 WLZ852090:WLZ852094 WVV852090:WVV852094 N917639:N917643 JJ917626:JJ917630 TF917626:TF917630 ADB917626:ADB917630 AMX917626:AMX917630 AWT917626:AWT917630 BGP917626:BGP917630 BQL917626:BQL917630 CAH917626:CAH917630 CKD917626:CKD917630 CTZ917626:CTZ917630 DDV917626:DDV917630 DNR917626:DNR917630 DXN917626:DXN917630 EHJ917626:EHJ917630 ERF917626:ERF917630 FBB917626:FBB917630 FKX917626:FKX917630 FUT917626:FUT917630 GEP917626:GEP917630 GOL917626:GOL917630 GYH917626:GYH917630 HID917626:HID917630 HRZ917626:HRZ917630 IBV917626:IBV917630 ILR917626:ILR917630 IVN917626:IVN917630 JFJ917626:JFJ917630 JPF917626:JPF917630 JZB917626:JZB917630 KIX917626:KIX917630 KST917626:KST917630 LCP917626:LCP917630 LML917626:LML917630 LWH917626:LWH917630 MGD917626:MGD917630 MPZ917626:MPZ917630 MZV917626:MZV917630 NJR917626:NJR917630 NTN917626:NTN917630 ODJ917626:ODJ917630 ONF917626:ONF917630 OXB917626:OXB917630 PGX917626:PGX917630 PQT917626:PQT917630 QAP917626:QAP917630 QKL917626:QKL917630 QUH917626:QUH917630 RED917626:RED917630 RNZ917626:RNZ917630 RXV917626:RXV917630 SHR917626:SHR917630 SRN917626:SRN917630 TBJ917626:TBJ917630 TLF917626:TLF917630 TVB917626:TVB917630 UEX917626:UEX917630 UOT917626:UOT917630 UYP917626:UYP917630 VIL917626:VIL917630 VSH917626:VSH917630 WCD917626:WCD917630 WLZ917626:WLZ917630 WVV917626:WVV917630 N983175:N983179 JJ983162:JJ983166 TF983162:TF983166 ADB983162:ADB983166 AMX983162:AMX983166 AWT983162:AWT983166 BGP983162:BGP983166 BQL983162:BQL983166 CAH983162:CAH983166 CKD983162:CKD983166 CTZ983162:CTZ983166 DDV983162:DDV983166 DNR983162:DNR983166 DXN983162:DXN983166 EHJ983162:EHJ983166 ERF983162:ERF983166 FBB983162:FBB983166 FKX983162:FKX983166 FUT983162:FUT983166 GEP983162:GEP983166 GOL983162:GOL983166 GYH983162:GYH983166 HID983162:HID983166 HRZ983162:HRZ983166 IBV983162:IBV983166 ILR983162:ILR983166 IVN983162:IVN983166 JFJ983162:JFJ983166 JPF983162:JPF983166 JZB983162:JZB983166 KIX983162:KIX983166 KST983162:KST983166 LCP983162:LCP983166 LML983162:LML983166 LWH983162:LWH983166 MGD983162:MGD983166 MPZ983162:MPZ983166 MZV983162:MZV983166 NJR983162:NJR983166 NTN983162:NTN983166 ODJ983162:ODJ983166 ONF983162:ONF983166 OXB983162:OXB983166 PGX983162:PGX983166 PQT983162:PQT983166 QAP983162:QAP983166 QKL983162:QKL983166 QUH983162:QUH983166 RED983162:RED983166 RNZ983162:RNZ983166 RXV983162:RXV983166 SHR983162:SHR983166 SRN983162:SRN983166 TBJ983162:TBJ983166 TLF983162:TLF983166 TVB983162:TVB983166 UEX983162:UEX983166 UOT983162:UOT983166 UYP983162:UYP983166 VIL983162:VIL983166 VSH983162:VSH983166 WCD983162:WCD983166 WLZ983162:WLZ983166 WVV983162:WVV983166 N65680:N65683 JJ65667:JJ65670 TF65667:TF65670 ADB65667:ADB65670 AMX65667:AMX65670 AWT65667:AWT65670 BGP65667:BGP65670 BQL65667:BQL65670 CAH65667:CAH65670 CKD65667:CKD65670 CTZ65667:CTZ65670 DDV65667:DDV65670 DNR65667:DNR65670 DXN65667:DXN65670 EHJ65667:EHJ65670 ERF65667:ERF65670 FBB65667:FBB65670 FKX65667:FKX65670 FUT65667:FUT65670 GEP65667:GEP65670 GOL65667:GOL65670 GYH65667:GYH65670 HID65667:HID65670 HRZ65667:HRZ65670 IBV65667:IBV65670 ILR65667:ILR65670 IVN65667:IVN65670 JFJ65667:JFJ65670 JPF65667:JPF65670 JZB65667:JZB65670 KIX65667:KIX65670 KST65667:KST65670 LCP65667:LCP65670 LML65667:LML65670 LWH65667:LWH65670 MGD65667:MGD65670 MPZ65667:MPZ65670 MZV65667:MZV65670 NJR65667:NJR65670 NTN65667:NTN65670 ODJ65667:ODJ65670 ONF65667:ONF65670 OXB65667:OXB65670 PGX65667:PGX65670 PQT65667:PQT65670 QAP65667:QAP65670 QKL65667:QKL65670 QUH65667:QUH65670 RED65667:RED65670 RNZ65667:RNZ65670 RXV65667:RXV65670 SHR65667:SHR65670 SRN65667:SRN65670 TBJ65667:TBJ65670 TLF65667:TLF65670 TVB65667:TVB65670 UEX65667:UEX65670 UOT65667:UOT65670 UYP65667:UYP65670 VIL65667:VIL65670 VSH65667:VSH65670 WCD65667:WCD65670 WLZ65667:WLZ65670 WVV65667:WVV65670 N131216:N131219 JJ131203:JJ131206 TF131203:TF131206 ADB131203:ADB131206 AMX131203:AMX131206 AWT131203:AWT131206 BGP131203:BGP131206 BQL131203:BQL131206 CAH131203:CAH131206 CKD131203:CKD131206 CTZ131203:CTZ131206 DDV131203:DDV131206 DNR131203:DNR131206 DXN131203:DXN131206 EHJ131203:EHJ131206 ERF131203:ERF131206 FBB131203:FBB131206 FKX131203:FKX131206 FUT131203:FUT131206 GEP131203:GEP131206 GOL131203:GOL131206 GYH131203:GYH131206 HID131203:HID131206 HRZ131203:HRZ131206 IBV131203:IBV131206 ILR131203:ILR131206 IVN131203:IVN131206 JFJ131203:JFJ131206 JPF131203:JPF131206 JZB131203:JZB131206 KIX131203:KIX131206 KST131203:KST131206 LCP131203:LCP131206 LML131203:LML131206 LWH131203:LWH131206 MGD131203:MGD131206 MPZ131203:MPZ131206 MZV131203:MZV131206 NJR131203:NJR131206 NTN131203:NTN131206 ODJ131203:ODJ131206 ONF131203:ONF131206 OXB131203:OXB131206 PGX131203:PGX131206 PQT131203:PQT131206 QAP131203:QAP131206 QKL131203:QKL131206 QUH131203:QUH131206 RED131203:RED131206 RNZ131203:RNZ131206 RXV131203:RXV131206 SHR131203:SHR131206 SRN131203:SRN131206 TBJ131203:TBJ131206 TLF131203:TLF131206 TVB131203:TVB131206 UEX131203:UEX131206 UOT131203:UOT131206 UYP131203:UYP131206 VIL131203:VIL131206 VSH131203:VSH131206 WCD131203:WCD131206 WLZ131203:WLZ131206 WVV131203:WVV131206 N196752:N196755 JJ196739:JJ196742 TF196739:TF196742 ADB196739:ADB196742 AMX196739:AMX196742 AWT196739:AWT196742 BGP196739:BGP196742 BQL196739:BQL196742 CAH196739:CAH196742 CKD196739:CKD196742 CTZ196739:CTZ196742 DDV196739:DDV196742 DNR196739:DNR196742 DXN196739:DXN196742 EHJ196739:EHJ196742 ERF196739:ERF196742 FBB196739:FBB196742 FKX196739:FKX196742 FUT196739:FUT196742 GEP196739:GEP196742 GOL196739:GOL196742 GYH196739:GYH196742 HID196739:HID196742 HRZ196739:HRZ196742 IBV196739:IBV196742 ILR196739:ILR196742 IVN196739:IVN196742 JFJ196739:JFJ196742 JPF196739:JPF196742 JZB196739:JZB196742 KIX196739:KIX196742 KST196739:KST196742 LCP196739:LCP196742 LML196739:LML196742 LWH196739:LWH196742 MGD196739:MGD196742 MPZ196739:MPZ196742 MZV196739:MZV196742 NJR196739:NJR196742 NTN196739:NTN196742 ODJ196739:ODJ196742 ONF196739:ONF196742 OXB196739:OXB196742 PGX196739:PGX196742 PQT196739:PQT196742 QAP196739:QAP196742 QKL196739:QKL196742 QUH196739:QUH196742 RED196739:RED196742 RNZ196739:RNZ196742 RXV196739:RXV196742 SHR196739:SHR196742 SRN196739:SRN196742 TBJ196739:TBJ196742 TLF196739:TLF196742 TVB196739:TVB196742 UEX196739:UEX196742 UOT196739:UOT196742 UYP196739:UYP196742 VIL196739:VIL196742 VSH196739:VSH196742 WCD196739:WCD196742 WLZ196739:WLZ196742 WVV196739:WVV196742 N262288:N262291 JJ262275:JJ262278 TF262275:TF262278 ADB262275:ADB262278 AMX262275:AMX262278 AWT262275:AWT262278 BGP262275:BGP262278 BQL262275:BQL262278 CAH262275:CAH262278 CKD262275:CKD262278 CTZ262275:CTZ262278 DDV262275:DDV262278 DNR262275:DNR262278 DXN262275:DXN262278 EHJ262275:EHJ262278 ERF262275:ERF262278 FBB262275:FBB262278 FKX262275:FKX262278 FUT262275:FUT262278 GEP262275:GEP262278 GOL262275:GOL262278 GYH262275:GYH262278 HID262275:HID262278 HRZ262275:HRZ262278 IBV262275:IBV262278 ILR262275:ILR262278 IVN262275:IVN262278 JFJ262275:JFJ262278 JPF262275:JPF262278 JZB262275:JZB262278 KIX262275:KIX262278 KST262275:KST262278 LCP262275:LCP262278 LML262275:LML262278 LWH262275:LWH262278 MGD262275:MGD262278 MPZ262275:MPZ262278 MZV262275:MZV262278 NJR262275:NJR262278 NTN262275:NTN262278 ODJ262275:ODJ262278 ONF262275:ONF262278 OXB262275:OXB262278 PGX262275:PGX262278 PQT262275:PQT262278 QAP262275:QAP262278 QKL262275:QKL262278 QUH262275:QUH262278 RED262275:RED262278 RNZ262275:RNZ262278 RXV262275:RXV262278 SHR262275:SHR262278 SRN262275:SRN262278 TBJ262275:TBJ262278 TLF262275:TLF262278 TVB262275:TVB262278 UEX262275:UEX262278 UOT262275:UOT262278 UYP262275:UYP262278 VIL262275:VIL262278 VSH262275:VSH262278 WCD262275:WCD262278 WLZ262275:WLZ262278 WVV262275:WVV262278 N327824:N327827 JJ327811:JJ327814 TF327811:TF327814 ADB327811:ADB327814 AMX327811:AMX327814 AWT327811:AWT327814 BGP327811:BGP327814 BQL327811:BQL327814 CAH327811:CAH327814 CKD327811:CKD327814 CTZ327811:CTZ327814 DDV327811:DDV327814 DNR327811:DNR327814 DXN327811:DXN327814 EHJ327811:EHJ327814 ERF327811:ERF327814 FBB327811:FBB327814 FKX327811:FKX327814 FUT327811:FUT327814 GEP327811:GEP327814 GOL327811:GOL327814 GYH327811:GYH327814 HID327811:HID327814 HRZ327811:HRZ327814 IBV327811:IBV327814 ILR327811:ILR327814 IVN327811:IVN327814 JFJ327811:JFJ327814 JPF327811:JPF327814 JZB327811:JZB327814 KIX327811:KIX327814 KST327811:KST327814 LCP327811:LCP327814 LML327811:LML327814 LWH327811:LWH327814 MGD327811:MGD327814 MPZ327811:MPZ327814 MZV327811:MZV327814 NJR327811:NJR327814 NTN327811:NTN327814 ODJ327811:ODJ327814 ONF327811:ONF327814 OXB327811:OXB327814 PGX327811:PGX327814 PQT327811:PQT327814 QAP327811:QAP327814 QKL327811:QKL327814 QUH327811:QUH327814 RED327811:RED327814 RNZ327811:RNZ327814 RXV327811:RXV327814 SHR327811:SHR327814 SRN327811:SRN327814 TBJ327811:TBJ327814 TLF327811:TLF327814 TVB327811:TVB327814 UEX327811:UEX327814 UOT327811:UOT327814 UYP327811:UYP327814 VIL327811:VIL327814 VSH327811:VSH327814 WCD327811:WCD327814 WLZ327811:WLZ327814 WVV327811:WVV327814 N393360:N393363 JJ393347:JJ393350 TF393347:TF393350 ADB393347:ADB393350 AMX393347:AMX393350 AWT393347:AWT393350 BGP393347:BGP393350 BQL393347:BQL393350 CAH393347:CAH393350 CKD393347:CKD393350 CTZ393347:CTZ393350 DDV393347:DDV393350 DNR393347:DNR393350 DXN393347:DXN393350 EHJ393347:EHJ393350 ERF393347:ERF393350 FBB393347:FBB393350 FKX393347:FKX393350 FUT393347:FUT393350 GEP393347:GEP393350 GOL393347:GOL393350 GYH393347:GYH393350 HID393347:HID393350 HRZ393347:HRZ393350 IBV393347:IBV393350 ILR393347:ILR393350 IVN393347:IVN393350 JFJ393347:JFJ393350 JPF393347:JPF393350 JZB393347:JZB393350 KIX393347:KIX393350 KST393347:KST393350 LCP393347:LCP393350 LML393347:LML393350 LWH393347:LWH393350 MGD393347:MGD393350 MPZ393347:MPZ393350 MZV393347:MZV393350 NJR393347:NJR393350 NTN393347:NTN393350 ODJ393347:ODJ393350 ONF393347:ONF393350 OXB393347:OXB393350 PGX393347:PGX393350 PQT393347:PQT393350 QAP393347:QAP393350 QKL393347:QKL393350 QUH393347:QUH393350 RED393347:RED393350 RNZ393347:RNZ393350 RXV393347:RXV393350 SHR393347:SHR393350 SRN393347:SRN393350 TBJ393347:TBJ393350 TLF393347:TLF393350 TVB393347:TVB393350 UEX393347:UEX393350 UOT393347:UOT393350 UYP393347:UYP393350 VIL393347:VIL393350 VSH393347:VSH393350 WCD393347:WCD393350 WLZ393347:WLZ393350 WVV393347:WVV393350 N458896:N458899 JJ458883:JJ458886 TF458883:TF458886 ADB458883:ADB458886 AMX458883:AMX458886 AWT458883:AWT458886 BGP458883:BGP458886 BQL458883:BQL458886 CAH458883:CAH458886 CKD458883:CKD458886 CTZ458883:CTZ458886 DDV458883:DDV458886 DNR458883:DNR458886 DXN458883:DXN458886 EHJ458883:EHJ458886 ERF458883:ERF458886 FBB458883:FBB458886 FKX458883:FKX458886 FUT458883:FUT458886 GEP458883:GEP458886 GOL458883:GOL458886 GYH458883:GYH458886 HID458883:HID458886 HRZ458883:HRZ458886 IBV458883:IBV458886 ILR458883:ILR458886 IVN458883:IVN458886 JFJ458883:JFJ458886 JPF458883:JPF458886 JZB458883:JZB458886 KIX458883:KIX458886 KST458883:KST458886 LCP458883:LCP458886 LML458883:LML458886 LWH458883:LWH458886 MGD458883:MGD458886 MPZ458883:MPZ458886 MZV458883:MZV458886 NJR458883:NJR458886 NTN458883:NTN458886 ODJ458883:ODJ458886 ONF458883:ONF458886 OXB458883:OXB458886 PGX458883:PGX458886 PQT458883:PQT458886 QAP458883:QAP458886 QKL458883:QKL458886 QUH458883:QUH458886 RED458883:RED458886 RNZ458883:RNZ458886 RXV458883:RXV458886 SHR458883:SHR458886 SRN458883:SRN458886 TBJ458883:TBJ458886 TLF458883:TLF458886 TVB458883:TVB458886 UEX458883:UEX458886 UOT458883:UOT458886 UYP458883:UYP458886 VIL458883:VIL458886 VSH458883:VSH458886 WCD458883:WCD458886 WLZ458883:WLZ458886 WVV458883:WVV458886 N524432:N524435 JJ524419:JJ524422 TF524419:TF524422 ADB524419:ADB524422 AMX524419:AMX524422 AWT524419:AWT524422 BGP524419:BGP524422 BQL524419:BQL524422 CAH524419:CAH524422 CKD524419:CKD524422 CTZ524419:CTZ524422 DDV524419:DDV524422 DNR524419:DNR524422 DXN524419:DXN524422 EHJ524419:EHJ524422 ERF524419:ERF524422 FBB524419:FBB524422 FKX524419:FKX524422 FUT524419:FUT524422 GEP524419:GEP524422 GOL524419:GOL524422 GYH524419:GYH524422 HID524419:HID524422 HRZ524419:HRZ524422 IBV524419:IBV524422 ILR524419:ILR524422 IVN524419:IVN524422 JFJ524419:JFJ524422 JPF524419:JPF524422 JZB524419:JZB524422 KIX524419:KIX524422 KST524419:KST524422 LCP524419:LCP524422 LML524419:LML524422 LWH524419:LWH524422 MGD524419:MGD524422 MPZ524419:MPZ524422 MZV524419:MZV524422 NJR524419:NJR524422 NTN524419:NTN524422 ODJ524419:ODJ524422 ONF524419:ONF524422 OXB524419:OXB524422 PGX524419:PGX524422 PQT524419:PQT524422 QAP524419:QAP524422 QKL524419:QKL524422 QUH524419:QUH524422 RED524419:RED524422 RNZ524419:RNZ524422 RXV524419:RXV524422 SHR524419:SHR524422 SRN524419:SRN524422 TBJ524419:TBJ524422 TLF524419:TLF524422 TVB524419:TVB524422 UEX524419:UEX524422 UOT524419:UOT524422 UYP524419:UYP524422 VIL524419:VIL524422 VSH524419:VSH524422 WCD524419:WCD524422 WLZ524419:WLZ524422 WVV524419:WVV524422 N589968:N589971 JJ589955:JJ589958 TF589955:TF589958 ADB589955:ADB589958 AMX589955:AMX589958 AWT589955:AWT589958 BGP589955:BGP589958 BQL589955:BQL589958 CAH589955:CAH589958 CKD589955:CKD589958 CTZ589955:CTZ589958 DDV589955:DDV589958 DNR589955:DNR589958 DXN589955:DXN589958 EHJ589955:EHJ589958 ERF589955:ERF589958 FBB589955:FBB589958 FKX589955:FKX589958 FUT589955:FUT589958 GEP589955:GEP589958 GOL589955:GOL589958 GYH589955:GYH589958 HID589955:HID589958 HRZ589955:HRZ589958 IBV589955:IBV589958 ILR589955:ILR589958 IVN589955:IVN589958 JFJ589955:JFJ589958 JPF589955:JPF589958 JZB589955:JZB589958 KIX589955:KIX589958 KST589955:KST589958 LCP589955:LCP589958 LML589955:LML589958 LWH589955:LWH589958 MGD589955:MGD589958 MPZ589955:MPZ589958 MZV589955:MZV589958 NJR589955:NJR589958 NTN589955:NTN589958 ODJ589955:ODJ589958 ONF589955:ONF589958 OXB589955:OXB589958 PGX589955:PGX589958 PQT589955:PQT589958 QAP589955:QAP589958 QKL589955:QKL589958 QUH589955:QUH589958 RED589955:RED589958 RNZ589955:RNZ589958 RXV589955:RXV589958 SHR589955:SHR589958 SRN589955:SRN589958 TBJ589955:TBJ589958 TLF589955:TLF589958 TVB589955:TVB589958 UEX589955:UEX589958 UOT589955:UOT589958 UYP589955:UYP589958 VIL589955:VIL589958 VSH589955:VSH589958 WCD589955:WCD589958 WLZ589955:WLZ589958 WVV589955:WVV589958 N655504:N655507 JJ655491:JJ655494 TF655491:TF655494 ADB655491:ADB655494 AMX655491:AMX655494 AWT655491:AWT655494 BGP655491:BGP655494 BQL655491:BQL655494 CAH655491:CAH655494 CKD655491:CKD655494 CTZ655491:CTZ655494 DDV655491:DDV655494 DNR655491:DNR655494 DXN655491:DXN655494 EHJ655491:EHJ655494 ERF655491:ERF655494 FBB655491:FBB655494 FKX655491:FKX655494 FUT655491:FUT655494 GEP655491:GEP655494 GOL655491:GOL655494 GYH655491:GYH655494 HID655491:HID655494 HRZ655491:HRZ655494 IBV655491:IBV655494 ILR655491:ILR655494 IVN655491:IVN655494 JFJ655491:JFJ655494 JPF655491:JPF655494 JZB655491:JZB655494 KIX655491:KIX655494 KST655491:KST655494 LCP655491:LCP655494 LML655491:LML655494 LWH655491:LWH655494 MGD655491:MGD655494 MPZ655491:MPZ655494 MZV655491:MZV655494 NJR655491:NJR655494 NTN655491:NTN655494 ODJ655491:ODJ655494 ONF655491:ONF655494 OXB655491:OXB655494 PGX655491:PGX655494 PQT655491:PQT655494 QAP655491:QAP655494 QKL655491:QKL655494 QUH655491:QUH655494 RED655491:RED655494 RNZ655491:RNZ655494 RXV655491:RXV655494 SHR655491:SHR655494 SRN655491:SRN655494 TBJ655491:TBJ655494 TLF655491:TLF655494 TVB655491:TVB655494 UEX655491:UEX655494 UOT655491:UOT655494 UYP655491:UYP655494 VIL655491:VIL655494 VSH655491:VSH655494 WCD655491:WCD655494 WLZ655491:WLZ655494 WVV655491:WVV655494 N721040:N721043 JJ721027:JJ721030 TF721027:TF721030 ADB721027:ADB721030 AMX721027:AMX721030 AWT721027:AWT721030 BGP721027:BGP721030 BQL721027:BQL721030 CAH721027:CAH721030 CKD721027:CKD721030 CTZ721027:CTZ721030 DDV721027:DDV721030 DNR721027:DNR721030 DXN721027:DXN721030 EHJ721027:EHJ721030 ERF721027:ERF721030 FBB721027:FBB721030 FKX721027:FKX721030 FUT721027:FUT721030 GEP721027:GEP721030 GOL721027:GOL721030 GYH721027:GYH721030 HID721027:HID721030 HRZ721027:HRZ721030 IBV721027:IBV721030 ILR721027:ILR721030 IVN721027:IVN721030 JFJ721027:JFJ721030 JPF721027:JPF721030 JZB721027:JZB721030 KIX721027:KIX721030 KST721027:KST721030 LCP721027:LCP721030 LML721027:LML721030 LWH721027:LWH721030 MGD721027:MGD721030 MPZ721027:MPZ721030 MZV721027:MZV721030 NJR721027:NJR721030 NTN721027:NTN721030 ODJ721027:ODJ721030 ONF721027:ONF721030 OXB721027:OXB721030 PGX721027:PGX721030 PQT721027:PQT721030 QAP721027:QAP721030 QKL721027:QKL721030 QUH721027:QUH721030 RED721027:RED721030 RNZ721027:RNZ721030 RXV721027:RXV721030 SHR721027:SHR721030 SRN721027:SRN721030 TBJ721027:TBJ721030 TLF721027:TLF721030 TVB721027:TVB721030 UEX721027:UEX721030 UOT721027:UOT721030 UYP721027:UYP721030 VIL721027:VIL721030 VSH721027:VSH721030 WCD721027:WCD721030 WLZ721027:WLZ721030 WVV721027:WVV721030 N786576:N786579 JJ786563:JJ786566 TF786563:TF786566 ADB786563:ADB786566 AMX786563:AMX786566 AWT786563:AWT786566 BGP786563:BGP786566 BQL786563:BQL786566 CAH786563:CAH786566 CKD786563:CKD786566 CTZ786563:CTZ786566 DDV786563:DDV786566 DNR786563:DNR786566 DXN786563:DXN786566 EHJ786563:EHJ786566 ERF786563:ERF786566 FBB786563:FBB786566 FKX786563:FKX786566 FUT786563:FUT786566 GEP786563:GEP786566 GOL786563:GOL786566 GYH786563:GYH786566 HID786563:HID786566 HRZ786563:HRZ786566 IBV786563:IBV786566 ILR786563:ILR786566 IVN786563:IVN786566 JFJ786563:JFJ786566 JPF786563:JPF786566 JZB786563:JZB786566 KIX786563:KIX786566 KST786563:KST786566 LCP786563:LCP786566 LML786563:LML786566 LWH786563:LWH786566 MGD786563:MGD786566 MPZ786563:MPZ786566 MZV786563:MZV786566 NJR786563:NJR786566 NTN786563:NTN786566 ODJ786563:ODJ786566 ONF786563:ONF786566 OXB786563:OXB786566 PGX786563:PGX786566 PQT786563:PQT786566 QAP786563:QAP786566 QKL786563:QKL786566 QUH786563:QUH786566 RED786563:RED786566 RNZ786563:RNZ786566 RXV786563:RXV786566 SHR786563:SHR786566 SRN786563:SRN786566 TBJ786563:TBJ786566 TLF786563:TLF786566 TVB786563:TVB786566 UEX786563:UEX786566 UOT786563:UOT786566 UYP786563:UYP786566 VIL786563:VIL786566 VSH786563:VSH786566 WCD786563:WCD786566 WLZ786563:WLZ786566 WVV786563:WVV786566 N852112:N852115 JJ852099:JJ852102 TF852099:TF852102 ADB852099:ADB852102 AMX852099:AMX852102 AWT852099:AWT852102 BGP852099:BGP852102 BQL852099:BQL852102 CAH852099:CAH852102 CKD852099:CKD852102 CTZ852099:CTZ852102 DDV852099:DDV852102 DNR852099:DNR852102 DXN852099:DXN852102 EHJ852099:EHJ852102 ERF852099:ERF852102 FBB852099:FBB852102 FKX852099:FKX852102 FUT852099:FUT852102 GEP852099:GEP852102 GOL852099:GOL852102 GYH852099:GYH852102 HID852099:HID852102 HRZ852099:HRZ852102 IBV852099:IBV852102 ILR852099:ILR852102 IVN852099:IVN852102 JFJ852099:JFJ852102 JPF852099:JPF852102 JZB852099:JZB852102 KIX852099:KIX852102 KST852099:KST852102 LCP852099:LCP852102 LML852099:LML852102 LWH852099:LWH852102 MGD852099:MGD852102 MPZ852099:MPZ852102 MZV852099:MZV852102 NJR852099:NJR852102 NTN852099:NTN852102 ODJ852099:ODJ852102 ONF852099:ONF852102 OXB852099:OXB852102 PGX852099:PGX852102 PQT852099:PQT852102 QAP852099:QAP852102 QKL852099:QKL852102 QUH852099:QUH852102 RED852099:RED852102 RNZ852099:RNZ852102 RXV852099:RXV852102 SHR852099:SHR852102 SRN852099:SRN852102 TBJ852099:TBJ852102 TLF852099:TLF852102 TVB852099:TVB852102 UEX852099:UEX852102 UOT852099:UOT852102 UYP852099:UYP852102 VIL852099:VIL852102 VSH852099:VSH852102 WCD852099:WCD852102 WLZ852099:WLZ852102 WVV852099:WVV852102 N917648:N917651 JJ917635:JJ917638 TF917635:TF917638 ADB917635:ADB917638 AMX917635:AMX917638 AWT917635:AWT917638 BGP917635:BGP917638 BQL917635:BQL917638 CAH917635:CAH917638 CKD917635:CKD917638 CTZ917635:CTZ917638 DDV917635:DDV917638 DNR917635:DNR917638 DXN917635:DXN917638 EHJ917635:EHJ917638 ERF917635:ERF917638 FBB917635:FBB917638 FKX917635:FKX917638 FUT917635:FUT917638 GEP917635:GEP917638 GOL917635:GOL917638 GYH917635:GYH917638 HID917635:HID917638 HRZ917635:HRZ917638 IBV917635:IBV917638 ILR917635:ILR917638 IVN917635:IVN917638 JFJ917635:JFJ917638 JPF917635:JPF917638 JZB917635:JZB917638 KIX917635:KIX917638 KST917635:KST917638 LCP917635:LCP917638 LML917635:LML917638 LWH917635:LWH917638 MGD917635:MGD917638 MPZ917635:MPZ917638 MZV917635:MZV917638 NJR917635:NJR917638 NTN917635:NTN917638 ODJ917635:ODJ917638 ONF917635:ONF917638 OXB917635:OXB917638 PGX917635:PGX917638 PQT917635:PQT917638 QAP917635:QAP917638 QKL917635:QKL917638 QUH917635:QUH917638 RED917635:RED917638 RNZ917635:RNZ917638 RXV917635:RXV917638 SHR917635:SHR917638 SRN917635:SRN917638 TBJ917635:TBJ917638 TLF917635:TLF917638 TVB917635:TVB917638 UEX917635:UEX917638 UOT917635:UOT917638 UYP917635:UYP917638 VIL917635:VIL917638 VSH917635:VSH917638 WCD917635:WCD917638 WLZ917635:WLZ917638 WVV917635:WVV917638 N983184:N983187 JJ983171:JJ983174 TF983171:TF983174 ADB983171:ADB983174 AMX983171:AMX983174 AWT983171:AWT983174 BGP983171:BGP983174 BQL983171:BQL983174 CAH983171:CAH983174 CKD983171:CKD983174 CTZ983171:CTZ983174 DDV983171:DDV983174 DNR983171:DNR983174 DXN983171:DXN983174 EHJ983171:EHJ983174 ERF983171:ERF983174 FBB983171:FBB983174 FKX983171:FKX983174 FUT983171:FUT983174 GEP983171:GEP983174 GOL983171:GOL983174 GYH983171:GYH983174 HID983171:HID983174 HRZ983171:HRZ983174 IBV983171:IBV983174 ILR983171:ILR983174 IVN983171:IVN983174 JFJ983171:JFJ983174 JPF983171:JPF983174 JZB983171:JZB983174 KIX983171:KIX983174 KST983171:KST983174 LCP983171:LCP983174 LML983171:LML983174 LWH983171:LWH983174 MGD983171:MGD983174 MPZ983171:MPZ983174 MZV983171:MZV983174 NJR983171:NJR983174 NTN983171:NTN983174 ODJ983171:ODJ983174 ONF983171:ONF983174 OXB983171:OXB983174 PGX983171:PGX983174 PQT983171:PQT983174 QAP983171:QAP983174 QKL983171:QKL983174 QUH983171:QUH983174 RED983171:RED983174 RNZ983171:RNZ983174 RXV983171:RXV983174 SHR983171:SHR983174 SRN983171:SRN983174 TBJ983171:TBJ983174 TLF983171:TLF983174 TVB983171:TVB983174 UEX983171:UEX983174 UOT983171:UOT983174 UYP983171:UYP983174 VIL983171:VIL983174 VSH983171:VSH983174 WCD983171:WCD983174 WLZ983171:WLZ983174 WVV983171:WVV983174 AC65642:AC65644 KA65658:KA65660 TW65658:TW65660 ADS65658:ADS65660 ANO65658:ANO65660 AXK65658:AXK65660 BHG65658:BHG65660 BRC65658:BRC65660 CAY65658:CAY65660 CKU65658:CKU65660 CUQ65658:CUQ65660 DEM65658:DEM65660 DOI65658:DOI65660 DYE65658:DYE65660 EIA65658:EIA65660 ERW65658:ERW65660 FBS65658:FBS65660 FLO65658:FLO65660 FVK65658:FVK65660 GFG65658:GFG65660 GPC65658:GPC65660 GYY65658:GYY65660 HIU65658:HIU65660 HSQ65658:HSQ65660 ICM65658:ICM65660 IMI65658:IMI65660 IWE65658:IWE65660 JGA65658:JGA65660 JPW65658:JPW65660 JZS65658:JZS65660 KJO65658:KJO65660 KTK65658:KTK65660 LDG65658:LDG65660 LNC65658:LNC65660 LWY65658:LWY65660 MGU65658:MGU65660 MQQ65658:MQQ65660 NAM65658:NAM65660 NKI65658:NKI65660 NUE65658:NUE65660 OEA65658:OEA65660 ONW65658:ONW65660 OXS65658:OXS65660 PHO65658:PHO65660 PRK65658:PRK65660 QBG65658:QBG65660 QLC65658:QLC65660 QUY65658:QUY65660 REU65658:REU65660 ROQ65658:ROQ65660 RYM65658:RYM65660 SII65658:SII65660 SSE65658:SSE65660 TCA65658:TCA65660 TLW65658:TLW65660 TVS65658:TVS65660 UFO65658:UFO65660 UPK65658:UPK65660 UZG65658:UZG65660 VJC65658:VJC65660 VSY65658:VSY65660 WCU65658:WCU65660 WMQ65658:WMQ65660 WWM65658:WWM65660 AC131178:AC131180 KA131194:KA131196 TW131194:TW131196 ADS131194:ADS131196 ANO131194:ANO131196 AXK131194:AXK131196 BHG131194:BHG131196 BRC131194:BRC131196 CAY131194:CAY131196 CKU131194:CKU131196 CUQ131194:CUQ131196 DEM131194:DEM131196 DOI131194:DOI131196 DYE131194:DYE131196 EIA131194:EIA131196 ERW131194:ERW131196 FBS131194:FBS131196 FLO131194:FLO131196 FVK131194:FVK131196 GFG131194:GFG131196 GPC131194:GPC131196 GYY131194:GYY131196 HIU131194:HIU131196 HSQ131194:HSQ131196 ICM131194:ICM131196 IMI131194:IMI131196 IWE131194:IWE131196 JGA131194:JGA131196 JPW131194:JPW131196 JZS131194:JZS131196 KJO131194:KJO131196 KTK131194:KTK131196 LDG131194:LDG131196 LNC131194:LNC131196 LWY131194:LWY131196 MGU131194:MGU131196 MQQ131194:MQQ131196 NAM131194:NAM131196 NKI131194:NKI131196 NUE131194:NUE131196 OEA131194:OEA131196 ONW131194:ONW131196 OXS131194:OXS131196 PHO131194:PHO131196 PRK131194:PRK131196 QBG131194:QBG131196 QLC131194:QLC131196 QUY131194:QUY131196 REU131194:REU131196 ROQ131194:ROQ131196 RYM131194:RYM131196 SII131194:SII131196 SSE131194:SSE131196 TCA131194:TCA131196 TLW131194:TLW131196 TVS131194:TVS131196 UFO131194:UFO131196 UPK131194:UPK131196 UZG131194:UZG131196 VJC131194:VJC131196 VSY131194:VSY131196 WCU131194:WCU131196 WMQ131194:WMQ131196 WWM131194:WWM131196 AC196714:AC196716 KA196730:KA196732 TW196730:TW196732 ADS196730:ADS196732 ANO196730:ANO196732 AXK196730:AXK196732 BHG196730:BHG196732 BRC196730:BRC196732 CAY196730:CAY196732 CKU196730:CKU196732 CUQ196730:CUQ196732 DEM196730:DEM196732 DOI196730:DOI196732 DYE196730:DYE196732 EIA196730:EIA196732 ERW196730:ERW196732 FBS196730:FBS196732 FLO196730:FLO196732 FVK196730:FVK196732 GFG196730:GFG196732 GPC196730:GPC196732 GYY196730:GYY196732 HIU196730:HIU196732 HSQ196730:HSQ196732 ICM196730:ICM196732 IMI196730:IMI196732 IWE196730:IWE196732 JGA196730:JGA196732 JPW196730:JPW196732 JZS196730:JZS196732 KJO196730:KJO196732 KTK196730:KTK196732 LDG196730:LDG196732 LNC196730:LNC196732 LWY196730:LWY196732 MGU196730:MGU196732 MQQ196730:MQQ196732 NAM196730:NAM196732 NKI196730:NKI196732 NUE196730:NUE196732 OEA196730:OEA196732 ONW196730:ONW196732 OXS196730:OXS196732 PHO196730:PHO196732 PRK196730:PRK196732 QBG196730:QBG196732 QLC196730:QLC196732 QUY196730:QUY196732 REU196730:REU196732 ROQ196730:ROQ196732 RYM196730:RYM196732 SII196730:SII196732 SSE196730:SSE196732 TCA196730:TCA196732 TLW196730:TLW196732 TVS196730:TVS196732 UFO196730:UFO196732 UPK196730:UPK196732 UZG196730:UZG196732 VJC196730:VJC196732 VSY196730:VSY196732 WCU196730:WCU196732 WMQ196730:WMQ196732 WWM196730:WWM196732 AC262250:AC262252 KA262266:KA262268 TW262266:TW262268 ADS262266:ADS262268 ANO262266:ANO262268 AXK262266:AXK262268 BHG262266:BHG262268 BRC262266:BRC262268 CAY262266:CAY262268 CKU262266:CKU262268 CUQ262266:CUQ262268 DEM262266:DEM262268 DOI262266:DOI262268 DYE262266:DYE262268 EIA262266:EIA262268 ERW262266:ERW262268 FBS262266:FBS262268 FLO262266:FLO262268 FVK262266:FVK262268 GFG262266:GFG262268 GPC262266:GPC262268 GYY262266:GYY262268 HIU262266:HIU262268 HSQ262266:HSQ262268 ICM262266:ICM262268 IMI262266:IMI262268 IWE262266:IWE262268 JGA262266:JGA262268 JPW262266:JPW262268 JZS262266:JZS262268 KJO262266:KJO262268 KTK262266:KTK262268 LDG262266:LDG262268 LNC262266:LNC262268 LWY262266:LWY262268 MGU262266:MGU262268 MQQ262266:MQQ262268 NAM262266:NAM262268 NKI262266:NKI262268 NUE262266:NUE262268 OEA262266:OEA262268 ONW262266:ONW262268 OXS262266:OXS262268 PHO262266:PHO262268 PRK262266:PRK262268 QBG262266:QBG262268 QLC262266:QLC262268 QUY262266:QUY262268 REU262266:REU262268 ROQ262266:ROQ262268 RYM262266:RYM262268 SII262266:SII262268 SSE262266:SSE262268 TCA262266:TCA262268 TLW262266:TLW262268 TVS262266:TVS262268 UFO262266:UFO262268 UPK262266:UPK262268 UZG262266:UZG262268 VJC262266:VJC262268 VSY262266:VSY262268 WCU262266:WCU262268 WMQ262266:WMQ262268 WWM262266:WWM262268 AC327786:AC327788 KA327802:KA327804 TW327802:TW327804 ADS327802:ADS327804 ANO327802:ANO327804 AXK327802:AXK327804 BHG327802:BHG327804 BRC327802:BRC327804 CAY327802:CAY327804 CKU327802:CKU327804 CUQ327802:CUQ327804 DEM327802:DEM327804 DOI327802:DOI327804 DYE327802:DYE327804 EIA327802:EIA327804 ERW327802:ERW327804 FBS327802:FBS327804 FLO327802:FLO327804 FVK327802:FVK327804 GFG327802:GFG327804 GPC327802:GPC327804 GYY327802:GYY327804 HIU327802:HIU327804 HSQ327802:HSQ327804 ICM327802:ICM327804 IMI327802:IMI327804 IWE327802:IWE327804 JGA327802:JGA327804 JPW327802:JPW327804 JZS327802:JZS327804 KJO327802:KJO327804 KTK327802:KTK327804 LDG327802:LDG327804 LNC327802:LNC327804 LWY327802:LWY327804 MGU327802:MGU327804 MQQ327802:MQQ327804 NAM327802:NAM327804 NKI327802:NKI327804 NUE327802:NUE327804 OEA327802:OEA327804 ONW327802:ONW327804 OXS327802:OXS327804 PHO327802:PHO327804 PRK327802:PRK327804 QBG327802:QBG327804 QLC327802:QLC327804 QUY327802:QUY327804 REU327802:REU327804 ROQ327802:ROQ327804 RYM327802:RYM327804 SII327802:SII327804 SSE327802:SSE327804 TCA327802:TCA327804 TLW327802:TLW327804 TVS327802:TVS327804 UFO327802:UFO327804 UPK327802:UPK327804 UZG327802:UZG327804 VJC327802:VJC327804 VSY327802:VSY327804 WCU327802:WCU327804 WMQ327802:WMQ327804 WWM327802:WWM327804 AC393322:AC393324 KA393338:KA393340 TW393338:TW393340 ADS393338:ADS393340 ANO393338:ANO393340 AXK393338:AXK393340 BHG393338:BHG393340 BRC393338:BRC393340 CAY393338:CAY393340 CKU393338:CKU393340 CUQ393338:CUQ393340 DEM393338:DEM393340 DOI393338:DOI393340 DYE393338:DYE393340 EIA393338:EIA393340 ERW393338:ERW393340 FBS393338:FBS393340 FLO393338:FLO393340 FVK393338:FVK393340 GFG393338:GFG393340 GPC393338:GPC393340 GYY393338:GYY393340 HIU393338:HIU393340 HSQ393338:HSQ393340 ICM393338:ICM393340 IMI393338:IMI393340 IWE393338:IWE393340 JGA393338:JGA393340 JPW393338:JPW393340 JZS393338:JZS393340 KJO393338:KJO393340 KTK393338:KTK393340 LDG393338:LDG393340 LNC393338:LNC393340 LWY393338:LWY393340 MGU393338:MGU393340 MQQ393338:MQQ393340 NAM393338:NAM393340 NKI393338:NKI393340 NUE393338:NUE393340 OEA393338:OEA393340 ONW393338:ONW393340 OXS393338:OXS393340 PHO393338:PHO393340 PRK393338:PRK393340 QBG393338:QBG393340 QLC393338:QLC393340 QUY393338:QUY393340 REU393338:REU393340 ROQ393338:ROQ393340 RYM393338:RYM393340 SII393338:SII393340 SSE393338:SSE393340 TCA393338:TCA393340 TLW393338:TLW393340 TVS393338:TVS393340 UFO393338:UFO393340 UPK393338:UPK393340 UZG393338:UZG393340 VJC393338:VJC393340 VSY393338:VSY393340 WCU393338:WCU393340 WMQ393338:WMQ393340 WWM393338:WWM393340 AC458858:AC458860 KA458874:KA458876 TW458874:TW458876 ADS458874:ADS458876 ANO458874:ANO458876 AXK458874:AXK458876 BHG458874:BHG458876 BRC458874:BRC458876 CAY458874:CAY458876 CKU458874:CKU458876 CUQ458874:CUQ458876 DEM458874:DEM458876 DOI458874:DOI458876 DYE458874:DYE458876 EIA458874:EIA458876 ERW458874:ERW458876 FBS458874:FBS458876 FLO458874:FLO458876 FVK458874:FVK458876 GFG458874:GFG458876 GPC458874:GPC458876 GYY458874:GYY458876 HIU458874:HIU458876 HSQ458874:HSQ458876 ICM458874:ICM458876 IMI458874:IMI458876 IWE458874:IWE458876 JGA458874:JGA458876 JPW458874:JPW458876 JZS458874:JZS458876 KJO458874:KJO458876 KTK458874:KTK458876 LDG458874:LDG458876 LNC458874:LNC458876 LWY458874:LWY458876 MGU458874:MGU458876 MQQ458874:MQQ458876 NAM458874:NAM458876 NKI458874:NKI458876 NUE458874:NUE458876 OEA458874:OEA458876 ONW458874:ONW458876 OXS458874:OXS458876 PHO458874:PHO458876 PRK458874:PRK458876 QBG458874:QBG458876 QLC458874:QLC458876 QUY458874:QUY458876 REU458874:REU458876 ROQ458874:ROQ458876 RYM458874:RYM458876 SII458874:SII458876 SSE458874:SSE458876 TCA458874:TCA458876 TLW458874:TLW458876 TVS458874:TVS458876 UFO458874:UFO458876 UPK458874:UPK458876 UZG458874:UZG458876 VJC458874:VJC458876 VSY458874:VSY458876 WCU458874:WCU458876 WMQ458874:WMQ458876 WWM458874:WWM458876 AC524394:AC524396 KA524410:KA524412 TW524410:TW524412 ADS524410:ADS524412 ANO524410:ANO524412 AXK524410:AXK524412 BHG524410:BHG524412 BRC524410:BRC524412 CAY524410:CAY524412 CKU524410:CKU524412 CUQ524410:CUQ524412 DEM524410:DEM524412 DOI524410:DOI524412 DYE524410:DYE524412 EIA524410:EIA524412 ERW524410:ERW524412 FBS524410:FBS524412 FLO524410:FLO524412 FVK524410:FVK524412 GFG524410:GFG524412 GPC524410:GPC524412 GYY524410:GYY524412 HIU524410:HIU524412 HSQ524410:HSQ524412 ICM524410:ICM524412 IMI524410:IMI524412 IWE524410:IWE524412 JGA524410:JGA524412 JPW524410:JPW524412 JZS524410:JZS524412 KJO524410:KJO524412 KTK524410:KTK524412 LDG524410:LDG524412 LNC524410:LNC524412 LWY524410:LWY524412 MGU524410:MGU524412 MQQ524410:MQQ524412 NAM524410:NAM524412 NKI524410:NKI524412 NUE524410:NUE524412 OEA524410:OEA524412 ONW524410:ONW524412 OXS524410:OXS524412 PHO524410:PHO524412 PRK524410:PRK524412 QBG524410:QBG524412 QLC524410:QLC524412 QUY524410:QUY524412 REU524410:REU524412 ROQ524410:ROQ524412 RYM524410:RYM524412 SII524410:SII524412 SSE524410:SSE524412 TCA524410:TCA524412 TLW524410:TLW524412 TVS524410:TVS524412 UFO524410:UFO524412 UPK524410:UPK524412 UZG524410:UZG524412 VJC524410:VJC524412 VSY524410:VSY524412 WCU524410:WCU524412 WMQ524410:WMQ524412 WWM524410:WWM524412 AC589930:AC589932 KA589946:KA589948 TW589946:TW589948 ADS589946:ADS589948 ANO589946:ANO589948 AXK589946:AXK589948 BHG589946:BHG589948 BRC589946:BRC589948 CAY589946:CAY589948 CKU589946:CKU589948 CUQ589946:CUQ589948 DEM589946:DEM589948 DOI589946:DOI589948 DYE589946:DYE589948 EIA589946:EIA589948 ERW589946:ERW589948 FBS589946:FBS589948 FLO589946:FLO589948 FVK589946:FVK589948 GFG589946:GFG589948 GPC589946:GPC589948 GYY589946:GYY589948 HIU589946:HIU589948 HSQ589946:HSQ589948 ICM589946:ICM589948 IMI589946:IMI589948 IWE589946:IWE589948 JGA589946:JGA589948 JPW589946:JPW589948 JZS589946:JZS589948 KJO589946:KJO589948 KTK589946:KTK589948 LDG589946:LDG589948 LNC589946:LNC589948 LWY589946:LWY589948 MGU589946:MGU589948 MQQ589946:MQQ589948 NAM589946:NAM589948 NKI589946:NKI589948 NUE589946:NUE589948 OEA589946:OEA589948 ONW589946:ONW589948 OXS589946:OXS589948 PHO589946:PHO589948 PRK589946:PRK589948 QBG589946:QBG589948 QLC589946:QLC589948 QUY589946:QUY589948 REU589946:REU589948 ROQ589946:ROQ589948 RYM589946:RYM589948 SII589946:SII589948 SSE589946:SSE589948 TCA589946:TCA589948 TLW589946:TLW589948 TVS589946:TVS589948 UFO589946:UFO589948 UPK589946:UPK589948 UZG589946:UZG589948 VJC589946:VJC589948 VSY589946:VSY589948 WCU589946:WCU589948 WMQ589946:WMQ589948 WWM589946:WWM589948 AC655466:AC655468 KA655482:KA655484 TW655482:TW655484 ADS655482:ADS655484 ANO655482:ANO655484 AXK655482:AXK655484 BHG655482:BHG655484 BRC655482:BRC655484 CAY655482:CAY655484 CKU655482:CKU655484 CUQ655482:CUQ655484 DEM655482:DEM655484 DOI655482:DOI655484 DYE655482:DYE655484 EIA655482:EIA655484 ERW655482:ERW655484 FBS655482:FBS655484 FLO655482:FLO655484 FVK655482:FVK655484 GFG655482:GFG655484 GPC655482:GPC655484 GYY655482:GYY655484 HIU655482:HIU655484 HSQ655482:HSQ655484 ICM655482:ICM655484 IMI655482:IMI655484 IWE655482:IWE655484 JGA655482:JGA655484 JPW655482:JPW655484 JZS655482:JZS655484 KJO655482:KJO655484 KTK655482:KTK655484 LDG655482:LDG655484 LNC655482:LNC655484 LWY655482:LWY655484 MGU655482:MGU655484 MQQ655482:MQQ655484 NAM655482:NAM655484 NKI655482:NKI655484 NUE655482:NUE655484 OEA655482:OEA655484 ONW655482:ONW655484 OXS655482:OXS655484 PHO655482:PHO655484 PRK655482:PRK655484 QBG655482:QBG655484 QLC655482:QLC655484 QUY655482:QUY655484 REU655482:REU655484 ROQ655482:ROQ655484 RYM655482:RYM655484 SII655482:SII655484 SSE655482:SSE655484 TCA655482:TCA655484 TLW655482:TLW655484 TVS655482:TVS655484 UFO655482:UFO655484 UPK655482:UPK655484 UZG655482:UZG655484 VJC655482:VJC655484 VSY655482:VSY655484 WCU655482:WCU655484 WMQ655482:WMQ655484 WWM655482:WWM655484 AC721002:AC721004 KA721018:KA721020 TW721018:TW721020 ADS721018:ADS721020 ANO721018:ANO721020 AXK721018:AXK721020 BHG721018:BHG721020 BRC721018:BRC721020 CAY721018:CAY721020 CKU721018:CKU721020 CUQ721018:CUQ721020 DEM721018:DEM721020 DOI721018:DOI721020 DYE721018:DYE721020 EIA721018:EIA721020 ERW721018:ERW721020 FBS721018:FBS721020 FLO721018:FLO721020 FVK721018:FVK721020 GFG721018:GFG721020 GPC721018:GPC721020 GYY721018:GYY721020 HIU721018:HIU721020 HSQ721018:HSQ721020 ICM721018:ICM721020 IMI721018:IMI721020 IWE721018:IWE721020 JGA721018:JGA721020 JPW721018:JPW721020 JZS721018:JZS721020 KJO721018:KJO721020 KTK721018:KTK721020 LDG721018:LDG721020 LNC721018:LNC721020 LWY721018:LWY721020 MGU721018:MGU721020 MQQ721018:MQQ721020 NAM721018:NAM721020 NKI721018:NKI721020 NUE721018:NUE721020 OEA721018:OEA721020 ONW721018:ONW721020 OXS721018:OXS721020 PHO721018:PHO721020 PRK721018:PRK721020 QBG721018:QBG721020 QLC721018:QLC721020 QUY721018:QUY721020 REU721018:REU721020 ROQ721018:ROQ721020 RYM721018:RYM721020 SII721018:SII721020 SSE721018:SSE721020 TCA721018:TCA721020 TLW721018:TLW721020 TVS721018:TVS721020 UFO721018:UFO721020 UPK721018:UPK721020 UZG721018:UZG721020 VJC721018:VJC721020 VSY721018:VSY721020 WCU721018:WCU721020 WMQ721018:WMQ721020 WWM721018:WWM721020 AC786538:AC786540 KA786554:KA786556 TW786554:TW786556 ADS786554:ADS786556 ANO786554:ANO786556 AXK786554:AXK786556 BHG786554:BHG786556 BRC786554:BRC786556 CAY786554:CAY786556 CKU786554:CKU786556 CUQ786554:CUQ786556 DEM786554:DEM786556 DOI786554:DOI786556 DYE786554:DYE786556 EIA786554:EIA786556 ERW786554:ERW786556 FBS786554:FBS786556 FLO786554:FLO786556 FVK786554:FVK786556 GFG786554:GFG786556 GPC786554:GPC786556 GYY786554:GYY786556 HIU786554:HIU786556 HSQ786554:HSQ786556 ICM786554:ICM786556 IMI786554:IMI786556 IWE786554:IWE786556 JGA786554:JGA786556 JPW786554:JPW786556 JZS786554:JZS786556 KJO786554:KJO786556 KTK786554:KTK786556 LDG786554:LDG786556 LNC786554:LNC786556 LWY786554:LWY786556 MGU786554:MGU786556 MQQ786554:MQQ786556 NAM786554:NAM786556 NKI786554:NKI786556 NUE786554:NUE786556 OEA786554:OEA786556 ONW786554:ONW786556 OXS786554:OXS786556 PHO786554:PHO786556 PRK786554:PRK786556 QBG786554:QBG786556 QLC786554:QLC786556 QUY786554:QUY786556 REU786554:REU786556 ROQ786554:ROQ786556 RYM786554:RYM786556 SII786554:SII786556 SSE786554:SSE786556 TCA786554:TCA786556 TLW786554:TLW786556 TVS786554:TVS786556 UFO786554:UFO786556 UPK786554:UPK786556 UZG786554:UZG786556 VJC786554:VJC786556 VSY786554:VSY786556 WCU786554:WCU786556 WMQ786554:WMQ786556 WWM786554:WWM786556 AC852074:AC852076 KA852090:KA852092 TW852090:TW852092 ADS852090:ADS852092 ANO852090:ANO852092 AXK852090:AXK852092 BHG852090:BHG852092 BRC852090:BRC852092 CAY852090:CAY852092 CKU852090:CKU852092 CUQ852090:CUQ852092 DEM852090:DEM852092 DOI852090:DOI852092 DYE852090:DYE852092 EIA852090:EIA852092 ERW852090:ERW852092 FBS852090:FBS852092 FLO852090:FLO852092 FVK852090:FVK852092 GFG852090:GFG852092 GPC852090:GPC852092 GYY852090:GYY852092 HIU852090:HIU852092 HSQ852090:HSQ852092 ICM852090:ICM852092 IMI852090:IMI852092 IWE852090:IWE852092 JGA852090:JGA852092 JPW852090:JPW852092 JZS852090:JZS852092 KJO852090:KJO852092 KTK852090:KTK852092 LDG852090:LDG852092 LNC852090:LNC852092 LWY852090:LWY852092 MGU852090:MGU852092 MQQ852090:MQQ852092 NAM852090:NAM852092 NKI852090:NKI852092 NUE852090:NUE852092 OEA852090:OEA852092 ONW852090:ONW852092 OXS852090:OXS852092 PHO852090:PHO852092 PRK852090:PRK852092 QBG852090:QBG852092 QLC852090:QLC852092 QUY852090:QUY852092 REU852090:REU852092 ROQ852090:ROQ852092 RYM852090:RYM852092 SII852090:SII852092 SSE852090:SSE852092 TCA852090:TCA852092 TLW852090:TLW852092 TVS852090:TVS852092 UFO852090:UFO852092 UPK852090:UPK852092 UZG852090:UZG852092 VJC852090:VJC852092 VSY852090:VSY852092 WCU852090:WCU852092 WMQ852090:WMQ852092 WWM852090:WWM852092 AC917610:AC917612 KA917626:KA917628 TW917626:TW917628 ADS917626:ADS917628 ANO917626:ANO917628 AXK917626:AXK917628 BHG917626:BHG917628 BRC917626:BRC917628 CAY917626:CAY917628 CKU917626:CKU917628 CUQ917626:CUQ917628 DEM917626:DEM917628 DOI917626:DOI917628 DYE917626:DYE917628 EIA917626:EIA917628 ERW917626:ERW917628 FBS917626:FBS917628 FLO917626:FLO917628 FVK917626:FVK917628 GFG917626:GFG917628 GPC917626:GPC917628 GYY917626:GYY917628 HIU917626:HIU917628 HSQ917626:HSQ917628 ICM917626:ICM917628 IMI917626:IMI917628 IWE917626:IWE917628 JGA917626:JGA917628 JPW917626:JPW917628 JZS917626:JZS917628 KJO917626:KJO917628 KTK917626:KTK917628 LDG917626:LDG917628 LNC917626:LNC917628 LWY917626:LWY917628 MGU917626:MGU917628 MQQ917626:MQQ917628 NAM917626:NAM917628 NKI917626:NKI917628 NUE917626:NUE917628 OEA917626:OEA917628 ONW917626:ONW917628 OXS917626:OXS917628 PHO917626:PHO917628 PRK917626:PRK917628 QBG917626:QBG917628 QLC917626:QLC917628 QUY917626:QUY917628 REU917626:REU917628 ROQ917626:ROQ917628 RYM917626:RYM917628 SII917626:SII917628 SSE917626:SSE917628 TCA917626:TCA917628 TLW917626:TLW917628 TVS917626:TVS917628 UFO917626:UFO917628 UPK917626:UPK917628 UZG917626:UZG917628 VJC917626:VJC917628 VSY917626:VSY917628 WCU917626:WCU917628 WMQ917626:WMQ917628 WWM917626:WWM917628 AC983146:AC983148 KA983162:KA983164 TW983162:TW983164 ADS983162:ADS983164 ANO983162:ANO983164 AXK983162:AXK983164 BHG983162:BHG983164 BRC983162:BRC983164 CAY983162:CAY983164 CKU983162:CKU983164 CUQ983162:CUQ983164 DEM983162:DEM983164 DOI983162:DOI983164 DYE983162:DYE983164 EIA983162:EIA983164 ERW983162:ERW983164 FBS983162:FBS983164 FLO983162:FLO983164 FVK983162:FVK983164 GFG983162:GFG983164 GPC983162:GPC983164 GYY983162:GYY983164 HIU983162:HIU983164 HSQ983162:HSQ983164 ICM983162:ICM983164 IMI983162:IMI983164 IWE983162:IWE983164 JGA983162:JGA983164 JPW983162:JPW983164 JZS983162:JZS983164 KJO983162:KJO983164 KTK983162:KTK983164 LDG983162:LDG983164 LNC983162:LNC983164 LWY983162:LWY983164 MGU983162:MGU983164 MQQ983162:MQQ983164 NAM983162:NAM983164 NKI983162:NKI983164 NUE983162:NUE983164 OEA983162:OEA983164 ONW983162:ONW983164 OXS983162:OXS983164 PHO983162:PHO983164 PRK983162:PRK983164 QBG983162:QBG983164 QLC983162:QLC983164 QUY983162:QUY983164 REU983162:REU983164 ROQ983162:ROQ983164 RYM983162:RYM983164 SII983162:SII983164 SSE983162:SSE983164 TCA983162:TCA983164 TLW983162:TLW983164 TVS983162:TVS983164 UFO983162:UFO983164 UPK983162:UPK983164 UZG983162:UZG983164 VJC983162:VJC983164 VSY983162:VSY983164 WCU983162:WCU983164 WMQ983162:WMQ983164 L58" xr:uid="{00000000-0002-0000-0000-000000000000}">
      <formula1>$AF$1:$AF$2</formula1>
    </dataValidation>
    <dataValidation allowBlank="1" showInputMessage="1" showErrorMessage="1" promptTitle="入力不要" prompt="１希望する寄付金の使い道ごとの寄付金額を入力すると表示されます" sqref="M6 O6:Q6 S6:U6" xr:uid="{09736DEB-F501-4FB1-9272-1B9DDD614257}"/>
  </dataValidations>
  <printOptions horizontalCentered="1"/>
  <pageMargins left="0.31496062992125984" right="0.31496062992125984" top="0.39370078740157483" bottom="0.19685039370078741" header="0.51181102362204722" footer="0.51181102362204722"/>
  <pageSetup paperSize="9" scale="74" fitToHeight="2" orientation="portrait" blackAndWhite="1" r:id="rId1"/>
  <headerFooter alignWithMargins="0"/>
  <rowBreaks count="1" manualBreakCount="1">
    <brk id="54"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寄付申込書 </vt:lpstr>
      <vt:lpstr>'寄付申込書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BSN207</dc:creator>
  <cp:lastModifiedBy>KZY117 2530</cp:lastModifiedBy>
  <cp:lastPrinted>2026-06-30T06:16:32Z</cp:lastPrinted>
  <dcterms:created xsi:type="dcterms:W3CDTF">2025-02-26T04:34:17Z</dcterms:created>
  <dcterms:modified xsi:type="dcterms:W3CDTF">2026-09-11T06:16:15Z</dcterms:modified>
</cp:coreProperties>
</file>