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D1B52CB1-77CF-4A94-B494-3A66BC8F0837}" xr6:coauthVersionLast="47" xr6:coauthVersionMax="47" xr10:uidLastSave="{00000000-0000-0000-0000-000000000000}"/>
  <bookViews>
    <workbookView xWindow="-108" yWindow="-108" windowWidth="23256" windowHeight="12456" xr2:uid="{00000000-000D-0000-FFFF-FFFF00000000}"/>
  </bookViews>
  <sheets>
    <sheet name="寄付申込書 " sheetId="1" r:id="rId1"/>
  </sheets>
  <definedNames>
    <definedName name="_xlnm.Print_Area" localSheetId="0">'寄付申込書 '!$A$1:$AE$141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6" i="1" l="1"/>
  <c r="Q64" i="1"/>
  <c r="Q65" i="1" s="1"/>
  <c r="Q66" i="1" s="1"/>
  <c r="Q67" i="1" s="1"/>
  <c r="Q68" i="1" s="1"/>
  <c r="Q69" i="1" s="1"/>
  <c r="Q70" i="1" s="1"/>
  <c r="Q71" i="1" s="1"/>
  <c r="Q72" i="1" s="1"/>
  <c r="Q73" i="1" s="1"/>
  <c r="Q62" i="1"/>
  <c r="A82" i="1"/>
  <c r="A83" i="1" s="1"/>
  <c r="A84" i="1" s="1"/>
  <c r="A85" i="1" s="1"/>
  <c r="A86" i="1" s="1"/>
  <c r="A87" i="1" s="1"/>
  <c r="A88" i="1" s="1"/>
  <c r="A89" i="1" s="1"/>
  <c r="A90" i="1" s="1"/>
  <c r="A91" i="1" s="1"/>
  <c r="A92" i="1" s="1"/>
  <c r="A93" i="1" s="1"/>
  <c r="A94" i="1" s="1"/>
  <c r="A95" i="1" s="1"/>
  <c r="A96" i="1" s="1"/>
  <c r="A97" i="1" s="1"/>
  <c r="W6" i="1"/>
  <c r="V6" i="1"/>
  <c r="U6" i="1"/>
  <c r="S6" i="1"/>
  <c r="R6" i="1"/>
  <c r="Q6" i="1"/>
  <c r="O6" i="1"/>
  <c r="A63" i="1" l="1"/>
  <c r="A64" i="1" s="1"/>
  <c r="A65" i="1" s="1"/>
  <c r="A66" i="1" s="1"/>
  <c r="A67" i="1" s="1"/>
  <c r="A68" i="1" s="1"/>
  <c r="A69" i="1" s="1"/>
  <c r="A70" i="1" s="1"/>
  <c r="A71" i="1" s="1"/>
  <c r="A72" i="1" s="1"/>
  <c r="A73" i="1" s="1"/>
  <c r="A74" i="1" s="1"/>
  <c r="A75" i="1" s="1"/>
  <c r="A76" i="1" s="1"/>
  <c r="A77" i="1" s="1"/>
  <c r="A78" i="1" s="1"/>
  <c r="A79" i="1" s="1"/>
  <c r="A80" i="1" s="1"/>
  <c r="A81" i="1" s="1"/>
  <c r="Q63" i="1" s="1"/>
  <c r="Q74" i="1" l="1"/>
  <c r="Q77" i="1" s="1"/>
  <c r="Q78" i="1" s="1"/>
  <c r="Q79" i="1" s="1"/>
  <c r="Q80" i="1" s="1"/>
  <c r="Q82" i="1" s="1"/>
  <c r="Q84" i="1" s="1"/>
  <c r="Q85" i="1" s="1"/>
  <c r="Q86" i="1" s="1"/>
  <c r="Q88" i="1" s="1"/>
  <c r="Q89" i="1" s="1"/>
  <c r="Q90" i="1" s="1"/>
  <c r="Q91" i="1" s="1"/>
  <c r="Q92" i="1" s="1"/>
  <c r="Q93" i="1" s="1"/>
  <c r="Q94" i="1" s="1"/>
  <c r="Q95" i="1" s="1"/>
  <c r="Q97" i="1" s="1"/>
  <c r="Y56" i="1"/>
  <c r="A104" i="1" l="1"/>
  <c r="A105" i="1" s="1"/>
  <c r="A106" i="1" s="1"/>
  <c r="A107" i="1" s="1"/>
  <c r="A108" i="1" s="1"/>
  <c r="A109" i="1" s="1"/>
  <c r="A110" i="1" s="1"/>
  <c r="A111" i="1" s="1"/>
  <c r="A112" i="1" s="1"/>
  <c r="A113" i="1" s="1"/>
  <c r="A115" i="1" l="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Q104" i="1" s="1"/>
  <c r="Q105" i="1" s="1"/>
  <c r="Q106" i="1" l="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 r="Q135" i="1" s="1"/>
  <c r="Q136" i="1" s="1"/>
  <c r="Q137" i="1" s="1"/>
  <c r="Q138" i="1" s="1"/>
</calcChain>
</file>

<file path=xl/sharedStrings.xml><?xml version="1.0" encoding="utf-8"?>
<sst xmlns="http://schemas.openxmlformats.org/spreadsheetml/2006/main" count="354" uniqueCount="248">
  <si>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</si>
  <si>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</si>
  <si>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</si>
  <si>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</si>
  <si>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</si>
  <si>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</si>
  <si>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</si>
  <si>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</si>
  <si>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</si>
  <si>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</si>
  <si>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</si>
  <si>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</si>
  <si>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</si>
  <si>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</si>
  <si>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</si>
  <si>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</si>
  <si>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</si>
  <si>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</si>
  <si>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</si>
  <si>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</si>
  <si>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</si>
  <si>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</si>
  <si>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</si>
  <si>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</si>
  <si>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</si>
  <si>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</si>
  <si>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</si>
  <si>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</si>
  <si>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</si>
  <si>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</si>
  <si>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</si>
  <si>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</si>
  <si>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</si>
  <si>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</si>
  <si>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</si>
  <si>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</si>
  <si>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</si>
  <si>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</si>
  <si>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</si>
  <si>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</si>
  <si>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</si>
  <si>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</si>
  <si>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</si>
  <si>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</si>
  <si>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</si>
  <si>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</si>
  <si>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</si>
  <si>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</si>
  <si>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</si>
  <si>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</si>
  <si>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</si>
  <si>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</si>
  <si>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</si>
  <si>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</si>
  <si>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</si>
  <si>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</si>
  <si>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</si>
  <si>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</si>
  <si>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</si>
  <si>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</si>
  <si>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</si>
  <si>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</si>
  <si>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旬づくり味噌(１kg×３個)</t>
    <rPh sb="12" eb="13">
      <t>コ</t>
    </rPh>
    <phoneticPr fontId="2"/>
  </si>
  <si>
    <t>山口ファームのお米セット(300g×６個)</t>
    <rPh sb="19" eb="20">
      <t>コ</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</si>
  <si>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</si>
  <si>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</si>
  <si>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</si>
  <si>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</si>
  <si>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</si>
  <si>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</si>
  <si>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</si>
  <si>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</si>
  <si>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</si>
  <si>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</si>
  <si>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</si>
  <si>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</si>
  <si>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</si>
  <si>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</si>
  <si>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</si>
  <si>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</si>
  <si>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</si>
  <si>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</si>
  <si>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</si>
  <si>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</si>
  <si>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</si>
  <si>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</si>
  <si>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</si>
  <si>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</si>
  <si>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</si>
  <si>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</si>
  <si>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</si>
  <si>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</si>
  <si>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</si>
  <si>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</si>
  <si>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</si>
  <si>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</si>
  <si>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</si>
  <si>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</si>
  <si>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</si>
  <si>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</si>
  <si>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</si>
  <si>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</si>
  <si>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</si>
  <si>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</si>
  <si>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</si>
  <si>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</si>
  <si>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t>12,000円～</t>
    <phoneticPr fontId="2"/>
  </si>
  <si>
    <t>28,000円～</t>
    <phoneticPr fontId="2"/>
  </si>
  <si>
    <t>お花ブローチとイヤリング×各1点</t>
    <phoneticPr fontId="2"/>
  </si>
  <si>
    <t>お花ブローチとピアス×各1点</t>
    <phoneticPr fontId="2"/>
  </si>
  <si>
    <t>円</t>
    <phoneticPr fontId="3"/>
  </si>
  <si>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</si>
  <si>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</si>
  <si>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</si>
  <si>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</si>
  <si>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</si>
  <si>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</si>
  <si>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</si>
  <si>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</si>
  <si>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</si>
  <si>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</si>
  <si>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</si>
  <si>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</si>
  <si>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</si>
  <si>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</si>
  <si>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</si>
  <si>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</si>
  <si>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</si>
  <si>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</si>
  <si>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</si>
  <si>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</si>
  <si>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</si>
  <si>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</si>
  <si>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</si>
  <si>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</si>
  <si>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</si>
  <si>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</si>
  <si>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</si>
  <si>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</si>
  <si>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</si>
  <si>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</si>
  <si>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</si>
  <si>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</si>
  <si>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</si>
  <si>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</si>
  <si>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</si>
  <si>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</si>
  <si>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</si>
  <si>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</si>
  <si>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</si>
  <si>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</si>
  <si>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</si>
  <si>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</si>
  <si>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</si>
  <si>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</si>
  <si>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</si>
  <si>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</si>
  <si>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</si>
  <si>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</si>
  <si>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</si>
  <si>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</si>
  <si>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</si>
  <si>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</si>
  <si>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</si>
  <si>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</si>
  <si>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</si>
  <si>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</si>
  <si>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</si>
  <si>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</si>
  <si>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</si>
  <si>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</si>
  <si>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</si>
  <si>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</si>
  <si>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</si>
  <si>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</si>
  <si>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</si>
  <si>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</si>
  <si>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</si>
  <si>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</si>
  <si>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</si>
  <si>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</si>
  <si>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</si>
  <si>
    <t>R7年産 JA北新潟こしひかり今摺米5kg</t>
    <rPh sb="2" eb="4">
      <t>ネンサン</t>
    </rPh>
    <rPh sb="7" eb="10">
      <t>キタニイガタ</t>
    </rPh>
    <rPh sb="15" eb="16">
      <t>イマ</t>
    </rPh>
    <rPh sb="16" eb="17">
      <t>スリ</t>
    </rPh>
    <rPh sb="17" eb="18">
      <t>コメ</t>
    </rPh>
    <phoneticPr fontId="2"/>
  </si>
  <si>
    <t>R7年産 JA北新潟こしひかり今摺米10kg</t>
    <rPh sb="2" eb="4">
      <t>ネンサン</t>
    </rPh>
    <rPh sb="7" eb="10">
      <t>キタニイガタ</t>
    </rPh>
    <rPh sb="15" eb="16">
      <t>イマ</t>
    </rPh>
    <rPh sb="16" eb="17">
      <t>スリ</t>
    </rPh>
    <rPh sb="17" eb="18">
      <t>コメ</t>
    </rPh>
    <phoneticPr fontId="2"/>
  </si>
  <si>
    <t>R7年産 青南総合農園こしひかり玄米30kg</t>
    <rPh sb="2" eb="4">
      <t>ネンサン</t>
    </rPh>
    <rPh sb="5" eb="7">
      <t>セイナン</t>
    </rPh>
    <rPh sb="7" eb="9">
      <t>ソウゴウ</t>
    </rPh>
    <rPh sb="9" eb="11">
      <t>ノウエン</t>
    </rPh>
    <rPh sb="16" eb="18">
      <t>ゲンマイ</t>
    </rPh>
    <phoneticPr fontId="2"/>
  </si>
  <si>
    <t>21,000円～</t>
    <phoneticPr fontId="2"/>
  </si>
  <si>
    <t>80,000円～</t>
    <phoneticPr fontId="2"/>
  </si>
  <si>
    <t>65,000円～</t>
    <phoneticPr fontId="2"/>
  </si>
  <si>
    <r>
      <t>大したもんじゃセット</t>
    </r>
    <r>
      <rPr>
        <sz val="11"/>
        <rFont val="BIZ UDゴシック"/>
        <family val="3"/>
        <charset val="128"/>
      </rPr>
      <t>(生しいたけ1.1kg、乾燥しいたけミンチ50g、乾燥キクラゲ30g)</t>
    </r>
    <phoneticPr fontId="2"/>
  </si>
  <si>
    <t>関川ふる里会 令和８年度会員権</t>
    <rPh sb="0" eb="2">
      <t>セキカワ</t>
    </rPh>
    <rPh sb="4" eb="5">
      <t>サト</t>
    </rPh>
    <rPh sb="5" eb="6">
      <t>カイ</t>
    </rPh>
    <rPh sb="7" eb="9">
      <t>レイワ</t>
    </rPh>
    <rPh sb="10" eb="12">
      <t>ネンド</t>
    </rPh>
    <rPh sb="12" eb="14">
      <t>カイイン</t>
    </rPh>
    <rPh sb="14" eb="15">
      <t>ケン</t>
    </rPh>
    <phoneticPr fontId="2"/>
  </si>
  <si>
    <t>関川ふる里会 令和８年度会費半額割引</t>
    <rPh sb="0" eb="2">
      <t>セキカワ</t>
    </rPh>
    <rPh sb="4" eb="5">
      <t>サト</t>
    </rPh>
    <rPh sb="5" eb="6">
      <t>カイ</t>
    </rPh>
    <rPh sb="7" eb="9">
      <t>レイワ</t>
    </rPh>
    <rPh sb="10" eb="12">
      <t>ネンド</t>
    </rPh>
    <rPh sb="12" eb="14">
      <t>カイヒ</t>
    </rPh>
    <rPh sb="14" eb="16">
      <t>ハンガク</t>
    </rPh>
    <rPh sb="16" eb="18">
      <t>ワリビキ</t>
    </rPh>
    <phoneticPr fontId="2"/>
  </si>
  <si>
    <t>40,000円～</t>
    <phoneticPr fontId="2"/>
  </si>
  <si>
    <t>関川マラソン大会エントリー権 ハーフ</t>
    <rPh sb="0" eb="2">
      <t>セキカワ</t>
    </rPh>
    <rPh sb="6" eb="8">
      <t>タイカイ</t>
    </rPh>
    <rPh sb="13" eb="14">
      <t>ケン</t>
    </rPh>
    <phoneticPr fontId="2"/>
  </si>
  <si>
    <t>関川マラソン大会エントリー権 12km</t>
    <rPh sb="0" eb="2">
      <t>セキカワ</t>
    </rPh>
    <rPh sb="6" eb="8">
      <t>タイカイ</t>
    </rPh>
    <rPh sb="13" eb="14">
      <t>ケン</t>
    </rPh>
    <phoneticPr fontId="2"/>
  </si>
  <si>
    <t>14,000円～</t>
    <phoneticPr fontId="2"/>
  </si>
  <si>
    <t>温泉宿泊利用券(12,000円分)</t>
    <rPh sb="0" eb="2">
      <t>オンセン</t>
    </rPh>
    <rPh sb="2" eb="4">
      <t>シュクハク</t>
    </rPh>
    <rPh sb="4" eb="7">
      <t>リヨウケン</t>
    </rPh>
    <phoneticPr fontId="2"/>
  </si>
  <si>
    <t>温泉宿泊利用券(18,000円分)</t>
    <rPh sb="0" eb="2">
      <t>オンセン</t>
    </rPh>
    <rPh sb="2" eb="4">
      <t>シュクハク</t>
    </rPh>
    <rPh sb="4" eb="7">
      <t>リヨウケン</t>
    </rPh>
    <phoneticPr fontId="2"/>
  </si>
  <si>
    <t>温泉宿泊利用券(21,000円分)</t>
    <rPh sb="0" eb="2">
      <t>オンセン</t>
    </rPh>
    <rPh sb="2" eb="4">
      <t>シュクハク</t>
    </rPh>
    <rPh sb="4" eb="7">
      <t>リヨウケン</t>
    </rPh>
    <phoneticPr fontId="2"/>
  </si>
  <si>
    <t>70,000円～</t>
    <phoneticPr fontId="2"/>
  </si>
  <si>
    <t>温泉宿泊利用券(24,000円分)</t>
    <rPh sb="0" eb="2">
      <t>オンセン</t>
    </rPh>
    <rPh sb="2" eb="4">
      <t>シュクハク</t>
    </rPh>
    <rPh sb="4" eb="7">
      <t>リヨウケン</t>
    </rPh>
    <phoneticPr fontId="2"/>
  </si>
  <si>
    <t>温泉宿泊利用券(60,000円分)</t>
    <rPh sb="0" eb="2">
      <t>オンセン</t>
    </rPh>
    <rPh sb="2" eb="4">
      <t>シュクハク</t>
    </rPh>
    <rPh sb="4" eb="7">
      <t>リヨウケン</t>
    </rPh>
    <phoneticPr fontId="2"/>
  </si>
  <si>
    <t>温泉宿泊利用券(90,000円分)</t>
    <rPh sb="0" eb="2">
      <t>オンセン</t>
    </rPh>
    <rPh sb="2" eb="4">
      <t>シュクハク</t>
    </rPh>
    <rPh sb="4" eb="7">
      <t>リヨウケン</t>
    </rPh>
    <phoneticPr fontId="2"/>
  </si>
  <si>
    <t>300,000円～</t>
    <phoneticPr fontId="2"/>
  </si>
  <si>
    <t>温泉宿泊利用券(36,000円分)</t>
    <rPh sb="0" eb="2">
      <t>オンセン</t>
    </rPh>
    <rPh sb="2" eb="4">
      <t>シュクハク</t>
    </rPh>
    <rPh sb="4" eb="7">
      <t>リヨウケン</t>
    </rPh>
    <phoneticPr fontId="2"/>
  </si>
  <si>
    <t>温泉宿泊利用券(45,000円分)</t>
    <rPh sb="0" eb="2">
      <t>オンセン</t>
    </rPh>
    <rPh sb="2" eb="4">
      <t>シュクハク</t>
    </rPh>
    <rPh sb="4" eb="7">
      <t>リヨウケン</t>
    </rPh>
    <phoneticPr fontId="2"/>
  </si>
  <si>
    <t>250,000円～</t>
    <phoneticPr fontId="2"/>
  </si>
  <si>
    <t>温泉宿泊利用券(75,000円分)</t>
    <rPh sb="0" eb="2">
      <t>オンセン</t>
    </rPh>
    <rPh sb="2" eb="4">
      <t>シュクハク</t>
    </rPh>
    <rPh sb="4" eb="7">
      <t>リヨウケン</t>
    </rPh>
    <phoneticPr fontId="2"/>
  </si>
  <si>
    <t>生しいたけ生キクラゲセット</t>
    <rPh sb="0" eb="1">
      <t>ナマ</t>
    </rPh>
    <rPh sb="5" eb="6">
      <t>ナマ</t>
    </rPh>
    <phoneticPr fontId="2"/>
  </si>
  <si>
    <r>
      <t xml:space="preserve"> (2)交流・移住定住を進める事業</t>
    </r>
    <r>
      <rPr>
        <sz val="10"/>
        <rFont val="BIZ UDゴシック"/>
        <family val="3"/>
        <charset val="128"/>
      </rPr>
      <t>　－関係人口から定住へ―</t>
    </r>
    <rPh sb="4" eb="6">
      <t>コウリュウ</t>
    </rPh>
    <rPh sb="7" eb="9">
      <t>イジュウ</t>
    </rPh>
    <rPh sb="9" eb="11">
      <t>テイジュウ</t>
    </rPh>
    <rPh sb="12" eb="13">
      <t>スス</t>
    </rPh>
    <rPh sb="15" eb="17">
      <t>ジギョウ</t>
    </rPh>
    <rPh sb="19" eb="23">
      <t>カンケイジンコウ</t>
    </rPh>
    <rPh sb="25" eb="27">
      <t>テイジュウ</t>
    </rPh>
    <phoneticPr fontId="3"/>
  </si>
  <si>
    <r>
      <t xml:space="preserve"> (3)子ども・子育てを応援する事業</t>
    </r>
    <r>
      <rPr>
        <sz val="10"/>
        <rFont val="BIZ UDゴシック"/>
        <family val="3"/>
        <charset val="128"/>
      </rPr>
      <t>　－切れ目のない子育て支援－</t>
    </r>
    <rPh sb="4" eb="5">
      <t>コ</t>
    </rPh>
    <rPh sb="8" eb="10">
      <t>コソダ</t>
    </rPh>
    <rPh sb="12" eb="14">
      <t>オウエン</t>
    </rPh>
    <rPh sb="16" eb="18">
      <t>ジギョウ</t>
    </rPh>
    <rPh sb="20" eb="21">
      <t>キ</t>
    </rPh>
    <rPh sb="22" eb="23">
      <t>メ</t>
    </rPh>
    <rPh sb="26" eb="28">
      <t>コソダ</t>
    </rPh>
    <rPh sb="29" eb="31">
      <t>シエン</t>
    </rPh>
    <phoneticPr fontId="3"/>
  </si>
  <si>
    <r>
      <t xml:space="preserve"> (4)健康・福祉・医療を支える事業</t>
    </r>
    <r>
      <rPr>
        <sz val="10"/>
        <rFont val="BIZ UDゴシック"/>
        <family val="3"/>
        <charset val="128"/>
      </rPr>
      <t>　－誰もが安心して暮らせる村へ―</t>
    </r>
    <rPh sb="4" eb="6">
      <t>ケンコウ</t>
    </rPh>
    <rPh sb="7" eb="9">
      <t>フクシ</t>
    </rPh>
    <rPh sb="10" eb="12">
      <t>イリョウ</t>
    </rPh>
    <rPh sb="13" eb="14">
      <t>ササ</t>
    </rPh>
    <rPh sb="16" eb="18">
      <t>ジギョウ</t>
    </rPh>
    <rPh sb="20" eb="21">
      <t>ダレ</t>
    </rPh>
    <rPh sb="23" eb="25">
      <t>アンシン</t>
    </rPh>
    <rPh sb="27" eb="28">
      <t>ク</t>
    </rPh>
    <rPh sb="31" eb="32">
      <t>ムラ</t>
    </rPh>
    <phoneticPr fontId="3"/>
  </si>
  <si>
    <r>
      <t xml:space="preserve"> (5)農業を支える事業</t>
    </r>
    <r>
      <rPr>
        <sz val="10"/>
        <rFont val="BIZ UDゴシック"/>
        <family val="3"/>
        <charset val="128"/>
      </rPr>
      <t>　－米どころ関川の未来を守る―</t>
    </r>
    <rPh sb="4" eb="6">
      <t>ノウギョウ</t>
    </rPh>
    <rPh sb="7" eb="8">
      <t>ササ</t>
    </rPh>
    <rPh sb="10" eb="12">
      <t>ジギョウ</t>
    </rPh>
    <rPh sb="14" eb="15">
      <t>コメ</t>
    </rPh>
    <rPh sb="18" eb="20">
      <t>セキカワ</t>
    </rPh>
    <rPh sb="21" eb="23">
      <t>ミライ</t>
    </rPh>
    <rPh sb="24" eb="25">
      <t>マモ</t>
    </rPh>
    <phoneticPr fontId="3"/>
  </si>
  <si>
    <r>
      <t xml:space="preserve"> (1)村長におまかせ</t>
    </r>
    <r>
      <rPr>
        <sz val="10"/>
        <rFont val="BIZ UDゴシック"/>
        <family val="3"/>
        <charset val="128"/>
      </rPr>
      <t>　－村の未来を総合的に応援－</t>
    </r>
    <rPh sb="4" eb="6">
      <t>ソンチョウ</t>
    </rPh>
    <rPh sb="13" eb="14">
      <t>ムラ</t>
    </rPh>
    <rPh sb="15" eb="17">
      <t>ミライ</t>
    </rPh>
    <rPh sb="18" eb="21">
      <t>ソウゴウテキ</t>
    </rPh>
    <rPh sb="22" eb="24">
      <t>オウエン</t>
    </rPh>
    <phoneticPr fontId="3"/>
  </si>
  <si>
    <r>
      <t xml:space="preserve"> (6)産業・観光・商工を応援する事業</t>
    </r>
    <r>
      <rPr>
        <sz val="10"/>
        <rFont val="BIZ UDゴシック"/>
        <family val="3"/>
        <charset val="128"/>
      </rPr>
      <t>　－仕事と賑わいを生む―</t>
    </r>
    <rPh sb="4" eb="6">
      <t>サンギョウ</t>
    </rPh>
    <rPh sb="7" eb="9">
      <t>カンコウ</t>
    </rPh>
    <rPh sb="10" eb="12">
      <t>ショウコウ</t>
    </rPh>
    <rPh sb="13" eb="15">
      <t>オウエン</t>
    </rPh>
    <rPh sb="17" eb="19">
      <t>ジギョウ</t>
    </rPh>
    <rPh sb="21" eb="23">
      <t>シゴト</t>
    </rPh>
    <rPh sb="24" eb="25">
      <t>ニギ</t>
    </rPh>
    <rPh sb="28" eb="29">
      <t>ウ</t>
    </rPh>
    <phoneticPr fontId="3"/>
  </si>
  <si>
    <r>
      <t xml:space="preserve"> (7)ＤＸ・デジタル化を進める事業</t>
    </r>
    <r>
      <rPr>
        <sz val="10"/>
        <rFont val="BIZ UDゴシック"/>
        <family val="3"/>
        <charset val="128"/>
      </rPr>
      <t>　－便利で持続可能な村へ―</t>
    </r>
    <rPh sb="11" eb="12">
      <t>カ</t>
    </rPh>
    <rPh sb="13" eb="14">
      <t>スス</t>
    </rPh>
    <rPh sb="16" eb="18">
      <t>ジギョウ</t>
    </rPh>
    <rPh sb="20" eb="22">
      <t>ベンリ</t>
    </rPh>
    <rPh sb="23" eb="27">
      <t>ジゾクカノウ</t>
    </rPh>
    <rPh sb="28" eb="29">
      <t>ムラ</t>
    </rPh>
    <phoneticPr fontId="3"/>
  </si>
  <si>
    <r>
      <t xml:space="preserve"> (8)教育・文化を支える事業</t>
    </r>
    <r>
      <rPr>
        <sz val="10"/>
        <rFont val="BIZ UDゴシック"/>
        <family val="3"/>
        <charset val="128"/>
      </rPr>
      <t>　－学びとふるさとを育む―</t>
    </r>
    <rPh sb="4" eb="6">
      <t>キョウイク</t>
    </rPh>
    <rPh sb="7" eb="9">
      <t>ブンカ</t>
    </rPh>
    <rPh sb="10" eb="11">
      <t>ササ</t>
    </rPh>
    <rPh sb="13" eb="15">
      <t>ジギョウ</t>
    </rPh>
    <rPh sb="17" eb="18">
      <t>マナ</t>
    </rPh>
    <rPh sb="25" eb="26">
      <t>ハグク</t>
    </rPh>
    <phoneticPr fontId="3"/>
  </si>
  <si>
    <r>
      <t xml:space="preserve"> (9)</t>
    </r>
    <r>
      <rPr>
        <sz val="12"/>
        <rFont val="BIZ UDゴシック"/>
        <family val="3"/>
        <charset val="128"/>
      </rPr>
      <t xml:space="preserve">自然・森林を守り脱炭素を進める事業 </t>
    </r>
    <r>
      <rPr>
        <sz val="10"/>
        <rFont val="BIZ UDゴシック"/>
        <family val="3"/>
        <charset val="128"/>
      </rPr>
      <t>－豊かな自然と持続可能な村づくり－</t>
    </r>
    <rPh sb="4" eb="6">
      <t>シゼン</t>
    </rPh>
    <rPh sb="7" eb="9">
      <t>シンリン</t>
    </rPh>
    <rPh sb="10" eb="11">
      <t>マモ</t>
    </rPh>
    <rPh sb="12" eb="15">
      <t>ダツタンソ</t>
    </rPh>
    <rPh sb="16" eb="17">
      <t>スス</t>
    </rPh>
    <rPh sb="19" eb="21">
      <t>ジギョウ</t>
    </rPh>
    <rPh sb="23" eb="24">
      <t>ユタ</t>
    </rPh>
    <rPh sb="26" eb="28">
      <t>シゼン</t>
    </rPh>
    <rPh sb="29" eb="33">
      <t>ジゾクカノウ</t>
    </rPh>
    <rPh sb="34" eb="35">
      <t>ムラ</t>
    </rPh>
    <phoneticPr fontId="3"/>
  </si>
  <si>
    <r>
      <t xml:space="preserve"> (10)生活環境の整備を進める事業</t>
    </r>
    <r>
      <rPr>
        <sz val="10"/>
        <rFont val="BIZ UDゴシック"/>
        <family val="3"/>
        <charset val="128"/>
      </rPr>
      <t>　－快適で暮らしやすい村へ－</t>
    </r>
    <rPh sb="5" eb="9">
      <t>セイカツカンキョウ</t>
    </rPh>
    <rPh sb="10" eb="12">
      <t>セイビ</t>
    </rPh>
    <rPh sb="13" eb="14">
      <t>スス</t>
    </rPh>
    <rPh sb="16" eb="18">
      <t>ジギョウ</t>
    </rPh>
    <rPh sb="20" eb="22">
      <t>カイテキ</t>
    </rPh>
    <rPh sb="23" eb="24">
      <t>ク</t>
    </rPh>
    <rPh sb="29" eb="30">
      <t>ムラ</t>
    </rPh>
    <phoneticPr fontId="3"/>
  </si>
  <si>
    <t>R7年産 百姓屋 こしひかり 玄米3kg</t>
    <rPh sb="2" eb="4">
      <t>ネンサン</t>
    </rPh>
    <rPh sb="5" eb="8">
      <t>ヒャクショウヤ</t>
    </rPh>
    <rPh sb="15" eb="17">
      <t>ゲンマイ</t>
    </rPh>
    <phoneticPr fontId="2"/>
  </si>
  <si>
    <t>R7年産 百姓屋 こしひかり 玄米5kg</t>
    <rPh sb="2" eb="4">
      <t>ネンサン</t>
    </rPh>
    <rPh sb="5" eb="8">
      <t>ヒャクショウヤ</t>
    </rPh>
    <rPh sb="15" eb="17">
      <t>ゲンマイ</t>
    </rPh>
    <phoneticPr fontId="2"/>
  </si>
  <si>
    <t>R7年産 百姓屋 こしひかり 玄米6kg</t>
    <rPh sb="2" eb="4">
      <t>ネンサン</t>
    </rPh>
    <rPh sb="5" eb="8">
      <t>ヒャクショウヤ</t>
    </rPh>
    <rPh sb="15" eb="17">
      <t>ゲンマイ</t>
    </rPh>
    <phoneticPr fontId="2"/>
  </si>
  <si>
    <t>R7年産 百姓屋 こしひかり 玄米9kg</t>
    <rPh sb="2" eb="4">
      <t>ネンサン</t>
    </rPh>
    <rPh sb="5" eb="8">
      <t>ヒャクショウヤ</t>
    </rPh>
    <rPh sb="15" eb="17">
      <t>ゲンマイ</t>
    </rPh>
    <phoneticPr fontId="2"/>
  </si>
  <si>
    <t>R7年産 百姓屋 こしひかり 玄米10kg</t>
    <rPh sb="2" eb="4">
      <t>ネンサン</t>
    </rPh>
    <rPh sb="5" eb="8">
      <t>ヒャクショウヤ</t>
    </rPh>
    <rPh sb="15" eb="17">
      <t>ゲンマイ</t>
    </rPh>
    <phoneticPr fontId="2"/>
  </si>
  <si>
    <t>R7年産 百姓屋 こしひかり 玄米12kg</t>
    <rPh sb="2" eb="4">
      <t>ネンサン</t>
    </rPh>
    <rPh sb="5" eb="8">
      <t>ヒャクショウヤ</t>
    </rPh>
    <rPh sb="15" eb="17">
      <t>ゲンマイ</t>
    </rPh>
    <phoneticPr fontId="2"/>
  </si>
  <si>
    <t>26,000円～</t>
    <phoneticPr fontId="2"/>
  </si>
  <si>
    <t>29,000円～</t>
    <phoneticPr fontId="2"/>
  </si>
  <si>
    <t>16,000円～</t>
    <rPh sb="6" eb="7">
      <t>エン</t>
    </rPh>
    <phoneticPr fontId="2"/>
  </si>
  <si>
    <t>13,000円～</t>
    <rPh sb="6" eb="7">
      <t>エン</t>
    </rPh>
    <phoneticPr fontId="2"/>
  </si>
  <si>
    <t>淡水パールと金線k14gfイヤリング×1点</t>
    <phoneticPr fontId="2"/>
  </si>
  <si>
    <t>山菜を楽しむ会参加権</t>
    <rPh sb="0" eb="2">
      <t>サンサイ</t>
    </rPh>
    <rPh sb="3" eb="4">
      <t>タノ</t>
    </rPh>
    <rPh sb="6" eb="7">
      <t>カイ</t>
    </rPh>
    <rPh sb="7" eb="9">
      <t>サンカ</t>
    </rPh>
    <rPh sb="9" eb="10">
      <t>ケン</t>
    </rPh>
    <phoneticPr fontId="2"/>
  </si>
  <si>
    <t>2,000円～</t>
    <phoneticPr fontId="2"/>
  </si>
  <si>
    <t>3,000円～</t>
    <phoneticPr fontId="2"/>
  </si>
  <si>
    <t>朝日豚 ロース肉(しゃぶしゃぶ用)1.0kg</t>
    <phoneticPr fontId="2"/>
  </si>
  <si>
    <t>越後もち豚 ロース肉900g(しゃぶしゃぶ用)</t>
    <rPh sb="0" eb="2">
      <t>エチゴ</t>
    </rPh>
    <rPh sb="4" eb="5">
      <t>ブタ</t>
    </rPh>
    <rPh sb="9" eb="10">
      <t>ニク</t>
    </rPh>
    <rPh sb="21" eb="22">
      <t>ヨウ</t>
    </rPh>
    <phoneticPr fontId="2"/>
  </si>
  <si>
    <t>朝日豚バラ肉(しゃぶしゃぶ用)1.2kg</t>
    <phoneticPr fontId="2"/>
  </si>
  <si>
    <t>越後もち豚 ロース肉900g(とんかつ用)</t>
    <rPh sb="0" eb="2">
      <t>エチゴ</t>
    </rPh>
    <rPh sb="4" eb="5">
      <t>ブタ</t>
    </rPh>
    <rPh sb="9" eb="10">
      <t>ニク</t>
    </rPh>
    <rPh sb="19" eb="20">
      <t>ヨウ</t>
    </rPh>
    <phoneticPr fontId="2"/>
  </si>
  <si>
    <r>
      <t>越後もち豚 ロース肉900g</t>
    </r>
    <r>
      <rPr>
        <sz val="11"/>
        <rFont val="BIZ UDゴシック"/>
        <family val="3"/>
        <charset val="128"/>
      </rPr>
      <t xml:space="preserve">
(しゃぶしゃぶ用500g＆とんかつ用400g)</t>
    </r>
    <rPh sb="0" eb="2">
      <t>エチゴ</t>
    </rPh>
    <rPh sb="4" eb="5">
      <t>ブタ</t>
    </rPh>
    <rPh sb="9" eb="10">
      <t>ニク</t>
    </rPh>
    <rPh sb="22" eb="23">
      <t>ヨウ</t>
    </rPh>
    <rPh sb="32" eb="33">
      <t>ヨウ</t>
    </rPh>
    <phoneticPr fontId="2"/>
  </si>
  <si>
    <t>じゃばみ豚 ロース肉(しゃぶしゃぶ用)900g</t>
    <phoneticPr fontId="2"/>
  </si>
  <si>
    <t>朝日豚肩ロース肉(しゃぶしゃぶ用)1.1kg</t>
    <phoneticPr fontId="2"/>
  </si>
  <si>
    <t>朝日豚肩ロース肉(しゃぶしゃぶ用)2.2kg</t>
    <phoneticPr fontId="2"/>
  </si>
  <si>
    <t>朝日豚しゃぶしゃぶ食べ比べセット1050g</t>
    <rPh sb="9" eb="10">
      <t>タ</t>
    </rPh>
    <rPh sb="11" eb="12">
      <t>クラ</t>
    </rPh>
    <phoneticPr fontId="2"/>
  </si>
  <si>
    <t>大したもん蛇まつり寄付／返礼品なし</t>
    <rPh sb="0" eb="1">
      <t>タイ</t>
    </rPh>
    <rPh sb="5" eb="6">
      <t>ヘビ</t>
    </rPh>
    <rPh sb="9" eb="11">
      <t>キフ</t>
    </rPh>
    <rPh sb="12" eb="15">
      <t>ヘンレイヒン</t>
    </rPh>
    <phoneticPr fontId="2"/>
  </si>
  <si>
    <t>106,000円～</t>
    <phoneticPr fontId="2"/>
  </si>
  <si>
    <t>14,000円～</t>
    <rPh sb="6" eb="7">
      <t>エン</t>
    </rPh>
    <phoneticPr fontId="2"/>
  </si>
  <si>
    <t>R7年産 山口ファームのお米 こしひかり5kg</t>
    <rPh sb="2" eb="3">
      <t>ネン</t>
    </rPh>
    <rPh sb="3" eb="4">
      <t>サン</t>
    </rPh>
    <rPh sb="5" eb="7">
      <t>ヤマグチ</t>
    </rPh>
    <rPh sb="13" eb="14">
      <t>コメ</t>
    </rPh>
    <phoneticPr fontId="2"/>
  </si>
  <si>
    <t>R7年産 砂金米 こしひかり5kg</t>
    <rPh sb="2" eb="4">
      <t>ネンサン</t>
    </rPh>
    <phoneticPr fontId="2"/>
  </si>
  <si>
    <t>37,000円～</t>
    <phoneticPr fontId="2"/>
  </si>
  <si>
    <t>（2026年6月25日版）</t>
    <rPh sb="5" eb="6">
      <t>ネン</t>
    </rPh>
    <rPh sb="7" eb="8">
      <t>ガツ</t>
    </rPh>
    <rPh sb="10" eb="11">
      <t>ニチ</t>
    </rPh>
    <rPh sb="11" eb="1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</si>
</sst>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3"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
      <sz val="1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26">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8" xfId="1" applyFont="1" applyBorder="1" applyAlignment="1" applyProtection="1">
      <alignment vertical="center"/>
      <protection hidden="1"/>
    </xf>
    <xf numFmtId="0" fontId="9" fillId="0" borderId="9" xfId="1" applyFont="1" applyBorder="1" applyAlignment="1" applyProtection="1">
      <alignment vertical="center"/>
      <protection hidden="1"/>
    </xf>
    <xf numFmtId="0" fontId="9" fillId="0" borderId="9" xfId="1" applyFont="1" applyBorder="1" applyProtection="1">
      <protection hidden="1"/>
    </xf>
    <xf numFmtId="0" fontId="9" fillId="0" borderId="9" xfId="1" applyFont="1" applyBorder="1" applyAlignment="1" applyProtection="1">
      <alignment horizontal="right" vertical="center"/>
      <protection hidden="1"/>
    </xf>
    <xf numFmtId="0" fontId="9" fillId="0" borderId="9" xfId="1" applyFont="1" applyBorder="1" applyAlignment="1" applyProtection="1">
      <alignment horizontal="left" vertical="center"/>
      <protection hidden="1"/>
    </xf>
    <xf numFmtId="0" fontId="9" fillId="0" borderId="10" xfId="1" applyFont="1" applyBorder="1" applyAlignment="1" applyProtection="1">
      <alignment vertical="center"/>
      <protection hidden="1"/>
    </xf>
    <xf numFmtId="0" fontId="4" fillId="0" borderId="16" xfId="1" applyFont="1" applyBorder="1" applyAlignment="1" applyProtection="1">
      <alignment vertical="center"/>
      <protection hidden="1"/>
    </xf>
    <xf numFmtId="0" fontId="10" fillId="0" borderId="15"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19" xfId="1" applyFont="1" applyBorder="1" applyAlignment="1" applyProtection="1">
      <alignment vertical="center"/>
      <protection hidden="1"/>
    </xf>
    <xf numFmtId="0" fontId="10" fillId="0" borderId="18"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4" fillId="4" borderId="22"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3" borderId="0" xfId="1" applyFont="1" applyFill="1" applyAlignment="1" applyProtection="1">
      <alignment horizontal="right" vertical="center"/>
      <protection locked="0"/>
    </xf>
    <xf numFmtId="0" fontId="4" fillId="4" borderId="22" xfId="1" applyFont="1" applyFill="1" applyBorder="1" applyAlignment="1" applyProtection="1">
      <alignment vertical="center"/>
      <protection locked="0" hidden="1"/>
    </xf>
    <xf numFmtId="0" fontId="4" fillId="4" borderId="20"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Alignment="1" applyProtection="1">
      <alignment horizontal="center" vertical="center"/>
      <protection hidden="1"/>
    </xf>
    <xf numFmtId="0" fontId="4" fillId="0" borderId="0" xfId="1" applyFont="1" applyAlignment="1" applyProtection="1">
      <alignment vertical="center" shrinkToFit="1"/>
      <protection hidden="1"/>
    </xf>
    <xf numFmtId="0" fontId="4" fillId="0" borderId="0" xfId="1" applyFont="1" applyAlignment="1" applyProtection="1">
      <alignment horizontal="right" vertical="center" shrinkToFit="1"/>
      <protection hidden="1"/>
    </xf>
    <xf numFmtId="0" fontId="4" fillId="4" borderId="0" xfId="1" applyFont="1" applyFill="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0" fontId="4" fillId="0" borderId="0" xfId="1" applyFont="1" applyAlignment="1" applyProtection="1">
      <alignment horizontal="right"/>
      <protection locked="0" hidden="1"/>
    </xf>
    <xf numFmtId="0" fontId="10" fillId="2" borderId="4" xfId="1" applyFont="1" applyFill="1" applyBorder="1" applyAlignment="1" applyProtection="1">
      <alignment horizontal="left" vertical="center" wrapText="1" shrinkToFit="1"/>
      <protection hidden="1"/>
    </xf>
    <xf numFmtId="0" fontId="10" fillId="4" borderId="21" xfId="1" applyFont="1" applyFill="1" applyBorder="1" applyAlignment="1" applyProtection="1">
      <alignment vertical="center" textRotation="255"/>
      <protection locked="0" hidden="1"/>
    </xf>
    <xf numFmtId="0" fontId="4" fillId="4" borderId="21" xfId="1" applyFont="1" applyFill="1" applyBorder="1" applyAlignment="1" applyProtection="1">
      <alignment vertical="center"/>
      <protection locked="0" hidden="1"/>
    </xf>
    <xf numFmtId="177" fontId="4" fillId="0" borderId="20" xfId="1" applyNumberFormat="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4" fillId="4" borderId="7" xfId="1" applyFont="1" applyFill="1" applyBorder="1" applyAlignment="1" applyProtection="1">
      <alignment horizontal="center" vertical="center"/>
      <protection locked="0" hidden="1"/>
    </xf>
    <xf numFmtId="0" fontId="9" fillId="0" borderId="4" xfId="1" applyFont="1" applyBorder="1" applyAlignment="1" applyProtection="1">
      <alignment vertical="center"/>
      <protection hidden="1"/>
    </xf>
    <xf numFmtId="0" fontId="9" fillId="5" borderId="13" xfId="1" applyFont="1" applyFill="1" applyBorder="1" applyAlignment="1" applyProtection="1">
      <alignment horizontal="left" vertical="center"/>
      <protection hidden="1"/>
    </xf>
    <xf numFmtId="0" fontId="9" fillId="5" borderId="5" xfId="1" applyFont="1" applyFill="1" applyBorder="1" applyAlignment="1" applyProtection="1">
      <alignment shrinkToFit="1"/>
      <protection hidden="1"/>
    </xf>
    <xf numFmtId="0" fontId="9" fillId="5" borderId="5" xfId="1" applyFont="1" applyFill="1" applyBorder="1" applyAlignment="1" applyProtection="1">
      <alignment horizontal="center"/>
      <protection hidden="1"/>
    </xf>
    <xf numFmtId="0" fontId="9" fillId="5" borderId="12" xfId="1" applyFont="1" applyFill="1" applyBorder="1" applyAlignment="1" applyProtection="1">
      <alignment vertical="center"/>
      <protection hidden="1"/>
    </xf>
    <xf numFmtId="177" fontId="9" fillId="5" borderId="12" xfId="1" applyNumberFormat="1" applyFont="1" applyFill="1" applyBorder="1" applyAlignment="1" applyProtection="1">
      <alignment vertical="center"/>
      <protection hidden="1"/>
    </xf>
    <xf numFmtId="0" fontId="9" fillId="5" borderId="3" xfId="1" applyFont="1" applyFill="1" applyBorder="1" applyAlignment="1" applyProtection="1">
      <alignment horizontal="left" vertical="center"/>
      <protection hidden="1"/>
    </xf>
    <xf numFmtId="0" fontId="9" fillId="5" borderId="13" xfId="1" applyFont="1" applyFill="1" applyBorder="1" applyAlignment="1" applyProtection="1">
      <alignment vertical="center"/>
      <protection hidden="1"/>
    </xf>
    <xf numFmtId="0" fontId="4" fillId="5" borderId="12" xfId="1" applyFont="1" applyFill="1" applyBorder="1" applyAlignment="1" applyProtection="1">
      <alignment vertical="center"/>
      <protection hidden="1"/>
    </xf>
    <xf numFmtId="0" fontId="9" fillId="5" borderId="2" xfId="1" applyFont="1" applyFill="1" applyBorder="1" applyAlignment="1" applyProtection="1">
      <alignment vertical="center"/>
      <protection hidden="1"/>
    </xf>
    <xf numFmtId="0" fontId="4" fillId="5" borderId="2" xfId="1" applyFont="1" applyFill="1" applyBorder="1" applyAlignment="1" applyProtection="1">
      <alignment vertical="center"/>
      <protection hidden="1"/>
    </xf>
    <xf numFmtId="0" fontId="9" fillId="5" borderId="0" xfId="1" applyFont="1" applyFill="1" applyAlignment="1" applyProtection="1">
      <alignment vertical="center"/>
      <protection hidden="1"/>
    </xf>
    <xf numFmtId="0" fontId="4" fillId="5" borderId="0" xfId="1" applyFont="1" applyFill="1" applyAlignment="1" applyProtection="1">
      <alignment vertical="center"/>
      <protection hidden="1"/>
    </xf>
    <xf numFmtId="177" fontId="9" fillId="5" borderId="2" xfId="1" applyNumberFormat="1" applyFont="1" applyFill="1" applyBorder="1" applyAlignment="1" applyProtection="1">
      <alignment vertical="center"/>
      <protection hidden="1"/>
    </xf>
    <xf numFmtId="177" fontId="9" fillId="5" borderId="0" xfId="1" applyNumberFormat="1" applyFont="1" applyFill="1" applyAlignment="1" applyProtection="1">
      <alignment vertical="center"/>
      <protection hidden="1"/>
    </xf>
    <xf numFmtId="0" fontId="9" fillId="5" borderId="5" xfId="1" applyFont="1" applyFill="1" applyBorder="1" applyAlignment="1" applyProtection="1">
      <alignment horizontal="left" vertical="center"/>
      <protection hidden="1"/>
    </xf>
    <xf numFmtId="0" fontId="9" fillId="5" borderId="11" xfId="1" applyFont="1" applyFill="1" applyBorder="1" applyAlignment="1" applyProtection="1">
      <alignment horizontal="left" vertical="center"/>
      <protection hidden="1"/>
    </xf>
    <xf numFmtId="0" fontId="9" fillId="5" borderId="1" xfId="1" applyFont="1" applyFill="1" applyBorder="1" applyAlignment="1" applyProtection="1">
      <alignment horizontal="left" vertical="center"/>
      <protection hidden="1"/>
    </xf>
    <xf numFmtId="0" fontId="9" fillId="5" borderId="4" xfId="1" applyFont="1" applyFill="1" applyBorder="1" applyAlignment="1" applyProtection="1">
      <alignment horizontal="left" vertical="center"/>
      <protection hidden="1"/>
    </xf>
    <xf numFmtId="0" fontId="10" fillId="5" borderId="2" xfId="1" applyFont="1" applyFill="1" applyBorder="1" applyAlignment="1" applyProtection="1">
      <alignment vertical="center"/>
      <protection hidden="1"/>
    </xf>
    <xf numFmtId="0" fontId="4" fillId="0" borderId="12" xfId="1" applyFont="1" applyBorder="1" applyAlignment="1" applyProtection="1">
      <alignment vertical="center"/>
      <protection hidden="1"/>
    </xf>
    <xf numFmtId="177" fontId="10" fillId="0" borderId="0" xfId="1" applyNumberFormat="1" applyFont="1" applyAlignment="1" applyProtection="1">
      <alignment horizontal="center" vertical="center"/>
      <protection hidden="1"/>
    </xf>
    <xf numFmtId="0" fontId="4" fillId="0" borderId="0" xfId="1" applyFont="1" applyAlignment="1" applyProtection="1">
      <alignment vertical="center"/>
      <protection locked="0" hidden="1"/>
    </xf>
    <xf numFmtId="177" fontId="4" fillId="0" borderId="4" xfId="1" applyNumberFormat="1" applyFont="1" applyBorder="1" applyAlignment="1" applyProtection="1">
      <alignment horizontal="center" vertical="center"/>
      <protection hidden="1"/>
    </xf>
    <xf numFmtId="0" fontId="4" fillId="0" borderId="11" xfId="1" applyFont="1" applyBorder="1" applyAlignment="1" applyProtection="1">
      <alignment vertical="center" shrinkToFit="1"/>
      <protection hidden="1"/>
    </xf>
    <xf numFmtId="0" fontId="4" fillId="0" borderId="12" xfId="1" applyFont="1" applyBorder="1" applyAlignment="1" applyProtection="1">
      <alignment vertical="center" shrinkToFit="1"/>
      <protection hidden="1"/>
    </xf>
    <xf numFmtId="0" fontId="4" fillId="0" borderId="13" xfId="1" applyFont="1" applyBorder="1" applyAlignment="1" applyProtection="1">
      <alignmen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0" fontId="10" fillId="0" borderId="6" xfId="1" applyFont="1" applyBorder="1" applyAlignment="1" applyProtection="1">
      <alignment horizontal="right" vertical="center" shrinkToFit="1"/>
      <protection hidden="1"/>
    </xf>
    <xf numFmtId="0" fontId="10" fillId="0" borderId="11" xfId="1" applyFont="1" applyBorder="1" applyAlignment="1" applyProtection="1">
      <alignment horizontal="left" vertical="center"/>
      <protection hidden="1"/>
    </xf>
    <xf numFmtId="0" fontId="10" fillId="0" borderId="12" xfId="1" applyFont="1" applyBorder="1" applyAlignment="1" applyProtection="1">
      <alignment horizontal="left" vertical="center"/>
      <protection hidden="1"/>
    </xf>
    <xf numFmtId="0" fontId="10" fillId="0" borderId="13" xfId="1" applyFont="1" applyBorder="1" applyAlignment="1" applyProtection="1">
      <alignment horizontal="left" vertical="center"/>
      <protection hidden="1"/>
    </xf>
    <xf numFmtId="0" fontId="4" fillId="0" borderId="6" xfId="1" applyFont="1" applyBorder="1" applyAlignment="1" applyProtection="1">
      <alignment vertical="center" shrinkToFit="1"/>
      <protection hidden="1"/>
    </xf>
    <xf numFmtId="0" fontId="4" fillId="0" borderId="6" xfId="1" applyFont="1" applyBorder="1" applyAlignment="1" applyProtection="1">
      <alignment horizontal="left" vertical="center" wrapText="1" shrinkToFit="1"/>
      <protection hidden="1"/>
    </xf>
    <xf numFmtId="0" fontId="4" fillId="0" borderId="11" xfId="1" applyFont="1" applyBorder="1" applyAlignment="1" applyProtection="1">
      <alignment horizontal="left" vertical="center" shrinkToFit="1"/>
      <protection hidden="1"/>
    </xf>
    <xf numFmtId="0" fontId="4" fillId="0" borderId="12" xfId="1" applyFont="1" applyBorder="1" applyAlignment="1" applyProtection="1">
      <alignment horizontal="left" vertical="center" shrinkToFit="1"/>
      <protection hidden="1"/>
    </xf>
    <xf numFmtId="0" fontId="4" fillId="0" borderId="13" xfId="1" applyFont="1" applyBorder="1" applyAlignment="1" applyProtection="1">
      <alignment horizontal="left" vertical="center" shrinkToFit="1"/>
      <protection hidden="1"/>
    </xf>
    <xf numFmtId="0" fontId="4" fillId="0" borderId="6" xfId="1" applyFont="1" applyBorder="1" applyAlignment="1" applyProtection="1">
      <alignment horizontal="center" vertical="center" shrinkToFit="1"/>
      <protection hidden="1"/>
    </xf>
    <xf numFmtId="177" fontId="4" fillId="0" borderId="21" xfId="1" applyNumberFormat="1" applyFont="1" applyBorder="1" applyAlignment="1" applyProtection="1">
      <alignment horizontal="center" vertical="center"/>
      <protection hidden="1"/>
    </xf>
    <xf numFmtId="177" fontId="4" fillId="0" borderId="20" xfId="1" applyNumberFormat="1" applyFont="1" applyBorder="1" applyAlignment="1" applyProtection="1">
      <alignment horizontal="center" vertical="center"/>
      <protection hidden="1"/>
    </xf>
    <xf numFmtId="0" fontId="4" fillId="0" borderId="6" xfId="1" applyFont="1" applyBorder="1" applyAlignment="1" applyProtection="1">
      <alignment horizontal="left" vertical="center" shrinkToFit="1"/>
      <protection hidden="1"/>
    </xf>
    <xf numFmtId="0" fontId="10" fillId="0" borderId="11" xfId="1" applyFont="1" applyBorder="1" applyAlignment="1" applyProtection="1">
      <alignment horizontal="right" vertical="center"/>
      <protection hidden="1"/>
    </xf>
    <xf numFmtId="0" fontId="10" fillId="0" borderId="12" xfId="1" applyFont="1" applyBorder="1" applyAlignment="1" applyProtection="1">
      <alignment horizontal="right" vertical="center"/>
      <protection hidden="1"/>
    </xf>
    <xf numFmtId="0" fontId="10" fillId="0" borderId="13" xfId="1" applyFont="1" applyBorder="1" applyAlignment="1" applyProtection="1">
      <alignment horizontal="right" vertical="center"/>
      <protection hidden="1"/>
    </xf>
    <xf numFmtId="0" fontId="4" fillId="0" borderId="0" xfId="1" applyFont="1" applyAlignment="1" applyProtection="1">
      <alignment horizontal="center" vertical="center"/>
      <protection hidden="1"/>
    </xf>
    <xf numFmtId="178" fontId="11" fillId="0" borderId="16" xfId="1" applyNumberFormat="1" applyFont="1" applyBorder="1" applyAlignment="1" applyProtection="1">
      <alignment horizontal="center" vertical="center"/>
      <protection hidden="1"/>
    </xf>
    <xf numFmtId="178" fontId="11" fillId="0" borderId="15" xfId="1" applyNumberFormat="1" applyFont="1" applyBorder="1" applyAlignment="1" applyProtection="1">
      <alignment horizontal="center" vertical="center"/>
      <protection hidden="1"/>
    </xf>
    <xf numFmtId="178" fontId="11" fillId="0" borderId="19" xfId="1" applyNumberFormat="1" applyFont="1" applyBorder="1" applyAlignment="1" applyProtection="1">
      <alignment horizontal="center" vertical="center"/>
      <protection hidden="1"/>
    </xf>
    <xf numFmtId="178" fontId="11" fillId="0" borderId="18" xfId="1" applyNumberFormat="1" applyFont="1" applyBorder="1" applyAlignment="1" applyProtection="1">
      <alignment horizontal="center" vertical="center"/>
      <protection hidden="1"/>
    </xf>
    <xf numFmtId="177" fontId="9" fillId="3" borderId="11" xfId="1" quotePrefix="1" applyNumberFormat="1" applyFont="1" applyFill="1" applyBorder="1" applyAlignment="1" applyProtection="1">
      <alignment horizontal="right" vertical="center"/>
      <protection locked="0"/>
    </xf>
    <xf numFmtId="177" fontId="9" fillId="3" borderId="12" xfId="1" quotePrefix="1" applyNumberFormat="1" applyFont="1" applyFill="1" applyBorder="1" applyAlignment="1" applyProtection="1">
      <alignment horizontal="right" vertical="center"/>
      <protection locked="0"/>
    </xf>
    <xf numFmtId="0" fontId="9" fillId="0" borderId="4" xfId="1" applyFont="1" applyBorder="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11" xfId="1" applyFont="1" applyBorder="1" applyAlignment="1" applyProtection="1">
      <alignment horizontal="left" vertical="center"/>
      <protection hidden="1"/>
    </xf>
    <xf numFmtId="0" fontId="4" fillId="0" borderId="12" xfId="1" applyFont="1" applyBorder="1" applyAlignment="1" applyProtection="1">
      <alignment horizontal="left" vertical="center"/>
      <protection hidden="1"/>
    </xf>
    <xf numFmtId="0" fontId="4" fillId="0" borderId="13" xfId="1" applyFont="1" applyBorder="1" applyAlignment="1" applyProtection="1">
      <alignment horizontal="left" vertical="center"/>
      <protection hidden="1"/>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4" fillId="0" borderId="6" xfId="1" applyFont="1" applyBorder="1" applyAlignment="1" applyProtection="1">
      <alignment horizontal="distributed" vertical="center" indent="2" shrinkToFi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17" xfId="1" applyFont="1" applyBorder="1" applyAlignment="1" applyProtection="1">
      <alignment horizontal="center" vertical="center"/>
      <protection hidden="1"/>
    </xf>
    <xf numFmtId="0" fontId="10" fillId="0" borderId="18"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14" xfId="1" applyFont="1" applyBorder="1" applyAlignment="1" applyProtection="1">
      <alignment horizontal="center" vertical="center"/>
      <protection hidden="1"/>
    </xf>
    <xf numFmtId="0" fontId="10" fillId="0" borderId="15" xfId="1" applyFont="1" applyBorder="1" applyAlignment="1" applyProtection="1">
      <alignment horizontal="center" vertical="center"/>
      <protection hidden="1"/>
    </xf>
    <xf numFmtId="0" fontId="9" fillId="0" borderId="11" xfId="1" applyFont="1" applyBorder="1" applyAlignment="1" applyProtection="1">
      <alignment horizontal="distributed" vertical="center" indent="2"/>
      <protection hidden="1"/>
    </xf>
    <xf numFmtId="0" fontId="9" fillId="0" borderId="12" xfId="1" applyFont="1" applyBorder="1" applyAlignment="1" applyProtection="1">
      <alignment horizontal="distributed" vertical="center" indent="2"/>
      <protection hidden="1"/>
    </xf>
    <xf numFmtId="0" fontId="9" fillId="0" borderId="13" xfId="1" applyFont="1" applyBorder="1" applyAlignment="1" applyProtection="1">
      <alignment horizontal="distributed" vertical="center" indent="2"/>
      <protection hidden="1"/>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0" fontId="9" fillId="3" borderId="11" xfId="1" applyFont="1" applyFill="1" applyBorder="1" applyAlignment="1" applyProtection="1">
      <alignment horizontal="left" vertical="center"/>
      <protection locked="0"/>
    </xf>
    <xf numFmtId="0" fontId="9" fillId="3" borderId="12" xfId="1" applyFont="1" applyFill="1" applyBorder="1" applyAlignment="1" applyProtection="1">
      <alignment horizontal="left" vertical="center"/>
      <protection locked="0"/>
    </xf>
    <xf numFmtId="0" fontId="9" fillId="3" borderId="13" xfId="1" applyFont="1" applyFill="1" applyBorder="1" applyAlignment="1" applyProtection="1">
      <alignment horizontal="left" vertical="center"/>
      <protection locked="0"/>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1" xfId="1" applyNumberFormat="1" applyFont="1" applyFill="1" applyBorder="1" applyAlignment="1" applyProtection="1">
      <alignment horizontal="left" vertical="center"/>
      <protection locked="0"/>
    </xf>
    <xf numFmtId="179" fontId="9" fillId="3" borderId="12" xfId="1" applyNumberFormat="1" applyFont="1" applyFill="1" applyBorder="1" applyAlignment="1" applyProtection="1">
      <alignment horizontal="left" vertical="center"/>
      <protection locked="0"/>
    </xf>
    <xf numFmtId="179" fontId="9" fillId="3" borderId="13" xfId="1" applyNumberFormat="1" applyFont="1" applyFill="1" applyBorder="1" applyAlignment="1" applyProtection="1">
      <alignment horizontal="left" vertical="center"/>
      <protection locked="0"/>
    </xf>
    <xf numFmtId="0" fontId="9" fillId="3" borderId="4" xfId="1" applyFont="1" applyFill="1" applyBorder="1" applyAlignment="1" applyProtection="1">
      <alignment horizontal="left" vertical="center"/>
      <protection locked="0"/>
    </xf>
    <xf numFmtId="0" fontId="9" fillId="3" borderId="0" xfId="1" applyFont="1" applyFill="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0" borderId="0" xfId="1" applyFont="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17" xfId="1" applyFont="1" applyBorder="1" applyAlignment="1" applyProtection="1">
      <alignment horizontal="center" vertical="center"/>
      <protection hidden="1"/>
    </xf>
    <xf numFmtId="0" fontId="4" fillId="0" borderId="18" xfId="1" applyFont="1" applyBorder="1" applyAlignment="1" applyProtection="1">
      <alignment horizontal="center" vertical="center"/>
      <protection hidden="1"/>
    </xf>
    <xf numFmtId="0" fontId="4" fillId="0" borderId="14" xfId="1" applyFont="1" applyBorder="1" applyAlignment="1" applyProtection="1">
      <alignment horizontal="center" vertical="center"/>
      <protection hidden="1"/>
    </xf>
    <xf numFmtId="0" fontId="4" fillId="0" borderId="15" xfId="1" applyFont="1" applyBorder="1" applyAlignment="1" applyProtection="1">
      <alignment horizontal="center" vertical="center"/>
      <protection hidden="1"/>
    </xf>
    <xf numFmtId="177" fontId="4" fillId="0" borderId="6" xfId="1" applyNumberFormat="1" applyFont="1" applyBorder="1" applyAlignment="1" applyProtection="1">
      <alignment horizontal="center" vertical="center"/>
      <protection hidden="1"/>
    </xf>
    <xf numFmtId="0" fontId="10" fillId="0" borderId="11" xfId="1" applyFont="1" applyBorder="1" applyAlignment="1" applyProtection="1">
      <alignment horizontal="left" vertical="center" shrinkToFit="1"/>
      <protection hidden="1"/>
    </xf>
    <xf numFmtId="0" fontId="10" fillId="0" borderId="12" xfId="1" applyFont="1" applyBorder="1" applyAlignment="1" applyProtection="1">
      <alignment horizontal="left" vertical="center" shrinkToFit="1"/>
      <protection hidden="1"/>
    </xf>
    <xf numFmtId="0" fontId="10" fillId="0" borderId="13" xfId="1" applyFont="1" applyBorder="1" applyAlignment="1" applyProtection="1">
      <alignment horizontal="left" vertical="center" shrinkToFit="1"/>
      <protection hidden="1"/>
    </xf>
    <xf numFmtId="0" fontId="10" fillId="0" borderId="21" xfId="1" applyFont="1" applyBorder="1" applyAlignment="1" applyProtection="1">
      <alignment horizontal="right" vertical="center" shrinkToFit="1"/>
      <protection hidden="1"/>
    </xf>
    <xf numFmtId="0" fontId="10" fillId="0" borderId="20" xfId="1" applyFont="1" applyBorder="1" applyAlignment="1" applyProtection="1">
      <alignment horizontal="right" vertical="center" shrinkToFit="1"/>
      <protection hidden="1"/>
    </xf>
    <xf numFmtId="0" fontId="4" fillId="0" borderId="1" xfId="1" applyFont="1" applyBorder="1" applyAlignment="1" applyProtection="1">
      <alignment horizontal="left" vertical="center" wrapText="1" shrinkToFit="1"/>
      <protection hidden="1"/>
    </xf>
    <xf numFmtId="0" fontId="4" fillId="0" borderId="2" xfId="1" applyFont="1" applyBorder="1" applyAlignment="1" applyProtection="1">
      <alignment horizontal="left" vertical="center" wrapText="1" shrinkToFit="1"/>
      <protection hidden="1"/>
    </xf>
    <xf numFmtId="0" fontId="4" fillId="0" borderId="8" xfId="1" applyFont="1" applyBorder="1" applyAlignment="1" applyProtection="1">
      <alignment horizontal="left" vertical="center" wrapText="1" shrinkToFit="1"/>
      <protection hidden="1"/>
    </xf>
    <xf numFmtId="0" fontId="4" fillId="0" borderId="9" xfId="1" applyFont="1" applyBorder="1" applyAlignment="1" applyProtection="1">
      <alignment horizontal="left" vertical="center" wrapText="1" shrinkToFit="1"/>
      <protection hidden="1"/>
    </xf>
    <xf numFmtId="0" fontId="4" fillId="4" borderId="21" xfId="1" applyFont="1" applyFill="1" applyBorder="1" applyAlignment="1" applyProtection="1">
      <alignment horizontal="center" vertical="center"/>
      <protection locked="0" hidden="1"/>
    </xf>
    <xf numFmtId="0" fontId="4" fillId="4" borderId="20" xfId="1" applyFont="1" applyFill="1" applyBorder="1" applyAlignment="1" applyProtection="1">
      <alignment horizontal="center" vertical="center"/>
      <protection locked="0" hidden="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8" xfId="0" applyFont="1" applyBorder="1" applyAlignment="1">
      <alignment vertical="center" wrapText="1" shrinkToFit="1"/>
    </xf>
    <xf numFmtId="0" fontId="4" fillId="0" borderId="9" xfId="0" applyFont="1" applyBorder="1" applyAlignment="1">
      <alignment vertical="center" wrapText="1" shrinkToFit="1"/>
    </xf>
    <xf numFmtId="0" fontId="4" fillId="0" borderId="10" xfId="0" applyFont="1" applyBorder="1" applyAlignment="1">
      <alignment vertical="center" wrapText="1" shrinkToFit="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8" xfId="1" applyFont="1" applyBorder="1" applyAlignment="1" applyProtection="1">
      <alignment horizontal="right" vertical="center" shrinkToFit="1"/>
      <protection hidden="1"/>
    </xf>
    <xf numFmtId="0" fontId="10" fillId="0" borderId="9" xfId="1" applyFont="1" applyBorder="1" applyAlignment="1" applyProtection="1">
      <alignment horizontal="right" vertical="center" shrinkToFit="1"/>
      <protection hidden="1"/>
    </xf>
    <xf numFmtId="0" fontId="10" fillId="0" borderId="10" xfId="1" applyFont="1" applyBorder="1" applyAlignment="1" applyProtection="1">
      <alignment horizontal="right" vertical="center" shrinkToFit="1"/>
      <protection hidden="1"/>
    </xf>
    <xf numFmtId="0" fontId="10" fillId="0" borderId="6" xfId="1" applyFont="1" applyBorder="1" applyAlignment="1" applyProtection="1">
      <alignment horizontal="right" vertical="center"/>
      <protection hidden="1"/>
    </xf>
    <xf numFmtId="0" fontId="4" fillId="4" borderId="6" xfId="1" applyFont="1" applyFill="1" applyBorder="1" applyAlignment="1" applyProtection="1">
      <alignment horizontal="center" vertical="center"/>
      <protection locked="0" hidden="1"/>
    </xf>
    <xf numFmtId="0" fontId="10" fillId="0" borderId="6" xfId="1" applyFont="1" applyBorder="1" applyAlignment="1" applyProtection="1">
      <alignment horizontal="center" vertical="center" wrapText="1" shrinkToFit="1"/>
      <protection hidden="1"/>
    </xf>
    <xf numFmtId="0" fontId="9" fillId="0" borderId="11" xfId="1" applyFont="1" applyBorder="1" applyAlignment="1" applyProtection="1">
      <alignment horizontal="distributed" vertical="center" indent="3"/>
      <protection hidden="1"/>
    </xf>
    <xf numFmtId="0" fontId="9" fillId="0" borderId="12" xfId="1" applyFont="1" applyBorder="1" applyAlignment="1" applyProtection="1">
      <alignment horizontal="distributed" vertical="center" indent="3"/>
      <protection hidden="1"/>
    </xf>
    <xf numFmtId="0" fontId="9" fillId="0" borderId="13" xfId="1" applyFont="1" applyBorder="1" applyAlignment="1" applyProtection="1">
      <alignment horizontal="distributed" vertical="center" indent="3"/>
      <protection hidden="1"/>
    </xf>
    <xf numFmtId="49" fontId="9" fillId="3" borderId="1" xfId="1" applyNumberFormat="1" applyFont="1" applyFill="1" applyBorder="1" applyAlignment="1" applyProtection="1">
      <alignment horizontal="left" vertical="center"/>
      <protection locked="0"/>
    </xf>
    <xf numFmtId="49" fontId="9" fillId="3" borderId="2" xfId="1" applyNumberFormat="1" applyFont="1" applyFill="1" applyBorder="1" applyAlignment="1" applyProtection="1">
      <alignment horizontal="left" vertical="center"/>
      <protection locked="0"/>
    </xf>
    <xf numFmtId="49" fontId="9" fillId="3" borderId="3" xfId="1" applyNumberFormat="1" applyFont="1" applyFill="1" applyBorder="1" applyAlignment="1" applyProtection="1">
      <alignment horizontal="left" vertical="center"/>
      <protection locked="0"/>
    </xf>
    <xf numFmtId="49" fontId="9" fillId="3" borderId="11" xfId="1" applyNumberFormat="1" applyFont="1" applyFill="1" applyBorder="1" applyAlignment="1" applyProtection="1">
      <alignment horizontal="left" vertical="center"/>
      <protection locked="0"/>
    </xf>
    <xf numFmtId="49" fontId="9" fillId="3" borderId="12" xfId="1" applyNumberFormat="1" applyFont="1" applyFill="1" applyBorder="1" applyAlignment="1" applyProtection="1">
      <alignment horizontal="left" vertical="center"/>
      <protection locked="0"/>
    </xf>
    <xf numFmtId="49" fontId="9" fillId="3" borderId="13" xfId="1" applyNumberFormat="1" applyFont="1" applyFill="1" applyBorder="1" applyAlignment="1" applyProtection="1">
      <alignment horizontal="left" vertical="center"/>
      <protection locked="0"/>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6" xfId="1" applyFont="1" applyFill="1" applyBorder="1" applyAlignment="1" applyProtection="1">
      <alignment vertical="center" shrinkToFit="1"/>
      <protection hidden="1"/>
    </xf>
    <xf numFmtId="177" fontId="4" fillId="0" borderId="6" xfId="1" applyNumberFormat="1" applyFont="1" applyFill="1" applyBorder="1" applyAlignment="1" applyProtection="1">
      <alignment horizontal="center" vertical="center"/>
      <protection hidden="1"/>
    </xf>
    <xf numFmtId="0" fontId="10" fillId="0" borderId="6" xfId="1" applyFont="1" applyFill="1" applyBorder="1" applyAlignment="1" applyProtection="1">
      <alignment horizontal="right" vertical="center" shrinkToFit="1"/>
      <protection hidden="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40</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71"/>
  <sheetViews>
    <sheetView showGridLines="0" tabSelected="1" view="pageBreakPreview" zoomScaleNormal="100" zoomScaleSheetLayoutView="100" workbookViewId="0">
      <selection activeCell="AE142" sqref="AE142"/>
    </sheetView>
  </sheetViews>
  <sheetFormatPr defaultColWidth="3.09765625" defaultRowHeight="20.100000000000001" customHeight="1" x14ac:dyDescent="0.2"/>
  <cols>
    <col min="1" max="32" width="3.69921875" style="1" customWidth="1"/>
    <col min="33" max="16384" width="3.09765625" style="1"/>
  </cols>
  <sheetData>
    <row r="1" spans="2:62" ht="11.25" customHeight="1" x14ac:dyDescent="0.2">
      <c r="AH1" s="58" t="s">
        <v>36</v>
      </c>
      <c r="BJ1" s="2"/>
    </row>
    <row r="2" spans="2:62" ht="15" customHeight="1" x14ac:dyDescent="0.2">
      <c r="B2" s="3"/>
      <c r="C2" s="4"/>
      <c r="D2" s="4"/>
      <c r="E2" s="4"/>
      <c r="F2" s="149" t="s">
        <v>0</v>
      </c>
      <c r="G2" s="149"/>
      <c r="H2" s="149"/>
      <c r="I2" s="149"/>
      <c r="J2" s="149"/>
      <c r="K2" s="149"/>
      <c r="L2" s="149"/>
      <c r="M2" s="149"/>
      <c r="N2" s="149"/>
      <c r="O2" s="149"/>
      <c r="P2" s="149"/>
      <c r="Q2" s="149"/>
      <c r="R2" s="149"/>
      <c r="S2" s="149"/>
      <c r="T2" s="149"/>
      <c r="U2" s="149"/>
      <c r="V2" s="149"/>
      <c r="W2" s="149"/>
      <c r="X2" s="149"/>
      <c r="Y2" s="149"/>
      <c r="Z2" s="149"/>
      <c r="AA2" s="149"/>
      <c r="AB2" s="4"/>
      <c r="AC2" s="4"/>
      <c r="AD2" s="4"/>
      <c r="AE2" s="5"/>
      <c r="AH2" s="58" t="s">
        <v>37</v>
      </c>
    </row>
    <row r="3" spans="2:62" ht="70.2" customHeight="1" x14ac:dyDescent="0.2">
      <c r="B3" s="6"/>
      <c r="F3" s="150"/>
      <c r="G3" s="150"/>
      <c r="H3" s="150"/>
      <c r="I3" s="150"/>
      <c r="J3" s="150"/>
      <c r="K3" s="150"/>
      <c r="L3" s="150"/>
      <c r="M3" s="150"/>
      <c r="N3" s="150"/>
      <c r="O3" s="150"/>
      <c r="P3" s="150"/>
      <c r="Q3" s="150"/>
      <c r="R3" s="150"/>
      <c r="S3" s="150"/>
      <c r="T3" s="150"/>
      <c r="U3" s="150"/>
      <c r="V3" s="150"/>
      <c r="W3" s="150"/>
      <c r="X3" s="150"/>
      <c r="Y3" s="150"/>
      <c r="Z3" s="150"/>
      <c r="AA3" s="150"/>
      <c r="AB3" s="7"/>
      <c r="AC3" s="7"/>
      <c r="AE3" s="8"/>
    </row>
    <row r="4" spans="2:62" ht="10.050000000000001" customHeight="1" x14ac:dyDescent="0.2">
      <c r="B4" s="6"/>
      <c r="F4" s="150"/>
      <c r="G4" s="150"/>
      <c r="H4" s="150"/>
      <c r="I4" s="150"/>
      <c r="J4" s="150"/>
      <c r="K4" s="150"/>
      <c r="L4" s="150"/>
      <c r="M4" s="150"/>
      <c r="N4" s="150"/>
      <c r="O4" s="150"/>
      <c r="P4" s="150"/>
      <c r="Q4" s="150"/>
      <c r="R4" s="150"/>
      <c r="S4" s="150"/>
      <c r="T4" s="150"/>
      <c r="U4" s="150"/>
      <c r="V4" s="150"/>
      <c r="W4" s="150"/>
      <c r="X4" s="150"/>
      <c r="Y4" s="150"/>
      <c r="Z4" s="150"/>
      <c r="AA4" s="150"/>
      <c r="AB4" s="9"/>
      <c r="AC4" s="9"/>
      <c r="AE4" s="8"/>
    </row>
    <row r="5" spans="2:62" ht="2.4" customHeight="1" x14ac:dyDescent="0.2">
      <c r="B5" s="6"/>
      <c r="K5" s="10"/>
      <c r="L5" s="10"/>
      <c r="M5" s="10"/>
      <c r="N5" s="10"/>
      <c r="O5" s="10"/>
      <c r="AE5" s="8"/>
    </row>
    <row r="6" spans="2:62" ht="29.4" x14ac:dyDescent="0.3">
      <c r="B6" s="6"/>
      <c r="K6" s="11" t="s">
        <v>1</v>
      </c>
      <c r="M6" s="58"/>
      <c r="N6" s="12"/>
      <c r="O6" s="13" t="str">
        <f>IF(ROUNDDOWN(SUM(X28:AC37)/1000000,0)&lt;1,"",RIGHT(ROUNDDOWN(SUM(X28:AC37)/1000000,0)))</f>
        <v/>
      </c>
      <c r="P6" s="14" t="s">
        <v>2</v>
      </c>
      <c r="Q6" s="13" t="str">
        <f>IF(ROUNDDOWN(SUM(X28:AC37)/100000,0)&lt;1,"",RIGHT(ROUNDDOWN(SUM(X28:AC37)/100000,0)))</f>
        <v/>
      </c>
      <c r="R6" s="13" t="str">
        <f>IF(ROUNDDOWN(SUM(X28:AC37)/10000,0)&lt;1,"",RIGHT(ROUNDDOWN(SUM(X28:AC37)/10000,0)))</f>
        <v/>
      </c>
      <c r="S6" s="13" t="str">
        <f>IF(ROUNDDOWN(SUM(X28:AC37)/1000,0)&lt;1,"",RIGHT(ROUNDDOWN(SUM(X28:AC37)/1000,0)))</f>
        <v/>
      </c>
      <c r="T6" s="14" t="s">
        <v>2</v>
      </c>
      <c r="U6" s="13" t="str">
        <f>IF(ROUNDDOWN(SUM(X28:AC37)/100,0)&lt;1,"",RIGHT(ROUNDDOWN(SUM(X28:AC37)/100,0)))</f>
        <v/>
      </c>
      <c r="V6" s="13" t="str">
        <f>IF(ROUNDDOWN(SUM(X28:AC37)/10,0)&lt;1,"",RIGHT(ROUNDDOWN(SUM(X28:AC37)/10,0)))</f>
        <v/>
      </c>
      <c r="W6" s="13" t="str">
        <f>IF(ROUNDDOWN(SUM(X28:AC37)/1,0)&lt;1,"",RIGHT(ROUNDDOWN(SUM(X28:AC37)/1,0)))</f>
        <v/>
      </c>
      <c r="X6" s="15" t="s">
        <v>110</v>
      </c>
      <c r="AE6" s="8"/>
    </row>
    <row r="7" spans="2:62" ht="2.4" customHeight="1" x14ac:dyDescent="0.2">
      <c r="B7" s="6"/>
      <c r="P7" s="15"/>
      <c r="Q7" s="15"/>
      <c r="R7" s="16"/>
      <c r="S7" s="17"/>
      <c r="T7" s="17"/>
      <c r="U7" s="18"/>
      <c r="W7" s="19"/>
      <c r="AA7" s="19"/>
      <c r="AB7" s="19"/>
      <c r="AC7" s="19"/>
      <c r="AD7" s="19"/>
      <c r="AE7" s="20"/>
    </row>
    <row r="8" spans="2:62" ht="10.5" customHeight="1" x14ac:dyDescent="0.2">
      <c r="B8" s="6"/>
      <c r="K8" s="4"/>
      <c r="L8" s="4"/>
      <c r="M8" s="4"/>
      <c r="N8" s="4"/>
      <c r="O8" s="4"/>
      <c r="P8" s="4"/>
      <c r="Q8" s="4"/>
      <c r="R8" s="4"/>
      <c r="S8" s="4"/>
      <c r="T8" s="27"/>
      <c r="U8" s="27"/>
      <c r="V8" s="21"/>
      <c r="W8" s="22"/>
      <c r="X8" s="22"/>
      <c r="Y8" s="18"/>
      <c r="Z8" s="19"/>
      <c r="AA8" s="19"/>
      <c r="AB8" s="19"/>
      <c r="AC8" s="19"/>
      <c r="AD8" s="19"/>
      <c r="AE8" s="20"/>
    </row>
    <row r="9" spans="2:62" ht="15" customHeight="1" x14ac:dyDescent="0.2">
      <c r="B9" s="6"/>
      <c r="C9" s="15"/>
      <c r="D9" s="15"/>
      <c r="E9" s="15" t="s">
        <v>3</v>
      </c>
      <c r="F9" s="15"/>
      <c r="G9" s="15"/>
      <c r="H9" s="56"/>
      <c r="I9" s="56"/>
      <c r="J9" s="56"/>
      <c r="K9" s="56"/>
      <c r="L9" s="56"/>
      <c r="M9" s="56"/>
      <c r="N9" s="56"/>
      <c r="O9" s="56"/>
      <c r="P9" s="56"/>
      <c r="Q9" s="56"/>
      <c r="R9" s="56"/>
      <c r="S9" s="56"/>
      <c r="T9" s="56"/>
      <c r="U9" s="56"/>
      <c r="V9" s="56"/>
      <c r="W9" s="56"/>
      <c r="X9" s="56"/>
      <c r="Y9" s="56"/>
      <c r="Z9" s="56"/>
      <c r="AA9" s="56"/>
      <c r="AB9" s="56"/>
      <c r="AC9" s="56"/>
      <c r="AD9" s="15"/>
      <c r="AE9" s="23"/>
    </row>
    <row r="10" spans="2:62" ht="9" customHeight="1" x14ac:dyDescent="0.2">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 customHeight="1" x14ac:dyDescent="0.2">
      <c r="B11" s="6"/>
      <c r="C11" s="15"/>
      <c r="D11" s="15"/>
      <c r="E11" s="15"/>
      <c r="F11" s="15"/>
      <c r="G11" s="15"/>
      <c r="H11" s="15"/>
      <c r="I11" s="15"/>
      <c r="J11" s="15"/>
      <c r="K11" s="15"/>
      <c r="L11" s="15"/>
      <c r="M11" s="15"/>
      <c r="N11" s="15"/>
      <c r="O11" s="15"/>
      <c r="P11" s="176"/>
      <c r="Q11" s="176"/>
      <c r="R11" s="176"/>
      <c r="S11" s="176"/>
      <c r="T11" s="15"/>
      <c r="U11" s="15"/>
      <c r="V11" s="15"/>
      <c r="W11" s="153"/>
      <c r="X11" s="153"/>
      <c r="Y11" s="60"/>
      <c r="Z11" s="56" t="s">
        <v>4</v>
      </c>
      <c r="AA11" s="60"/>
      <c r="AB11" s="56" t="s">
        <v>5</v>
      </c>
      <c r="AC11" s="60"/>
      <c r="AD11" s="56" t="s">
        <v>6</v>
      </c>
      <c r="AE11" s="23"/>
    </row>
    <row r="12" spans="2:62" ht="20.100000000000001" customHeight="1" x14ac:dyDescent="0.2">
      <c r="B12" s="6"/>
      <c r="C12" s="175" t="s">
        <v>7</v>
      </c>
      <c r="D12" s="175"/>
      <c r="E12" s="175"/>
      <c r="F12" s="175"/>
      <c r="G12" s="175"/>
      <c r="H12" s="175"/>
      <c r="I12" s="15"/>
      <c r="J12" s="15"/>
      <c r="K12" s="15"/>
      <c r="L12" s="15"/>
      <c r="M12" s="15"/>
      <c r="N12" s="15"/>
      <c r="O12" s="15"/>
      <c r="P12" s="15"/>
      <c r="Q12" s="24"/>
      <c r="R12" s="15"/>
      <c r="S12" s="15"/>
      <c r="T12" s="15"/>
      <c r="U12" s="15"/>
      <c r="V12" s="15"/>
      <c r="W12" s="15"/>
      <c r="X12" s="15"/>
      <c r="Y12" s="15"/>
      <c r="Z12" s="15"/>
      <c r="AA12" s="15"/>
      <c r="AB12" s="15"/>
      <c r="AC12" s="15"/>
      <c r="AD12" s="56"/>
      <c r="AE12" s="57"/>
      <c r="AF12" s="58"/>
      <c r="AG12" s="58"/>
      <c r="AH12" s="58"/>
    </row>
    <row r="13" spans="2:62" ht="5.25" customHeight="1" x14ac:dyDescent="0.2">
      <c r="B13" s="6"/>
      <c r="C13" s="15"/>
      <c r="D13" s="15"/>
      <c r="E13" s="15"/>
      <c r="F13" s="15"/>
      <c r="G13" s="15"/>
      <c r="H13" s="15"/>
      <c r="I13" s="15"/>
      <c r="J13" s="15"/>
      <c r="K13" s="15"/>
      <c r="L13" s="15"/>
      <c r="M13" s="15"/>
      <c r="N13" s="15"/>
      <c r="O13" s="15"/>
      <c r="P13" s="15"/>
      <c r="Q13" s="15"/>
      <c r="R13" s="15"/>
      <c r="S13" s="15"/>
      <c r="T13" s="15"/>
      <c r="U13" s="15"/>
      <c r="V13" s="15"/>
      <c r="W13" s="15"/>
      <c r="X13" s="15"/>
      <c r="Y13" s="25"/>
      <c r="Z13" s="56"/>
      <c r="AA13" s="56"/>
      <c r="AB13" s="56"/>
      <c r="AC13" s="56"/>
      <c r="AD13" s="56"/>
      <c r="AE13" s="57"/>
      <c r="AF13" s="58"/>
      <c r="AG13" s="58"/>
    </row>
    <row r="14" spans="2:62" ht="2.4" customHeight="1" x14ac:dyDescent="0.2">
      <c r="B14" s="6"/>
      <c r="C14" s="15"/>
      <c r="D14" s="15"/>
      <c r="E14" s="142" t="s">
        <v>8</v>
      </c>
      <c r="F14" s="143"/>
      <c r="G14" s="143"/>
      <c r="H14" s="143"/>
      <c r="I14" s="144"/>
      <c r="J14" s="26"/>
      <c r="K14" s="4"/>
      <c r="L14" s="4"/>
      <c r="M14" s="4"/>
      <c r="N14" s="4"/>
      <c r="O14" s="27"/>
      <c r="P14" s="27"/>
      <c r="Q14" s="27"/>
      <c r="R14" s="27"/>
      <c r="S14" s="27"/>
      <c r="T14" s="27"/>
      <c r="U14" s="27"/>
      <c r="V14" s="27"/>
      <c r="W14" s="27"/>
      <c r="X14" s="27"/>
      <c r="Y14" s="27"/>
      <c r="Z14" s="27"/>
      <c r="AA14" s="27"/>
      <c r="AB14" s="80"/>
      <c r="AC14" s="80"/>
      <c r="AD14" s="81"/>
      <c r="AE14" s="28"/>
    </row>
    <row r="15" spans="2:62" ht="30" customHeight="1" x14ac:dyDescent="0.2">
      <c r="B15" s="6"/>
      <c r="C15" s="15"/>
      <c r="D15" s="15"/>
      <c r="E15" s="137"/>
      <c r="F15" s="174"/>
      <c r="G15" s="174"/>
      <c r="H15" s="174"/>
      <c r="I15" s="138"/>
      <c r="J15" s="137" t="s">
        <v>9</v>
      </c>
      <c r="K15" s="138"/>
      <c r="L15" s="61"/>
      <c r="M15" s="61"/>
      <c r="N15" s="61"/>
      <c r="O15" s="82" t="s">
        <v>41</v>
      </c>
      <c r="P15" s="61"/>
      <c r="Q15" s="61"/>
      <c r="R15" s="61"/>
      <c r="S15" s="61"/>
      <c r="Y15" s="15"/>
      <c r="Z15" s="15"/>
      <c r="AA15" s="15"/>
      <c r="AB15" s="15"/>
      <c r="AC15" s="15"/>
      <c r="AD15" s="23"/>
      <c r="AE15" s="28"/>
    </row>
    <row r="16" spans="2:62" ht="2.4" customHeight="1" x14ac:dyDescent="0.2">
      <c r="B16" s="6"/>
      <c r="C16" s="15"/>
      <c r="D16" s="15"/>
      <c r="E16" s="137"/>
      <c r="F16" s="174"/>
      <c r="G16" s="174"/>
      <c r="H16" s="174"/>
      <c r="I16" s="138"/>
      <c r="J16" s="84"/>
      <c r="N16" s="104"/>
      <c r="O16" s="25"/>
      <c r="P16" s="25"/>
      <c r="Q16" s="31"/>
      <c r="R16" s="31"/>
      <c r="S16" s="31"/>
      <c r="T16" s="15"/>
      <c r="U16" s="31"/>
      <c r="V16" s="31"/>
      <c r="W16" s="31"/>
      <c r="X16" s="31"/>
      <c r="Y16" s="15"/>
      <c r="Z16" s="15"/>
      <c r="AA16" s="15"/>
      <c r="AB16" s="15"/>
      <c r="AC16" s="15"/>
      <c r="AD16" s="23"/>
      <c r="AE16" s="28"/>
    </row>
    <row r="17" spans="2:34" ht="30" customHeight="1" x14ac:dyDescent="0.2">
      <c r="B17" s="6"/>
      <c r="C17" s="15"/>
      <c r="D17" s="15"/>
      <c r="E17" s="137"/>
      <c r="F17" s="174"/>
      <c r="G17" s="174"/>
      <c r="H17" s="174"/>
      <c r="I17" s="138"/>
      <c r="J17" s="162"/>
      <c r="K17" s="163"/>
      <c r="L17" s="163"/>
      <c r="M17" s="163"/>
      <c r="N17" s="163"/>
      <c r="O17" s="163"/>
      <c r="P17" s="163"/>
      <c r="Q17" s="163"/>
      <c r="R17" s="163"/>
      <c r="S17" s="163"/>
      <c r="T17" s="163"/>
      <c r="U17" s="163"/>
      <c r="V17" s="163"/>
      <c r="W17" s="163"/>
      <c r="X17" s="163"/>
      <c r="Y17" s="163"/>
      <c r="Z17" s="163"/>
      <c r="AA17" s="163"/>
      <c r="AB17" s="163"/>
      <c r="AC17" s="163"/>
      <c r="AD17" s="164"/>
      <c r="AE17" s="28"/>
    </row>
    <row r="18" spans="2:34" ht="30" customHeight="1" x14ac:dyDescent="0.2">
      <c r="B18" s="6"/>
      <c r="C18" s="15"/>
      <c r="D18" s="15"/>
      <c r="E18" s="146"/>
      <c r="F18" s="147"/>
      <c r="G18" s="147"/>
      <c r="H18" s="147"/>
      <c r="I18" s="148"/>
      <c r="J18" s="165"/>
      <c r="K18" s="166"/>
      <c r="L18" s="166"/>
      <c r="M18" s="166"/>
      <c r="N18" s="166"/>
      <c r="O18" s="166"/>
      <c r="P18" s="166"/>
      <c r="Q18" s="166"/>
      <c r="R18" s="166"/>
      <c r="S18" s="166"/>
      <c r="T18" s="166"/>
      <c r="U18" s="166"/>
      <c r="V18" s="166"/>
      <c r="W18" s="166"/>
      <c r="X18" s="166"/>
      <c r="Y18" s="166"/>
      <c r="Z18" s="166"/>
      <c r="AA18" s="166"/>
      <c r="AB18" s="166"/>
      <c r="AC18" s="166"/>
      <c r="AD18" s="167"/>
      <c r="AE18" s="28"/>
    </row>
    <row r="19" spans="2:34" ht="30" customHeight="1" x14ac:dyDescent="0.2">
      <c r="B19" s="6"/>
      <c r="C19" s="15"/>
      <c r="D19" s="15"/>
      <c r="E19" s="142" t="s">
        <v>10</v>
      </c>
      <c r="F19" s="143"/>
      <c r="G19" s="143"/>
      <c r="H19" s="143"/>
      <c r="I19" s="144"/>
      <c r="J19" s="168"/>
      <c r="K19" s="169"/>
      <c r="L19" s="169"/>
      <c r="M19" s="169"/>
      <c r="N19" s="169"/>
      <c r="O19" s="169"/>
      <c r="P19" s="169"/>
      <c r="Q19" s="169"/>
      <c r="R19" s="169"/>
      <c r="S19" s="169"/>
      <c r="T19" s="169"/>
      <c r="U19" s="169"/>
      <c r="V19" s="169"/>
      <c r="W19" s="169"/>
      <c r="X19" s="169"/>
      <c r="Y19" s="169"/>
      <c r="Z19" s="169"/>
      <c r="AA19" s="169"/>
      <c r="AB19" s="169"/>
      <c r="AC19" s="169"/>
      <c r="AD19" s="170"/>
      <c r="AE19" s="29"/>
    </row>
    <row r="20" spans="2:34" ht="24.9" customHeight="1" x14ac:dyDescent="0.2">
      <c r="B20" s="6"/>
      <c r="C20" s="15"/>
      <c r="D20" s="15"/>
      <c r="E20" s="137" t="s">
        <v>11</v>
      </c>
      <c r="F20" s="174"/>
      <c r="G20" s="174"/>
      <c r="H20" s="174"/>
      <c r="I20" s="138"/>
      <c r="J20" s="171"/>
      <c r="K20" s="172"/>
      <c r="L20" s="172"/>
      <c r="M20" s="172"/>
      <c r="N20" s="172"/>
      <c r="O20" s="172"/>
      <c r="P20" s="172"/>
      <c r="Q20" s="172"/>
      <c r="R20" s="172"/>
      <c r="S20" s="172"/>
      <c r="T20" s="172"/>
      <c r="U20" s="172"/>
      <c r="V20" s="172"/>
      <c r="W20" s="172"/>
      <c r="X20" s="172"/>
      <c r="Y20" s="172"/>
      <c r="Z20" s="172"/>
      <c r="AA20" s="172"/>
      <c r="AB20" s="172"/>
      <c r="AC20" s="172"/>
      <c r="AD20" s="173"/>
      <c r="AE20" s="29"/>
    </row>
    <row r="21" spans="2:34" ht="24.9" customHeight="1" x14ac:dyDescent="0.2">
      <c r="B21" s="6"/>
      <c r="C21" s="15"/>
      <c r="D21" s="15"/>
      <c r="E21" s="146"/>
      <c r="F21" s="147"/>
      <c r="G21" s="147"/>
      <c r="H21" s="147"/>
      <c r="I21" s="148"/>
      <c r="J21" s="165"/>
      <c r="K21" s="166"/>
      <c r="L21" s="166"/>
      <c r="M21" s="166"/>
      <c r="N21" s="166"/>
      <c r="O21" s="166"/>
      <c r="P21" s="166"/>
      <c r="Q21" s="166"/>
      <c r="R21" s="166"/>
      <c r="S21" s="166"/>
      <c r="T21" s="166"/>
      <c r="U21" s="166"/>
      <c r="V21" s="166"/>
      <c r="W21" s="166"/>
      <c r="X21" s="166"/>
      <c r="Y21" s="166"/>
      <c r="Z21" s="166"/>
      <c r="AA21" s="166"/>
      <c r="AB21" s="166"/>
      <c r="AC21" s="166"/>
      <c r="AD21" s="167"/>
      <c r="AE21" s="62"/>
    </row>
    <row r="22" spans="2:34" ht="20.100000000000001" customHeight="1" x14ac:dyDescent="0.2">
      <c r="B22" s="6"/>
      <c r="C22" s="15"/>
      <c r="D22" s="15"/>
      <c r="E22" s="142" t="s">
        <v>12</v>
      </c>
      <c r="F22" s="143"/>
      <c r="G22" s="143"/>
      <c r="H22" s="143"/>
      <c r="I22" s="144"/>
      <c r="J22" s="142" t="s">
        <v>13</v>
      </c>
      <c r="K22" s="143"/>
      <c r="L22" s="143"/>
      <c r="M22" s="143"/>
      <c r="N22" s="144"/>
      <c r="O22" s="211"/>
      <c r="P22" s="212"/>
      <c r="Q22" s="212"/>
      <c r="R22" s="212"/>
      <c r="S22" s="212"/>
      <c r="T22" s="212"/>
      <c r="U22" s="212"/>
      <c r="V22" s="212"/>
      <c r="W22" s="212"/>
      <c r="X22" s="212"/>
      <c r="Y22" s="212"/>
      <c r="Z22" s="212"/>
      <c r="AA22" s="212"/>
      <c r="AB22" s="212"/>
      <c r="AC22" s="212"/>
      <c r="AD22" s="213"/>
      <c r="AE22" s="29"/>
    </row>
    <row r="23" spans="2:34" ht="20.100000000000001" customHeight="1" x14ac:dyDescent="0.2">
      <c r="B23" s="6"/>
      <c r="C23" s="15"/>
      <c r="D23" s="15"/>
      <c r="E23" s="137"/>
      <c r="F23" s="174"/>
      <c r="G23" s="174"/>
      <c r="H23" s="174"/>
      <c r="I23" s="138"/>
      <c r="J23" s="159" t="s">
        <v>14</v>
      </c>
      <c r="K23" s="160"/>
      <c r="L23" s="160"/>
      <c r="M23" s="160"/>
      <c r="N23" s="161"/>
      <c r="O23" s="214"/>
      <c r="P23" s="215"/>
      <c r="Q23" s="215"/>
      <c r="R23" s="215"/>
      <c r="S23" s="215"/>
      <c r="T23" s="215"/>
      <c r="U23" s="215"/>
      <c r="V23" s="215"/>
      <c r="W23" s="215"/>
      <c r="X23" s="215"/>
      <c r="Y23" s="215"/>
      <c r="Z23" s="215"/>
      <c r="AA23" s="215"/>
      <c r="AB23" s="215"/>
      <c r="AC23" s="215"/>
      <c r="AD23" s="216"/>
      <c r="AE23" s="62"/>
    </row>
    <row r="24" spans="2:34" ht="20.100000000000001" customHeight="1" x14ac:dyDescent="0.2">
      <c r="B24" s="6"/>
      <c r="C24" s="15"/>
      <c r="D24" s="15"/>
      <c r="E24" s="146"/>
      <c r="F24" s="147"/>
      <c r="G24" s="147"/>
      <c r="H24" s="147"/>
      <c r="I24" s="148"/>
      <c r="J24" s="146" t="s">
        <v>15</v>
      </c>
      <c r="K24" s="147"/>
      <c r="L24" s="147"/>
      <c r="M24" s="147"/>
      <c r="N24" s="148"/>
      <c r="O24" s="217"/>
      <c r="P24" s="218"/>
      <c r="Q24" s="218"/>
      <c r="R24" s="218"/>
      <c r="S24" s="218"/>
      <c r="T24" s="218"/>
      <c r="U24" s="218"/>
      <c r="V24" s="218"/>
      <c r="W24" s="218"/>
      <c r="X24" s="218"/>
      <c r="Y24" s="218"/>
      <c r="Z24" s="218"/>
      <c r="AA24" s="218"/>
      <c r="AB24" s="218"/>
      <c r="AC24" s="218"/>
      <c r="AD24" s="219"/>
      <c r="AE24" s="29"/>
    </row>
    <row r="25" spans="2:34" ht="10.5" customHeight="1" x14ac:dyDescent="0.2">
      <c r="B25" s="6"/>
      <c r="C25" s="15"/>
      <c r="D25" s="15"/>
      <c r="E25" s="15"/>
      <c r="F25" s="15"/>
      <c r="G25" s="15"/>
      <c r="H25" s="15"/>
      <c r="I25" s="15"/>
      <c r="J25" s="15"/>
      <c r="K25" s="15"/>
      <c r="L25" s="15"/>
      <c r="M25" s="15"/>
      <c r="N25" s="15"/>
      <c r="O25" s="15"/>
      <c r="P25" s="15"/>
      <c r="Q25" s="15"/>
      <c r="R25" s="15"/>
      <c r="S25" s="15"/>
      <c r="T25" s="15"/>
      <c r="U25" s="15"/>
      <c r="V25" s="25"/>
      <c r="W25" s="63"/>
      <c r="X25" s="63"/>
      <c r="Y25" s="63"/>
      <c r="Z25" s="63"/>
      <c r="AA25" s="63"/>
      <c r="AB25" s="63"/>
      <c r="AC25" s="63"/>
      <c r="AD25" s="63"/>
      <c r="AE25" s="64"/>
      <c r="AF25" s="65"/>
      <c r="AG25" s="65"/>
    </row>
    <row r="26" spans="2:34" ht="24.9" customHeight="1" x14ac:dyDescent="0.2">
      <c r="B26" s="6"/>
      <c r="C26" s="31">
        <v>1</v>
      </c>
      <c r="D26" s="15" t="s">
        <v>16</v>
      </c>
      <c r="E26" s="15"/>
      <c r="F26" s="15"/>
      <c r="G26" s="15"/>
      <c r="H26" s="15"/>
      <c r="I26" s="15"/>
      <c r="J26" s="15"/>
      <c r="K26" s="15"/>
      <c r="L26" s="15"/>
      <c r="M26" s="15"/>
      <c r="N26" s="15"/>
      <c r="O26" s="15"/>
      <c r="P26" s="15"/>
      <c r="Q26" s="15"/>
      <c r="R26" s="15"/>
      <c r="S26" s="15"/>
      <c r="T26" s="15"/>
      <c r="U26" s="15"/>
      <c r="V26" s="25"/>
      <c r="W26" s="63"/>
      <c r="X26" s="63"/>
      <c r="Y26" s="63"/>
      <c r="Z26" s="63"/>
      <c r="AA26" s="63"/>
      <c r="AB26" s="63"/>
      <c r="AC26" s="63"/>
      <c r="AD26" s="63"/>
      <c r="AE26" s="64"/>
      <c r="AF26" s="65"/>
      <c r="AG26" s="65"/>
      <c r="AH26" s="30"/>
    </row>
    <row r="27" spans="2:34" ht="24.9" customHeight="1" x14ac:dyDescent="0.2">
      <c r="B27" s="6"/>
      <c r="C27" s="15"/>
      <c r="D27" s="15"/>
      <c r="E27" s="208" t="s">
        <v>17</v>
      </c>
      <c r="F27" s="209"/>
      <c r="G27" s="209"/>
      <c r="H27" s="209"/>
      <c r="I27" s="209"/>
      <c r="J27" s="209"/>
      <c r="K27" s="209"/>
      <c r="L27" s="209"/>
      <c r="M27" s="209"/>
      <c r="N27" s="209"/>
      <c r="O27" s="209"/>
      <c r="P27" s="209"/>
      <c r="Q27" s="209"/>
      <c r="R27" s="209"/>
      <c r="S27" s="209"/>
      <c r="T27" s="209"/>
      <c r="U27" s="209"/>
      <c r="V27" s="209"/>
      <c r="W27" s="210"/>
      <c r="X27" s="156" t="s">
        <v>18</v>
      </c>
      <c r="Y27" s="157"/>
      <c r="Z27" s="157"/>
      <c r="AA27" s="157"/>
      <c r="AB27" s="157"/>
      <c r="AC27" s="157"/>
      <c r="AD27" s="158"/>
      <c r="AE27" s="62"/>
      <c r="AF27" s="65"/>
      <c r="AG27" s="65"/>
    </row>
    <row r="28" spans="2:34" ht="27" customHeight="1" x14ac:dyDescent="0.2">
      <c r="B28" s="6"/>
      <c r="C28" s="15"/>
      <c r="D28" s="15"/>
      <c r="E28" s="101" t="s">
        <v>212</v>
      </c>
      <c r="G28" s="93"/>
      <c r="H28" s="93"/>
      <c r="I28" s="93"/>
      <c r="J28" s="93"/>
      <c r="K28" s="94"/>
      <c r="L28" s="103"/>
      <c r="M28" s="93"/>
      <c r="N28" s="93"/>
      <c r="O28" s="93"/>
      <c r="P28" s="93"/>
      <c r="Q28" s="93"/>
      <c r="R28" s="93"/>
      <c r="S28" s="93"/>
      <c r="T28" s="93"/>
      <c r="U28" s="97"/>
      <c r="V28" s="97"/>
      <c r="W28" s="90"/>
      <c r="X28" s="135"/>
      <c r="Y28" s="136"/>
      <c r="Z28" s="136"/>
      <c r="AA28" s="136"/>
      <c r="AB28" s="136"/>
      <c r="AC28" s="136"/>
      <c r="AD28" s="85" t="s">
        <v>110</v>
      </c>
      <c r="AE28" s="86"/>
      <c r="AF28" s="65"/>
      <c r="AG28" s="65"/>
      <c r="AH28" s="30"/>
    </row>
    <row r="29" spans="2:34" ht="27" customHeight="1" x14ac:dyDescent="0.2">
      <c r="B29" s="6"/>
      <c r="C29" s="15"/>
      <c r="D29" s="15"/>
      <c r="E29" s="100" t="s">
        <v>208</v>
      </c>
      <c r="F29" s="104"/>
      <c r="G29" s="88"/>
      <c r="H29" s="88"/>
      <c r="I29" s="88"/>
      <c r="J29" s="88"/>
      <c r="K29" s="92"/>
      <c r="L29" s="88"/>
      <c r="M29" s="88"/>
      <c r="N29" s="88"/>
      <c r="O29" s="88"/>
      <c r="P29" s="88"/>
      <c r="Q29" s="88"/>
      <c r="R29" s="88"/>
      <c r="S29" s="88"/>
      <c r="T29" s="88"/>
      <c r="U29" s="89"/>
      <c r="V29" s="89"/>
      <c r="W29" s="85"/>
      <c r="X29" s="135"/>
      <c r="Y29" s="136"/>
      <c r="Z29" s="136"/>
      <c r="AA29" s="136"/>
      <c r="AB29" s="136"/>
      <c r="AC29" s="136"/>
      <c r="AD29" s="85" t="s">
        <v>110</v>
      </c>
      <c r="AE29" s="86"/>
      <c r="AF29" s="65"/>
      <c r="AG29" s="65"/>
      <c r="AH29" s="30"/>
    </row>
    <row r="30" spans="2:34" ht="27" customHeight="1" x14ac:dyDescent="0.2">
      <c r="B30" s="6"/>
      <c r="C30" s="15"/>
      <c r="D30" s="15"/>
      <c r="E30" s="102" t="s">
        <v>209</v>
      </c>
      <c r="G30" s="95"/>
      <c r="H30" s="95"/>
      <c r="I30" s="95"/>
      <c r="J30" s="95"/>
      <c r="K30" s="96"/>
      <c r="L30" s="95"/>
      <c r="M30" s="95"/>
      <c r="N30" s="95"/>
      <c r="O30" s="95"/>
      <c r="P30" s="95"/>
      <c r="Q30" s="95"/>
      <c r="R30" s="95"/>
      <c r="S30" s="95"/>
      <c r="T30" s="95"/>
      <c r="U30" s="98"/>
      <c r="V30" s="98"/>
      <c r="W30" s="99"/>
      <c r="X30" s="135"/>
      <c r="Y30" s="136"/>
      <c r="Z30" s="136"/>
      <c r="AA30" s="136"/>
      <c r="AB30" s="136"/>
      <c r="AC30" s="136"/>
      <c r="AD30" s="85" t="s">
        <v>110</v>
      </c>
      <c r="AE30" s="86"/>
      <c r="AF30" s="65"/>
      <c r="AG30" s="65"/>
      <c r="AH30" s="30"/>
    </row>
    <row r="31" spans="2:34" ht="27" customHeight="1" x14ac:dyDescent="0.2">
      <c r="B31" s="6"/>
      <c r="C31" s="15"/>
      <c r="D31" s="15"/>
      <c r="E31" s="100" t="s">
        <v>210</v>
      </c>
      <c r="F31" s="104"/>
      <c r="G31" s="88"/>
      <c r="H31" s="88"/>
      <c r="I31" s="88"/>
      <c r="J31" s="88"/>
      <c r="K31" s="92"/>
      <c r="L31" s="88"/>
      <c r="M31" s="88"/>
      <c r="N31" s="88"/>
      <c r="O31" s="88"/>
      <c r="P31" s="88"/>
      <c r="Q31" s="88"/>
      <c r="R31" s="88"/>
      <c r="S31" s="88"/>
      <c r="T31" s="88"/>
      <c r="U31" s="89"/>
      <c r="V31" s="89"/>
      <c r="W31" s="85"/>
      <c r="X31" s="135"/>
      <c r="Y31" s="136"/>
      <c r="Z31" s="136"/>
      <c r="AA31" s="136"/>
      <c r="AB31" s="136"/>
      <c r="AC31" s="136"/>
      <c r="AD31" s="85" t="s">
        <v>110</v>
      </c>
      <c r="AE31" s="86"/>
      <c r="AF31" s="65"/>
      <c r="AG31" s="65"/>
      <c r="AH31" s="30"/>
    </row>
    <row r="32" spans="2:34" ht="27" customHeight="1" x14ac:dyDescent="0.2">
      <c r="B32" s="6"/>
      <c r="C32" s="15"/>
      <c r="D32" s="15"/>
      <c r="E32" s="102" t="s">
        <v>211</v>
      </c>
      <c r="G32" s="95"/>
      <c r="H32" s="95"/>
      <c r="I32" s="95"/>
      <c r="J32" s="95"/>
      <c r="K32" s="96"/>
      <c r="L32" s="95"/>
      <c r="M32" s="95"/>
      <c r="N32" s="95"/>
      <c r="O32" s="95"/>
      <c r="P32" s="95"/>
      <c r="Q32" s="95"/>
      <c r="R32" s="95"/>
      <c r="S32" s="95"/>
      <c r="T32" s="95"/>
      <c r="U32" s="98"/>
      <c r="V32" s="98"/>
      <c r="W32" s="99"/>
      <c r="X32" s="135"/>
      <c r="Y32" s="136"/>
      <c r="Z32" s="136"/>
      <c r="AA32" s="136"/>
      <c r="AB32" s="136"/>
      <c r="AC32" s="136"/>
      <c r="AD32" s="85" t="s">
        <v>110</v>
      </c>
      <c r="AE32" s="86"/>
      <c r="AF32" s="65"/>
      <c r="AG32" s="65"/>
      <c r="AH32" s="30"/>
    </row>
    <row r="33" spans="2:34" ht="27" customHeight="1" x14ac:dyDescent="0.2">
      <c r="B33" s="6"/>
      <c r="C33" s="15"/>
      <c r="D33" s="15"/>
      <c r="E33" s="100" t="s">
        <v>213</v>
      </c>
      <c r="F33" s="104"/>
      <c r="G33" s="88"/>
      <c r="H33" s="88"/>
      <c r="I33" s="88"/>
      <c r="J33" s="88"/>
      <c r="K33" s="92"/>
      <c r="L33" s="88"/>
      <c r="M33" s="88"/>
      <c r="N33" s="88"/>
      <c r="O33" s="88"/>
      <c r="P33" s="88"/>
      <c r="Q33" s="88"/>
      <c r="R33" s="88"/>
      <c r="S33" s="88"/>
      <c r="T33" s="88"/>
      <c r="U33" s="89"/>
      <c r="V33" s="89"/>
      <c r="W33" s="85"/>
      <c r="X33" s="135"/>
      <c r="Y33" s="136"/>
      <c r="Z33" s="136"/>
      <c r="AA33" s="136"/>
      <c r="AB33" s="136"/>
      <c r="AC33" s="136"/>
      <c r="AD33" s="85" t="s">
        <v>110</v>
      </c>
      <c r="AE33" s="86"/>
      <c r="AF33" s="65"/>
      <c r="AG33" s="65"/>
      <c r="AH33" s="30"/>
    </row>
    <row r="34" spans="2:34" ht="27" customHeight="1" x14ac:dyDescent="0.2">
      <c r="B34" s="6"/>
      <c r="C34" s="15"/>
      <c r="D34" s="15"/>
      <c r="E34" s="102" t="s">
        <v>214</v>
      </c>
      <c r="G34" s="95"/>
      <c r="H34" s="95"/>
      <c r="I34" s="95"/>
      <c r="J34" s="95"/>
      <c r="K34" s="96"/>
      <c r="L34" s="95"/>
      <c r="M34" s="95"/>
      <c r="N34" s="95"/>
      <c r="O34" s="95"/>
      <c r="P34" s="95"/>
      <c r="Q34" s="95"/>
      <c r="R34" s="95"/>
      <c r="S34" s="95"/>
      <c r="T34" s="95"/>
      <c r="U34" s="98"/>
      <c r="V34" s="98"/>
      <c r="W34" s="99"/>
      <c r="X34" s="135"/>
      <c r="Y34" s="136"/>
      <c r="Z34" s="136"/>
      <c r="AA34" s="136"/>
      <c r="AB34" s="136"/>
      <c r="AC34" s="136"/>
      <c r="AD34" s="85" t="s">
        <v>110</v>
      </c>
      <c r="AE34" s="86"/>
      <c r="AF34" s="65"/>
      <c r="AG34" s="65"/>
      <c r="AH34" s="30"/>
    </row>
    <row r="35" spans="2:34" ht="27" customHeight="1" x14ac:dyDescent="0.2">
      <c r="B35" s="6"/>
      <c r="C35" s="15"/>
      <c r="D35" s="15"/>
      <c r="E35" s="100" t="s">
        <v>215</v>
      </c>
      <c r="F35" s="104"/>
      <c r="G35" s="88"/>
      <c r="H35" s="88"/>
      <c r="I35" s="88"/>
      <c r="J35" s="88"/>
      <c r="K35" s="92"/>
      <c r="L35" s="88"/>
      <c r="M35" s="88"/>
      <c r="N35" s="88"/>
      <c r="O35" s="88"/>
      <c r="P35" s="88"/>
      <c r="Q35" s="88"/>
      <c r="R35" s="88"/>
      <c r="S35" s="88"/>
      <c r="T35" s="88"/>
      <c r="U35" s="89"/>
      <c r="V35" s="89"/>
      <c r="W35" s="85"/>
      <c r="X35" s="135"/>
      <c r="Y35" s="136"/>
      <c r="Z35" s="136"/>
      <c r="AA35" s="136"/>
      <c r="AB35" s="136"/>
      <c r="AC35" s="136"/>
      <c r="AD35" s="85" t="s">
        <v>110</v>
      </c>
      <c r="AE35" s="86"/>
      <c r="AF35" s="65"/>
      <c r="AG35" s="65"/>
      <c r="AH35" s="30"/>
    </row>
    <row r="36" spans="2:34" ht="27" customHeight="1" x14ac:dyDescent="0.2">
      <c r="B36" s="6"/>
      <c r="C36" s="15"/>
      <c r="D36" s="15"/>
      <c r="E36" s="102" t="s">
        <v>216</v>
      </c>
      <c r="G36" s="95"/>
      <c r="H36" s="95"/>
      <c r="I36" s="95"/>
      <c r="J36" s="95"/>
      <c r="K36" s="96"/>
      <c r="L36" s="95"/>
      <c r="M36" s="95"/>
      <c r="N36" s="95"/>
      <c r="O36" s="95"/>
      <c r="P36" s="95"/>
      <c r="Q36" s="95"/>
      <c r="R36" s="95"/>
      <c r="S36" s="95"/>
      <c r="T36" s="95"/>
      <c r="U36" s="98"/>
      <c r="V36" s="98"/>
      <c r="W36" s="99"/>
      <c r="X36" s="135"/>
      <c r="Y36" s="136"/>
      <c r="Z36" s="136"/>
      <c r="AA36" s="136"/>
      <c r="AB36" s="136"/>
      <c r="AC36" s="136"/>
      <c r="AD36" s="85" t="s">
        <v>110</v>
      </c>
      <c r="AE36" s="87"/>
      <c r="AF36" s="33"/>
      <c r="AG36" s="33"/>
      <c r="AH36" s="30"/>
    </row>
    <row r="37" spans="2:34" ht="27" customHeight="1" x14ac:dyDescent="0.2">
      <c r="B37" s="6"/>
      <c r="C37" s="15"/>
      <c r="D37" s="15"/>
      <c r="E37" s="100" t="s">
        <v>217</v>
      </c>
      <c r="F37" s="104"/>
      <c r="G37" s="88"/>
      <c r="H37" s="88"/>
      <c r="I37" s="88"/>
      <c r="J37" s="88"/>
      <c r="K37" s="92"/>
      <c r="L37" s="88"/>
      <c r="M37" s="88"/>
      <c r="N37" s="88"/>
      <c r="O37" s="88"/>
      <c r="P37" s="88"/>
      <c r="Q37" s="88"/>
      <c r="R37" s="88"/>
      <c r="S37" s="88"/>
      <c r="T37" s="88"/>
      <c r="U37" s="88"/>
      <c r="V37" s="88"/>
      <c r="W37" s="91"/>
      <c r="X37" s="136"/>
      <c r="Y37" s="136"/>
      <c r="Z37" s="136"/>
      <c r="AA37" s="136"/>
      <c r="AB37" s="136"/>
      <c r="AC37" s="136"/>
      <c r="AD37" s="85" t="s">
        <v>110</v>
      </c>
      <c r="AE37" s="87"/>
      <c r="AF37" s="33"/>
      <c r="AG37" s="33"/>
      <c r="AH37" s="30"/>
    </row>
    <row r="38" spans="2:34" ht="12.75" customHeight="1" x14ac:dyDescent="0.2">
      <c r="B38" s="6"/>
      <c r="C38" s="15"/>
      <c r="D38" s="34"/>
      <c r="E38" s="34"/>
      <c r="F38" s="15"/>
      <c r="G38" s="15"/>
      <c r="H38" s="15"/>
      <c r="I38" s="15"/>
      <c r="J38" s="15"/>
      <c r="K38" s="15"/>
      <c r="L38" s="15"/>
      <c r="M38" s="15"/>
      <c r="N38" s="15"/>
      <c r="O38" s="15"/>
      <c r="P38" s="15"/>
      <c r="Q38" s="15"/>
      <c r="R38" s="15"/>
      <c r="S38" s="15"/>
      <c r="T38" s="15"/>
      <c r="U38" s="15"/>
      <c r="V38" s="15"/>
      <c r="W38" s="15"/>
      <c r="X38" s="15"/>
      <c r="Y38" s="15"/>
      <c r="Z38" s="15"/>
      <c r="AA38" s="15"/>
      <c r="AB38" s="35"/>
      <c r="AC38" s="35"/>
      <c r="AD38" s="35"/>
      <c r="AE38" s="32"/>
      <c r="AF38" s="33"/>
      <c r="AG38" s="33"/>
      <c r="AH38" s="30"/>
    </row>
    <row r="39" spans="2:34" ht="20.100000000000001" customHeight="1" x14ac:dyDescent="0.2">
      <c r="B39" s="6"/>
      <c r="C39" s="31">
        <v>2</v>
      </c>
      <c r="D39" s="15" t="s">
        <v>19</v>
      </c>
      <c r="E39" s="15"/>
      <c r="F39" s="15"/>
      <c r="G39" s="15"/>
      <c r="H39" s="15"/>
      <c r="I39" s="15"/>
      <c r="J39" s="15"/>
      <c r="K39" s="15"/>
      <c r="L39" s="15"/>
      <c r="M39" s="15"/>
      <c r="N39" s="15"/>
      <c r="O39" s="15"/>
      <c r="P39" s="15"/>
      <c r="Q39" s="15"/>
      <c r="R39" s="15"/>
      <c r="S39" s="15"/>
      <c r="T39" s="15"/>
      <c r="U39" s="15"/>
      <c r="V39" s="25"/>
      <c r="W39" s="19"/>
      <c r="X39" s="19"/>
      <c r="Y39" s="36"/>
      <c r="Z39" s="19"/>
      <c r="AA39" s="19"/>
      <c r="AB39" s="15"/>
      <c r="AC39" s="15"/>
      <c r="AD39" s="15"/>
      <c r="AE39" s="23"/>
      <c r="AG39" s="19"/>
      <c r="AH39" s="18"/>
    </row>
    <row r="40" spans="2:34" ht="20.100000000000001" customHeight="1" x14ac:dyDescent="0.2">
      <c r="B40" s="6"/>
      <c r="C40" s="15"/>
      <c r="D40" s="15" t="s">
        <v>20</v>
      </c>
      <c r="E40" s="15"/>
      <c r="F40" s="15"/>
      <c r="G40" s="15"/>
      <c r="H40" s="15"/>
      <c r="I40" s="15"/>
      <c r="J40" s="15"/>
      <c r="K40" s="15"/>
      <c r="L40" s="15"/>
      <c r="M40" s="15"/>
      <c r="N40" s="15"/>
      <c r="O40" s="15"/>
      <c r="P40" s="15"/>
      <c r="Q40" s="15"/>
      <c r="R40" s="15"/>
      <c r="S40" s="15"/>
      <c r="T40" s="15"/>
      <c r="U40" s="15"/>
      <c r="V40" s="15"/>
      <c r="W40" s="19"/>
      <c r="X40" s="19"/>
      <c r="Y40" s="36"/>
      <c r="Z40" s="19"/>
      <c r="AA40" s="19"/>
      <c r="AB40" s="19"/>
      <c r="AC40" s="19"/>
      <c r="AD40" s="19"/>
      <c r="AE40" s="23"/>
    </row>
    <row r="41" spans="2:34" ht="24" customHeight="1" x14ac:dyDescent="0.2">
      <c r="B41" s="6"/>
      <c r="C41" s="15"/>
      <c r="D41" s="15"/>
      <c r="E41" s="15"/>
      <c r="F41" s="15"/>
      <c r="G41" s="15"/>
      <c r="H41" s="15"/>
      <c r="I41" s="15"/>
      <c r="J41" s="15"/>
      <c r="K41" s="15"/>
      <c r="L41" s="15"/>
      <c r="M41" s="15"/>
      <c r="N41" s="15"/>
      <c r="O41" s="15"/>
      <c r="P41" s="15"/>
      <c r="Q41" s="15"/>
      <c r="R41" s="15"/>
      <c r="S41" s="15"/>
      <c r="T41" s="15"/>
      <c r="U41" s="15"/>
      <c r="V41" s="15"/>
      <c r="W41" s="19"/>
      <c r="X41" s="19"/>
      <c r="Y41" s="36"/>
      <c r="Z41" s="19"/>
      <c r="AA41" s="19"/>
      <c r="AB41" s="19"/>
      <c r="AC41" s="19"/>
      <c r="AD41" s="19"/>
      <c r="AE41" s="23"/>
    </row>
    <row r="42" spans="2:34" ht="24" customHeight="1" x14ac:dyDescent="0.2">
      <c r="B42" s="6"/>
      <c r="C42" s="15"/>
      <c r="D42" s="15"/>
      <c r="E42" s="15"/>
      <c r="F42" s="15"/>
      <c r="G42" s="15"/>
      <c r="H42" s="15"/>
      <c r="I42" s="15"/>
      <c r="J42" s="15"/>
      <c r="K42" s="15"/>
      <c r="L42" s="15"/>
      <c r="M42" s="15"/>
      <c r="N42" s="15"/>
      <c r="O42" s="15"/>
      <c r="P42" s="15"/>
      <c r="Q42" s="15"/>
      <c r="R42" s="15"/>
      <c r="S42" s="15"/>
      <c r="T42" s="15"/>
      <c r="U42" s="15"/>
      <c r="V42" s="15"/>
      <c r="W42" s="19"/>
      <c r="X42" s="19"/>
      <c r="Y42" s="36"/>
      <c r="Z42" s="19"/>
      <c r="AA42" s="19"/>
      <c r="AB42" s="19"/>
      <c r="AC42" s="19"/>
      <c r="AD42" s="19"/>
      <c r="AE42" s="23"/>
    </row>
    <row r="43" spans="2:34" ht="24" customHeight="1" x14ac:dyDescent="0.2">
      <c r="B43" s="6"/>
      <c r="C43" s="15"/>
      <c r="D43" s="15"/>
      <c r="E43" s="15"/>
      <c r="F43" s="15"/>
      <c r="G43" s="15"/>
      <c r="H43" s="15"/>
      <c r="I43" s="15"/>
      <c r="J43" s="15"/>
      <c r="K43" s="15"/>
      <c r="L43" s="15"/>
      <c r="M43" s="15"/>
      <c r="N43" s="15"/>
      <c r="O43" s="15"/>
      <c r="P43" s="15"/>
      <c r="Q43" s="15"/>
      <c r="R43" s="15"/>
      <c r="S43" s="15"/>
      <c r="T43" s="15"/>
      <c r="U43" s="15"/>
      <c r="V43" s="15"/>
      <c r="W43" s="19"/>
      <c r="X43" s="19"/>
      <c r="Y43" s="36"/>
      <c r="Z43" s="19"/>
      <c r="AA43" s="19"/>
      <c r="AB43" s="19"/>
      <c r="AC43" s="19"/>
      <c r="AD43" s="19"/>
      <c r="AE43" s="23"/>
    </row>
    <row r="44" spans="2:34" ht="24" customHeight="1" x14ac:dyDescent="0.2">
      <c r="B44" s="6"/>
      <c r="C44" s="15"/>
      <c r="D44" s="15"/>
      <c r="E44" s="15"/>
      <c r="F44" s="15"/>
      <c r="G44" s="15"/>
      <c r="H44" s="15"/>
      <c r="I44" s="15"/>
      <c r="J44" s="15"/>
      <c r="K44" s="15"/>
      <c r="L44" s="15"/>
      <c r="M44" s="15"/>
      <c r="N44" s="15"/>
      <c r="O44" s="15"/>
      <c r="P44" s="15"/>
      <c r="Q44" s="15"/>
      <c r="R44" s="15"/>
      <c r="S44" s="15"/>
      <c r="T44" s="15"/>
      <c r="U44" s="15"/>
      <c r="V44" s="15"/>
      <c r="W44" s="19"/>
      <c r="X44" s="19"/>
      <c r="Y44" s="36"/>
      <c r="Z44" s="19"/>
      <c r="AA44" s="19"/>
      <c r="AB44" s="19"/>
      <c r="AC44" s="19"/>
      <c r="AD44" s="19"/>
      <c r="AE44" s="23"/>
    </row>
    <row r="45" spans="2:34" ht="15" customHeight="1" x14ac:dyDescent="0.2">
      <c r="B45" s="6"/>
      <c r="C45" s="15"/>
      <c r="D45" s="15"/>
      <c r="E45" s="15"/>
      <c r="F45" s="15"/>
      <c r="G45" s="15"/>
      <c r="H45" s="15"/>
      <c r="I45" s="15"/>
      <c r="J45" s="15"/>
      <c r="K45" s="15"/>
      <c r="L45" s="15"/>
      <c r="M45" s="15"/>
      <c r="N45" s="15"/>
      <c r="O45" s="15"/>
      <c r="P45" s="15"/>
      <c r="Q45" s="15"/>
      <c r="R45" s="15"/>
      <c r="S45" s="15"/>
      <c r="T45" s="15"/>
      <c r="U45" s="15"/>
      <c r="V45" s="15"/>
      <c r="W45" s="19"/>
      <c r="X45" s="19"/>
      <c r="Y45" s="36"/>
      <c r="Z45" s="19"/>
      <c r="AA45" s="19"/>
      <c r="AB45" s="19"/>
      <c r="AC45" s="19"/>
      <c r="AD45" s="19"/>
      <c r="AE45" s="23"/>
    </row>
    <row r="46" spans="2:34" ht="24" customHeight="1" x14ac:dyDescent="0.2">
      <c r="B46" s="6"/>
      <c r="C46" s="15"/>
      <c r="D46" s="15"/>
      <c r="E46" s="15"/>
      <c r="F46" s="15"/>
      <c r="G46" s="15"/>
      <c r="H46" s="15"/>
      <c r="I46" s="15"/>
      <c r="J46" s="15"/>
      <c r="K46" s="15"/>
      <c r="L46" s="15"/>
      <c r="M46" s="15"/>
      <c r="N46" s="15"/>
      <c r="O46" s="15"/>
      <c r="P46" s="15"/>
      <c r="Q46" s="15"/>
      <c r="R46" s="15"/>
      <c r="S46" s="15"/>
      <c r="T46" s="15"/>
      <c r="U46" s="15"/>
      <c r="V46" s="15"/>
      <c r="W46" s="19"/>
      <c r="X46" s="19"/>
      <c r="Y46" s="36"/>
      <c r="Z46" s="19"/>
      <c r="AA46" s="19"/>
      <c r="AB46" s="19"/>
      <c r="AC46" s="19"/>
      <c r="AD46" s="19"/>
      <c r="AE46" s="23"/>
    </row>
    <row r="47" spans="2:34" ht="20.100000000000001" customHeight="1" x14ac:dyDescent="0.2">
      <c r="B47" s="6"/>
      <c r="C47" s="15"/>
      <c r="D47" s="15" t="s">
        <v>21</v>
      </c>
      <c r="E47" s="15"/>
      <c r="F47" s="15"/>
      <c r="G47" s="15"/>
      <c r="H47" s="15"/>
      <c r="I47" s="15"/>
      <c r="J47" s="15"/>
      <c r="K47" s="15"/>
      <c r="L47" s="15"/>
      <c r="M47" s="15"/>
      <c r="N47" s="15"/>
      <c r="O47" s="66" t="s">
        <v>22</v>
      </c>
      <c r="P47" s="15" t="s">
        <v>23</v>
      </c>
      <c r="Q47" s="15"/>
      <c r="R47" s="15"/>
      <c r="S47" s="15"/>
      <c r="T47" s="15"/>
      <c r="U47" s="15"/>
      <c r="V47" s="15"/>
      <c r="W47" s="66" t="s">
        <v>22</v>
      </c>
      <c r="X47" s="15" t="s">
        <v>24</v>
      </c>
      <c r="Y47" s="19"/>
      <c r="Z47" s="19"/>
      <c r="AA47" s="19"/>
      <c r="AB47" s="19"/>
      <c r="AC47" s="19"/>
      <c r="AD47" s="19"/>
      <c r="AE47" s="20"/>
      <c r="AF47" s="19"/>
      <c r="AG47" s="19"/>
      <c r="AH47" s="18"/>
    </row>
    <row r="48" spans="2:34" ht="15" customHeight="1" x14ac:dyDescent="0.2">
      <c r="B48" s="6"/>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23"/>
    </row>
    <row r="49" spans="1:36" ht="20.100000000000001" customHeight="1" x14ac:dyDescent="0.2">
      <c r="B49" s="6"/>
      <c r="C49" s="15" t="s">
        <v>25</v>
      </c>
      <c r="D49" s="15" t="s">
        <v>26</v>
      </c>
      <c r="E49" s="3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23"/>
    </row>
    <row r="50" spans="1:36" ht="20.100000000000001" customHeight="1" x14ac:dyDescent="0.2">
      <c r="B50" s="6"/>
      <c r="C50" s="15"/>
      <c r="D50" s="15" t="s">
        <v>27</v>
      </c>
      <c r="E50" s="34"/>
      <c r="F50" s="15"/>
      <c r="G50" s="15"/>
      <c r="H50" s="15"/>
      <c r="I50" s="15"/>
      <c r="J50" s="15"/>
      <c r="K50" s="15"/>
      <c r="L50" s="15"/>
      <c r="M50" s="15"/>
      <c r="N50" s="15"/>
      <c r="O50" s="15"/>
      <c r="P50" s="15"/>
      <c r="Q50" s="15"/>
      <c r="R50" s="15"/>
      <c r="S50" s="15"/>
      <c r="T50" s="25"/>
      <c r="U50" s="15"/>
      <c r="V50" s="15"/>
      <c r="W50" s="36"/>
      <c r="X50" s="25"/>
      <c r="Y50" s="15"/>
      <c r="Z50" s="15"/>
      <c r="AA50" s="15"/>
      <c r="AB50" s="15"/>
      <c r="AC50" s="15"/>
      <c r="AD50" s="15"/>
      <c r="AE50" s="23"/>
    </row>
    <row r="51" spans="1:36" ht="20.100000000000001" customHeight="1" x14ac:dyDescent="0.2">
      <c r="B51" s="37"/>
      <c r="C51" s="38" t="s">
        <v>25</v>
      </c>
      <c r="D51" s="38" t="s">
        <v>28</v>
      </c>
      <c r="E51" s="39"/>
      <c r="F51" s="38"/>
      <c r="G51" s="38"/>
      <c r="H51" s="38"/>
      <c r="I51" s="38"/>
      <c r="J51" s="38"/>
      <c r="K51" s="38"/>
      <c r="L51" s="38"/>
      <c r="M51" s="38"/>
      <c r="N51" s="38"/>
      <c r="O51" s="38"/>
      <c r="P51" s="38"/>
      <c r="Q51" s="38"/>
      <c r="R51" s="38"/>
      <c r="S51" s="38"/>
      <c r="T51" s="40"/>
      <c r="U51" s="38"/>
      <c r="V51" s="38"/>
      <c r="W51" s="41"/>
      <c r="X51" s="40"/>
      <c r="Y51" s="38"/>
      <c r="Z51" s="38"/>
      <c r="AA51" s="38"/>
      <c r="AB51" s="38"/>
      <c r="AC51" s="38"/>
      <c r="AD51" s="38"/>
      <c r="AE51" s="42"/>
    </row>
    <row r="52" spans="1:36" ht="10.199999999999999"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6" ht="24.9" customHeight="1" x14ac:dyDescent="0.2">
      <c r="B53" s="179" t="s">
        <v>29</v>
      </c>
      <c r="C53" s="180"/>
      <c r="D53" s="43" t="s">
        <v>30</v>
      </c>
      <c r="E53" s="43"/>
      <c r="F53" s="43"/>
      <c r="G53" s="43"/>
      <c r="H53" s="43" t="s">
        <v>31</v>
      </c>
      <c r="I53" s="43"/>
      <c r="J53" s="43"/>
      <c r="K53" s="43"/>
      <c r="L53" s="43"/>
      <c r="M53" s="43"/>
      <c r="N53" s="43"/>
      <c r="O53" s="43"/>
      <c r="P53" s="43"/>
      <c r="Q53" s="43"/>
      <c r="R53" s="43"/>
      <c r="S53" s="44"/>
      <c r="T53" s="45"/>
      <c r="U53" s="154" t="s">
        <v>32</v>
      </c>
      <c r="V53" s="155"/>
      <c r="W53" s="131" t="s">
        <v>33</v>
      </c>
      <c r="X53" s="131"/>
      <c r="Y53" s="131"/>
      <c r="Z53" s="131"/>
      <c r="AA53" s="131"/>
      <c r="AB53" s="131"/>
      <c r="AC53" s="131"/>
      <c r="AD53" s="131"/>
      <c r="AE53" s="132"/>
    </row>
    <row r="54" spans="1:36" ht="24.9" customHeight="1" x14ac:dyDescent="0.2">
      <c r="B54" s="177" t="s">
        <v>34</v>
      </c>
      <c r="C54" s="178"/>
      <c r="D54" s="46"/>
      <c r="E54" s="46" t="s">
        <v>45</v>
      </c>
      <c r="F54" s="46"/>
      <c r="G54" s="46"/>
      <c r="H54" s="46"/>
      <c r="I54" s="46"/>
      <c r="J54" s="46"/>
      <c r="K54" s="46"/>
      <c r="L54" s="46"/>
      <c r="M54" s="46"/>
      <c r="N54" s="46"/>
      <c r="O54" s="46"/>
      <c r="P54" s="46"/>
      <c r="Q54" s="46"/>
      <c r="R54" s="46"/>
      <c r="S54" s="47"/>
      <c r="T54" s="45"/>
      <c r="U54" s="151" t="s">
        <v>35</v>
      </c>
      <c r="V54" s="152"/>
      <c r="W54" s="133"/>
      <c r="X54" s="133"/>
      <c r="Y54" s="133"/>
      <c r="Z54" s="133"/>
      <c r="AA54" s="133"/>
      <c r="AB54" s="133"/>
      <c r="AC54" s="133"/>
      <c r="AD54" s="133"/>
      <c r="AE54" s="134"/>
    </row>
    <row r="55" spans="1:36" ht="19.5" customHeight="1" x14ac:dyDescent="0.2">
      <c r="B55" s="30"/>
      <c r="C55" s="30"/>
      <c r="D55" s="48"/>
      <c r="E55" s="48"/>
      <c r="F55" s="48"/>
      <c r="G55" s="48"/>
      <c r="I55" s="48"/>
      <c r="J55" s="48"/>
      <c r="K55" s="48"/>
      <c r="M55" s="48"/>
      <c r="N55" s="48"/>
      <c r="O55" s="48"/>
      <c r="P55" s="48"/>
      <c r="Q55" s="48"/>
      <c r="R55" s="48"/>
      <c r="S55" s="48"/>
      <c r="T55" s="45"/>
      <c r="U55" s="30"/>
      <c r="V55" s="30"/>
      <c r="W55" s="49"/>
      <c r="X55" s="49"/>
      <c r="Y55" s="49"/>
      <c r="Z55" s="49"/>
      <c r="AA55" s="49"/>
      <c r="AB55" s="49"/>
      <c r="AC55" s="49"/>
      <c r="AD55" s="49"/>
      <c r="AE55" s="49"/>
    </row>
    <row r="56" spans="1:36" ht="32.1" customHeight="1" x14ac:dyDescent="0.2">
      <c r="A56" s="50" t="s">
        <v>38</v>
      </c>
      <c r="B56" s="50"/>
      <c r="C56" s="50"/>
      <c r="D56" s="50"/>
      <c r="E56" s="50"/>
      <c r="F56" s="50"/>
      <c r="G56" s="50"/>
      <c r="H56" s="50"/>
      <c r="I56" s="50"/>
      <c r="J56" s="50"/>
      <c r="L56" s="50"/>
      <c r="M56" s="50"/>
      <c r="N56" s="50"/>
      <c r="O56" s="50"/>
      <c r="P56" s="50"/>
      <c r="Q56" s="50"/>
      <c r="R56" s="50"/>
      <c r="S56" s="50"/>
      <c r="T56" s="50"/>
      <c r="U56" s="50"/>
      <c r="V56" s="50"/>
      <c r="W56" s="50"/>
      <c r="X56" s="50"/>
      <c r="Y56" s="130" t="str">
        <f>IF(J20="","",J20)</f>
        <v/>
      </c>
      <c r="Z56" s="130"/>
      <c r="AA56" s="130"/>
      <c r="AB56" s="130"/>
      <c r="AC56" s="130"/>
      <c r="AD56" s="130"/>
      <c r="AE56" s="130"/>
      <c r="AF56" s="130"/>
      <c r="AG56" s="130"/>
    </row>
    <row r="57" spans="1:36" ht="20.100000000000001" customHeight="1" x14ac:dyDescent="0.2">
      <c r="A57" s="48" t="s">
        <v>44</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6" ht="9" customHeight="1"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6" ht="26.1" customHeight="1" x14ac:dyDescent="0.2">
      <c r="B59" s="139" t="s">
        <v>40</v>
      </c>
      <c r="C59" s="140"/>
      <c r="D59" s="140"/>
      <c r="E59" s="140"/>
      <c r="F59" s="140"/>
      <c r="G59" s="140"/>
      <c r="H59" s="140"/>
      <c r="I59" s="140"/>
      <c r="J59" s="140"/>
      <c r="K59" s="140"/>
      <c r="L59" s="141"/>
      <c r="M59" s="51" t="s">
        <v>22</v>
      </c>
    </row>
    <row r="60" spans="1:36" ht="12.75" customHeight="1" x14ac:dyDescent="0.2">
      <c r="A60" s="19"/>
      <c r="B60" s="19"/>
      <c r="C60" s="18"/>
    </row>
    <row r="61" spans="1:36" s="48" customFormat="1" ht="24" customHeight="1" x14ac:dyDescent="0.2">
      <c r="A61" s="52"/>
      <c r="B61" s="145" t="s">
        <v>42</v>
      </c>
      <c r="C61" s="145"/>
      <c r="D61" s="145"/>
      <c r="E61" s="145"/>
      <c r="F61" s="145"/>
      <c r="G61" s="145"/>
      <c r="H61" s="145"/>
      <c r="I61" s="145"/>
      <c r="J61" s="145"/>
      <c r="K61" s="145"/>
      <c r="L61" s="123" t="s">
        <v>43</v>
      </c>
      <c r="M61" s="123"/>
      <c r="N61" s="123"/>
      <c r="O61" s="52" t="s">
        <v>49</v>
      </c>
      <c r="P61" s="1"/>
      <c r="Q61" s="52"/>
      <c r="R61" s="145" t="s">
        <v>42</v>
      </c>
      <c r="S61" s="145"/>
      <c r="T61" s="145"/>
      <c r="U61" s="145"/>
      <c r="V61" s="145"/>
      <c r="W61" s="145"/>
      <c r="X61" s="145"/>
      <c r="Y61" s="145"/>
      <c r="Z61" s="145"/>
      <c r="AA61" s="145"/>
      <c r="AB61" s="123" t="s">
        <v>43</v>
      </c>
      <c r="AC61" s="123"/>
      <c r="AD61" s="123"/>
      <c r="AE61" s="52" t="s">
        <v>49</v>
      </c>
      <c r="AJ61" s="1"/>
    </row>
    <row r="62" spans="1:36" s="48" customFormat="1" ht="26.1" customHeight="1" x14ac:dyDescent="0.2">
      <c r="A62" s="52">
        <v>1</v>
      </c>
      <c r="B62" s="118" t="s">
        <v>53</v>
      </c>
      <c r="C62" s="118"/>
      <c r="D62" s="118"/>
      <c r="E62" s="118"/>
      <c r="F62" s="118"/>
      <c r="G62" s="118"/>
      <c r="H62" s="118"/>
      <c r="I62" s="118"/>
      <c r="J62" s="118"/>
      <c r="K62" s="118"/>
      <c r="L62" s="114" t="s">
        <v>79</v>
      </c>
      <c r="M62" s="114"/>
      <c r="N62" s="114"/>
      <c r="O62" s="53"/>
      <c r="P62" s="1"/>
      <c r="Q62" s="54">
        <f>+A97+1</f>
        <v>37</v>
      </c>
      <c r="R62" s="118" t="s">
        <v>182</v>
      </c>
      <c r="S62" s="118"/>
      <c r="T62" s="118"/>
      <c r="U62" s="118"/>
      <c r="V62" s="118"/>
      <c r="W62" s="118"/>
      <c r="X62" s="118"/>
      <c r="Y62" s="118"/>
      <c r="Z62" s="118"/>
      <c r="AA62" s="118"/>
      <c r="AB62" s="114" t="s">
        <v>185</v>
      </c>
      <c r="AC62" s="114"/>
      <c r="AD62" s="114"/>
      <c r="AE62" s="53"/>
    </row>
    <row r="63" spans="1:36" s="48" customFormat="1" ht="26.1" customHeight="1" x14ac:dyDescent="0.2">
      <c r="A63" s="54">
        <f>+A62+1</f>
        <v>2</v>
      </c>
      <c r="B63" s="118" t="s">
        <v>55</v>
      </c>
      <c r="C63" s="118"/>
      <c r="D63" s="118"/>
      <c r="E63" s="118"/>
      <c r="F63" s="118"/>
      <c r="G63" s="118"/>
      <c r="H63" s="118"/>
      <c r="I63" s="118"/>
      <c r="J63" s="118"/>
      <c r="K63" s="118"/>
      <c r="L63" s="114" t="s">
        <v>80</v>
      </c>
      <c r="M63" s="114"/>
      <c r="N63" s="114"/>
      <c r="O63" s="53"/>
      <c r="P63" s="1"/>
      <c r="Q63" s="54">
        <f>+Q62+1</f>
        <v>38</v>
      </c>
      <c r="R63" s="118" t="s">
        <v>183</v>
      </c>
      <c r="S63" s="118"/>
      <c r="T63" s="118"/>
      <c r="U63" s="118"/>
      <c r="V63" s="118"/>
      <c r="W63" s="118"/>
      <c r="X63" s="118"/>
      <c r="Y63" s="118"/>
      <c r="Z63" s="118"/>
      <c r="AA63" s="118"/>
      <c r="AB63" s="114" t="s">
        <v>191</v>
      </c>
      <c r="AC63" s="114"/>
      <c r="AD63" s="114"/>
      <c r="AE63" s="53"/>
    </row>
    <row r="64" spans="1:36" s="48" customFormat="1" ht="26.1" customHeight="1" x14ac:dyDescent="0.2">
      <c r="A64" s="54">
        <f t="shared" ref="A64:A97" si="0">+A63+1</f>
        <v>3</v>
      </c>
      <c r="B64" s="118" t="s">
        <v>52</v>
      </c>
      <c r="C64" s="118"/>
      <c r="D64" s="118"/>
      <c r="E64" s="118"/>
      <c r="F64" s="118"/>
      <c r="G64" s="118"/>
      <c r="H64" s="118"/>
      <c r="I64" s="118"/>
      <c r="J64" s="118"/>
      <c r="K64" s="118"/>
      <c r="L64" s="114" t="s">
        <v>78</v>
      </c>
      <c r="M64" s="114"/>
      <c r="N64" s="114"/>
      <c r="O64" s="53"/>
      <c r="P64" s="1"/>
      <c r="Q64" s="54">
        <f t="shared" ref="Q64:Q73" si="1">+Q63+1</f>
        <v>39</v>
      </c>
      <c r="R64" s="118" t="s">
        <v>184</v>
      </c>
      <c r="S64" s="118"/>
      <c r="T64" s="118"/>
      <c r="U64" s="118"/>
      <c r="V64" s="118"/>
      <c r="W64" s="118"/>
      <c r="X64" s="118"/>
      <c r="Y64" s="118"/>
      <c r="Z64" s="118"/>
      <c r="AA64" s="118"/>
      <c r="AB64" s="114" t="s">
        <v>186</v>
      </c>
      <c r="AC64" s="114"/>
      <c r="AD64" s="114"/>
      <c r="AE64" s="53"/>
    </row>
    <row r="65" spans="1:31" s="48" customFormat="1" ht="26.1" customHeight="1" x14ac:dyDescent="0.2">
      <c r="A65" s="54">
        <f t="shared" si="0"/>
        <v>4</v>
      </c>
      <c r="B65" s="118" t="s">
        <v>57</v>
      </c>
      <c r="C65" s="118"/>
      <c r="D65" s="118"/>
      <c r="E65" s="118"/>
      <c r="F65" s="118"/>
      <c r="G65" s="118"/>
      <c r="H65" s="118"/>
      <c r="I65" s="118"/>
      <c r="J65" s="118"/>
      <c r="K65" s="118"/>
      <c r="L65" s="114" t="s">
        <v>81</v>
      </c>
      <c r="M65" s="114"/>
      <c r="N65" s="114"/>
      <c r="O65" s="53"/>
      <c r="P65" s="1"/>
      <c r="Q65" s="54">
        <f t="shared" si="1"/>
        <v>40</v>
      </c>
      <c r="R65" s="118" t="s">
        <v>218</v>
      </c>
      <c r="S65" s="118"/>
      <c r="T65" s="118"/>
      <c r="U65" s="118"/>
      <c r="V65" s="118"/>
      <c r="W65" s="118"/>
      <c r="X65" s="118"/>
      <c r="Y65" s="118"/>
      <c r="Z65" s="118"/>
      <c r="AA65" s="118"/>
      <c r="AB65" s="114" t="s">
        <v>84</v>
      </c>
      <c r="AC65" s="114"/>
      <c r="AD65" s="114"/>
      <c r="AE65" s="77"/>
    </row>
    <row r="66" spans="1:31" s="48" customFormat="1" ht="26.1" customHeight="1" x14ac:dyDescent="0.2">
      <c r="A66" s="54">
        <f t="shared" si="0"/>
        <v>5</v>
      </c>
      <c r="B66" s="118" t="s">
        <v>59</v>
      </c>
      <c r="C66" s="118"/>
      <c r="D66" s="118"/>
      <c r="E66" s="118"/>
      <c r="F66" s="118"/>
      <c r="G66" s="118"/>
      <c r="H66" s="118"/>
      <c r="I66" s="118"/>
      <c r="J66" s="118"/>
      <c r="K66" s="118"/>
      <c r="L66" s="114" t="s">
        <v>80</v>
      </c>
      <c r="M66" s="114"/>
      <c r="N66" s="114"/>
      <c r="O66" s="53"/>
      <c r="P66" s="1"/>
      <c r="Q66" s="54">
        <f t="shared" si="1"/>
        <v>41</v>
      </c>
      <c r="R66" s="118" t="s">
        <v>219</v>
      </c>
      <c r="S66" s="118"/>
      <c r="T66" s="118"/>
      <c r="U66" s="118"/>
      <c r="V66" s="118"/>
      <c r="W66" s="118"/>
      <c r="X66" s="118"/>
      <c r="Y66" s="118"/>
      <c r="Z66" s="118"/>
      <c r="AA66" s="118"/>
      <c r="AB66" s="114" t="s">
        <v>89</v>
      </c>
      <c r="AC66" s="114"/>
      <c r="AD66" s="114"/>
      <c r="AE66" s="53"/>
    </row>
    <row r="67" spans="1:31" s="48" customFormat="1" ht="26.1" customHeight="1" x14ac:dyDescent="0.2">
      <c r="A67" s="54">
        <f t="shared" si="0"/>
        <v>6</v>
      </c>
      <c r="B67" s="118" t="s">
        <v>39</v>
      </c>
      <c r="C67" s="118"/>
      <c r="D67" s="118"/>
      <c r="E67" s="118"/>
      <c r="F67" s="118"/>
      <c r="G67" s="118"/>
      <c r="H67" s="118"/>
      <c r="I67" s="118"/>
      <c r="J67" s="118"/>
      <c r="K67" s="118"/>
      <c r="L67" s="114" t="s">
        <v>82</v>
      </c>
      <c r="M67" s="114"/>
      <c r="N67" s="114"/>
      <c r="O67" s="53"/>
      <c r="P67" s="1"/>
      <c r="Q67" s="54">
        <f t="shared" si="1"/>
        <v>42</v>
      </c>
      <c r="R67" s="118" t="s">
        <v>220</v>
      </c>
      <c r="S67" s="118"/>
      <c r="T67" s="118"/>
      <c r="U67" s="118"/>
      <c r="V67" s="118"/>
      <c r="W67" s="118"/>
      <c r="X67" s="118"/>
      <c r="Y67" s="118"/>
      <c r="Z67" s="118"/>
      <c r="AA67" s="118"/>
      <c r="AB67" s="114" t="s">
        <v>88</v>
      </c>
      <c r="AC67" s="114"/>
      <c r="AD67" s="114"/>
      <c r="AE67" s="53"/>
    </row>
    <row r="68" spans="1:31" s="48" customFormat="1" ht="26.1" customHeight="1" x14ac:dyDescent="0.2">
      <c r="A68" s="54">
        <f t="shared" si="0"/>
        <v>7</v>
      </c>
      <c r="B68" s="118" t="s">
        <v>46</v>
      </c>
      <c r="C68" s="118"/>
      <c r="D68" s="118"/>
      <c r="E68" s="118"/>
      <c r="F68" s="118"/>
      <c r="G68" s="118"/>
      <c r="H68" s="118"/>
      <c r="I68" s="118"/>
      <c r="J68" s="118"/>
      <c r="K68" s="118"/>
      <c r="L68" s="114" t="s">
        <v>83</v>
      </c>
      <c r="M68" s="114"/>
      <c r="N68" s="114"/>
      <c r="O68" s="59"/>
      <c r="P68" s="1"/>
      <c r="Q68" s="54">
        <f t="shared" si="1"/>
        <v>43</v>
      </c>
      <c r="R68" s="118" t="s">
        <v>221</v>
      </c>
      <c r="S68" s="118"/>
      <c r="T68" s="118"/>
      <c r="U68" s="118"/>
      <c r="V68" s="118"/>
      <c r="W68" s="118"/>
      <c r="X68" s="118"/>
      <c r="Y68" s="118"/>
      <c r="Z68" s="118"/>
      <c r="AA68" s="118"/>
      <c r="AB68" s="114" t="s">
        <v>224</v>
      </c>
      <c r="AC68" s="114"/>
      <c r="AD68" s="114"/>
      <c r="AE68" s="53"/>
    </row>
    <row r="69" spans="1:31" s="48" customFormat="1" ht="26.1" customHeight="1" x14ac:dyDescent="0.2">
      <c r="A69" s="54">
        <f t="shared" si="0"/>
        <v>8</v>
      </c>
      <c r="B69" s="118" t="s">
        <v>105</v>
      </c>
      <c r="C69" s="118"/>
      <c r="D69" s="118"/>
      <c r="E69" s="118"/>
      <c r="F69" s="118"/>
      <c r="G69" s="118"/>
      <c r="H69" s="118"/>
      <c r="I69" s="118"/>
      <c r="J69" s="118"/>
      <c r="K69" s="118"/>
      <c r="L69" s="114" t="s">
        <v>84</v>
      </c>
      <c r="M69" s="114"/>
      <c r="N69" s="114"/>
      <c r="O69" s="55"/>
      <c r="P69" s="1"/>
      <c r="Q69" s="54">
        <f t="shared" si="1"/>
        <v>44</v>
      </c>
      <c r="R69" s="118" t="s">
        <v>222</v>
      </c>
      <c r="S69" s="118"/>
      <c r="T69" s="118"/>
      <c r="U69" s="118"/>
      <c r="V69" s="118"/>
      <c r="W69" s="118"/>
      <c r="X69" s="118"/>
      <c r="Y69" s="118"/>
      <c r="Z69" s="118"/>
      <c r="AA69" s="118"/>
      <c r="AB69" s="114" t="s">
        <v>225</v>
      </c>
      <c r="AC69" s="114"/>
      <c r="AD69" s="114"/>
      <c r="AE69" s="53"/>
    </row>
    <row r="70" spans="1:31" s="48" customFormat="1" ht="26.1" customHeight="1" x14ac:dyDescent="0.2">
      <c r="A70" s="54">
        <f t="shared" si="0"/>
        <v>9</v>
      </c>
      <c r="B70" s="118" t="s">
        <v>104</v>
      </c>
      <c r="C70" s="118"/>
      <c r="D70" s="118"/>
      <c r="E70" s="118"/>
      <c r="F70" s="118"/>
      <c r="G70" s="118"/>
      <c r="H70" s="118"/>
      <c r="I70" s="118"/>
      <c r="J70" s="118"/>
      <c r="K70" s="118"/>
      <c r="L70" s="114" t="s">
        <v>86</v>
      </c>
      <c r="M70" s="114"/>
      <c r="N70" s="114"/>
      <c r="O70" s="55"/>
      <c r="P70" s="1"/>
      <c r="Q70" s="54">
        <f t="shared" si="1"/>
        <v>45</v>
      </c>
      <c r="R70" s="118" t="s">
        <v>223</v>
      </c>
      <c r="S70" s="118"/>
      <c r="T70" s="118"/>
      <c r="U70" s="118"/>
      <c r="V70" s="118"/>
      <c r="W70" s="118"/>
      <c r="X70" s="118"/>
      <c r="Y70" s="118"/>
      <c r="Z70" s="118"/>
      <c r="AA70" s="118"/>
      <c r="AB70" s="114" t="s">
        <v>100</v>
      </c>
      <c r="AC70" s="114"/>
      <c r="AD70" s="114"/>
      <c r="AE70" s="53"/>
    </row>
    <row r="71" spans="1:31" s="48" customFormat="1" ht="26.1" customHeight="1" x14ac:dyDescent="0.2">
      <c r="A71" s="54">
        <f t="shared" si="0"/>
        <v>10</v>
      </c>
      <c r="B71" s="118" t="s">
        <v>103</v>
      </c>
      <c r="C71" s="118"/>
      <c r="D71" s="118"/>
      <c r="E71" s="118"/>
      <c r="F71" s="118"/>
      <c r="G71" s="118"/>
      <c r="H71" s="118"/>
      <c r="I71" s="118"/>
      <c r="J71" s="118"/>
      <c r="K71" s="118"/>
      <c r="L71" s="114" t="s">
        <v>95</v>
      </c>
      <c r="M71" s="114"/>
      <c r="N71" s="114"/>
      <c r="O71" s="55"/>
      <c r="P71" s="1"/>
      <c r="Q71" s="54">
        <f t="shared" si="1"/>
        <v>46</v>
      </c>
      <c r="R71" s="118" t="s">
        <v>179</v>
      </c>
      <c r="S71" s="118"/>
      <c r="T71" s="118"/>
      <c r="U71" s="118"/>
      <c r="V71" s="118"/>
      <c r="W71" s="118"/>
      <c r="X71" s="118"/>
      <c r="Y71" s="118"/>
      <c r="Z71" s="118"/>
      <c r="AA71" s="118"/>
      <c r="AB71" s="114" t="s">
        <v>87</v>
      </c>
      <c r="AC71" s="114"/>
      <c r="AD71" s="114"/>
      <c r="AE71" s="53"/>
    </row>
    <row r="72" spans="1:31" s="48" customFormat="1" ht="26.1" customHeight="1" x14ac:dyDescent="0.2">
      <c r="A72" s="54">
        <f t="shared" si="0"/>
        <v>11</v>
      </c>
      <c r="B72" s="118" t="s">
        <v>195</v>
      </c>
      <c r="C72" s="118"/>
      <c r="D72" s="118"/>
      <c r="E72" s="118"/>
      <c r="F72" s="118"/>
      <c r="G72" s="118"/>
      <c r="H72" s="118"/>
      <c r="I72" s="118"/>
      <c r="J72" s="118"/>
      <c r="K72" s="118"/>
      <c r="L72" s="114" t="s">
        <v>191</v>
      </c>
      <c r="M72" s="114"/>
      <c r="N72" s="114"/>
      <c r="O72" s="55"/>
      <c r="P72" s="1"/>
      <c r="Q72" s="54">
        <f t="shared" si="1"/>
        <v>47</v>
      </c>
      <c r="R72" s="182" t="s">
        <v>127</v>
      </c>
      <c r="S72" s="183"/>
      <c r="T72" s="183"/>
      <c r="U72" s="183"/>
      <c r="V72" s="183"/>
      <c r="W72" s="183"/>
      <c r="X72" s="183"/>
      <c r="Y72" s="183"/>
      <c r="Z72" s="183"/>
      <c r="AA72" s="184"/>
      <c r="AB72" s="127" t="s">
        <v>124</v>
      </c>
      <c r="AC72" s="128"/>
      <c r="AD72" s="129"/>
      <c r="AE72" s="53"/>
    </row>
    <row r="73" spans="1:31" s="48" customFormat="1" ht="26.1" customHeight="1" x14ac:dyDescent="0.2">
      <c r="A73" s="54">
        <f t="shared" si="0"/>
        <v>12</v>
      </c>
      <c r="B73" s="118" t="s">
        <v>102</v>
      </c>
      <c r="C73" s="118"/>
      <c r="D73" s="118"/>
      <c r="E73" s="118"/>
      <c r="F73" s="118"/>
      <c r="G73" s="118"/>
      <c r="H73" s="118"/>
      <c r="I73" s="118"/>
      <c r="J73" s="118"/>
      <c r="K73" s="118"/>
      <c r="L73" s="114" t="s">
        <v>96</v>
      </c>
      <c r="M73" s="114"/>
      <c r="N73" s="114"/>
      <c r="O73" s="55"/>
      <c r="P73" s="1"/>
      <c r="Q73" s="54">
        <f t="shared" si="1"/>
        <v>48</v>
      </c>
      <c r="R73" s="182" t="s">
        <v>126</v>
      </c>
      <c r="S73" s="183"/>
      <c r="T73" s="183"/>
      <c r="U73" s="183"/>
      <c r="V73" s="183"/>
      <c r="W73" s="183"/>
      <c r="X73" s="183"/>
      <c r="Y73" s="183"/>
      <c r="Z73" s="183"/>
      <c r="AA73" s="184"/>
      <c r="AB73" s="127" t="s">
        <v>176</v>
      </c>
      <c r="AC73" s="128"/>
      <c r="AD73" s="129"/>
      <c r="AE73" s="53"/>
    </row>
    <row r="74" spans="1:31" s="48" customFormat="1" ht="26.1" customHeight="1" x14ac:dyDescent="0.2">
      <c r="A74" s="54">
        <f t="shared" si="0"/>
        <v>13</v>
      </c>
      <c r="B74" s="118" t="s">
        <v>196</v>
      </c>
      <c r="C74" s="118"/>
      <c r="D74" s="118"/>
      <c r="E74" s="118"/>
      <c r="F74" s="118"/>
      <c r="G74" s="118"/>
      <c r="H74" s="118"/>
      <c r="I74" s="118"/>
      <c r="J74" s="118"/>
      <c r="K74" s="118"/>
      <c r="L74" s="114" t="s">
        <v>98</v>
      </c>
      <c r="M74" s="114"/>
      <c r="N74" s="114"/>
      <c r="O74" s="55"/>
      <c r="P74" s="1"/>
      <c r="Q74" s="124">
        <f>+Q73+1</f>
        <v>49</v>
      </c>
      <c r="R74" s="187" t="s">
        <v>153</v>
      </c>
      <c r="S74" s="188"/>
      <c r="T74" s="188"/>
      <c r="U74" s="188"/>
      <c r="V74" s="188"/>
      <c r="W74" s="188"/>
      <c r="X74" s="188"/>
      <c r="Y74" s="188"/>
      <c r="Z74" s="188"/>
      <c r="AA74" s="188"/>
      <c r="AB74" s="185" t="s">
        <v>82</v>
      </c>
      <c r="AC74" s="185"/>
      <c r="AD74" s="185"/>
      <c r="AE74" s="191"/>
    </row>
    <row r="75" spans="1:31" s="48" customFormat="1" ht="26.1" customHeight="1" x14ac:dyDescent="0.2">
      <c r="A75" s="54">
        <f t="shared" si="0"/>
        <v>14</v>
      </c>
      <c r="B75" s="118" t="s">
        <v>197</v>
      </c>
      <c r="C75" s="118"/>
      <c r="D75" s="118"/>
      <c r="E75" s="118"/>
      <c r="F75" s="118"/>
      <c r="G75" s="118"/>
      <c r="H75" s="118"/>
      <c r="I75" s="118"/>
      <c r="J75" s="118"/>
      <c r="K75" s="118"/>
      <c r="L75" s="114" t="s">
        <v>198</v>
      </c>
      <c r="M75" s="114"/>
      <c r="N75" s="114"/>
      <c r="O75" s="55"/>
      <c r="P75" s="1"/>
      <c r="Q75" s="125"/>
      <c r="R75" s="189"/>
      <c r="S75" s="190"/>
      <c r="T75" s="190"/>
      <c r="U75" s="190"/>
      <c r="V75" s="190"/>
      <c r="W75" s="190"/>
      <c r="X75" s="190"/>
      <c r="Y75" s="190"/>
      <c r="Z75" s="190"/>
      <c r="AA75" s="190"/>
      <c r="AB75" s="186"/>
      <c r="AC75" s="186"/>
      <c r="AD75" s="186"/>
      <c r="AE75" s="192"/>
    </row>
    <row r="76" spans="1:31" s="48" customFormat="1" ht="26.1" customHeight="1" x14ac:dyDescent="0.2">
      <c r="A76" s="54">
        <f t="shared" si="0"/>
        <v>15</v>
      </c>
      <c r="B76" s="118" t="s">
        <v>199</v>
      </c>
      <c r="C76" s="118"/>
      <c r="D76" s="118"/>
      <c r="E76" s="118"/>
      <c r="F76" s="118"/>
      <c r="G76" s="118"/>
      <c r="H76" s="118"/>
      <c r="I76" s="118"/>
      <c r="J76" s="118"/>
      <c r="K76" s="118"/>
      <c r="L76" s="114" t="s">
        <v>186</v>
      </c>
      <c r="M76" s="114"/>
      <c r="N76" s="114"/>
      <c r="O76" s="55"/>
      <c r="P76" s="1"/>
      <c r="Q76" s="54">
        <f>Q74+1</f>
        <v>50</v>
      </c>
      <c r="R76" s="118" t="s">
        <v>152</v>
      </c>
      <c r="S76" s="118"/>
      <c r="T76" s="118"/>
      <c r="U76" s="118"/>
      <c r="V76" s="118"/>
      <c r="W76" s="118"/>
      <c r="X76" s="118"/>
      <c r="Y76" s="118"/>
      <c r="Z76" s="118"/>
      <c r="AA76" s="118"/>
      <c r="AB76" s="114" t="s">
        <v>82</v>
      </c>
      <c r="AC76" s="114"/>
      <c r="AD76" s="114"/>
      <c r="AE76" s="53"/>
    </row>
    <row r="77" spans="1:31" s="48" customFormat="1" ht="26.1" customHeight="1" x14ac:dyDescent="0.2">
      <c r="A77" s="54">
        <f t="shared" si="0"/>
        <v>16</v>
      </c>
      <c r="B77" s="118" t="s">
        <v>101</v>
      </c>
      <c r="C77" s="118"/>
      <c r="D77" s="118"/>
      <c r="E77" s="118"/>
      <c r="F77" s="118"/>
      <c r="G77" s="118"/>
      <c r="H77" s="118"/>
      <c r="I77" s="118"/>
      <c r="J77" s="118"/>
      <c r="K77" s="118"/>
      <c r="L77" s="114" t="s">
        <v>97</v>
      </c>
      <c r="M77" s="114"/>
      <c r="N77" s="114"/>
      <c r="O77" s="55"/>
      <c r="P77" s="1"/>
      <c r="Q77" s="54">
        <f>+Q76+1</f>
        <v>51</v>
      </c>
      <c r="R77" s="118" t="s">
        <v>154</v>
      </c>
      <c r="S77" s="118"/>
      <c r="T77" s="118"/>
      <c r="U77" s="118"/>
      <c r="V77" s="118"/>
      <c r="W77" s="118"/>
      <c r="X77" s="118"/>
      <c r="Y77" s="118"/>
      <c r="Z77" s="118"/>
      <c r="AA77" s="118"/>
      <c r="AB77" s="114" t="s">
        <v>93</v>
      </c>
      <c r="AC77" s="114"/>
      <c r="AD77" s="114"/>
      <c r="AE77" s="55"/>
    </row>
    <row r="78" spans="1:31" s="48" customFormat="1" ht="26.1" customHeight="1" x14ac:dyDescent="0.2">
      <c r="A78" s="54">
        <f t="shared" si="0"/>
        <v>17</v>
      </c>
      <c r="B78" s="118" t="s">
        <v>203</v>
      </c>
      <c r="C78" s="118"/>
      <c r="D78" s="118"/>
      <c r="E78" s="118"/>
      <c r="F78" s="118"/>
      <c r="G78" s="118"/>
      <c r="H78" s="118"/>
      <c r="I78" s="118"/>
      <c r="J78" s="118"/>
      <c r="K78" s="118"/>
      <c r="L78" s="114" t="s">
        <v>99</v>
      </c>
      <c r="M78" s="114"/>
      <c r="N78" s="114"/>
      <c r="O78" s="55"/>
      <c r="P78" s="1"/>
      <c r="Q78" s="54">
        <f>+Q77+1</f>
        <v>52</v>
      </c>
      <c r="R78" s="118" t="s">
        <v>155</v>
      </c>
      <c r="S78" s="118"/>
      <c r="T78" s="118"/>
      <c r="U78" s="118"/>
      <c r="V78" s="118"/>
      <c r="W78" s="118"/>
      <c r="X78" s="118"/>
      <c r="Y78" s="118"/>
      <c r="Z78" s="118"/>
      <c r="AA78" s="118"/>
      <c r="AB78" s="114" t="s">
        <v>82</v>
      </c>
      <c r="AC78" s="114"/>
      <c r="AD78" s="114"/>
      <c r="AE78" s="55"/>
    </row>
    <row r="79" spans="1:31" s="48" customFormat="1" ht="26.1" customHeight="1" x14ac:dyDescent="0.2">
      <c r="A79" s="54">
        <f t="shared" si="0"/>
        <v>18</v>
      </c>
      <c r="B79" s="118" t="s">
        <v>204</v>
      </c>
      <c r="C79" s="118"/>
      <c r="D79" s="118"/>
      <c r="E79" s="118"/>
      <c r="F79" s="118"/>
      <c r="G79" s="118"/>
      <c r="H79" s="118"/>
      <c r="I79" s="118"/>
      <c r="J79" s="118"/>
      <c r="K79" s="118"/>
      <c r="L79" s="114" t="s">
        <v>79</v>
      </c>
      <c r="M79" s="114"/>
      <c r="N79" s="114"/>
      <c r="O79" s="55"/>
      <c r="P79" s="1"/>
      <c r="Q79" s="54">
        <f>+Q78+1</f>
        <v>53</v>
      </c>
      <c r="R79" s="118" t="s">
        <v>156</v>
      </c>
      <c r="S79" s="118"/>
      <c r="T79" s="118"/>
      <c r="U79" s="118"/>
      <c r="V79" s="118"/>
      <c r="W79" s="118"/>
      <c r="X79" s="118"/>
      <c r="Y79" s="118"/>
      <c r="Z79" s="118"/>
      <c r="AA79" s="118"/>
      <c r="AB79" s="114" t="s">
        <v>82</v>
      </c>
      <c r="AC79" s="114"/>
      <c r="AD79" s="114"/>
      <c r="AE79" s="55"/>
    </row>
    <row r="80" spans="1:31" s="48" customFormat="1" ht="26.1" customHeight="1" x14ac:dyDescent="0.2">
      <c r="A80" s="54">
        <f t="shared" si="0"/>
        <v>19</v>
      </c>
      <c r="B80" s="118" t="s">
        <v>200</v>
      </c>
      <c r="C80" s="118"/>
      <c r="D80" s="118"/>
      <c r="E80" s="118"/>
      <c r="F80" s="118"/>
      <c r="G80" s="118"/>
      <c r="H80" s="118"/>
      <c r="I80" s="118"/>
      <c r="J80" s="118"/>
      <c r="K80" s="118"/>
      <c r="L80" s="114" t="s">
        <v>80</v>
      </c>
      <c r="M80" s="114"/>
      <c r="N80" s="114"/>
      <c r="O80" s="55"/>
      <c r="P80" s="1"/>
      <c r="Q80" s="181">
        <f>Q79+1</f>
        <v>54</v>
      </c>
      <c r="R80" s="119" t="s">
        <v>157</v>
      </c>
      <c r="S80" s="119"/>
      <c r="T80" s="119"/>
      <c r="U80" s="119"/>
      <c r="V80" s="119"/>
      <c r="W80" s="119"/>
      <c r="X80" s="119"/>
      <c r="Y80" s="119"/>
      <c r="Z80" s="119"/>
      <c r="AA80" s="119"/>
      <c r="AB80" s="114" t="s">
        <v>82</v>
      </c>
      <c r="AC80" s="114"/>
      <c r="AD80" s="114"/>
      <c r="AE80" s="191"/>
    </row>
    <row r="81" spans="1:32" s="48" customFormat="1" ht="26.1" customHeight="1" x14ac:dyDescent="0.2">
      <c r="A81" s="54">
        <f t="shared" si="0"/>
        <v>20</v>
      </c>
      <c r="B81" s="118" t="s">
        <v>206</v>
      </c>
      <c r="C81" s="118"/>
      <c r="D81" s="118"/>
      <c r="E81" s="118"/>
      <c r="F81" s="118"/>
      <c r="G81" s="118"/>
      <c r="H81" s="118"/>
      <c r="I81" s="118"/>
      <c r="J81" s="118"/>
      <c r="K81" s="118"/>
      <c r="L81" s="114" t="s">
        <v>205</v>
      </c>
      <c r="M81" s="114"/>
      <c r="N81" s="114"/>
      <c r="O81" s="55"/>
      <c r="P81" s="1"/>
      <c r="Q81" s="181"/>
      <c r="R81" s="119"/>
      <c r="S81" s="119"/>
      <c r="T81" s="119"/>
      <c r="U81" s="119"/>
      <c r="V81" s="119"/>
      <c r="W81" s="119"/>
      <c r="X81" s="119"/>
      <c r="Y81" s="119"/>
      <c r="Z81" s="119"/>
      <c r="AA81" s="119"/>
      <c r="AB81" s="114"/>
      <c r="AC81" s="114"/>
      <c r="AD81" s="114"/>
      <c r="AE81" s="192"/>
    </row>
    <row r="82" spans="1:32" s="48" customFormat="1" ht="26.1" customHeight="1" x14ac:dyDescent="0.2">
      <c r="A82" s="54">
        <f t="shared" si="0"/>
        <v>21</v>
      </c>
      <c r="B82" s="118" t="s">
        <v>201</v>
      </c>
      <c r="C82" s="118"/>
      <c r="D82" s="118"/>
      <c r="E82" s="118"/>
      <c r="F82" s="118"/>
      <c r="G82" s="118"/>
      <c r="H82" s="118"/>
      <c r="I82" s="118"/>
      <c r="J82" s="118"/>
      <c r="K82" s="118"/>
      <c r="L82" s="114" t="s">
        <v>202</v>
      </c>
      <c r="M82" s="114"/>
      <c r="N82" s="114"/>
      <c r="O82" s="55"/>
      <c r="P82" s="1"/>
      <c r="Q82" s="181">
        <f>Q80+1</f>
        <v>55</v>
      </c>
      <c r="R82" s="119" t="s">
        <v>158</v>
      </c>
      <c r="S82" s="119"/>
      <c r="T82" s="119"/>
      <c r="U82" s="119"/>
      <c r="V82" s="119"/>
      <c r="W82" s="119"/>
      <c r="X82" s="119"/>
      <c r="Y82" s="119"/>
      <c r="Z82" s="119"/>
      <c r="AA82" s="119"/>
      <c r="AB82" s="114" t="s">
        <v>82</v>
      </c>
      <c r="AC82" s="114"/>
      <c r="AD82" s="114"/>
      <c r="AE82" s="206"/>
    </row>
    <row r="83" spans="1:32" s="48" customFormat="1" ht="26.1" customHeight="1" x14ac:dyDescent="0.2">
      <c r="A83" s="224">
        <f t="shared" si="0"/>
        <v>22</v>
      </c>
      <c r="B83" s="223" t="s">
        <v>244</v>
      </c>
      <c r="C83" s="223"/>
      <c r="D83" s="223"/>
      <c r="E83" s="223"/>
      <c r="F83" s="223"/>
      <c r="G83" s="223"/>
      <c r="H83" s="223"/>
      <c r="I83" s="223"/>
      <c r="J83" s="223"/>
      <c r="K83" s="223"/>
      <c r="L83" s="225" t="s">
        <v>89</v>
      </c>
      <c r="M83" s="225"/>
      <c r="N83" s="225"/>
      <c r="O83" s="55"/>
      <c r="P83" s="1"/>
      <c r="Q83" s="181"/>
      <c r="R83" s="119"/>
      <c r="S83" s="119"/>
      <c r="T83" s="119"/>
      <c r="U83" s="119"/>
      <c r="V83" s="119"/>
      <c r="W83" s="119"/>
      <c r="X83" s="119"/>
      <c r="Y83" s="119"/>
      <c r="Z83" s="119"/>
      <c r="AA83" s="119"/>
      <c r="AB83" s="114"/>
      <c r="AC83" s="114"/>
      <c r="AD83" s="114"/>
      <c r="AE83" s="206"/>
    </row>
    <row r="84" spans="1:32" s="48" customFormat="1" ht="26.1" customHeight="1" x14ac:dyDescent="0.2">
      <c r="A84" s="54">
        <f t="shared" si="0"/>
        <v>23</v>
      </c>
      <c r="B84" s="223" t="s">
        <v>149</v>
      </c>
      <c r="C84" s="223"/>
      <c r="D84" s="223"/>
      <c r="E84" s="223"/>
      <c r="F84" s="223"/>
      <c r="G84" s="223"/>
      <c r="H84" s="223"/>
      <c r="I84" s="223"/>
      <c r="J84" s="223"/>
      <c r="K84" s="223"/>
      <c r="L84" s="114" t="s">
        <v>88</v>
      </c>
      <c r="M84" s="114"/>
      <c r="N84" s="114"/>
      <c r="O84" s="55"/>
      <c r="P84" s="1"/>
      <c r="Q84" s="54">
        <f>Q82+1</f>
        <v>56</v>
      </c>
      <c r="R84" s="118" t="s">
        <v>233</v>
      </c>
      <c r="S84" s="118"/>
      <c r="T84" s="118"/>
      <c r="U84" s="118"/>
      <c r="V84" s="118"/>
      <c r="W84" s="118"/>
      <c r="X84" s="118"/>
      <c r="Y84" s="118"/>
      <c r="Z84" s="118"/>
      <c r="AA84" s="118"/>
      <c r="AB84" s="114" t="s">
        <v>82</v>
      </c>
      <c r="AC84" s="114"/>
      <c r="AD84" s="114"/>
      <c r="AE84" s="55"/>
    </row>
    <row r="85" spans="1:32" s="48" customFormat="1" ht="26.1" customHeight="1" x14ac:dyDescent="0.2">
      <c r="A85" s="54">
        <f t="shared" si="0"/>
        <v>24</v>
      </c>
      <c r="B85" s="118" t="s">
        <v>159</v>
      </c>
      <c r="C85" s="118"/>
      <c r="D85" s="118"/>
      <c r="E85" s="118"/>
      <c r="F85" s="118"/>
      <c r="G85" s="118"/>
      <c r="H85" s="118"/>
      <c r="I85" s="118"/>
      <c r="J85" s="118"/>
      <c r="K85" s="118"/>
      <c r="L85" s="114" t="s">
        <v>89</v>
      </c>
      <c r="M85" s="114"/>
      <c r="N85" s="114"/>
      <c r="O85" s="55"/>
      <c r="P85" s="1"/>
      <c r="Q85" s="54">
        <f>Q84+1</f>
        <v>57</v>
      </c>
      <c r="R85" s="118" t="s">
        <v>235</v>
      </c>
      <c r="S85" s="118"/>
      <c r="T85" s="118"/>
      <c r="U85" s="118"/>
      <c r="V85" s="118"/>
      <c r="W85" s="118"/>
      <c r="X85" s="118"/>
      <c r="Y85" s="118"/>
      <c r="Z85" s="118"/>
      <c r="AA85" s="118"/>
      <c r="AB85" s="114" t="s">
        <v>82</v>
      </c>
      <c r="AC85" s="114"/>
      <c r="AD85" s="114"/>
      <c r="AE85" s="55"/>
    </row>
    <row r="86" spans="1:32" s="48" customFormat="1" ht="26.1" customHeight="1" x14ac:dyDescent="0.2">
      <c r="A86" s="54">
        <f t="shared" si="0"/>
        <v>25</v>
      </c>
      <c r="B86" s="118" t="s">
        <v>150</v>
      </c>
      <c r="C86" s="118"/>
      <c r="D86" s="118"/>
      <c r="E86" s="118"/>
      <c r="F86" s="118"/>
      <c r="G86" s="118"/>
      <c r="H86" s="118"/>
      <c r="I86" s="118"/>
      <c r="J86" s="118"/>
      <c r="K86" s="118"/>
      <c r="L86" s="114" t="s">
        <v>168</v>
      </c>
      <c r="M86" s="114"/>
      <c r="N86" s="114"/>
      <c r="O86" s="55"/>
      <c r="P86" s="1"/>
      <c r="Q86" s="124">
        <f>Q85+1</f>
        <v>58</v>
      </c>
      <c r="R86" s="119" t="s">
        <v>236</v>
      </c>
      <c r="S86" s="119"/>
      <c r="T86" s="119"/>
      <c r="U86" s="119"/>
      <c r="V86" s="119"/>
      <c r="W86" s="119"/>
      <c r="X86" s="119"/>
      <c r="Y86" s="119"/>
      <c r="Z86" s="119"/>
      <c r="AA86" s="119"/>
      <c r="AB86" s="207" t="s">
        <v>82</v>
      </c>
      <c r="AC86" s="207"/>
      <c r="AD86" s="207"/>
      <c r="AE86" s="191"/>
    </row>
    <row r="87" spans="1:32" s="48" customFormat="1" ht="26.1" customHeight="1" x14ac:dyDescent="0.2">
      <c r="A87" s="54">
        <f t="shared" si="0"/>
        <v>26</v>
      </c>
      <c r="B87" s="118" t="s">
        <v>151</v>
      </c>
      <c r="C87" s="118"/>
      <c r="D87" s="118"/>
      <c r="E87" s="118"/>
      <c r="F87" s="118"/>
      <c r="G87" s="118"/>
      <c r="H87" s="118"/>
      <c r="I87" s="118"/>
      <c r="J87" s="118"/>
      <c r="K87" s="118"/>
      <c r="L87" s="114" t="s">
        <v>86</v>
      </c>
      <c r="M87" s="114"/>
      <c r="N87" s="114"/>
      <c r="O87" s="55"/>
      <c r="P87" s="1"/>
      <c r="Q87" s="125"/>
      <c r="R87" s="119"/>
      <c r="S87" s="119"/>
      <c r="T87" s="119"/>
      <c r="U87" s="119"/>
      <c r="V87" s="119"/>
      <c r="W87" s="119"/>
      <c r="X87" s="119"/>
      <c r="Y87" s="119"/>
      <c r="Z87" s="119"/>
      <c r="AA87" s="119"/>
      <c r="AB87" s="207"/>
      <c r="AC87" s="207"/>
      <c r="AD87" s="207"/>
      <c r="AE87" s="192"/>
    </row>
    <row r="88" spans="1:32" s="48" customFormat="1" ht="26.1" customHeight="1" x14ac:dyDescent="0.2">
      <c r="A88" s="54">
        <f t="shared" si="0"/>
        <v>27</v>
      </c>
      <c r="B88" s="120" t="s">
        <v>161</v>
      </c>
      <c r="C88" s="121"/>
      <c r="D88" s="121"/>
      <c r="E88" s="121"/>
      <c r="F88" s="121"/>
      <c r="G88" s="121"/>
      <c r="H88" s="121"/>
      <c r="I88" s="121"/>
      <c r="J88" s="121"/>
      <c r="K88" s="122"/>
      <c r="L88" s="114" t="s">
        <v>86</v>
      </c>
      <c r="M88" s="114"/>
      <c r="N88" s="114"/>
      <c r="O88" s="55"/>
      <c r="P88" s="1"/>
      <c r="Q88" s="54">
        <f>Q86+1</f>
        <v>59</v>
      </c>
      <c r="R88" s="69" t="s">
        <v>237</v>
      </c>
      <c r="S88" s="69"/>
      <c r="T88" s="69"/>
      <c r="U88" s="69"/>
      <c r="V88" s="69"/>
      <c r="W88" s="69"/>
      <c r="X88" s="69"/>
      <c r="Y88" s="69"/>
      <c r="Z88" s="69"/>
      <c r="AA88" s="69"/>
      <c r="AB88" s="114" t="s">
        <v>82</v>
      </c>
      <c r="AC88" s="114"/>
      <c r="AD88" s="114"/>
      <c r="AE88" s="55"/>
    </row>
    <row r="89" spans="1:32" s="48" customFormat="1" ht="26.1" customHeight="1" x14ac:dyDescent="0.2">
      <c r="A89" s="54">
        <f t="shared" si="0"/>
        <v>28</v>
      </c>
      <c r="B89" s="223" t="s">
        <v>245</v>
      </c>
      <c r="C89" s="223"/>
      <c r="D89" s="223"/>
      <c r="E89" s="223"/>
      <c r="F89" s="223"/>
      <c r="G89" s="223"/>
      <c r="H89" s="223"/>
      <c r="I89" s="223"/>
      <c r="J89" s="223"/>
      <c r="K89" s="223"/>
      <c r="L89" s="225" t="s">
        <v>92</v>
      </c>
      <c r="M89" s="225"/>
      <c r="N89" s="225"/>
      <c r="O89" s="55"/>
      <c r="P89" s="1"/>
      <c r="Q89" s="54">
        <f>Q88+1</f>
        <v>60</v>
      </c>
      <c r="R89" s="126" t="s">
        <v>238</v>
      </c>
      <c r="S89" s="126"/>
      <c r="T89" s="126"/>
      <c r="U89" s="126"/>
      <c r="V89" s="126"/>
      <c r="W89" s="126"/>
      <c r="X89" s="126"/>
      <c r="Y89" s="126"/>
      <c r="Z89" s="126"/>
      <c r="AA89" s="126"/>
      <c r="AB89" s="114" t="s">
        <v>82</v>
      </c>
      <c r="AC89" s="114"/>
      <c r="AD89" s="114"/>
      <c r="AE89" s="55"/>
    </row>
    <row r="90" spans="1:32" s="48" customFormat="1" ht="26.1" customHeight="1" x14ac:dyDescent="0.2">
      <c r="A90" s="54">
        <f t="shared" si="0"/>
        <v>29</v>
      </c>
      <c r="B90" s="223" t="s">
        <v>162</v>
      </c>
      <c r="C90" s="223"/>
      <c r="D90" s="223"/>
      <c r="E90" s="223"/>
      <c r="F90" s="223"/>
      <c r="G90" s="223"/>
      <c r="H90" s="223"/>
      <c r="I90" s="223"/>
      <c r="J90" s="223"/>
      <c r="K90" s="223"/>
      <c r="L90" s="225" t="s">
        <v>168</v>
      </c>
      <c r="M90" s="225"/>
      <c r="N90" s="225"/>
      <c r="O90" s="55"/>
      <c r="P90" s="1"/>
      <c r="Q90" s="54">
        <f>Q89+1</f>
        <v>61</v>
      </c>
      <c r="R90" s="126" t="s">
        <v>239</v>
      </c>
      <c r="S90" s="126"/>
      <c r="T90" s="126"/>
      <c r="U90" s="126"/>
      <c r="V90" s="126"/>
      <c r="W90" s="126"/>
      <c r="X90" s="126"/>
      <c r="Y90" s="126"/>
      <c r="Z90" s="126"/>
      <c r="AA90" s="126"/>
      <c r="AB90" s="114" t="s">
        <v>93</v>
      </c>
      <c r="AC90" s="114"/>
      <c r="AD90" s="114"/>
      <c r="AE90" s="55"/>
    </row>
    <row r="91" spans="1:32" s="48" customFormat="1" ht="26.1" customHeight="1" x14ac:dyDescent="0.2">
      <c r="A91" s="54">
        <f t="shared" si="0"/>
        <v>30</v>
      </c>
      <c r="B91" s="118" t="s">
        <v>169</v>
      </c>
      <c r="C91" s="118"/>
      <c r="D91" s="118"/>
      <c r="E91" s="118"/>
      <c r="F91" s="118"/>
      <c r="G91" s="118"/>
      <c r="H91" s="118"/>
      <c r="I91" s="118"/>
      <c r="J91" s="118"/>
      <c r="K91" s="118"/>
      <c r="L91" s="114" t="s">
        <v>163</v>
      </c>
      <c r="M91" s="114"/>
      <c r="N91" s="114"/>
      <c r="O91" s="77"/>
      <c r="P91" s="1"/>
      <c r="Q91" s="54">
        <f>Q90+1</f>
        <v>62</v>
      </c>
      <c r="R91" s="126" t="s">
        <v>232</v>
      </c>
      <c r="S91" s="126"/>
      <c r="T91" s="126"/>
      <c r="U91" s="126"/>
      <c r="V91" s="126"/>
      <c r="W91" s="126"/>
      <c r="X91" s="126"/>
      <c r="Y91" s="126"/>
      <c r="Z91" s="126"/>
      <c r="AA91" s="126"/>
      <c r="AB91" s="114" t="s">
        <v>89</v>
      </c>
      <c r="AC91" s="114"/>
      <c r="AD91" s="114"/>
      <c r="AE91" s="53"/>
      <c r="AF91" s="76"/>
    </row>
    <row r="92" spans="1:32" s="48" customFormat="1" ht="26.1" customHeight="1" x14ac:dyDescent="0.2">
      <c r="A92" s="54">
        <f t="shared" si="0"/>
        <v>31</v>
      </c>
      <c r="B92" s="118" t="s">
        <v>170</v>
      </c>
      <c r="C92" s="118"/>
      <c r="D92" s="118"/>
      <c r="E92" s="118"/>
      <c r="F92" s="118"/>
      <c r="G92" s="118"/>
      <c r="H92" s="118"/>
      <c r="I92" s="118"/>
      <c r="J92" s="118"/>
      <c r="K92" s="118"/>
      <c r="L92" s="114" t="s">
        <v>160</v>
      </c>
      <c r="M92" s="114"/>
      <c r="N92" s="114"/>
      <c r="O92" s="53"/>
      <c r="P92" s="1"/>
      <c r="Q92" s="54">
        <f>Q91+1</f>
        <v>63</v>
      </c>
      <c r="R92" s="119" t="s">
        <v>234</v>
      </c>
      <c r="S92" s="119"/>
      <c r="T92" s="119"/>
      <c r="U92" s="119"/>
      <c r="V92" s="119"/>
      <c r="W92" s="119"/>
      <c r="X92" s="119"/>
      <c r="Y92" s="119"/>
      <c r="Z92" s="119"/>
      <c r="AA92" s="119"/>
      <c r="AB92" s="114" t="s">
        <v>82</v>
      </c>
      <c r="AC92" s="114"/>
      <c r="AD92" s="114"/>
      <c r="AE92" s="53"/>
      <c r="AF92" s="76"/>
    </row>
    <row r="93" spans="1:32" s="48" customFormat="1" ht="26.1" customHeight="1" x14ac:dyDescent="0.2">
      <c r="A93" s="54">
        <f t="shared" si="0"/>
        <v>32</v>
      </c>
      <c r="B93" s="118" t="s">
        <v>171</v>
      </c>
      <c r="C93" s="118"/>
      <c r="D93" s="118"/>
      <c r="E93" s="118"/>
      <c r="F93" s="118"/>
      <c r="G93" s="118"/>
      <c r="H93" s="118"/>
      <c r="I93" s="118"/>
      <c r="J93" s="118"/>
      <c r="K93" s="118"/>
      <c r="L93" s="114" t="s">
        <v>164</v>
      </c>
      <c r="M93" s="114"/>
      <c r="N93" s="114"/>
      <c r="O93" s="53"/>
      <c r="P93" s="1"/>
      <c r="Q93" s="54">
        <f t="shared" ref="Q93:Q94" si="2">Q92+1</f>
        <v>64</v>
      </c>
      <c r="R93" s="126" t="s">
        <v>240</v>
      </c>
      <c r="S93" s="126"/>
      <c r="T93" s="126"/>
      <c r="U93" s="126"/>
      <c r="V93" s="126"/>
      <c r="W93" s="126"/>
      <c r="X93" s="126"/>
      <c r="Y93" s="126"/>
      <c r="Z93" s="126"/>
      <c r="AA93" s="126"/>
      <c r="AB93" s="114" t="s">
        <v>89</v>
      </c>
      <c r="AC93" s="114"/>
      <c r="AD93" s="114"/>
      <c r="AE93" s="55"/>
    </row>
    <row r="94" spans="1:32" s="48" customFormat="1" ht="26.1" customHeight="1" x14ac:dyDescent="0.2">
      <c r="A94" s="54">
        <f t="shared" si="0"/>
        <v>33</v>
      </c>
      <c r="B94" s="118" t="s">
        <v>172</v>
      </c>
      <c r="C94" s="118"/>
      <c r="D94" s="118"/>
      <c r="E94" s="118"/>
      <c r="F94" s="118"/>
      <c r="G94" s="118"/>
      <c r="H94" s="118"/>
      <c r="I94" s="118"/>
      <c r="J94" s="118"/>
      <c r="K94" s="118"/>
      <c r="L94" s="114" t="s">
        <v>165</v>
      </c>
      <c r="M94" s="114"/>
      <c r="N94" s="114"/>
      <c r="O94" s="53"/>
      <c r="P94" s="1"/>
      <c r="Q94" s="54">
        <f t="shared" si="2"/>
        <v>65</v>
      </c>
      <c r="R94" s="119" t="s">
        <v>50</v>
      </c>
      <c r="S94" s="119"/>
      <c r="T94" s="119"/>
      <c r="U94" s="119"/>
      <c r="V94" s="119"/>
      <c r="W94" s="119"/>
      <c r="X94" s="119"/>
      <c r="Y94" s="119"/>
      <c r="Z94" s="119"/>
      <c r="AA94" s="119"/>
      <c r="AB94" s="114" t="s">
        <v>82</v>
      </c>
      <c r="AC94" s="114"/>
      <c r="AD94" s="114"/>
      <c r="AE94" s="55"/>
    </row>
    <row r="95" spans="1:32" s="48" customFormat="1" ht="26.1" customHeight="1" x14ac:dyDescent="0.2">
      <c r="A95" s="54">
        <f t="shared" si="0"/>
        <v>34</v>
      </c>
      <c r="B95" s="118" t="s">
        <v>174</v>
      </c>
      <c r="C95" s="118"/>
      <c r="D95" s="118"/>
      <c r="E95" s="118"/>
      <c r="F95" s="118"/>
      <c r="G95" s="118"/>
      <c r="H95" s="118"/>
      <c r="I95" s="118"/>
      <c r="J95" s="118"/>
      <c r="K95" s="118"/>
      <c r="L95" s="114" t="s">
        <v>166</v>
      </c>
      <c r="M95" s="114"/>
      <c r="N95" s="114"/>
      <c r="O95" s="53"/>
      <c r="P95" s="1"/>
      <c r="Q95" s="124">
        <f>Q94+1</f>
        <v>66</v>
      </c>
      <c r="R95" s="119" t="s">
        <v>114</v>
      </c>
      <c r="S95" s="119"/>
      <c r="T95" s="119"/>
      <c r="U95" s="119"/>
      <c r="V95" s="119"/>
      <c r="W95" s="119"/>
      <c r="X95" s="119"/>
      <c r="Y95" s="119"/>
      <c r="Z95" s="119"/>
      <c r="AA95" s="119"/>
      <c r="AB95" s="114" t="s">
        <v>82</v>
      </c>
      <c r="AC95" s="114"/>
      <c r="AD95" s="114"/>
      <c r="AE95" s="191"/>
    </row>
    <row r="96" spans="1:32" s="48" customFormat="1" ht="26.1" customHeight="1" x14ac:dyDescent="0.2">
      <c r="A96" s="54">
        <f t="shared" si="0"/>
        <v>35</v>
      </c>
      <c r="B96" s="118" t="s">
        <v>175</v>
      </c>
      <c r="C96" s="118"/>
      <c r="D96" s="118"/>
      <c r="E96" s="118"/>
      <c r="F96" s="118"/>
      <c r="G96" s="118"/>
      <c r="H96" s="118"/>
      <c r="I96" s="118"/>
      <c r="J96" s="118"/>
      <c r="K96" s="118"/>
      <c r="L96" s="114" t="s">
        <v>167</v>
      </c>
      <c r="M96" s="114"/>
      <c r="N96" s="114"/>
      <c r="O96" s="53"/>
      <c r="P96" s="1"/>
      <c r="Q96" s="125"/>
      <c r="R96" s="119"/>
      <c r="S96" s="119"/>
      <c r="T96" s="119"/>
      <c r="U96" s="119"/>
      <c r="V96" s="119"/>
      <c r="W96" s="119"/>
      <c r="X96" s="119"/>
      <c r="Y96" s="119"/>
      <c r="Z96" s="119"/>
      <c r="AA96" s="119"/>
      <c r="AB96" s="114"/>
      <c r="AC96" s="114"/>
      <c r="AD96" s="114"/>
      <c r="AE96" s="192"/>
    </row>
    <row r="97" spans="1:31" s="48" customFormat="1" ht="26.1" customHeight="1" x14ac:dyDescent="0.2">
      <c r="A97" s="54">
        <f t="shared" si="0"/>
        <v>36</v>
      </c>
      <c r="B97" s="120" t="s">
        <v>173</v>
      </c>
      <c r="C97" s="121"/>
      <c r="D97" s="121"/>
      <c r="E97" s="121"/>
      <c r="F97" s="121"/>
      <c r="G97" s="121"/>
      <c r="H97" s="121"/>
      <c r="I97" s="121"/>
      <c r="J97" s="121"/>
      <c r="K97" s="122"/>
      <c r="L97" s="127" t="s">
        <v>227</v>
      </c>
      <c r="M97" s="128"/>
      <c r="N97" s="129"/>
      <c r="O97" s="53"/>
      <c r="P97" s="1"/>
      <c r="Q97" s="54">
        <f>+Q95+1</f>
        <v>67</v>
      </c>
      <c r="R97" s="118" t="s">
        <v>144</v>
      </c>
      <c r="S97" s="118"/>
      <c r="T97" s="118"/>
      <c r="U97" s="118"/>
      <c r="V97" s="118"/>
      <c r="W97" s="118"/>
      <c r="X97" s="118"/>
      <c r="Y97" s="118"/>
      <c r="Z97" s="118"/>
      <c r="AA97" s="118"/>
      <c r="AB97" s="114" t="s">
        <v>106</v>
      </c>
      <c r="AC97" s="114"/>
      <c r="AD97" s="114"/>
      <c r="AE97" s="53"/>
    </row>
    <row r="98" spans="1:31" s="48" customFormat="1" ht="26.1" customHeight="1" x14ac:dyDescent="0.2">
      <c r="P98" s="1"/>
    </row>
    <row r="99" spans="1:31" s="48" customFormat="1" ht="26.1" hidden="1" customHeight="1" x14ac:dyDescent="0.2">
      <c r="P99" s="1"/>
    </row>
    <row r="100" spans="1:31" s="48" customFormat="1" ht="26.1" hidden="1" customHeight="1" x14ac:dyDescent="0.2">
      <c r="P100" s="1"/>
    </row>
    <row r="101" spans="1:31" ht="42.75" customHeight="1" x14ac:dyDescent="0.2">
      <c r="A101" s="19"/>
      <c r="B101" s="19"/>
      <c r="C101" s="18"/>
      <c r="AE101" s="16" t="s">
        <v>123</v>
      </c>
    </row>
    <row r="102" spans="1:31" ht="24" customHeight="1" x14ac:dyDescent="0.2">
      <c r="A102" s="19"/>
      <c r="B102" s="19"/>
      <c r="C102" s="18"/>
    </row>
    <row r="103" spans="1:31" s="48" customFormat="1" ht="24" customHeight="1" x14ac:dyDescent="0.2">
      <c r="A103" s="52"/>
      <c r="B103" s="145" t="s">
        <v>42</v>
      </c>
      <c r="C103" s="145"/>
      <c r="D103" s="145"/>
      <c r="E103" s="145"/>
      <c r="F103" s="145"/>
      <c r="G103" s="145"/>
      <c r="H103" s="145"/>
      <c r="I103" s="145"/>
      <c r="J103" s="145"/>
      <c r="K103" s="145"/>
      <c r="L103" s="123" t="s">
        <v>43</v>
      </c>
      <c r="M103" s="123"/>
      <c r="N103" s="123"/>
      <c r="O103" s="52" t="s">
        <v>49</v>
      </c>
      <c r="P103" s="1"/>
      <c r="Q103" s="52"/>
      <c r="R103" s="145" t="s">
        <v>42</v>
      </c>
      <c r="S103" s="145"/>
      <c r="T103" s="145"/>
      <c r="U103" s="145"/>
      <c r="V103" s="145"/>
      <c r="W103" s="145"/>
      <c r="X103" s="145"/>
      <c r="Y103" s="145"/>
      <c r="Z103" s="145"/>
      <c r="AA103" s="145"/>
      <c r="AB103" s="123" t="s">
        <v>43</v>
      </c>
      <c r="AC103" s="123"/>
      <c r="AD103" s="123"/>
      <c r="AE103" s="52" t="s">
        <v>49</v>
      </c>
    </row>
    <row r="104" spans="1:31" s="48" customFormat="1" ht="26.1" customHeight="1" x14ac:dyDescent="0.2">
      <c r="A104" s="54">
        <f>+Q97+1</f>
        <v>68</v>
      </c>
      <c r="B104" s="120" t="s">
        <v>130</v>
      </c>
      <c r="C104" s="121"/>
      <c r="D104" s="121"/>
      <c r="E104" s="121"/>
      <c r="F104" s="121"/>
      <c r="G104" s="121"/>
      <c r="H104" s="121"/>
      <c r="I104" s="121"/>
      <c r="J104" s="121"/>
      <c r="K104" s="122"/>
      <c r="L104" s="111" t="s">
        <v>128</v>
      </c>
      <c r="M104" s="112"/>
      <c r="N104" s="113"/>
      <c r="O104" s="53"/>
      <c r="P104" s="1"/>
      <c r="Q104" s="74">
        <f>+A138+1</f>
        <v>102</v>
      </c>
      <c r="R104" s="115" t="s">
        <v>137</v>
      </c>
      <c r="S104" s="116"/>
      <c r="T104" s="116"/>
      <c r="U104" s="116"/>
      <c r="V104" s="116"/>
      <c r="W104" s="116"/>
      <c r="X104" s="116"/>
      <c r="Y104" s="116"/>
      <c r="Z104" s="116"/>
      <c r="AA104" s="117"/>
      <c r="AB104" s="127" t="s">
        <v>243</v>
      </c>
      <c r="AC104" s="128"/>
      <c r="AD104" s="129"/>
      <c r="AE104" s="55"/>
    </row>
    <row r="105" spans="1:31" s="48" customFormat="1" ht="26.1" customHeight="1" x14ac:dyDescent="0.2">
      <c r="A105" s="54">
        <f>+A104+1</f>
        <v>69</v>
      </c>
      <c r="B105" s="120" t="s">
        <v>129</v>
      </c>
      <c r="C105" s="121"/>
      <c r="D105" s="121"/>
      <c r="E105" s="121"/>
      <c r="F105" s="121"/>
      <c r="G105" s="121"/>
      <c r="H105" s="121"/>
      <c r="I105" s="121"/>
      <c r="J105" s="121"/>
      <c r="K105" s="122"/>
      <c r="L105" s="111" t="s">
        <v>125</v>
      </c>
      <c r="M105" s="112"/>
      <c r="N105" s="113"/>
      <c r="O105" s="53"/>
      <c r="P105" s="1"/>
      <c r="Q105" s="74">
        <f>Q104+1</f>
        <v>103</v>
      </c>
      <c r="R105" s="115" t="s">
        <v>138</v>
      </c>
      <c r="S105" s="116"/>
      <c r="T105" s="116"/>
      <c r="U105" s="116"/>
      <c r="V105" s="116"/>
      <c r="W105" s="116"/>
      <c r="X105" s="116"/>
      <c r="Y105" s="116"/>
      <c r="Z105" s="116"/>
      <c r="AA105" s="117"/>
      <c r="AB105" s="127" t="s">
        <v>89</v>
      </c>
      <c r="AC105" s="128"/>
      <c r="AD105" s="129"/>
      <c r="AE105" s="67"/>
    </row>
    <row r="106" spans="1:31" s="48" customFormat="1" ht="26.1" customHeight="1" x14ac:dyDescent="0.2">
      <c r="A106" s="54">
        <f>+A105+1</f>
        <v>70</v>
      </c>
      <c r="B106" s="118" t="s">
        <v>69</v>
      </c>
      <c r="C106" s="118"/>
      <c r="D106" s="118"/>
      <c r="E106" s="118"/>
      <c r="F106" s="118"/>
      <c r="G106" s="118"/>
      <c r="H106" s="118"/>
      <c r="I106" s="118"/>
      <c r="J106" s="118"/>
      <c r="K106" s="118"/>
      <c r="L106" s="114" t="s">
        <v>82</v>
      </c>
      <c r="M106" s="114"/>
      <c r="N106" s="114"/>
      <c r="O106" s="53"/>
      <c r="P106" s="1"/>
      <c r="Q106" s="74">
        <f t="shared" ref="Q106:Q113" si="3">+Q105+1</f>
        <v>104</v>
      </c>
      <c r="R106" s="115" t="s">
        <v>142</v>
      </c>
      <c r="S106" s="116"/>
      <c r="T106" s="116"/>
      <c r="U106" s="116"/>
      <c r="V106" s="116"/>
      <c r="W106" s="116"/>
      <c r="X106" s="116"/>
      <c r="Y106" s="116"/>
      <c r="Z106" s="116"/>
      <c r="AA106" s="117"/>
      <c r="AB106" s="127" t="s">
        <v>131</v>
      </c>
      <c r="AC106" s="128"/>
      <c r="AD106" s="129"/>
      <c r="AE106" s="67"/>
    </row>
    <row r="107" spans="1:31" s="48" customFormat="1" ht="26.1" customHeight="1" x14ac:dyDescent="0.2">
      <c r="A107" s="54">
        <f>+A106+1</f>
        <v>71</v>
      </c>
      <c r="B107" s="108" t="s">
        <v>70</v>
      </c>
      <c r="C107" s="109"/>
      <c r="D107" s="109"/>
      <c r="E107" s="109"/>
      <c r="F107" s="109"/>
      <c r="G107" s="109"/>
      <c r="H107" s="109"/>
      <c r="I107" s="109"/>
      <c r="J107" s="109"/>
      <c r="K107" s="110"/>
      <c r="L107" s="111" t="s">
        <v>82</v>
      </c>
      <c r="M107" s="112"/>
      <c r="N107" s="113"/>
      <c r="O107" s="53"/>
      <c r="P107" s="1"/>
      <c r="Q107" s="74">
        <f t="shared" si="3"/>
        <v>105</v>
      </c>
      <c r="R107" s="115" t="s">
        <v>139</v>
      </c>
      <c r="S107" s="116"/>
      <c r="T107" s="116"/>
      <c r="U107" s="116"/>
      <c r="V107" s="116"/>
      <c r="W107" s="116"/>
      <c r="X107" s="116"/>
      <c r="Y107" s="116"/>
      <c r="Z107" s="116"/>
      <c r="AA107" s="117"/>
      <c r="AB107" s="127" t="s">
        <v>131</v>
      </c>
      <c r="AC107" s="128"/>
      <c r="AD107" s="129"/>
      <c r="AE107" s="67"/>
    </row>
    <row r="108" spans="1:31" s="48" customFormat="1" ht="26.1" customHeight="1" x14ac:dyDescent="0.2">
      <c r="A108" s="54">
        <f>+A107+1</f>
        <v>72</v>
      </c>
      <c r="B108" s="108" t="s">
        <v>177</v>
      </c>
      <c r="C108" s="109"/>
      <c r="D108" s="109"/>
      <c r="E108" s="109"/>
      <c r="F108" s="109"/>
      <c r="G108" s="109"/>
      <c r="H108" s="109"/>
      <c r="I108" s="109"/>
      <c r="J108" s="109"/>
      <c r="K108" s="110"/>
      <c r="L108" s="111" t="s">
        <v>194</v>
      </c>
      <c r="M108" s="112"/>
      <c r="N108" s="113"/>
      <c r="O108" s="53"/>
      <c r="P108" s="1"/>
      <c r="Q108" s="74">
        <f t="shared" si="3"/>
        <v>106</v>
      </c>
      <c r="R108" s="115" t="s">
        <v>140</v>
      </c>
      <c r="S108" s="116"/>
      <c r="T108" s="116"/>
      <c r="U108" s="116"/>
      <c r="V108" s="116"/>
      <c r="W108" s="116"/>
      <c r="X108" s="116"/>
      <c r="Y108" s="116"/>
      <c r="Z108" s="116"/>
      <c r="AA108" s="117"/>
      <c r="AB108" s="127" t="s">
        <v>141</v>
      </c>
      <c r="AC108" s="128"/>
      <c r="AD108" s="129"/>
      <c r="AE108" s="67"/>
    </row>
    <row r="109" spans="1:31" s="48" customFormat="1" ht="26.1" customHeight="1" x14ac:dyDescent="0.2">
      <c r="A109" s="54">
        <f>+A108+1</f>
        <v>73</v>
      </c>
      <c r="B109" s="108" t="s">
        <v>111</v>
      </c>
      <c r="C109" s="109"/>
      <c r="D109" s="109"/>
      <c r="E109" s="109"/>
      <c r="F109" s="109"/>
      <c r="G109" s="109"/>
      <c r="H109" s="109"/>
      <c r="I109" s="109"/>
      <c r="J109" s="109"/>
      <c r="K109" s="110"/>
      <c r="L109" s="111" t="s">
        <v>87</v>
      </c>
      <c r="M109" s="112"/>
      <c r="N109" s="113"/>
      <c r="O109" s="53"/>
      <c r="P109" s="1"/>
      <c r="Q109" s="74">
        <f t="shared" si="3"/>
        <v>107</v>
      </c>
      <c r="R109" s="115" t="s">
        <v>143</v>
      </c>
      <c r="S109" s="116"/>
      <c r="T109" s="116"/>
      <c r="U109" s="116"/>
      <c r="V109" s="116"/>
      <c r="W109" s="116"/>
      <c r="X109" s="116"/>
      <c r="Y109" s="116"/>
      <c r="Z109" s="116"/>
      <c r="AA109" s="117"/>
      <c r="AB109" s="205" t="s">
        <v>131</v>
      </c>
      <c r="AC109" s="205"/>
      <c r="AD109" s="127"/>
      <c r="AE109" s="67"/>
    </row>
    <row r="110" spans="1:31" s="48" customFormat="1" ht="26.1" customHeight="1" x14ac:dyDescent="0.2">
      <c r="A110" s="54">
        <f>+A109+1</f>
        <v>74</v>
      </c>
      <c r="B110" s="108" t="s">
        <v>178</v>
      </c>
      <c r="C110" s="109"/>
      <c r="D110" s="109"/>
      <c r="E110" s="109"/>
      <c r="F110" s="109"/>
      <c r="G110" s="109"/>
      <c r="H110" s="109"/>
      <c r="I110" s="109"/>
      <c r="J110" s="109"/>
      <c r="K110" s="110"/>
      <c r="L110" s="111" t="s">
        <v>194</v>
      </c>
      <c r="M110" s="112"/>
      <c r="N110" s="113"/>
      <c r="O110" s="53"/>
      <c r="P110" s="1"/>
      <c r="Q110" s="74">
        <f t="shared" si="3"/>
        <v>108</v>
      </c>
      <c r="R110" s="118" t="s">
        <v>64</v>
      </c>
      <c r="S110" s="118"/>
      <c r="T110" s="118"/>
      <c r="U110" s="118"/>
      <c r="V110" s="118"/>
      <c r="W110" s="118"/>
      <c r="X110" s="118"/>
      <c r="Y110" s="118"/>
      <c r="Z110" s="118"/>
      <c r="AA110" s="118"/>
      <c r="AB110" s="114" t="s">
        <v>85</v>
      </c>
      <c r="AC110" s="114"/>
      <c r="AD110" s="114"/>
      <c r="AE110" s="53"/>
    </row>
    <row r="111" spans="1:31" s="48" customFormat="1" ht="26.1" customHeight="1" x14ac:dyDescent="0.2">
      <c r="A111" s="54">
        <f>+A110+1</f>
        <v>75</v>
      </c>
      <c r="B111" s="108" t="s">
        <v>71</v>
      </c>
      <c r="C111" s="109"/>
      <c r="D111" s="109"/>
      <c r="E111" s="109"/>
      <c r="F111" s="109"/>
      <c r="G111" s="109"/>
      <c r="H111" s="109"/>
      <c r="I111" s="109"/>
      <c r="J111" s="109"/>
      <c r="K111" s="110"/>
      <c r="L111" s="111" t="s">
        <v>89</v>
      </c>
      <c r="M111" s="112"/>
      <c r="N111" s="113"/>
      <c r="O111" s="53"/>
      <c r="P111" s="1"/>
      <c r="Q111" s="74">
        <f t="shared" si="3"/>
        <v>109</v>
      </c>
      <c r="R111" s="118" t="s">
        <v>148</v>
      </c>
      <c r="S111" s="118"/>
      <c r="T111" s="118"/>
      <c r="U111" s="118"/>
      <c r="V111" s="118"/>
      <c r="W111" s="118"/>
      <c r="X111" s="118"/>
      <c r="Y111" s="118"/>
      <c r="Z111" s="118"/>
      <c r="AA111" s="118"/>
      <c r="AB111" s="114" t="s">
        <v>83</v>
      </c>
      <c r="AC111" s="114"/>
      <c r="AD111" s="114"/>
      <c r="AE111" s="67"/>
    </row>
    <row r="112" spans="1:31" s="48" customFormat="1" ht="26.1" customHeight="1" x14ac:dyDescent="0.2">
      <c r="A112" s="54">
        <f>+A111+1</f>
        <v>76</v>
      </c>
      <c r="B112" s="108" t="s">
        <v>72</v>
      </c>
      <c r="C112" s="109"/>
      <c r="D112" s="109"/>
      <c r="E112" s="109"/>
      <c r="F112" s="109"/>
      <c r="G112" s="109"/>
      <c r="H112" s="109"/>
      <c r="I112" s="109"/>
      <c r="J112" s="109"/>
      <c r="K112" s="110"/>
      <c r="L112" s="111" t="s">
        <v>90</v>
      </c>
      <c r="M112" s="112"/>
      <c r="N112" s="113"/>
      <c r="O112" s="53"/>
      <c r="P112" s="1"/>
      <c r="Q112" s="74">
        <f t="shared" si="3"/>
        <v>110</v>
      </c>
      <c r="R112" s="118" t="s">
        <v>65</v>
      </c>
      <c r="S112" s="118"/>
      <c r="T112" s="118"/>
      <c r="U112" s="118"/>
      <c r="V112" s="118"/>
      <c r="W112" s="118"/>
      <c r="X112" s="118"/>
      <c r="Y112" s="118"/>
      <c r="Z112" s="118"/>
      <c r="AA112" s="118"/>
      <c r="AB112" s="114" t="s">
        <v>83</v>
      </c>
      <c r="AC112" s="114"/>
      <c r="AD112" s="114"/>
      <c r="AE112" s="55"/>
    </row>
    <row r="113" spans="1:31" s="48" customFormat="1" ht="26.1" customHeight="1" x14ac:dyDescent="0.2">
      <c r="A113" s="124">
        <f>+A112+1</f>
        <v>77</v>
      </c>
      <c r="B113" s="193" t="s">
        <v>188</v>
      </c>
      <c r="C113" s="194"/>
      <c r="D113" s="194"/>
      <c r="E113" s="194"/>
      <c r="F113" s="194"/>
      <c r="G113" s="194"/>
      <c r="H113" s="194"/>
      <c r="I113" s="194"/>
      <c r="J113" s="194"/>
      <c r="K113" s="195"/>
      <c r="L113" s="199" t="s">
        <v>93</v>
      </c>
      <c r="M113" s="200"/>
      <c r="N113" s="201"/>
      <c r="O113" s="191"/>
      <c r="P113" s="1"/>
      <c r="Q113" s="74">
        <f t="shared" si="3"/>
        <v>111</v>
      </c>
      <c r="R113" s="108" t="s">
        <v>189</v>
      </c>
      <c r="S113" s="109"/>
      <c r="T113" s="109"/>
      <c r="U113" s="109"/>
      <c r="V113" s="109"/>
      <c r="W113" s="109"/>
      <c r="X113" s="109"/>
      <c r="Y113" s="109"/>
      <c r="Z113" s="109"/>
      <c r="AA113" s="110"/>
      <c r="AB113" s="111" t="s">
        <v>81</v>
      </c>
      <c r="AC113" s="112"/>
      <c r="AD113" s="113"/>
      <c r="AE113" s="67"/>
    </row>
    <row r="114" spans="1:31" s="48" customFormat="1" ht="26.1" customHeight="1" x14ac:dyDescent="0.2">
      <c r="A114" s="125"/>
      <c r="B114" s="196"/>
      <c r="C114" s="197"/>
      <c r="D114" s="197"/>
      <c r="E114" s="197"/>
      <c r="F114" s="197"/>
      <c r="G114" s="197"/>
      <c r="H114" s="197"/>
      <c r="I114" s="197"/>
      <c r="J114" s="197"/>
      <c r="K114" s="198"/>
      <c r="L114" s="202"/>
      <c r="M114" s="203"/>
      <c r="N114" s="204"/>
      <c r="O114" s="192"/>
      <c r="P114" s="1"/>
      <c r="Q114" s="74">
        <f t="shared" ref="Q114:Q134" si="4">Q113+1</f>
        <v>112</v>
      </c>
      <c r="R114" s="108" t="s">
        <v>190</v>
      </c>
      <c r="S114" s="109"/>
      <c r="T114" s="109"/>
      <c r="U114" s="109"/>
      <c r="V114" s="109"/>
      <c r="W114" s="109"/>
      <c r="X114" s="109"/>
      <c r="Y114" s="109"/>
      <c r="Z114" s="109"/>
      <c r="AA114" s="110"/>
      <c r="AB114" s="111" t="s">
        <v>187</v>
      </c>
      <c r="AC114" s="112"/>
      <c r="AD114" s="113"/>
      <c r="AE114" s="67"/>
    </row>
    <row r="115" spans="1:31" s="48" customFormat="1" ht="26.1" customHeight="1" x14ac:dyDescent="0.2">
      <c r="A115" s="79">
        <f>+A113+1</f>
        <v>78</v>
      </c>
      <c r="B115" s="220" t="s">
        <v>207</v>
      </c>
      <c r="C115" s="221"/>
      <c r="D115" s="221"/>
      <c r="E115" s="221"/>
      <c r="F115" s="221"/>
      <c r="G115" s="221"/>
      <c r="H115" s="221"/>
      <c r="I115" s="221"/>
      <c r="J115" s="221"/>
      <c r="K115" s="222"/>
      <c r="L115" s="111" t="s">
        <v>226</v>
      </c>
      <c r="M115" s="112"/>
      <c r="N115" s="113"/>
      <c r="O115" s="83"/>
      <c r="P115" s="1"/>
      <c r="Q115" s="74">
        <f t="shared" si="4"/>
        <v>113</v>
      </c>
      <c r="R115" s="118" t="s">
        <v>66</v>
      </c>
      <c r="S115" s="118"/>
      <c r="T115" s="118"/>
      <c r="U115" s="118"/>
      <c r="V115" s="118"/>
      <c r="W115" s="118"/>
      <c r="X115" s="118"/>
      <c r="Y115" s="118"/>
      <c r="Z115" s="118"/>
      <c r="AA115" s="118"/>
      <c r="AB115" s="111" t="s">
        <v>95</v>
      </c>
      <c r="AC115" s="112"/>
      <c r="AD115" s="113"/>
      <c r="AE115" s="55"/>
    </row>
    <row r="116" spans="1:31" s="48" customFormat="1" ht="26.1" customHeight="1" x14ac:dyDescent="0.2">
      <c r="A116" s="54">
        <f>A115+1</f>
        <v>79</v>
      </c>
      <c r="B116" s="220" t="s">
        <v>132</v>
      </c>
      <c r="C116" s="221"/>
      <c r="D116" s="221"/>
      <c r="E116" s="221"/>
      <c r="F116" s="221"/>
      <c r="G116" s="221"/>
      <c r="H116" s="221"/>
      <c r="I116" s="221"/>
      <c r="J116" s="221"/>
      <c r="K116" s="222"/>
      <c r="L116" s="111" t="s">
        <v>227</v>
      </c>
      <c r="M116" s="112"/>
      <c r="N116" s="113"/>
      <c r="O116" s="78"/>
      <c r="P116" s="1"/>
      <c r="Q116" s="74">
        <f t="shared" si="4"/>
        <v>114</v>
      </c>
      <c r="R116" s="108" t="s">
        <v>67</v>
      </c>
      <c r="S116" s="109"/>
      <c r="T116" s="109"/>
      <c r="U116" s="109"/>
      <c r="V116" s="109"/>
      <c r="W116" s="109"/>
      <c r="X116" s="109"/>
      <c r="Y116" s="109"/>
      <c r="Z116" s="109"/>
      <c r="AA116" s="110"/>
      <c r="AB116" s="111" t="s">
        <v>98</v>
      </c>
      <c r="AC116" s="112"/>
      <c r="AD116" s="113"/>
      <c r="AE116" s="55"/>
    </row>
    <row r="117" spans="1:31" s="48" customFormat="1" ht="26.1" customHeight="1" x14ac:dyDescent="0.2">
      <c r="A117" s="54">
        <f t="shared" ref="A117:A124" si="5">+A116+1</f>
        <v>80</v>
      </c>
      <c r="B117" s="118" t="s">
        <v>133</v>
      </c>
      <c r="C117" s="118"/>
      <c r="D117" s="118"/>
      <c r="E117" s="118"/>
      <c r="F117" s="118"/>
      <c r="G117" s="118"/>
      <c r="H117" s="118"/>
      <c r="I117" s="118"/>
      <c r="J117" s="118"/>
      <c r="K117" s="118"/>
      <c r="L117" s="114" t="s">
        <v>91</v>
      </c>
      <c r="M117" s="114"/>
      <c r="N117" s="114"/>
      <c r="O117" s="55"/>
      <c r="P117" s="1"/>
      <c r="Q117" s="74">
        <f t="shared" si="4"/>
        <v>115</v>
      </c>
      <c r="R117" s="108" t="s">
        <v>68</v>
      </c>
      <c r="S117" s="109"/>
      <c r="T117" s="109"/>
      <c r="U117" s="109"/>
      <c r="V117" s="109"/>
      <c r="W117" s="109"/>
      <c r="X117" s="109"/>
      <c r="Y117" s="109"/>
      <c r="Z117" s="109"/>
      <c r="AA117" s="110"/>
      <c r="AB117" s="111" t="s">
        <v>99</v>
      </c>
      <c r="AC117" s="112"/>
      <c r="AD117" s="113"/>
      <c r="AE117" s="55"/>
    </row>
    <row r="118" spans="1:31" s="48" customFormat="1" ht="26.1" customHeight="1" x14ac:dyDescent="0.2">
      <c r="A118" s="54">
        <f t="shared" si="5"/>
        <v>81</v>
      </c>
      <c r="B118" s="118" t="s">
        <v>58</v>
      </c>
      <c r="C118" s="118"/>
      <c r="D118" s="118"/>
      <c r="E118" s="118"/>
      <c r="F118" s="118"/>
      <c r="G118" s="118"/>
      <c r="H118" s="118"/>
      <c r="I118" s="118"/>
      <c r="J118" s="118"/>
      <c r="K118" s="118"/>
      <c r="L118" s="114" t="s">
        <v>93</v>
      </c>
      <c r="M118" s="114"/>
      <c r="N118" s="114"/>
      <c r="O118" s="68"/>
      <c r="P118" s="1"/>
      <c r="Q118" s="74">
        <f t="shared" si="4"/>
        <v>116</v>
      </c>
      <c r="R118" s="108" t="s">
        <v>48</v>
      </c>
      <c r="S118" s="109"/>
      <c r="T118" s="109"/>
      <c r="U118" s="109"/>
      <c r="V118" s="109"/>
      <c r="W118" s="109"/>
      <c r="X118" s="109"/>
      <c r="Y118" s="109"/>
      <c r="Z118" s="109"/>
      <c r="AA118" s="110"/>
      <c r="AB118" s="111" t="s">
        <v>106</v>
      </c>
      <c r="AC118" s="112"/>
      <c r="AD118" s="113"/>
      <c r="AE118" s="55"/>
    </row>
    <row r="119" spans="1:31" s="48" customFormat="1" ht="26.1" customHeight="1" x14ac:dyDescent="0.2">
      <c r="A119" s="54">
        <f t="shared" si="5"/>
        <v>82</v>
      </c>
      <c r="B119" s="118" t="s">
        <v>54</v>
      </c>
      <c r="C119" s="118"/>
      <c r="D119" s="118"/>
      <c r="E119" s="118"/>
      <c r="F119" s="118"/>
      <c r="G119" s="118"/>
      <c r="H119" s="118"/>
      <c r="I119" s="118"/>
      <c r="J119" s="118"/>
      <c r="K119" s="118"/>
      <c r="L119" s="114" t="s">
        <v>91</v>
      </c>
      <c r="M119" s="114"/>
      <c r="N119" s="114"/>
      <c r="O119" s="53"/>
      <c r="P119" s="1"/>
      <c r="Q119" s="74">
        <f t="shared" si="4"/>
        <v>117</v>
      </c>
      <c r="R119" s="108" t="s">
        <v>228</v>
      </c>
      <c r="S119" s="109"/>
      <c r="T119" s="109"/>
      <c r="U119" s="109"/>
      <c r="V119" s="109"/>
      <c r="W119" s="109"/>
      <c r="X119" s="109"/>
      <c r="Y119" s="109"/>
      <c r="Z119" s="109"/>
      <c r="AA119" s="110"/>
      <c r="AB119" s="111" t="s">
        <v>246</v>
      </c>
      <c r="AC119" s="112"/>
      <c r="AD119" s="113"/>
      <c r="AE119" s="55"/>
    </row>
    <row r="120" spans="1:31" s="48" customFormat="1" ht="26.1" customHeight="1" x14ac:dyDescent="0.2">
      <c r="A120" s="54">
        <f t="shared" si="5"/>
        <v>83</v>
      </c>
      <c r="B120" s="118" t="s">
        <v>60</v>
      </c>
      <c r="C120" s="118"/>
      <c r="D120" s="118"/>
      <c r="E120" s="118"/>
      <c r="F120" s="118"/>
      <c r="G120" s="118"/>
      <c r="H120" s="118"/>
      <c r="I120" s="118"/>
      <c r="J120" s="118"/>
      <c r="K120" s="118"/>
      <c r="L120" s="114" t="s">
        <v>93</v>
      </c>
      <c r="M120" s="114"/>
      <c r="N120" s="114"/>
      <c r="O120" s="53"/>
      <c r="P120" s="1"/>
      <c r="Q120" s="74">
        <f t="shared" si="4"/>
        <v>118</v>
      </c>
      <c r="R120" s="108" t="s">
        <v>112</v>
      </c>
      <c r="S120" s="109"/>
      <c r="T120" s="109"/>
      <c r="U120" s="109"/>
      <c r="V120" s="109"/>
      <c r="W120" s="109"/>
      <c r="X120" s="109"/>
      <c r="Y120" s="109"/>
      <c r="Z120" s="109"/>
      <c r="AA120" s="110"/>
      <c r="AB120" s="111" t="s">
        <v>246</v>
      </c>
      <c r="AC120" s="112"/>
      <c r="AD120" s="113"/>
      <c r="AE120" s="55"/>
    </row>
    <row r="121" spans="1:31" s="48" customFormat="1" ht="26.1" customHeight="1" x14ac:dyDescent="0.2">
      <c r="A121" s="54">
        <f t="shared" si="5"/>
        <v>84</v>
      </c>
      <c r="B121" s="118" t="s">
        <v>56</v>
      </c>
      <c r="C121" s="118"/>
      <c r="D121" s="118"/>
      <c r="E121" s="118"/>
      <c r="F121" s="118"/>
      <c r="G121" s="118"/>
      <c r="H121" s="118"/>
      <c r="I121" s="118"/>
      <c r="J121" s="118"/>
      <c r="K121" s="118"/>
      <c r="L121" s="114" t="s">
        <v>92</v>
      </c>
      <c r="M121" s="114"/>
      <c r="N121" s="114"/>
      <c r="O121" s="53"/>
      <c r="P121" s="1"/>
      <c r="Q121" s="74">
        <f t="shared" si="4"/>
        <v>119</v>
      </c>
      <c r="R121" s="108" t="s">
        <v>51</v>
      </c>
      <c r="S121" s="109"/>
      <c r="T121" s="109"/>
      <c r="U121" s="109"/>
      <c r="V121" s="109"/>
      <c r="W121" s="109"/>
      <c r="X121" s="109"/>
      <c r="Y121" s="109"/>
      <c r="Z121" s="109"/>
      <c r="AA121" s="110"/>
      <c r="AB121" s="111" t="s">
        <v>93</v>
      </c>
      <c r="AC121" s="112"/>
      <c r="AD121" s="113"/>
      <c r="AE121" s="55"/>
    </row>
    <row r="122" spans="1:31" s="48" customFormat="1" ht="26.1" customHeight="1" x14ac:dyDescent="0.2">
      <c r="A122" s="54">
        <f t="shared" si="5"/>
        <v>85</v>
      </c>
      <c r="B122" s="118" t="s">
        <v>61</v>
      </c>
      <c r="C122" s="118"/>
      <c r="D122" s="118"/>
      <c r="E122" s="118"/>
      <c r="F122" s="118"/>
      <c r="G122" s="118"/>
      <c r="H122" s="118"/>
      <c r="I122" s="118"/>
      <c r="J122" s="118"/>
      <c r="K122" s="118"/>
      <c r="L122" s="114" t="s">
        <v>94</v>
      </c>
      <c r="M122" s="114"/>
      <c r="N122" s="114"/>
      <c r="O122" s="53"/>
      <c r="P122" s="1"/>
      <c r="Q122" s="74">
        <f t="shared" si="4"/>
        <v>120</v>
      </c>
      <c r="R122" s="108" t="s">
        <v>47</v>
      </c>
      <c r="S122" s="109"/>
      <c r="T122" s="109"/>
      <c r="U122" s="109"/>
      <c r="V122" s="109"/>
      <c r="W122" s="109"/>
      <c r="X122" s="109"/>
      <c r="Y122" s="109"/>
      <c r="Z122" s="109"/>
      <c r="AA122" s="110"/>
      <c r="AB122" s="111" t="s">
        <v>100</v>
      </c>
      <c r="AC122" s="112"/>
      <c r="AD122" s="113"/>
      <c r="AE122" s="55"/>
    </row>
    <row r="123" spans="1:31" s="48" customFormat="1" ht="26.1" customHeight="1" x14ac:dyDescent="0.2">
      <c r="A123" s="54">
        <f t="shared" si="5"/>
        <v>86</v>
      </c>
      <c r="B123" s="115" t="s">
        <v>134</v>
      </c>
      <c r="C123" s="116"/>
      <c r="D123" s="116"/>
      <c r="E123" s="116"/>
      <c r="F123" s="116"/>
      <c r="G123" s="116"/>
      <c r="H123" s="116"/>
      <c r="I123" s="116"/>
      <c r="J123" s="116"/>
      <c r="K123" s="116"/>
      <c r="L123" s="127" t="s">
        <v>131</v>
      </c>
      <c r="M123" s="128"/>
      <c r="N123" s="129"/>
      <c r="O123" s="59"/>
      <c r="P123" s="1"/>
      <c r="Q123" s="74">
        <f t="shared" si="4"/>
        <v>121</v>
      </c>
      <c r="R123" s="108" t="s">
        <v>121</v>
      </c>
      <c r="S123" s="109"/>
      <c r="T123" s="109"/>
      <c r="U123" s="109"/>
      <c r="V123" s="109"/>
      <c r="W123" s="109"/>
      <c r="X123" s="109"/>
      <c r="Y123" s="109"/>
      <c r="Z123" s="109"/>
      <c r="AA123" s="110"/>
      <c r="AB123" s="111" t="s">
        <v>95</v>
      </c>
      <c r="AC123" s="112"/>
      <c r="AD123" s="113"/>
      <c r="AE123" s="55"/>
    </row>
    <row r="124" spans="1:31" s="48" customFormat="1" ht="26.1" customHeight="1" x14ac:dyDescent="0.2">
      <c r="A124" s="54">
        <f t="shared" si="5"/>
        <v>87</v>
      </c>
      <c r="B124" s="115" t="s">
        <v>135</v>
      </c>
      <c r="C124" s="116"/>
      <c r="D124" s="116"/>
      <c r="E124" s="116"/>
      <c r="F124" s="116"/>
      <c r="G124" s="116"/>
      <c r="H124" s="116"/>
      <c r="I124" s="116"/>
      <c r="J124" s="116"/>
      <c r="K124" s="116"/>
      <c r="L124" s="127" t="s">
        <v>92</v>
      </c>
      <c r="M124" s="128"/>
      <c r="N124" s="129"/>
      <c r="O124" s="59"/>
      <c r="P124" s="1"/>
      <c r="Q124" s="74">
        <f t="shared" si="4"/>
        <v>122</v>
      </c>
      <c r="R124" s="108" t="s">
        <v>120</v>
      </c>
      <c r="S124" s="109"/>
      <c r="T124" s="109"/>
      <c r="U124" s="109"/>
      <c r="V124" s="109"/>
      <c r="W124" s="109"/>
      <c r="X124" s="109"/>
      <c r="Y124" s="109"/>
      <c r="Z124" s="109"/>
      <c r="AA124" s="110"/>
      <c r="AB124" s="111" t="s">
        <v>95</v>
      </c>
      <c r="AC124" s="112"/>
      <c r="AD124" s="113"/>
      <c r="AE124" s="55"/>
    </row>
    <row r="125" spans="1:31" s="48" customFormat="1" ht="26.1" customHeight="1" x14ac:dyDescent="0.2">
      <c r="A125" s="54">
        <f>A124+1</f>
        <v>88</v>
      </c>
      <c r="B125" s="118" t="s">
        <v>145</v>
      </c>
      <c r="C125" s="118"/>
      <c r="D125" s="118"/>
      <c r="E125" s="118"/>
      <c r="F125" s="118"/>
      <c r="G125" s="118"/>
      <c r="H125" s="118"/>
      <c r="I125" s="118"/>
      <c r="J125" s="118"/>
      <c r="K125" s="118"/>
      <c r="L125" s="114" t="s">
        <v>89</v>
      </c>
      <c r="M125" s="114"/>
      <c r="N125" s="114"/>
      <c r="O125" s="53"/>
      <c r="P125" s="1"/>
      <c r="Q125" s="74">
        <f t="shared" si="4"/>
        <v>123</v>
      </c>
      <c r="R125" s="108" t="s">
        <v>118</v>
      </c>
      <c r="S125" s="109"/>
      <c r="T125" s="109"/>
      <c r="U125" s="109"/>
      <c r="V125" s="109"/>
      <c r="W125" s="109"/>
      <c r="X125" s="109"/>
      <c r="Y125" s="109"/>
      <c r="Z125" s="109"/>
      <c r="AA125" s="110"/>
      <c r="AB125" s="111" t="s">
        <v>95</v>
      </c>
      <c r="AC125" s="112"/>
      <c r="AD125" s="113"/>
      <c r="AE125" s="55"/>
    </row>
    <row r="126" spans="1:31" s="48" customFormat="1" ht="26.1" customHeight="1" x14ac:dyDescent="0.2">
      <c r="A126" s="54">
        <f>+A125+1</f>
        <v>89</v>
      </c>
      <c r="B126" s="118" t="s">
        <v>146</v>
      </c>
      <c r="C126" s="118"/>
      <c r="D126" s="118"/>
      <c r="E126" s="118"/>
      <c r="F126" s="118"/>
      <c r="G126" s="118"/>
      <c r="H126" s="118"/>
      <c r="I126" s="118"/>
      <c r="J126" s="118"/>
      <c r="K126" s="118"/>
      <c r="L126" s="114" t="s">
        <v>82</v>
      </c>
      <c r="M126" s="114"/>
      <c r="N126" s="114"/>
      <c r="O126" s="53"/>
      <c r="P126" s="1"/>
      <c r="Q126" s="74">
        <f t="shared" si="4"/>
        <v>124</v>
      </c>
      <c r="R126" s="108" t="s">
        <v>119</v>
      </c>
      <c r="S126" s="109"/>
      <c r="T126" s="109"/>
      <c r="U126" s="109"/>
      <c r="V126" s="109"/>
      <c r="W126" s="109"/>
      <c r="X126" s="109"/>
      <c r="Y126" s="109"/>
      <c r="Z126" s="109"/>
      <c r="AA126" s="110"/>
      <c r="AB126" s="111" t="s">
        <v>95</v>
      </c>
      <c r="AC126" s="112"/>
      <c r="AD126" s="113"/>
      <c r="AE126" s="55"/>
    </row>
    <row r="127" spans="1:31" s="48" customFormat="1" ht="26.1" customHeight="1" x14ac:dyDescent="0.2">
      <c r="A127" s="54">
        <f>+A126+1</f>
        <v>90</v>
      </c>
      <c r="B127" s="118" t="s">
        <v>147</v>
      </c>
      <c r="C127" s="118"/>
      <c r="D127" s="118"/>
      <c r="E127" s="118"/>
      <c r="F127" s="118"/>
      <c r="G127" s="118"/>
      <c r="H127" s="118"/>
      <c r="I127" s="118"/>
      <c r="J127" s="118"/>
      <c r="K127" s="118"/>
      <c r="L127" s="114" t="s">
        <v>194</v>
      </c>
      <c r="M127" s="114"/>
      <c r="N127" s="114"/>
      <c r="O127" s="53"/>
      <c r="P127" s="1"/>
      <c r="Q127" s="74">
        <f t="shared" si="4"/>
        <v>125</v>
      </c>
      <c r="R127" s="108" t="s">
        <v>113</v>
      </c>
      <c r="S127" s="109"/>
      <c r="T127" s="109"/>
      <c r="U127" s="109"/>
      <c r="V127" s="109"/>
      <c r="W127" s="109"/>
      <c r="X127" s="109"/>
      <c r="Y127" s="109"/>
      <c r="Z127" s="109"/>
      <c r="AA127" s="110"/>
      <c r="AB127" s="111" t="s">
        <v>93</v>
      </c>
      <c r="AC127" s="112"/>
      <c r="AD127" s="113"/>
      <c r="AE127" s="55"/>
    </row>
    <row r="128" spans="1:31" s="48" customFormat="1" ht="26.1" customHeight="1" x14ac:dyDescent="0.2">
      <c r="A128" s="54">
        <f>+A127+1</f>
        <v>91</v>
      </c>
      <c r="B128" s="118" t="s">
        <v>62</v>
      </c>
      <c r="C128" s="118"/>
      <c r="D128" s="118"/>
      <c r="E128" s="118"/>
      <c r="F128" s="118"/>
      <c r="G128" s="118"/>
      <c r="H128" s="118"/>
      <c r="I128" s="118"/>
      <c r="J128" s="118"/>
      <c r="K128" s="118"/>
      <c r="L128" s="114" t="s">
        <v>84</v>
      </c>
      <c r="M128" s="114"/>
      <c r="N128" s="114"/>
      <c r="O128" s="53"/>
      <c r="P128" s="1"/>
      <c r="Q128" s="74">
        <f t="shared" si="4"/>
        <v>126</v>
      </c>
      <c r="R128" s="108" t="s">
        <v>108</v>
      </c>
      <c r="S128" s="109"/>
      <c r="T128" s="109"/>
      <c r="U128" s="109"/>
      <c r="V128" s="109"/>
      <c r="W128" s="109"/>
      <c r="X128" s="109"/>
      <c r="Y128" s="109"/>
      <c r="Z128" s="109"/>
      <c r="AA128" s="110"/>
      <c r="AB128" s="111" t="s">
        <v>107</v>
      </c>
      <c r="AC128" s="112"/>
      <c r="AD128" s="113"/>
      <c r="AE128" s="55"/>
    </row>
    <row r="129" spans="1:31" s="48" customFormat="1" ht="26.1" customHeight="1" x14ac:dyDescent="0.2">
      <c r="A129" s="54">
        <f>+A128+1</f>
        <v>92</v>
      </c>
      <c r="B129" s="118" t="s">
        <v>63</v>
      </c>
      <c r="C129" s="118"/>
      <c r="D129" s="118"/>
      <c r="E129" s="118"/>
      <c r="F129" s="118"/>
      <c r="G129" s="118"/>
      <c r="H129" s="118"/>
      <c r="I129" s="118"/>
      <c r="J129" s="118"/>
      <c r="K129" s="118"/>
      <c r="L129" s="114" t="s">
        <v>82</v>
      </c>
      <c r="M129" s="114"/>
      <c r="N129" s="114"/>
      <c r="O129" s="53"/>
      <c r="P129" s="1"/>
      <c r="Q129" s="74">
        <f t="shared" si="4"/>
        <v>127</v>
      </c>
      <c r="R129" s="108" t="s">
        <v>109</v>
      </c>
      <c r="S129" s="109"/>
      <c r="T129" s="109"/>
      <c r="U129" s="109"/>
      <c r="V129" s="109"/>
      <c r="W129" s="109"/>
      <c r="X129" s="109"/>
      <c r="Y129" s="109"/>
      <c r="Z129" s="109"/>
      <c r="AA129" s="110"/>
      <c r="AB129" s="111" t="s">
        <v>107</v>
      </c>
      <c r="AC129" s="112"/>
      <c r="AD129" s="113"/>
      <c r="AE129" s="55"/>
    </row>
    <row r="130" spans="1:31" s="48" customFormat="1" ht="26.1" customHeight="1" x14ac:dyDescent="0.2">
      <c r="A130" s="54">
        <f>+A129+1</f>
        <v>93</v>
      </c>
      <c r="B130" s="118" t="s">
        <v>122</v>
      </c>
      <c r="C130" s="118"/>
      <c r="D130" s="118"/>
      <c r="E130" s="118"/>
      <c r="F130" s="118"/>
      <c r="G130" s="118"/>
      <c r="H130" s="118"/>
      <c r="I130" s="118"/>
      <c r="J130" s="118"/>
      <c r="K130" s="118"/>
      <c r="L130" s="114" t="s">
        <v>92</v>
      </c>
      <c r="M130" s="114"/>
      <c r="N130" s="114"/>
      <c r="O130" s="53"/>
      <c r="P130" s="1"/>
      <c r="Q130" s="74">
        <f t="shared" si="4"/>
        <v>128</v>
      </c>
      <c r="R130" s="108" t="s">
        <v>117</v>
      </c>
      <c r="S130" s="109"/>
      <c r="T130" s="109"/>
      <c r="U130" s="109"/>
      <c r="V130" s="109"/>
      <c r="W130" s="109"/>
      <c r="X130" s="109"/>
      <c r="Y130" s="109"/>
      <c r="Z130" s="109"/>
      <c r="AA130" s="110"/>
      <c r="AB130" s="111" t="s">
        <v>115</v>
      </c>
      <c r="AC130" s="112"/>
      <c r="AD130" s="113"/>
      <c r="AE130" s="55"/>
    </row>
    <row r="131" spans="1:31" s="48" customFormat="1" ht="26.1" customHeight="1" x14ac:dyDescent="0.2">
      <c r="A131" s="54">
        <f>+A130+1</f>
        <v>94</v>
      </c>
      <c r="B131" s="118" t="s">
        <v>180</v>
      </c>
      <c r="C131" s="118"/>
      <c r="D131" s="118"/>
      <c r="E131" s="118"/>
      <c r="F131" s="118"/>
      <c r="G131" s="118"/>
      <c r="H131" s="118"/>
      <c r="I131" s="118"/>
      <c r="J131" s="118"/>
      <c r="K131" s="118"/>
      <c r="L131" s="114" t="s">
        <v>85</v>
      </c>
      <c r="M131" s="114"/>
      <c r="N131" s="114"/>
      <c r="O131" s="59"/>
      <c r="P131" s="1"/>
      <c r="Q131" s="74">
        <f t="shared" si="4"/>
        <v>129</v>
      </c>
      <c r="R131" s="108" t="s">
        <v>116</v>
      </c>
      <c r="S131" s="109"/>
      <c r="T131" s="109"/>
      <c r="U131" s="109"/>
      <c r="V131" s="109"/>
      <c r="W131" s="109"/>
      <c r="X131" s="109"/>
      <c r="Y131" s="109"/>
      <c r="Z131" s="109"/>
      <c r="AA131" s="110"/>
      <c r="AB131" s="111" t="s">
        <v>115</v>
      </c>
      <c r="AC131" s="112"/>
      <c r="AD131" s="113"/>
      <c r="AE131" s="55"/>
    </row>
    <row r="132" spans="1:31" s="48" customFormat="1" ht="26.1" customHeight="1" x14ac:dyDescent="0.2">
      <c r="A132" s="54">
        <f>+A131+1</f>
        <v>95</v>
      </c>
      <c r="B132" s="118" t="s">
        <v>181</v>
      </c>
      <c r="C132" s="118"/>
      <c r="D132" s="118"/>
      <c r="E132" s="118"/>
      <c r="F132" s="118"/>
      <c r="G132" s="118"/>
      <c r="H132" s="118"/>
      <c r="I132" s="118"/>
      <c r="J132" s="118"/>
      <c r="K132" s="118"/>
      <c r="L132" s="114" t="s">
        <v>89</v>
      </c>
      <c r="M132" s="114"/>
      <c r="N132" s="114"/>
      <c r="O132" s="59"/>
      <c r="P132" s="1"/>
      <c r="Q132" s="74">
        <f t="shared" si="4"/>
        <v>130</v>
      </c>
      <c r="R132" s="108" t="s">
        <v>193</v>
      </c>
      <c r="S132" s="109"/>
      <c r="T132" s="109"/>
      <c r="U132" s="109"/>
      <c r="V132" s="109"/>
      <c r="W132" s="109"/>
      <c r="X132" s="109"/>
      <c r="Y132" s="109"/>
      <c r="Z132" s="109"/>
      <c r="AA132" s="110"/>
      <c r="AB132" s="111" t="s">
        <v>88</v>
      </c>
      <c r="AC132" s="112"/>
      <c r="AD132" s="113"/>
      <c r="AE132" s="67"/>
    </row>
    <row r="133" spans="1:31" s="48" customFormat="1" ht="26.1" customHeight="1" x14ac:dyDescent="0.2">
      <c r="A133" s="54">
        <f>+A132+1</f>
        <v>96</v>
      </c>
      <c r="B133" s="118" t="s">
        <v>73</v>
      </c>
      <c r="C133" s="118"/>
      <c r="D133" s="118"/>
      <c r="E133" s="118"/>
      <c r="F133" s="118"/>
      <c r="G133" s="118"/>
      <c r="H133" s="118"/>
      <c r="I133" s="118"/>
      <c r="J133" s="118"/>
      <c r="K133" s="118"/>
      <c r="L133" s="114" t="s">
        <v>88</v>
      </c>
      <c r="M133" s="114"/>
      <c r="N133" s="114"/>
      <c r="O133" s="53"/>
      <c r="P133" s="1"/>
      <c r="Q133" s="74">
        <f t="shared" si="4"/>
        <v>131</v>
      </c>
      <c r="R133" s="108" t="s">
        <v>192</v>
      </c>
      <c r="S133" s="109"/>
      <c r="T133" s="109"/>
      <c r="U133" s="109"/>
      <c r="V133" s="109"/>
      <c r="W133" s="109"/>
      <c r="X133" s="109"/>
      <c r="Y133" s="109"/>
      <c r="Z133" s="109"/>
      <c r="AA133" s="110"/>
      <c r="AB133" s="111" t="s">
        <v>90</v>
      </c>
      <c r="AC133" s="112"/>
      <c r="AD133" s="113"/>
      <c r="AE133" s="67"/>
    </row>
    <row r="134" spans="1:31" s="48" customFormat="1" ht="26.1" customHeight="1" x14ac:dyDescent="0.2">
      <c r="A134" s="54">
        <f>+A133+1</f>
        <v>97</v>
      </c>
      <c r="B134" s="118" t="s">
        <v>74</v>
      </c>
      <c r="C134" s="118"/>
      <c r="D134" s="118"/>
      <c r="E134" s="118"/>
      <c r="F134" s="118"/>
      <c r="G134" s="118"/>
      <c r="H134" s="118"/>
      <c r="I134" s="118"/>
      <c r="J134" s="118"/>
      <c r="K134" s="118"/>
      <c r="L134" s="114" t="s">
        <v>88</v>
      </c>
      <c r="M134" s="114"/>
      <c r="N134" s="114"/>
      <c r="O134" s="53"/>
      <c r="P134" s="1"/>
      <c r="Q134" s="74">
        <f t="shared" si="4"/>
        <v>132</v>
      </c>
      <c r="R134" s="108" t="s">
        <v>229</v>
      </c>
      <c r="S134" s="109"/>
      <c r="T134" s="109"/>
      <c r="U134" s="109"/>
      <c r="V134" s="109"/>
      <c r="W134" s="109"/>
      <c r="X134" s="109"/>
      <c r="Y134" s="109"/>
      <c r="Z134" s="109"/>
      <c r="AA134" s="110"/>
      <c r="AB134" s="111" t="s">
        <v>86</v>
      </c>
      <c r="AC134" s="112"/>
      <c r="AD134" s="113"/>
      <c r="AE134" s="67"/>
    </row>
    <row r="135" spans="1:31" s="48" customFormat="1" ht="26.1" customHeight="1" x14ac:dyDescent="0.2">
      <c r="A135" s="54">
        <f>+A134+1</f>
        <v>98</v>
      </c>
      <c r="B135" s="118" t="s">
        <v>136</v>
      </c>
      <c r="C135" s="118"/>
      <c r="D135" s="118"/>
      <c r="E135" s="118"/>
      <c r="F135" s="118"/>
      <c r="G135" s="118"/>
      <c r="H135" s="118"/>
      <c r="I135" s="118"/>
      <c r="J135" s="118"/>
      <c r="K135" s="118"/>
      <c r="L135" s="114" t="s">
        <v>166</v>
      </c>
      <c r="M135" s="114"/>
      <c r="N135" s="114"/>
      <c r="O135" s="53"/>
      <c r="P135" s="1"/>
      <c r="Q135" s="74">
        <f t="shared" ref="Q135:Q138" si="6">Q134+1</f>
        <v>133</v>
      </c>
      <c r="R135" s="108" t="s">
        <v>241</v>
      </c>
      <c r="S135" s="109"/>
      <c r="T135" s="109"/>
      <c r="U135" s="109"/>
      <c r="V135" s="109"/>
      <c r="W135" s="109"/>
      <c r="X135" s="109"/>
      <c r="Y135" s="109"/>
      <c r="Z135" s="109"/>
      <c r="AA135" s="110"/>
      <c r="AB135" s="111" t="s">
        <v>230</v>
      </c>
      <c r="AC135" s="112"/>
      <c r="AD135" s="113"/>
      <c r="AE135" s="55"/>
    </row>
    <row r="136" spans="1:31" s="48" customFormat="1" ht="26.1" customHeight="1" x14ac:dyDescent="0.2">
      <c r="A136" s="107">
        <f>+A135+1</f>
        <v>99</v>
      </c>
      <c r="B136" s="126" t="s">
        <v>77</v>
      </c>
      <c r="C136" s="126"/>
      <c r="D136" s="126"/>
      <c r="E136" s="126"/>
      <c r="F136" s="126"/>
      <c r="G136" s="126"/>
      <c r="H136" s="126"/>
      <c r="I136" s="126"/>
      <c r="J136" s="126"/>
      <c r="K136" s="126"/>
      <c r="L136" s="114" t="s">
        <v>242</v>
      </c>
      <c r="M136" s="114"/>
      <c r="N136" s="114"/>
      <c r="O136" s="53"/>
      <c r="P136" s="1"/>
      <c r="Q136" s="74">
        <f t="shared" si="6"/>
        <v>134</v>
      </c>
      <c r="R136" s="108" t="s">
        <v>241</v>
      </c>
      <c r="S136" s="109"/>
      <c r="T136" s="109"/>
      <c r="U136" s="109"/>
      <c r="V136" s="109"/>
      <c r="W136" s="109"/>
      <c r="X136" s="109"/>
      <c r="Y136" s="109"/>
      <c r="Z136" s="109"/>
      <c r="AA136" s="110"/>
      <c r="AB136" s="111" t="s">
        <v>231</v>
      </c>
      <c r="AC136" s="112"/>
      <c r="AD136" s="113"/>
      <c r="AE136" s="55"/>
    </row>
    <row r="137" spans="1:31" s="48" customFormat="1" ht="26.1" customHeight="1" x14ac:dyDescent="0.2">
      <c r="A137" s="54">
        <f>+A136+1</f>
        <v>100</v>
      </c>
      <c r="B137" s="118" t="s">
        <v>75</v>
      </c>
      <c r="C137" s="118"/>
      <c r="D137" s="118"/>
      <c r="E137" s="118"/>
      <c r="F137" s="118"/>
      <c r="G137" s="118"/>
      <c r="H137" s="118"/>
      <c r="I137" s="118"/>
      <c r="J137" s="118"/>
      <c r="K137" s="118"/>
      <c r="L137" s="114" t="s">
        <v>194</v>
      </c>
      <c r="M137" s="114"/>
      <c r="N137" s="114"/>
      <c r="O137" s="53"/>
      <c r="P137" s="1"/>
      <c r="Q137" s="74">
        <f t="shared" si="6"/>
        <v>135</v>
      </c>
      <c r="R137" s="108" t="s">
        <v>241</v>
      </c>
      <c r="S137" s="109"/>
      <c r="T137" s="109"/>
      <c r="U137" s="109"/>
      <c r="V137" s="109"/>
      <c r="W137" s="109"/>
      <c r="X137" s="109"/>
      <c r="Y137" s="109"/>
      <c r="Z137" s="109"/>
      <c r="AA137" s="110"/>
      <c r="AB137" s="111" t="s">
        <v>83</v>
      </c>
      <c r="AC137" s="112"/>
      <c r="AD137" s="113"/>
      <c r="AE137" s="55"/>
    </row>
    <row r="138" spans="1:31" s="48" customFormat="1" ht="26.1" customHeight="1" x14ac:dyDescent="0.2">
      <c r="A138" s="54">
        <f>+A137+1</f>
        <v>101</v>
      </c>
      <c r="B138" s="118" t="s">
        <v>76</v>
      </c>
      <c r="C138" s="118"/>
      <c r="D138" s="118"/>
      <c r="E138" s="118"/>
      <c r="F138" s="118"/>
      <c r="G138" s="118"/>
      <c r="H138" s="118"/>
      <c r="I138" s="118"/>
      <c r="J138" s="118"/>
      <c r="K138" s="118"/>
      <c r="L138" s="114" t="s">
        <v>194</v>
      </c>
      <c r="M138" s="114"/>
      <c r="N138" s="114"/>
      <c r="O138" s="53"/>
      <c r="P138" s="1"/>
      <c r="Q138" s="74">
        <f t="shared" si="6"/>
        <v>136</v>
      </c>
      <c r="R138" s="108" t="s">
        <v>241</v>
      </c>
      <c r="S138" s="109"/>
      <c r="T138" s="109"/>
      <c r="U138" s="109"/>
      <c r="V138" s="109"/>
      <c r="W138" s="109"/>
      <c r="X138" s="109"/>
      <c r="Y138" s="109"/>
      <c r="Z138" s="109"/>
      <c r="AA138" s="110"/>
      <c r="AB138" s="111" t="s">
        <v>84</v>
      </c>
      <c r="AC138" s="112"/>
      <c r="AD138" s="113"/>
      <c r="AE138" s="55"/>
    </row>
    <row r="139" spans="1:31" s="48" customFormat="1" ht="26.1" customHeight="1" x14ac:dyDescent="0.2">
      <c r="A139" s="105"/>
      <c r="O139" s="106"/>
      <c r="P139" s="1"/>
    </row>
    <row r="140" spans="1:31" s="48" customFormat="1" ht="26.1" customHeight="1" x14ac:dyDescent="0.2">
      <c r="P140" s="1"/>
    </row>
    <row r="141" spans="1:31" s="48" customFormat="1" ht="42.75" customHeight="1" x14ac:dyDescent="0.15">
      <c r="A141" s="70"/>
      <c r="P141" s="1"/>
      <c r="Q141" s="70"/>
      <c r="R141" s="71"/>
      <c r="S141" s="71"/>
      <c r="T141" s="71"/>
      <c r="U141" s="71"/>
      <c r="V141" s="71"/>
      <c r="W141" s="71"/>
      <c r="X141" s="71"/>
      <c r="Y141" s="71"/>
      <c r="Z141" s="71"/>
      <c r="AA141" s="71"/>
      <c r="AB141" s="72"/>
      <c r="AC141" s="72"/>
      <c r="AD141" s="72"/>
      <c r="AE141" s="75" t="s">
        <v>247</v>
      </c>
    </row>
    <row r="142" spans="1:31" s="48" customFormat="1" ht="24" customHeight="1" x14ac:dyDescent="0.2">
      <c r="A142" s="70"/>
      <c r="P142" s="1"/>
      <c r="Q142" s="70"/>
      <c r="R142" s="71"/>
      <c r="S142" s="71"/>
      <c r="T142" s="71"/>
      <c r="U142" s="71"/>
      <c r="V142" s="71"/>
      <c r="W142" s="71"/>
      <c r="X142" s="71"/>
      <c r="Y142" s="71"/>
      <c r="Z142" s="71"/>
      <c r="AA142" s="71"/>
      <c r="AB142" s="72"/>
      <c r="AC142" s="72"/>
      <c r="AD142" s="72"/>
      <c r="AE142" s="73"/>
    </row>
    <row r="143" spans="1:31" s="48" customFormat="1" ht="24" customHeight="1" x14ac:dyDescent="0.2">
      <c r="A143" s="70"/>
      <c r="P143" s="1"/>
      <c r="Q143" s="70"/>
      <c r="R143" s="71"/>
      <c r="S143" s="71"/>
      <c r="T143" s="71"/>
      <c r="U143" s="71"/>
      <c r="V143" s="71"/>
      <c r="W143" s="71"/>
      <c r="X143" s="71"/>
      <c r="Y143" s="71"/>
      <c r="Z143" s="71"/>
      <c r="AA143" s="71"/>
      <c r="AB143" s="72"/>
      <c r="AC143" s="72"/>
      <c r="AD143" s="72"/>
      <c r="AE143" s="73"/>
    </row>
    <row r="144" spans="1:31" s="48" customFormat="1" ht="24" customHeight="1" x14ac:dyDescent="0.2">
      <c r="A144" s="70"/>
      <c r="P144" s="1"/>
      <c r="Q144" s="70"/>
      <c r="R144" s="71"/>
      <c r="S144" s="71"/>
      <c r="T144" s="71"/>
      <c r="U144" s="71"/>
      <c r="V144" s="71"/>
      <c r="W144" s="71"/>
      <c r="X144" s="71"/>
      <c r="Y144" s="71"/>
      <c r="Z144" s="71"/>
      <c r="AA144" s="71"/>
      <c r="AB144" s="72"/>
      <c r="AC144" s="72"/>
      <c r="AD144" s="72"/>
      <c r="AE144" s="73"/>
    </row>
    <row r="145" spans="1:36" s="48" customFormat="1" ht="24" customHeight="1" x14ac:dyDescent="0.2">
      <c r="A145" s="70"/>
      <c r="P145" s="1"/>
      <c r="Q145" s="70"/>
      <c r="R145" s="71"/>
      <c r="S145" s="71"/>
      <c r="T145" s="71"/>
      <c r="U145" s="71"/>
      <c r="V145" s="71"/>
      <c r="W145" s="71"/>
      <c r="X145" s="71"/>
      <c r="Y145" s="71"/>
      <c r="Z145" s="71"/>
      <c r="AA145" s="71"/>
      <c r="AB145" s="72"/>
      <c r="AC145" s="72"/>
      <c r="AD145" s="72"/>
      <c r="AE145" s="73"/>
    </row>
    <row r="146" spans="1:36" s="48" customFormat="1" ht="24" customHeight="1" x14ac:dyDescent="0.2">
      <c r="A146" s="70"/>
      <c r="P146" s="1"/>
      <c r="Q146" s="70"/>
      <c r="R146" s="71"/>
      <c r="S146" s="71"/>
      <c r="T146" s="71"/>
      <c r="U146" s="71"/>
      <c r="V146" s="71"/>
      <c r="W146" s="71"/>
      <c r="X146" s="71"/>
      <c r="Y146" s="71"/>
      <c r="Z146" s="71"/>
      <c r="AA146" s="71"/>
      <c r="AB146" s="72"/>
      <c r="AC146" s="72"/>
      <c r="AD146" s="72"/>
      <c r="AE146" s="73"/>
    </row>
    <row r="147" spans="1:36" s="48" customFormat="1" ht="24" customHeight="1" x14ac:dyDescent="0.2">
      <c r="A147" s="70"/>
      <c r="P147" s="1"/>
      <c r="Q147" s="70"/>
      <c r="R147" s="71"/>
      <c r="S147" s="71"/>
      <c r="T147" s="71"/>
      <c r="U147" s="71"/>
      <c r="V147" s="71"/>
      <c r="W147" s="71"/>
      <c r="X147" s="71"/>
      <c r="Y147" s="71"/>
      <c r="Z147" s="71"/>
      <c r="AA147" s="71"/>
      <c r="AB147" s="72"/>
      <c r="AC147" s="72"/>
      <c r="AD147" s="72"/>
      <c r="AE147" s="73"/>
    </row>
    <row r="148" spans="1:36" s="48" customFormat="1" ht="24" customHeight="1" x14ac:dyDescent="0.2">
      <c r="A148" s="70"/>
      <c r="P148" s="1"/>
      <c r="Q148" s="70"/>
      <c r="R148" s="71"/>
      <c r="S148" s="71"/>
      <c r="T148" s="71"/>
      <c r="U148" s="71"/>
      <c r="V148" s="71"/>
      <c r="W148" s="71"/>
      <c r="X148" s="71"/>
      <c r="Y148" s="71"/>
      <c r="Z148" s="71"/>
      <c r="AA148" s="71"/>
      <c r="AB148" s="72"/>
      <c r="AC148" s="72"/>
      <c r="AD148" s="72"/>
      <c r="AE148" s="73"/>
    </row>
    <row r="149" spans="1:36" s="48" customFormat="1" ht="24" customHeight="1" x14ac:dyDescent="0.2">
      <c r="A149" s="70"/>
      <c r="P149" s="1"/>
      <c r="Q149" s="70"/>
      <c r="R149" s="71"/>
      <c r="S149" s="71"/>
      <c r="T149" s="71"/>
      <c r="U149" s="71"/>
      <c r="V149" s="71"/>
      <c r="W149" s="71"/>
      <c r="X149" s="71"/>
      <c r="Y149" s="71"/>
      <c r="Z149" s="71"/>
      <c r="AA149" s="71"/>
      <c r="AB149" s="72"/>
      <c r="AC149" s="72"/>
      <c r="AD149" s="72"/>
      <c r="AE149" s="73"/>
    </row>
    <row r="150" spans="1:36" s="48" customFormat="1" ht="24" customHeight="1" x14ac:dyDescent="0.2">
      <c r="A150" s="70"/>
      <c r="P150" s="1"/>
      <c r="Q150" s="70"/>
      <c r="R150" s="71"/>
      <c r="S150" s="71"/>
      <c r="T150" s="71"/>
      <c r="U150" s="71"/>
      <c r="V150" s="71"/>
      <c r="W150" s="71"/>
      <c r="X150" s="71"/>
      <c r="Y150" s="71"/>
      <c r="Z150" s="71"/>
      <c r="AA150" s="71"/>
      <c r="AB150" s="72"/>
      <c r="AC150" s="72"/>
      <c r="AD150" s="72"/>
      <c r="AE150" s="73"/>
    </row>
    <row r="151" spans="1:36" s="48" customFormat="1" ht="24" customHeight="1" x14ac:dyDescent="0.2">
      <c r="A151" s="70"/>
      <c r="P151" s="1"/>
      <c r="Q151" s="70"/>
      <c r="R151" s="71"/>
      <c r="S151" s="71"/>
      <c r="T151" s="71"/>
      <c r="U151" s="71"/>
      <c r="V151" s="71"/>
      <c r="W151" s="71"/>
      <c r="X151" s="71"/>
      <c r="Y151" s="71"/>
      <c r="Z151" s="71"/>
      <c r="AA151" s="71"/>
      <c r="AB151" s="72"/>
      <c r="AC151" s="72"/>
      <c r="AD151" s="72"/>
      <c r="AE151" s="73"/>
    </row>
    <row r="152" spans="1:36" s="48" customFormat="1" ht="17.399999999999999" customHeight="1" x14ac:dyDescent="0.2">
      <c r="P152" s="1"/>
      <c r="Q152" s="1"/>
      <c r="R152" s="1"/>
      <c r="S152" s="1"/>
      <c r="T152" s="1"/>
      <c r="U152" s="1"/>
      <c r="V152" s="1"/>
      <c r="W152" s="1"/>
      <c r="X152" s="1"/>
      <c r="Y152" s="1"/>
      <c r="Z152" s="1"/>
      <c r="AA152" s="1"/>
      <c r="AB152" s="1"/>
      <c r="AC152" s="1"/>
      <c r="AD152" s="1"/>
      <c r="AE152" s="1"/>
    </row>
    <row r="153" spans="1:36" s="48" customFormat="1" ht="17.399999999999999" customHeight="1" x14ac:dyDescent="0.2">
      <c r="P153" s="1"/>
      <c r="Q153" s="1"/>
      <c r="R153" s="1"/>
      <c r="S153" s="1"/>
      <c r="T153" s="1"/>
      <c r="U153" s="1"/>
      <c r="V153" s="1"/>
      <c r="W153" s="1"/>
      <c r="X153" s="1"/>
      <c r="Y153" s="1"/>
      <c r="Z153" s="1"/>
      <c r="AA153" s="1"/>
      <c r="AB153" s="1"/>
      <c r="AC153" s="1"/>
      <c r="AD153" s="1"/>
      <c r="AE153" s="1"/>
    </row>
    <row r="154" spans="1:36" ht="17.399999999999999" customHeight="1" x14ac:dyDescent="0.2">
      <c r="AJ154" s="48"/>
    </row>
    <row r="155" spans="1:36" ht="17.399999999999999" customHeight="1" x14ac:dyDescent="0.2">
      <c r="AJ155" s="48"/>
    </row>
    <row r="156" spans="1:36" ht="17.399999999999999" customHeight="1" x14ac:dyDescent="0.2">
      <c r="AJ156" s="48"/>
    </row>
    <row r="157" spans="1:36" ht="17.399999999999999" customHeight="1" x14ac:dyDescent="0.2">
      <c r="AJ157" s="48"/>
    </row>
    <row r="158" spans="1:36" ht="17.399999999999999" customHeight="1" x14ac:dyDescent="0.2">
      <c r="AJ158" s="48"/>
    </row>
    <row r="159" spans="1:36" ht="17.399999999999999" customHeight="1" x14ac:dyDescent="0.2">
      <c r="AJ159" s="48"/>
    </row>
    <row r="160" spans="1:36" ht="17.399999999999999" customHeight="1" x14ac:dyDescent="0.2">
      <c r="AJ160" s="48"/>
    </row>
    <row r="161" spans="36:36" ht="17.399999999999999" customHeight="1" x14ac:dyDescent="0.2">
      <c r="AJ161" s="48"/>
    </row>
    <row r="162" spans="36:36" ht="17.399999999999999" customHeight="1" x14ac:dyDescent="0.2">
      <c r="AJ162" s="48"/>
    </row>
    <row r="163" spans="36:36" ht="17.399999999999999" customHeight="1" x14ac:dyDescent="0.2">
      <c r="AJ163" s="48"/>
    </row>
    <row r="164" spans="36:36" ht="17.399999999999999" customHeight="1" x14ac:dyDescent="0.2">
      <c r="AJ164" s="48"/>
    </row>
    <row r="165" spans="36:36" ht="17.399999999999999" customHeight="1" x14ac:dyDescent="0.2"/>
    <row r="166" spans="36:36" ht="17.399999999999999" customHeight="1" x14ac:dyDescent="0.2"/>
    <row r="167" spans="36:36" ht="17.399999999999999" customHeight="1" x14ac:dyDescent="0.2"/>
    <row r="168" spans="36:36" ht="17.399999999999999" customHeight="1" x14ac:dyDescent="0.2"/>
    <row r="169" spans="36:36" ht="17.399999999999999" customHeight="1" x14ac:dyDescent="0.2"/>
    <row r="170" spans="36:36" ht="17.399999999999999" customHeight="1" x14ac:dyDescent="0.2"/>
    <row r="171" spans="36:36" ht="17.399999999999999" customHeight="1" x14ac:dyDescent="0.2"/>
  </sheetData>
  <sheetProtection selectLockedCells="1"/>
  <mergeCells count="329">
    <mergeCell ref="B84:K84"/>
    <mergeCell ref="L84:N84"/>
    <mergeCell ref="R104:AA104"/>
    <mergeCell ref="AB104:AD104"/>
    <mergeCell ref="R134:AA134"/>
    <mergeCell ref="AB134:AD134"/>
    <mergeCell ref="E27:W27"/>
    <mergeCell ref="X33:AC33"/>
    <mergeCell ref="X34:AC34"/>
    <mergeCell ref="X35:AC35"/>
    <mergeCell ref="O22:AD22"/>
    <mergeCell ref="O23:AD23"/>
    <mergeCell ref="O24:AD24"/>
    <mergeCell ref="B116:K116"/>
    <mergeCell ref="AB105:AD105"/>
    <mergeCell ref="B115:K115"/>
    <mergeCell ref="L115:N115"/>
    <mergeCell ref="L136:N136"/>
    <mergeCell ref="R118:AA118"/>
    <mergeCell ref="AB116:AD116"/>
    <mergeCell ref="AB119:AD119"/>
    <mergeCell ref="AB120:AD120"/>
    <mergeCell ref="B103:K103"/>
    <mergeCell ref="L103:N103"/>
    <mergeCell ref="R109:AA109"/>
    <mergeCell ref="B122:K122"/>
    <mergeCell ref="AE95:AE96"/>
    <mergeCell ref="A113:A114"/>
    <mergeCell ref="B92:K92"/>
    <mergeCell ref="L92:N92"/>
    <mergeCell ref="B93:K93"/>
    <mergeCell ref="L93:N93"/>
    <mergeCell ref="B83:K83"/>
    <mergeCell ref="L68:N68"/>
    <mergeCell ref="AE86:AE87"/>
    <mergeCell ref="L91:N91"/>
    <mergeCell ref="B87:K87"/>
    <mergeCell ref="L87:N87"/>
    <mergeCell ref="B110:K110"/>
    <mergeCell ref="R86:AA87"/>
    <mergeCell ref="AB63:AD63"/>
    <mergeCell ref="R89:AA89"/>
    <mergeCell ref="B88:K88"/>
    <mergeCell ref="L88:N88"/>
    <mergeCell ref="B111:K111"/>
    <mergeCell ref="AB92:AD92"/>
    <mergeCell ref="L109:N109"/>
    <mergeCell ref="L108:N108"/>
    <mergeCell ref="AB94:AD94"/>
    <mergeCell ref="AE74:AE75"/>
    <mergeCell ref="AE82:AE83"/>
    <mergeCell ref="AB86:AD87"/>
    <mergeCell ref="AB137:AD137"/>
    <mergeCell ref="B137:K137"/>
    <mergeCell ref="R77:AA77"/>
    <mergeCell ref="B85:K85"/>
    <mergeCell ref="L85:N85"/>
    <mergeCell ref="AB125:AD125"/>
    <mergeCell ref="L125:N125"/>
    <mergeCell ref="L126:N126"/>
    <mergeCell ref="AB117:AD117"/>
    <mergeCell ref="B130:K130"/>
    <mergeCell ref="L128:N128"/>
    <mergeCell ref="L129:N129"/>
    <mergeCell ref="L130:N130"/>
    <mergeCell ref="AB112:AD112"/>
    <mergeCell ref="AB113:AD113"/>
    <mergeCell ref="R114:AA114"/>
    <mergeCell ref="L127:N127"/>
    <mergeCell ref="Q80:Q81"/>
    <mergeCell ref="R80:AA81"/>
    <mergeCell ref="AB80:AD81"/>
    <mergeCell ref="AE80:AE81"/>
    <mergeCell ref="Q86:Q87"/>
    <mergeCell ref="L121:N121"/>
    <mergeCell ref="B118:K118"/>
    <mergeCell ref="L118:N118"/>
    <mergeCell ref="L116:N116"/>
    <mergeCell ref="L107:N107"/>
    <mergeCell ref="L113:N114"/>
    <mergeCell ref="R116:AA116"/>
    <mergeCell ref="AB123:AD123"/>
    <mergeCell ref="AB127:AD127"/>
    <mergeCell ref="AB126:AD126"/>
    <mergeCell ref="B126:K126"/>
    <mergeCell ref="B128:K128"/>
    <mergeCell ref="AB108:AD108"/>
    <mergeCell ref="AB109:AD109"/>
    <mergeCell ref="R106:AA106"/>
    <mergeCell ref="R107:AA107"/>
    <mergeCell ref="AB122:AD122"/>
    <mergeCell ref="AB114:AD114"/>
    <mergeCell ref="AB115:AD115"/>
    <mergeCell ref="R121:AA121"/>
    <mergeCell ref="R122:AA122"/>
    <mergeCell ref="R120:AA120"/>
    <mergeCell ref="R119:AA119"/>
    <mergeCell ref="R117:AA117"/>
    <mergeCell ref="L138:N138"/>
    <mergeCell ref="R129:AA129"/>
    <mergeCell ref="B124:K124"/>
    <mergeCell ref="L123:N123"/>
    <mergeCell ref="AB130:AD130"/>
    <mergeCell ref="AB131:AD131"/>
    <mergeCell ref="R124:AA124"/>
    <mergeCell ref="AB124:AD124"/>
    <mergeCell ref="R125:AA125"/>
    <mergeCell ref="L137:N137"/>
    <mergeCell ref="L134:N134"/>
    <mergeCell ref="B138:K138"/>
    <mergeCell ref="B136:K136"/>
    <mergeCell ref="B127:K127"/>
    <mergeCell ref="L124:N124"/>
    <mergeCell ref="B123:K123"/>
    <mergeCell ref="R135:AA135"/>
    <mergeCell ref="AB135:AD135"/>
    <mergeCell ref="R136:AA136"/>
    <mergeCell ref="AB136:AD136"/>
    <mergeCell ref="R137:AA137"/>
    <mergeCell ref="B134:K134"/>
    <mergeCell ref="L135:N135"/>
    <mergeCell ref="B129:K129"/>
    <mergeCell ref="AB132:AD132"/>
    <mergeCell ref="AB133:AD133"/>
    <mergeCell ref="B135:K135"/>
    <mergeCell ref="B133:K133"/>
    <mergeCell ref="R133:AA133"/>
    <mergeCell ref="AB128:AD128"/>
    <mergeCell ref="O113:O114"/>
    <mergeCell ref="R112:AA112"/>
    <mergeCell ref="L119:N119"/>
    <mergeCell ref="B120:K120"/>
    <mergeCell ref="B119:K119"/>
    <mergeCell ref="L133:N133"/>
    <mergeCell ref="B131:K131"/>
    <mergeCell ref="L131:N131"/>
    <mergeCell ref="B132:K132"/>
    <mergeCell ref="L132:N132"/>
    <mergeCell ref="R132:AA132"/>
    <mergeCell ref="R131:AA131"/>
    <mergeCell ref="R130:AA130"/>
    <mergeCell ref="R126:AA126"/>
    <mergeCell ref="R123:AA123"/>
    <mergeCell ref="R127:AA127"/>
    <mergeCell ref="R128:AA128"/>
    <mergeCell ref="B113:K114"/>
    <mergeCell ref="AB121:AD121"/>
    <mergeCell ref="AB118:AD118"/>
    <mergeCell ref="AB72:AD72"/>
    <mergeCell ref="R71:AA71"/>
    <mergeCell ref="AB71:AD71"/>
    <mergeCell ref="B104:K104"/>
    <mergeCell ref="R94:AA94"/>
    <mergeCell ref="R115:AA115"/>
    <mergeCell ref="AB73:AD73"/>
    <mergeCell ref="AB74:AD75"/>
    <mergeCell ref="AB77:AD77"/>
    <mergeCell ref="R74:AA75"/>
    <mergeCell ref="R76:AA76"/>
    <mergeCell ref="AB76:AD76"/>
    <mergeCell ref="AB79:AD79"/>
    <mergeCell ref="R105:AA105"/>
    <mergeCell ref="R103:AA103"/>
    <mergeCell ref="R78:AA78"/>
    <mergeCell ref="R79:AA79"/>
    <mergeCell ref="AB78:AD78"/>
    <mergeCell ref="AB95:AD96"/>
    <mergeCell ref="R95:AA96"/>
    <mergeCell ref="R90:AA90"/>
    <mergeCell ref="B90:K90"/>
    <mergeCell ref="L95:N95"/>
    <mergeCell ref="R69:AA69"/>
    <mergeCell ref="AB69:AD69"/>
    <mergeCell ref="R70:AA70"/>
    <mergeCell ref="AB70:AD70"/>
    <mergeCell ref="R72:AA72"/>
    <mergeCell ref="R113:AA113"/>
    <mergeCell ref="AB89:AD89"/>
    <mergeCell ref="AB90:AD90"/>
    <mergeCell ref="AB84:AD84"/>
    <mergeCell ref="AB97:AD97"/>
    <mergeCell ref="L104:N104"/>
    <mergeCell ref="L105:N105"/>
    <mergeCell ref="AB106:AD106"/>
    <mergeCell ref="AB107:AD107"/>
    <mergeCell ref="R73:AA73"/>
    <mergeCell ref="R110:AA110"/>
    <mergeCell ref="R97:AA97"/>
    <mergeCell ref="L83:N83"/>
    <mergeCell ref="L77:N77"/>
    <mergeCell ref="L90:N90"/>
    <mergeCell ref="L120:N120"/>
    <mergeCell ref="L122:N122"/>
    <mergeCell ref="L117:N117"/>
    <mergeCell ref="R62:AA62"/>
    <mergeCell ref="B95:K95"/>
    <mergeCell ref="B112:K112"/>
    <mergeCell ref="B121:K121"/>
    <mergeCell ref="L66:N66"/>
    <mergeCell ref="B72:K72"/>
    <mergeCell ref="L72:N72"/>
    <mergeCell ref="B74:K74"/>
    <mergeCell ref="L74:N74"/>
    <mergeCell ref="B82:K82"/>
    <mergeCell ref="L82:N82"/>
    <mergeCell ref="B78:K78"/>
    <mergeCell ref="L78:N78"/>
    <mergeCell ref="B79:K79"/>
    <mergeCell ref="L106:N106"/>
    <mergeCell ref="B106:K106"/>
    <mergeCell ref="B86:K86"/>
    <mergeCell ref="L71:N71"/>
    <mergeCell ref="B80:K80"/>
    <mergeCell ref="L80:N80"/>
    <mergeCell ref="B89:K89"/>
    <mergeCell ref="B125:K125"/>
    <mergeCell ref="R111:AA111"/>
    <mergeCell ref="AB111:AD111"/>
    <mergeCell ref="AB110:AD110"/>
    <mergeCell ref="B117:K117"/>
    <mergeCell ref="L89:N89"/>
    <mergeCell ref="B91:K91"/>
    <mergeCell ref="L73:N73"/>
    <mergeCell ref="AB85:AD85"/>
    <mergeCell ref="L86:N86"/>
    <mergeCell ref="R82:AA83"/>
    <mergeCell ref="Q82:Q83"/>
    <mergeCell ref="Q74:Q75"/>
    <mergeCell ref="L110:N110"/>
    <mergeCell ref="B94:K94"/>
    <mergeCell ref="L94:N94"/>
    <mergeCell ref="B77:K77"/>
    <mergeCell ref="B75:K75"/>
    <mergeCell ref="L79:N79"/>
    <mergeCell ref="B81:K81"/>
    <mergeCell ref="L81:N81"/>
    <mergeCell ref="L75:N75"/>
    <mergeCell ref="B76:K76"/>
    <mergeCell ref="L76:N76"/>
    <mergeCell ref="F2:AA4"/>
    <mergeCell ref="U54:V54"/>
    <mergeCell ref="W11:X11"/>
    <mergeCell ref="U53:V53"/>
    <mergeCell ref="X30:AC30"/>
    <mergeCell ref="X31:AC31"/>
    <mergeCell ref="X32:AC32"/>
    <mergeCell ref="X36:AC36"/>
    <mergeCell ref="X37:AC37"/>
    <mergeCell ref="X27:AD27"/>
    <mergeCell ref="J23:N23"/>
    <mergeCell ref="X29:AC29"/>
    <mergeCell ref="J17:AD17"/>
    <mergeCell ref="J18:AD18"/>
    <mergeCell ref="J19:AD19"/>
    <mergeCell ref="J20:AD21"/>
    <mergeCell ref="E14:I18"/>
    <mergeCell ref="E19:I19"/>
    <mergeCell ref="E20:I21"/>
    <mergeCell ref="E22:I24"/>
    <mergeCell ref="C12:H12"/>
    <mergeCell ref="P11:S11"/>
    <mergeCell ref="B54:C54"/>
    <mergeCell ref="B53:C53"/>
    <mergeCell ref="X28:AC28"/>
    <mergeCell ref="J15:K15"/>
    <mergeCell ref="B59:L59"/>
    <mergeCell ref="R85:AA85"/>
    <mergeCell ref="B64:K64"/>
    <mergeCell ref="J22:N22"/>
    <mergeCell ref="AB82:AD83"/>
    <mergeCell ref="R84:AA84"/>
    <mergeCell ref="L61:N61"/>
    <mergeCell ref="R61:AA61"/>
    <mergeCell ref="B63:K63"/>
    <mergeCell ref="L63:N63"/>
    <mergeCell ref="AB61:AD61"/>
    <mergeCell ref="B61:K61"/>
    <mergeCell ref="B73:K73"/>
    <mergeCell ref="B68:K68"/>
    <mergeCell ref="B62:K62"/>
    <mergeCell ref="B69:K69"/>
    <mergeCell ref="B70:K70"/>
    <mergeCell ref="B71:K71"/>
    <mergeCell ref="L69:N69"/>
    <mergeCell ref="L70:N70"/>
    <mergeCell ref="J24:N24"/>
    <mergeCell ref="L65:N65"/>
    <mergeCell ref="L62:N62"/>
    <mergeCell ref="Y56:AG56"/>
    <mergeCell ref="W53:AE54"/>
    <mergeCell ref="R64:AA64"/>
    <mergeCell ref="AB64:AD64"/>
    <mergeCell ref="B67:K67"/>
    <mergeCell ref="B65:K65"/>
    <mergeCell ref="B66:K66"/>
    <mergeCell ref="R65:AA65"/>
    <mergeCell ref="AB65:AD65"/>
    <mergeCell ref="R66:AA66"/>
    <mergeCell ref="AB66:AD66"/>
    <mergeCell ref="R68:AA68"/>
    <mergeCell ref="AB68:AD68"/>
    <mergeCell ref="R67:AA67"/>
    <mergeCell ref="AB67:AD67"/>
    <mergeCell ref="L64:N64"/>
    <mergeCell ref="L67:N67"/>
    <mergeCell ref="R138:AA138"/>
    <mergeCell ref="AB138:AD138"/>
    <mergeCell ref="AB129:AD129"/>
    <mergeCell ref="AB88:AD88"/>
    <mergeCell ref="L112:N112"/>
    <mergeCell ref="R108:AA108"/>
    <mergeCell ref="B107:K107"/>
    <mergeCell ref="B108:K108"/>
    <mergeCell ref="R92:AA92"/>
    <mergeCell ref="B109:K109"/>
    <mergeCell ref="B105:K105"/>
    <mergeCell ref="AB103:AD103"/>
    <mergeCell ref="B96:K96"/>
    <mergeCell ref="L96:N96"/>
    <mergeCell ref="L111:N111"/>
    <mergeCell ref="Q95:Q96"/>
    <mergeCell ref="R91:AA91"/>
    <mergeCell ref="AB91:AD91"/>
    <mergeCell ref="R93:AA93"/>
    <mergeCell ref="AB93:AD93"/>
    <mergeCell ref="B97:K97"/>
    <mergeCell ref="L97:N97"/>
    <mergeCell ref="AB62:AD62"/>
    <mergeCell ref="R63:AA63"/>
  </mergeCells>
  <phoneticPr fontId="2"/>
  <dataValidations xWindow="380" yWindow="398" count="2">
    <dataValidation type="list" allowBlank="1" showInputMessage="1" showErrorMessage="1" sqref="W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W65605 JT65621 TP65621 ADL65621 ANH65621 AXD65621 BGZ65621 BQV65621 CAR65621 CKN65621 CUJ65621 DEF65621 DOB65621 DXX65621 EHT65621 ERP65621 FBL65621 FLH65621 FVD65621 GEZ65621 GOV65621 GYR65621 HIN65621 HSJ65621 ICF65621 IMB65621 IVX65621 JFT65621 JPP65621 JZL65621 KJH65621 KTD65621 LCZ65621 LMV65621 LWR65621 MGN65621 MQJ65621 NAF65621 NKB65621 NTX65621 ODT65621 ONP65621 OXL65621 PHH65621 PRD65621 QAZ65621 QKV65621 QUR65621 REN65621 ROJ65621 RYF65621 SIB65621 SRX65621 TBT65621 TLP65621 TVL65621 UFH65621 UPD65621 UYZ65621 VIV65621 VSR65621 WCN65621 WMJ65621 WWF65621 W131141 JT131157 TP131157 ADL131157 ANH131157 AXD131157 BGZ131157 BQV131157 CAR131157 CKN131157 CUJ131157 DEF131157 DOB131157 DXX131157 EHT131157 ERP131157 FBL131157 FLH131157 FVD131157 GEZ131157 GOV131157 GYR131157 HIN131157 HSJ131157 ICF131157 IMB131157 IVX131157 JFT131157 JPP131157 JZL131157 KJH131157 KTD131157 LCZ131157 LMV131157 LWR131157 MGN131157 MQJ131157 NAF131157 NKB131157 NTX131157 ODT131157 ONP131157 OXL131157 PHH131157 PRD131157 QAZ131157 QKV131157 QUR131157 REN131157 ROJ131157 RYF131157 SIB131157 SRX131157 TBT131157 TLP131157 TVL131157 UFH131157 UPD131157 UYZ131157 VIV131157 VSR131157 WCN131157 WMJ131157 WWF131157 W196677 JT196693 TP196693 ADL196693 ANH196693 AXD196693 BGZ196693 BQV196693 CAR196693 CKN196693 CUJ196693 DEF196693 DOB196693 DXX196693 EHT196693 ERP196693 FBL196693 FLH196693 FVD196693 GEZ196693 GOV196693 GYR196693 HIN196693 HSJ196693 ICF196693 IMB196693 IVX196693 JFT196693 JPP196693 JZL196693 KJH196693 KTD196693 LCZ196693 LMV196693 LWR196693 MGN196693 MQJ196693 NAF196693 NKB196693 NTX196693 ODT196693 ONP196693 OXL196693 PHH196693 PRD196693 QAZ196693 QKV196693 QUR196693 REN196693 ROJ196693 RYF196693 SIB196693 SRX196693 TBT196693 TLP196693 TVL196693 UFH196693 UPD196693 UYZ196693 VIV196693 VSR196693 WCN196693 WMJ196693 WWF196693 W262213 JT262229 TP262229 ADL262229 ANH262229 AXD262229 BGZ262229 BQV262229 CAR262229 CKN262229 CUJ262229 DEF262229 DOB262229 DXX262229 EHT262229 ERP262229 FBL262229 FLH262229 FVD262229 GEZ262229 GOV262229 GYR262229 HIN262229 HSJ262229 ICF262229 IMB262229 IVX262229 JFT262229 JPP262229 JZL262229 KJH262229 KTD262229 LCZ262229 LMV262229 LWR262229 MGN262229 MQJ262229 NAF262229 NKB262229 NTX262229 ODT262229 ONP262229 OXL262229 PHH262229 PRD262229 QAZ262229 QKV262229 QUR262229 REN262229 ROJ262229 RYF262229 SIB262229 SRX262229 TBT262229 TLP262229 TVL262229 UFH262229 UPD262229 UYZ262229 VIV262229 VSR262229 WCN262229 WMJ262229 WWF262229 W327749 JT327765 TP327765 ADL327765 ANH327765 AXD327765 BGZ327765 BQV327765 CAR327765 CKN327765 CUJ327765 DEF327765 DOB327765 DXX327765 EHT327765 ERP327765 FBL327765 FLH327765 FVD327765 GEZ327765 GOV327765 GYR327765 HIN327765 HSJ327765 ICF327765 IMB327765 IVX327765 JFT327765 JPP327765 JZL327765 KJH327765 KTD327765 LCZ327765 LMV327765 LWR327765 MGN327765 MQJ327765 NAF327765 NKB327765 NTX327765 ODT327765 ONP327765 OXL327765 PHH327765 PRD327765 QAZ327765 QKV327765 QUR327765 REN327765 ROJ327765 RYF327765 SIB327765 SRX327765 TBT327765 TLP327765 TVL327765 UFH327765 UPD327765 UYZ327765 VIV327765 VSR327765 WCN327765 WMJ327765 WWF327765 W393285 JT393301 TP393301 ADL393301 ANH393301 AXD393301 BGZ393301 BQV393301 CAR393301 CKN393301 CUJ393301 DEF393301 DOB393301 DXX393301 EHT393301 ERP393301 FBL393301 FLH393301 FVD393301 GEZ393301 GOV393301 GYR393301 HIN393301 HSJ393301 ICF393301 IMB393301 IVX393301 JFT393301 JPP393301 JZL393301 KJH393301 KTD393301 LCZ393301 LMV393301 LWR393301 MGN393301 MQJ393301 NAF393301 NKB393301 NTX393301 ODT393301 ONP393301 OXL393301 PHH393301 PRD393301 QAZ393301 QKV393301 QUR393301 REN393301 ROJ393301 RYF393301 SIB393301 SRX393301 TBT393301 TLP393301 TVL393301 UFH393301 UPD393301 UYZ393301 VIV393301 VSR393301 WCN393301 WMJ393301 WWF393301 W458821 JT458837 TP458837 ADL458837 ANH458837 AXD458837 BGZ458837 BQV458837 CAR458837 CKN458837 CUJ458837 DEF458837 DOB458837 DXX458837 EHT458837 ERP458837 FBL458837 FLH458837 FVD458837 GEZ458837 GOV458837 GYR458837 HIN458837 HSJ458837 ICF458837 IMB458837 IVX458837 JFT458837 JPP458837 JZL458837 KJH458837 KTD458837 LCZ458837 LMV458837 LWR458837 MGN458837 MQJ458837 NAF458837 NKB458837 NTX458837 ODT458837 ONP458837 OXL458837 PHH458837 PRD458837 QAZ458837 QKV458837 QUR458837 REN458837 ROJ458837 RYF458837 SIB458837 SRX458837 TBT458837 TLP458837 TVL458837 UFH458837 UPD458837 UYZ458837 VIV458837 VSR458837 WCN458837 WMJ458837 WWF458837 W524357 JT524373 TP524373 ADL524373 ANH524373 AXD524373 BGZ524373 BQV524373 CAR524373 CKN524373 CUJ524373 DEF524373 DOB524373 DXX524373 EHT524373 ERP524373 FBL524373 FLH524373 FVD524373 GEZ524373 GOV524373 GYR524373 HIN524373 HSJ524373 ICF524373 IMB524373 IVX524373 JFT524373 JPP524373 JZL524373 KJH524373 KTD524373 LCZ524373 LMV524373 LWR524373 MGN524373 MQJ524373 NAF524373 NKB524373 NTX524373 ODT524373 ONP524373 OXL524373 PHH524373 PRD524373 QAZ524373 QKV524373 QUR524373 REN524373 ROJ524373 RYF524373 SIB524373 SRX524373 TBT524373 TLP524373 TVL524373 UFH524373 UPD524373 UYZ524373 VIV524373 VSR524373 WCN524373 WMJ524373 WWF524373 W589893 JT589909 TP589909 ADL589909 ANH589909 AXD589909 BGZ589909 BQV589909 CAR589909 CKN589909 CUJ589909 DEF589909 DOB589909 DXX589909 EHT589909 ERP589909 FBL589909 FLH589909 FVD589909 GEZ589909 GOV589909 GYR589909 HIN589909 HSJ589909 ICF589909 IMB589909 IVX589909 JFT589909 JPP589909 JZL589909 KJH589909 KTD589909 LCZ589909 LMV589909 LWR589909 MGN589909 MQJ589909 NAF589909 NKB589909 NTX589909 ODT589909 ONP589909 OXL589909 PHH589909 PRD589909 QAZ589909 QKV589909 QUR589909 REN589909 ROJ589909 RYF589909 SIB589909 SRX589909 TBT589909 TLP589909 TVL589909 UFH589909 UPD589909 UYZ589909 VIV589909 VSR589909 WCN589909 WMJ589909 WWF589909 W655429 JT655445 TP655445 ADL655445 ANH655445 AXD655445 BGZ655445 BQV655445 CAR655445 CKN655445 CUJ655445 DEF655445 DOB655445 DXX655445 EHT655445 ERP655445 FBL655445 FLH655445 FVD655445 GEZ655445 GOV655445 GYR655445 HIN655445 HSJ655445 ICF655445 IMB655445 IVX655445 JFT655445 JPP655445 JZL655445 KJH655445 KTD655445 LCZ655445 LMV655445 LWR655445 MGN655445 MQJ655445 NAF655445 NKB655445 NTX655445 ODT655445 ONP655445 OXL655445 PHH655445 PRD655445 QAZ655445 QKV655445 QUR655445 REN655445 ROJ655445 RYF655445 SIB655445 SRX655445 TBT655445 TLP655445 TVL655445 UFH655445 UPD655445 UYZ655445 VIV655445 VSR655445 WCN655445 WMJ655445 WWF655445 W720965 JT720981 TP720981 ADL720981 ANH720981 AXD720981 BGZ720981 BQV720981 CAR720981 CKN720981 CUJ720981 DEF720981 DOB720981 DXX720981 EHT720981 ERP720981 FBL720981 FLH720981 FVD720981 GEZ720981 GOV720981 GYR720981 HIN720981 HSJ720981 ICF720981 IMB720981 IVX720981 JFT720981 JPP720981 JZL720981 KJH720981 KTD720981 LCZ720981 LMV720981 LWR720981 MGN720981 MQJ720981 NAF720981 NKB720981 NTX720981 ODT720981 ONP720981 OXL720981 PHH720981 PRD720981 QAZ720981 QKV720981 QUR720981 REN720981 ROJ720981 RYF720981 SIB720981 SRX720981 TBT720981 TLP720981 TVL720981 UFH720981 UPD720981 UYZ720981 VIV720981 VSR720981 WCN720981 WMJ720981 WWF720981 W786501 JT786517 TP786517 ADL786517 ANH786517 AXD786517 BGZ786517 BQV786517 CAR786517 CKN786517 CUJ786517 DEF786517 DOB786517 DXX786517 EHT786517 ERP786517 FBL786517 FLH786517 FVD786517 GEZ786517 GOV786517 GYR786517 HIN786517 HSJ786517 ICF786517 IMB786517 IVX786517 JFT786517 JPP786517 JZL786517 KJH786517 KTD786517 LCZ786517 LMV786517 LWR786517 MGN786517 MQJ786517 NAF786517 NKB786517 NTX786517 ODT786517 ONP786517 OXL786517 PHH786517 PRD786517 QAZ786517 QKV786517 QUR786517 REN786517 ROJ786517 RYF786517 SIB786517 SRX786517 TBT786517 TLP786517 TVL786517 UFH786517 UPD786517 UYZ786517 VIV786517 VSR786517 WCN786517 WMJ786517 WWF786517 W852037 JT852053 TP852053 ADL852053 ANH852053 AXD852053 BGZ852053 BQV852053 CAR852053 CKN852053 CUJ852053 DEF852053 DOB852053 DXX852053 EHT852053 ERP852053 FBL852053 FLH852053 FVD852053 GEZ852053 GOV852053 GYR852053 HIN852053 HSJ852053 ICF852053 IMB852053 IVX852053 JFT852053 JPP852053 JZL852053 KJH852053 KTD852053 LCZ852053 LMV852053 LWR852053 MGN852053 MQJ852053 NAF852053 NKB852053 NTX852053 ODT852053 ONP852053 OXL852053 PHH852053 PRD852053 QAZ852053 QKV852053 QUR852053 REN852053 ROJ852053 RYF852053 SIB852053 SRX852053 TBT852053 TLP852053 TVL852053 UFH852053 UPD852053 UYZ852053 VIV852053 VSR852053 WCN852053 WMJ852053 WWF852053 W917573 JT917589 TP917589 ADL917589 ANH917589 AXD917589 BGZ917589 BQV917589 CAR917589 CKN917589 CUJ917589 DEF917589 DOB917589 DXX917589 EHT917589 ERP917589 FBL917589 FLH917589 FVD917589 GEZ917589 GOV917589 GYR917589 HIN917589 HSJ917589 ICF917589 IMB917589 IVX917589 JFT917589 JPP917589 JZL917589 KJH917589 KTD917589 LCZ917589 LMV917589 LWR917589 MGN917589 MQJ917589 NAF917589 NKB917589 NTX917589 ODT917589 ONP917589 OXL917589 PHH917589 PRD917589 QAZ917589 QKV917589 QUR917589 REN917589 ROJ917589 RYF917589 SIB917589 SRX917589 TBT917589 TLP917589 TVL917589 UFH917589 UPD917589 UYZ917589 VIV917589 VSR917589 WCN917589 WMJ917589 WWF917589 W983109 JT983125 TP983125 ADL983125 ANH983125 AXD983125 BGZ983125 BQV983125 CAR983125 CKN983125 CUJ983125 DEF983125 DOB983125 DXX983125 EHT983125 ERP983125 FBL983125 FLH983125 FVD983125 GEZ983125 GOV983125 GYR983125 HIN983125 HSJ983125 ICF983125 IMB983125 IVX983125 JFT983125 JPP983125 JZL983125 KJH983125 KTD983125 LCZ983125 LMV983125 LWR983125 MGN983125 MQJ983125 NAF983125 NKB983125 NTX983125 ODT983125 ONP983125 OXL983125 PHH983125 PRD983125 QAZ983125 QKV983125 QUR983125 REN983125 ROJ983125 RYF983125 SIB983125 SRX983125 TBT983125 TLP983125 TVL983125 UFH983125 UPD983125 UYZ983125 VIV983125 VSR983125 WCN983125 WMJ983125 WWF983125 O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O65634 JL65621 TH65621 ADD65621 AMZ65621 AWV65621 BGR65621 BQN65621 CAJ65621 CKF65621 CUB65621 DDX65621 DNT65621 DXP65621 EHL65621 ERH65621 FBD65621 FKZ65621 FUV65621 GER65621 GON65621 GYJ65621 HIF65621 HSB65621 IBX65621 ILT65621 IVP65621 JFL65621 JPH65621 JZD65621 KIZ65621 KSV65621 LCR65621 LMN65621 LWJ65621 MGF65621 MQB65621 MZX65621 NJT65621 NTP65621 ODL65621 ONH65621 OXD65621 PGZ65621 PQV65621 QAR65621 QKN65621 QUJ65621 REF65621 ROB65621 RXX65621 SHT65621 SRP65621 TBL65621 TLH65621 TVD65621 UEZ65621 UOV65621 UYR65621 VIN65621 VSJ65621 WCF65621 WMB65621 WVX65621 O131170 JL131157 TH131157 ADD131157 AMZ131157 AWV131157 BGR131157 BQN131157 CAJ131157 CKF131157 CUB131157 DDX131157 DNT131157 DXP131157 EHL131157 ERH131157 FBD131157 FKZ131157 FUV131157 GER131157 GON131157 GYJ131157 HIF131157 HSB131157 IBX131157 ILT131157 IVP131157 JFL131157 JPH131157 JZD131157 KIZ131157 KSV131157 LCR131157 LMN131157 LWJ131157 MGF131157 MQB131157 MZX131157 NJT131157 NTP131157 ODL131157 ONH131157 OXD131157 PGZ131157 PQV131157 QAR131157 QKN131157 QUJ131157 REF131157 ROB131157 RXX131157 SHT131157 SRP131157 TBL131157 TLH131157 TVD131157 UEZ131157 UOV131157 UYR131157 VIN131157 VSJ131157 WCF131157 WMB131157 WVX131157 O196706 JL196693 TH196693 ADD196693 AMZ196693 AWV196693 BGR196693 BQN196693 CAJ196693 CKF196693 CUB196693 DDX196693 DNT196693 DXP196693 EHL196693 ERH196693 FBD196693 FKZ196693 FUV196693 GER196693 GON196693 GYJ196693 HIF196693 HSB196693 IBX196693 ILT196693 IVP196693 JFL196693 JPH196693 JZD196693 KIZ196693 KSV196693 LCR196693 LMN196693 LWJ196693 MGF196693 MQB196693 MZX196693 NJT196693 NTP196693 ODL196693 ONH196693 OXD196693 PGZ196693 PQV196693 QAR196693 QKN196693 QUJ196693 REF196693 ROB196693 RXX196693 SHT196693 SRP196693 TBL196693 TLH196693 TVD196693 UEZ196693 UOV196693 UYR196693 VIN196693 VSJ196693 WCF196693 WMB196693 WVX196693 O262242 JL262229 TH262229 ADD262229 AMZ262229 AWV262229 BGR262229 BQN262229 CAJ262229 CKF262229 CUB262229 DDX262229 DNT262229 DXP262229 EHL262229 ERH262229 FBD262229 FKZ262229 FUV262229 GER262229 GON262229 GYJ262229 HIF262229 HSB262229 IBX262229 ILT262229 IVP262229 JFL262229 JPH262229 JZD262229 KIZ262229 KSV262229 LCR262229 LMN262229 LWJ262229 MGF262229 MQB262229 MZX262229 NJT262229 NTP262229 ODL262229 ONH262229 OXD262229 PGZ262229 PQV262229 QAR262229 QKN262229 QUJ262229 REF262229 ROB262229 RXX262229 SHT262229 SRP262229 TBL262229 TLH262229 TVD262229 UEZ262229 UOV262229 UYR262229 VIN262229 VSJ262229 WCF262229 WMB262229 WVX262229 O327778 JL327765 TH327765 ADD327765 AMZ327765 AWV327765 BGR327765 BQN327765 CAJ327765 CKF327765 CUB327765 DDX327765 DNT327765 DXP327765 EHL327765 ERH327765 FBD327765 FKZ327765 FUV327765 GER327765 GON327765 GYJ327765 HIF327765 HSB327765 IBX327765 ILT327765 IVP327765 JFL327765 JPH327765 JZD327765 KIZ327765 KSV327765 LCR327765 LMN327765 LWJ327765 MGF327765 MQB327765 MZX327765 NJT327765 NTP327765 ODL327765 ONH327765 OXD327765 PGZ327765 PQV327765 QAR327765 QKN327765 QUJ327765 REF327765 ROB327765 RXX327765 SHT327765 SRP327765 TBL327765 TLH327765 TVD327765 UEZ327765 UOV327765 UYR327765 VIN327765 VSJ327765 WCF327765 WMB327765 WVX327765 O393314 JL393301 TH393301 ADD393301 AMZ393301 AWV393301 BGR393301 BQN393301 CAJ393301 CKF393301 CUB393301 DDX393301 DNT393301 DXP393301 EHL393301 ERH393301 FBD393301 FKZ393301 FUV393301 GER393301 GON393301 GYJ393301 HIF393301 HSB393301 IBX393301 ILT393301 IVP393301 JFL393301 JPH393301 JZD393301 KIZ393301 KSV393301 LCR393301 LMN393301 LWJ393301 MGF393301 MQB393301 MZX393301 NJT393301 NTP393301 ODL393301 ONH393301 OXD393301 PGZ393301 PQV393301 QAR393301 QKN393301 QUJ393301 REF393301 ROB393301 RXX393301 SHT393301 SRP393301 TBL393301 TLH393301 TVD393301 UEZ393301 UOV393301 UYR393301 VIN393301 VSJ393301 WCF393301 WMB393301 WVX393301 O458850 JL458837 TH458837 ADD458837 AMZ458837 AWV458837 BGR458837 BQN458837 CAJ458837 CKF458837 CUB458837 DDX458837 DNT458837 DXP458837 EHL458837 ERH458837 FBD458837 FKZ458837 FUV458837 GER458837 GON458837 GYJ458837 HIF458837 HSB458837 IBX458837 ILT458837 IVP458837 JFL458837 JPH458837 JZD458837 KIZ458837 KSV458837 LCR458837 LMN458837 LWJ458837 MGF458837 MQB458837 MZX458837 NJT458837 NTP458837 ODL458837 ONH458837 OXD458837 PGZ458837 PQV458837 QAR458837 QKN458837 QUJ458837 REF458837 ROB458837 RXX458837 SHT458837 SRP458837 TBL458837 TLH458837 TVD458837 UEZ458837 UOV458837 UYR458837 VIN458837 VSJ458837 WCF458837 WMB458837 WVX458837 O524386 JL524373 TH524373 ADD524373 AMZ524373 AWV524373 BGR524373 BQN524373 CAJ524373 CKF524373 CUB524373 DDX524373 DNT524373 DXP524373 EHL524373 ERH524373 FBD524373 FKZ524373 FUV524373 GER524373 GON524373 GYJ524373 HIF524373 HSB524373 IBX524373 ILT524373 IVP524373 JFL524373 JPH524373 JZD524373 KIZ524373 KSV524373 LCR524373 LMN524373 LWJ524373 MGF524373 MQB524373 MZX524373 NJT524373 NTP524373 ODL524373 ONH524373 OXD524373 PGZ524373 PQV524373 QAR524373 QKN524373 QUJ524373 REF524373 ROB524373 RXX524373 SHT524373 SRP524373 TBL524373 TLH524373 TVD524373 UEZ524373 UOV524373 UYR524373 VIN524373 VSJ524373 WCF524373 WMB524373 WVX524373 O589922 JL589909 TH589909 ADD589909 AMZ589909 AWV589909 BGR589909 BQN589909 CAJ589909 CKF589909 CUB589909 DDX589909 DNT589909 DXP589909 EHL589909 ERH589909 FBD589909 FKZ589909 FUV589909 GER589909 GON589909 GYJ589909 HIF589909 HSB589909 IBX589909 ILT589909 IVP589909 JFL589909 JPH589909 JZD589909 KIZ589909 KSV589909 LCR589909 LMN589909 LWJ589909 MGF589909 MQB589909 MZX589909 NJT589909 NTP589909 ODL589909 ONH589909 OXD589909 PGZ589909 PQV589909 QAR589909 QKN589909 QUJ589909 REF589909 ROB589909 RXX589909 SHT589909 SRP589909 TBL589909 TLH589909 TVD589909 UEZ589909 UOV589909 UYR589909 VIN589909 VSJ589909 WCF589909 WMB589909 WVX589909 O655458 JL655445 TH655445 ADD655445 AMZ655445 AWV655445 BGR655445 BQN655445 CAJ655445 CKF655445 CUB655445 DDX655445 DNT655445 DXP655445 EHL655445 ERH655445 FBD655445 FKZ655445 FUV655445 GER655445 GON655445 GYJ655445 HIF655445 HSB655445 IBX655445 ILT655445 IVP655445 JFL655445 JPH655445 JZD655445 KIZ655445 KSV655445 LCR655445 LMN655445 LWJ655445 MGF655445 MQB655445 MZX655445 NJT655445 NTP655445 ODL655445 ONH655445 OXD655445 PGZ655445 PQV655445 QAR655445 QKN655445 QUJ655445 REF655445 ROB655445 RXX655445 SHT655445 SRP655445 TBL655445 TLH655445 TVD655445 UEZ655445 UOV655445 UYR655445 VIN655445 VSJ655445 WCF655445 WMB655445 WVX655445 O720994 JL720981 TH720981 ADD720981 AMZ720981 AWV720981 BGR720981 BQN720981 CAJ720981 CKF720981 CUB720981 DDX720981 DNT720981 DXP720981 EHL720981 ERH720981 FBD720981 FKZ720981 FUV720981 GER720981 GON720981 GYJ720981 HIF720981 HSB720981 IBX720981 ILT720981 IVP720981 JFL720981 JPH720981 JZD720981 KIZ720981 KSV720981 LCR720981 LMN720981 LWJ720981 MGF720981 MQB720981 MZX720981 NJT720981 NTP720981 ODL720981 ONH720981 OXD720981 PGZ720981 PQV720981 QAR720981 QKN720981 QUJ720981 REF720981 ROB720981 RXX720981 SHT720981 SRP720981 TBL720981 TLH720981 TVD720981 UEZ720981 UOV720981 UYR720981 VIN720981 VSJ720981 WCF720981 WMB720981 WVX720981 O786530 JL786517 TH786517 ADD786517 AMZ786517 AWV786517 BGR786517 BQN786517 CAJ786517 CKF786517 CUB786517 DDX786517 DNT786517 DXP786517 EHL786517 ERH786517 FBD786517 FKZ786517 FUV786517 GER786517 GON786517 GYJ786517 HIF786517 HSB786517 IBX786517 ILT786517 IVP786517 JFL786517 JPH786517 JZD786517 KIZ786517 KSV786517 LCR786517 LMN786517 LWJ786517 MGF786517 MQB786517 MZX786517 NJT786517 NTP786517 ODL786517 ONH786517 OXD786517 PGZ786517 PQV786517 QAR786517 QKN786517 QUJ786517 REF786517 ROB786517 RXX786517 SHT786517 SRP786517 TBL786517 TLH786517 TVD786517 UEZ786517 UOV786517 UYR786517 VIN786517 VSJ786517 WCF786517 WMB786517 WVX786517 O852066 JL852053 TH852053 ADD852053 AMZ852053 AWV852053 BGR852053 BQN852053 CAJ852053 CKF852053 CUB852053 DDX852053 DNT852053 DXP852053 EHL852053 ERH852053 FBD852053 FKZ852053 FUV852053 GER852053 GON852053 GYJ852053 HIF852053 HSB852053 IBX852053 ILT852053 IVP852053 JFL852053 JPH852053 JZD852053 KIZ852053 KSV852053 LCR852053 LMN852053 LWJ852053 MGF852053 MQB852053 MZX852053 NJT852053 NTP852053 ODL852053 ONH852053 OXD852053 PGZ852053 PQV852053 QAR852053 QKN852053 QUJ852053 REF852053 ROB852053 RXX852053 SHT852053 SRP852053 TBL852053 TLH852053 TVD852053 UEZ852053 UOV852053 UYR852053 VIN852053 VSJ852053 WCF852053 WMB852053 WVX852053 O917602 JL917589 TH917589 ADD917589 AMZ917589 AWV917589 BGR917589 BQN917589 CAJ917589 CKF917589 CUB917589 DDX917589 DNT917589 DXP917589 EHL917589 ERH917589 FBD917589 FKZ917589 FUV917589 GER917589 GON917589 GYJ917589 HIF917589 HSB917589 IBX917589 ILT917589 IVP917589 JFL917589 JPH917589 JZD917589 KIZ917589 KSV917589 LCR917589 LMN917589 LWJ917589 MGF917589 MQB917589 MZX917589 NJT917589 NTP917589 ODL917589 ONH917589 OXD917589 PGZ917589 PQV917589 QAR917589 QKN917589 QUJ917589 REF917589 ROB917589 RXX917589 SHT917589 SRP917589 TBL917589 TLH917589 TVD917589 UEZ917589 UOV917589 UYR917589 VIN917589 VSJ917589 WCF917589 WMB917589 WVX917589 O983138 JL983125 TH983125 ADD983125 AMZ983125 AWV983125 BGR983125 BQN983125 CAJ983125 CKF983125 CUB983125 DDX983125 DNT983125 DXP983125 EHL983125 ERH983125 FBD983125 FKZ983125 FUV983125 GER983125 GON983125 GYJ983125 HIF983125 HSB983125 IBX983125 ILT983125 IVP983125 JFL983125 JPH983125 JZD983125 KIZ983125 KSV983125 LCR983125 LMN983125 LWJ983125 MGF983125 MQB983125 MZX983125 NJT983125 NTP983125 ODL983125 ONH983125 OXD983125 PGZ983125 PQV983125 QAR983125 QKN983125 QUJ983125 REF983125 ROB983125 RXX983125 SHT983125 SRP983125 TBL983125 TLH983125 TVD983125 UEZ983125 UOV983125 UYR983125 VIN983125 VSJ983125 WCF983125 WMB983125 WVX983125 O65658:O65667 JL65645:JL65654 TH65645:TH65654 ADD65645:ADD65654 AMZ65645:AMZ65654 AWV65645:AWV65654 BGR65645:BGR65654 BQN65645:BQN65654 CAJ65645:CAJ65654 CKF65645:CKF65654 CUB65645:CUB65654 DDX65645:DDX65654 DNT65645:DNT65654 DXP65645:DXP65654 EHL65645:EHL65654 ERH65645:ERH65654 FBD65645:FBD65654 FKZ65645:FKZ65654 FUV65645:FUV65654 GER65645:GER65654 GON65645:GON65654 GYJ65645:GYJ65654 HIF65645:HIF65654 HSB65645:HSB65654 IBX65645:IBX65654 ILT65645:ILT65654 IVP65645:IVP65654 JFL65645:JFL65654 JPH65645:JPH65654 JZD65645:JZD65654 KIZ65645:KIZ65654 KSV65645:KSV65654 LCR65645:LCR65654 LMN65645:LMN65654 LWJ65645:LWJ65654 MGF65645:MGF65654 MQB65645:MQB65654 MZX65645:MZX65654 NJT65645:NJT65654 NTP65645:NTP65654 ODL65645:ODL65654 ONH65645:ONH65654 OXD65645:OXD65654 PGZ65645:PGZ65654 PQV65645:PQV65654 QAR65645:QAR65654 QKN65645:QKN65654 QUJ65645:QUJ65654 REF65645:REF65654 ROB65645:ROB65654 RXX65645:RXX65654 SHT65645:SHT65654 SRP65645:SRP65654 TBL65645:TBL65654 TLH65645:TLH65654 TVD65645:TVD65654 UEZ65645:UEZ65654 UOV65645:UOV65654 UYR65645:UYR65654 VIN65645:VIN65654 VSJ65645:VSJ65654 WCF65645:WCF65654 WMB65645:WMB65654 WVX65645:WVX65654 O131194:O131203 JL131181:JL131190 TH131181:TH131190 ADD131181:ADD131190 AMZ131181:AMZ131190 AWV131181:AWV131190 BGR131181:BGR131190 BQN131181:BQN131190 CAJ131181:CAJ131190 CKF131181:CKF131190 CUB131181:CUB131190 DDX131181:DDX131190 DNT131181:DNT131190 DXP131181:DXP131190 EHL131181:EHL131190 ERH131181:ERH131190 FBD131181:FBD131190 FKZ131181:FKZ131190 FUV131181:FUV131190 GER131181:GER131190 GON131181:GON131190 GYJ131181:GYJ131190 HIF131181:HIF131190 HSB131181:HSB131190 IBX131181:IBX131190 ILT131181:ILT131190 IVP131181:IVP131190 JFL131181:JFL131190 JPH131181:JPH131190 JZD131181:JZD131190 KIZ131181:KIZ131190 KSV131181:KSV131190 LCR131181:LCR131190 LMN131181:LMN131190 LWJ131181:LWJ131190 MGF131181:MGF131190 MQB131181:MQB131190 MZX131181:MZX131190 NJT131181:NJT131190 NTP131181:NTP131190 ODL131181:ODL131190 ONH131181:ONH131190 OXD131181:OXD131190 PGZ131181:PGZ131190 PQV131181:PQV131190 QAR131181:QAR131190 QKN131181:QKN131190 QUJ131181:QUJ131190 REF131181:REF131190 ROB131181:ROB131190 RXX131181:RXX131190 SHT131181:SHT131190 SRP131181:SRP131190 TBL131181:TBL131190 TLH131181:TLH131190 TVD131181:TVD131190 UEZ131181:UEZ131190 UOV131181:UOV131190 UYR131181:UYR131190 VIN131181:VIN131190 VSJ131181:VSJ131190 WCF131181:WCF131190 WMB131181:WMB131190 WVX131181:WVX131190 O196730:O196739 JL196717:JL196726 TH196717:TH196726 ADD196717:ADD196726 AMZ196717:AMZ196726 AWV196717:AWV196726 BGR196717:BGR196726 BQN196717:BQN196726 CAJ196717:CAJ196726 CKF196717:CKF196726 CUB196717:CUB196726 DDX196717:DDX196726 DNT196717:DNT196726 DXP196717:DXP196726 EHL196717:EHL196726 ERH196717:ERH196726 FBD196717:FBD196726 FKZ196717:FKZ196726 FUV196717:FUV196726 GER196717:GER196726 GON196717:GON196726 GYJ196717:GYJ196726 HIF196717:HIF196726 HSB196717:HSB196726 IBX196717:IBX196726 ILT196717:ILT196726 IVP196717:IVP196726 JFL196717:JFL196726 JPH196717:JPH196726 JZD196717:JZD196726 KIZ196717:KIZ196726 KSV196717:KSV196726 LCR196717:LCR196726 LMN196717:LMN196726 LWJ196717:LWJ196726 MGF196717:MGF196726 MQB196717:MQB196726 MZX196717:MZX196726 NJT196717:NJT196726 NTP196717:NTP196726 ODL196717:ODL196726 ONH196717:ONH196726 OXD196717:OXD196726 PGZ196717:PGZ196726 PQV196717:PQV196726 QAR196717:QAR196726 QKN196717:QKN196726 QUJ196717:QUJ196726 REF196717:REF196726 ROB196717:ROB196726 RXX196717:RXX196726 SHT196717:SHT196726 SRP196717:SRP196726 TBL196717:TBL196726 TLH196717:TLH196726 TVD196717:TVD196726 UEZ196717:UEZ196726 UOV196717:UOV196726 UYR196717:UYR196726 VIN196717:VIN196726 VSJ196717:VSJ196726 WCF196717:WCF196726 WMB196717:WMB196726 WVX196717:WVX196726 O262266:O262275 JL262253:JL262262 TH262253:TH262262 ADD262253:ADD262262 AMZ262253:AMZ262262 AWV262253:AWV262262 BGR262253:BGR262262 BQN262253:BQN262262 CAJ262253:CAJ262262 CKF262253:CKF262262 CUB262253:CUB262262 DDX262253:DDX262262 DNT262253:DNT262262 DXP262253:DXP262262 EHL262253:EHL262262 ERH262253:ERH262262 FBD262253:FBD262262 FKZ262253:FKZ262262 FUV262253:FUV262262 GER262253:GER262262 GON262253:GON262262 GYJ262253:GYJ262262 HIF262253:HIF262262 HSB262253:HSB262262 IBX262253:IBX262262 ILT262253:ILT262262 IVP262253:IVP262262 JFL262253:JFL262262 JPH262253:JPH262262 JZD262253:JZD262262 KIZ262253:KIZ262262 KSV262253:KSV262262 LCR262253:LCR262262 LMN262253:LMN262262 LWJ262253:LWJ262262 MGF262253:MGF262262 MQB262253:MQB262262 MZX262253:MZX262262 NJT262253:NJT262262 NTP262253:NTP262262 ODL262253:ODL262262 ONH262253:ONH262262 OXD262253:OXD262262 PGZ262253:PGZ262262 PQV262253:PQV262262 QAR262253:QAR262262 QKN262253:QKN262262 QUJ262253:QUJ262262 REF262253:REF262262 ROB262253:ROB262262 RXX262253:RXX262262 SHT262253:SHT262262 SRP262253:SRP262262 TBL262253:TBL262262 TLH262253:TLH262262 TVD262253:TVD262262 UEZ262253:UEZ262262 UOV262253:UOV262262 UYR262253:UYR262262 VIN262253:VIN262262 VSJ262253:VSJ262262 WCF262253:WCF262262 WMB262253:WMB262262 WVX262253:WVX262262 O327802:O327811 JL327789:JL327798 TH327789:TH327798 ADD327789:ADD327798 AMZ327789:AMZ327798 AWV327789:AWV327798 BGR327789:BGR327798 BQN327789:BQN327798 CAJ327789:CAJ327798 CKF327789:CKF327798 CUB327789:CUB327798 DDX327789:DDX327798 DNT327789:DNT327798 DXP327789:DXP327798 EHL327789:EHL327798 ERH327789:ERH327798 FBD327789:FBD327798 FKZ327789:FKZ327798 FUV327789:FUV327798 GER327789:GER327798 GON327789:GON327798 GYJ327789:GYJ327798 HIF327789:HIF327798 HSB327789:HSB327798 IBX327789:IBX327798 ILT327789:ILT327798 IVP327789:IVP327798 JFL327789:JFL327798 JPH327789:JPH327798 JZD327789:JZD327798 KIZ327789:KIZ327798 KSV327789:KSV327798 LCR327789:LCR327798 LMN327789:LMN327798 LWJ327789:LWJ327798 MGF327789:MGF327798 MQB327789:MQB327798 MZX327789:MZX327798 NJT327789:NJT327798 NTP327789:NTP327798 ODL327789:ODL327798 ONH327789:ONH327798 OXD327789:OXD327798 PGZ327789:PGZ327798 PQV327789:PQV327798 QAR327789:QAR327798 QKN327789:QKN327798 QUJ327789:QUJ327798 REF327789:REF327798 ROB327789:ROB327798 RXX327789:RXX327798 SHT327789:SHT327798 SRP327789:SRP327798 TBL327789:TBL327798 TLH327789:TLH327798 TVD327789:TVD327798 UEZ327789:UEZ327798 UOV327789:UOV327798 UYR327789:UYR327798 VIN327789:VIN327798 VSJ327789:VSJ327798 WCF327789:WCF327798 WMB327789:WMB327798 WVX327789:WVX327798 O393338:O393347 JL393325:JL393334 TH393325:TH393334 ADD393325:ADD393334 AMZ393325:AMZ393334 AWV393325:AWV393334 BGR393325:BGR393334 BQN393325:BQN393334 CAJ393325:CAJ393334 CKF393325:CKF393334 CUB393325:CUB393334 DDX393325:DDX393334 DNT393325:DNT393334 DXP393325:DXP393334 EHL393325:EHL393334 ERH393325:ERH393334 FBD393325:FBD393334 FKZ393325:FKZ393334 FUV393325:FUV393334 GER393325:GER393334 GON393325:GON393334 GYJ393325:GYJ393334 HIF393325:HIF393334 HSB393325:HSB393334 IBX393325:IBX393334 ILT393325:ILT393334 IVP393325:IVP393334 JFL393325:JFL393334 JPH393325:JPH393334 JZD393325:JZD393334 KIZ393325:KIZ393334 KSV393325:KSV393334 LCR393325:LCR393334 LMN393325:LMN393334 LWJ393325:LWJ393334 MGF393325:MGF393334 MQB393325:MQB393334 MZX393325:MZX393334 NJT393325:NJT393334 NTP393325:NTP393334 ODL393325:ODL393334 ONH393325:ONH393334 OXD393325:OXD393334 PGZ393325:PGZ393334 PQV393325:PQV393334 QAR393325:QAR393334 QKN393325:QKN393334 QUJ393325:QUJ393334 REF393325:REF393334 ROB393325:ROB393334 RXX393325:RXX393334 SHT393325:SHT393334 SRP393325:SRP393334 TBL393325:TBL393334 TLH393325:TLH393334 TVD393325:TVD393334 UEZ393325:UEZ393334 UOV393325:UOV393334 UYR393325:UYR393334 VIN393325:VIN393334 VSJ393325:VSJ393334 WCF393325:WCF393334 WMB393325:WMB393334 WVX393325:WVX393334 O458874:O458883 JL458861:JL458870 TH458861:TH458870 ADD458861:ADD458870 AMZ458861:AMZ458870 AWV458861:AWV458870 BGR458861:BGR458870 BQN458861:BQN458870 CAJ458861:CAJ458870 CKF458861:CKF458870 CUB458861:CUB458870 DDX458861:DDX458870 DNT458861:DNT458870 DXP458861:DXP458870 EHL458861:EHL458870 ERH458861:ERH458870 FBD458861:FBD458870 FKZ458861:FKZ458870 FUV458861:FUV458870 GER458861:GER458870 GON458861:GON458870 GYJ458861:GYJ458870 HIF458861:HIF458870 HSB458861:HSB458870 IBX458861:IBX458870 ILT458861:ILT458870 IVP458861:IVP458870 JFL458861:JFL458870 JPH458861:JPH458870 JZD458861:JZD458870 KIZ458861:KIZ458870 KSV458861:KSV458870 LCR458861:LCR458870 LMN458861:LMN458870 LWJ458861:LWJ458870 MGF458861:MGF458870 MQB458861:MQB458870 MZX458861:MZX458870 NJT458861:NJT458870 NTP458861:NTP458870 ODL458861:ODL458870 ONH458861:ONH458870 OXD458861:OXD458870 PGZ458861:PGZ458870 PQV458861:PQV458870 QAR458861:QAR458870 QKN458861:QKN458870 QUJ458861:QUJ458870 REF458861:REF458870 ROB458861:ROB458870 RXX458861:RXX458870 SHT458861:SHT458870 SRP458861:SRP458870 TBL458861:TBL458870 TLH458861:TLH458870 TVD458861:TVD458870 UEZ458861:UEZ458870 UOV458861:UOV458870 UYR458861:UYR458870 VIN458861:VIN458870 VSJ458861:VSJ458870 WCF458861:WCF458870 WMB458861:WMB458870 WVX458861:WVX458870 O524410:O524419 JL524397:JL524406 TH524397:TH524406 ADD524397:ADD524406 AMZ524397:AMZ524406 AWV524397:AWV524406 BGR524397:BGR524406 BQN524397:BQN524406 CAJ524397:CAJ524406 CKF524397:CKF524406 CUB524397:CUB524406 DDX524397:DDX524406 DNT524397:DNT524406 DXP524397:DXP524406 EHL524397:EHL524406 ERH524397:ERH524406 FBD524397:FBD524406 FKZ524397:FKZ524406 FUV524397:FUV524406 GER524397:GER524406 GON524397:GON524406 GYJ524397:GYJ524406 HIF524397:HIF524406 HSB524397:HSB524406 IBX524397:IBX524406 ILT524397:ILT524406 IVP524397:IVP524406 JFL524397:JFL524406 JPH524397:JPH524406 JZD524397:JZD524406 KIZ524397:KIZ524406 KSV524397:KSV524406 LCR524397:LCR524406 LMN524397:LMN524406 LWJ524397:LWJ524406 MGF524397:MGF524406 MQB524397:MQB524406 MZX524397:MZX524406 NJT524397:NJT524406 NTP524397:NTP524406 ODL524397:ODL524406 ONH524397:ONH524406 OXD524397:OXD524406 PGZ524397:PGZ524406 PQV524397:PQV524406 QAR524397:QAR524406 QKN524397:QKN524406 QUJ524397:QUJ524406 REF524397:REF524406 ROB524397:ROB524406 RXX524397:RXX524406 SHT524397:SHT524406 SRP524397:SRP524406 TBL524397:TBL524406 TLH524397:TLH524406 TVD524397:TVD524406 UEZ524397:UEZ524406 UOV524397:UOV524406 UYR524397:UYR524406 VIN524397:VIN524406 VSJ524397:VSJ524406 WCF524397:WCF524406 WMB524397:WMB524406 WVX524397:WVX524406 O589946:O589955 JL589933:JL589942 TH589933:TH589942 ADD589933:ADD589942 AMZ589933:AMZ589942 AWV589933:AWV589942 BGR589933:BGR589942 BQN589933:BQN589942 CAJ589933:CAJ589942 CKF589933:CKF589942 CUB589933:CUB589942 DDX589933:DDX589942 DNT589933:DNT589942 DXP589933:DXP589942 EHL589933:EHL589942 ERH589933:ERH589942 FBD589933:FBD589942 FKZ589933:FKZ589942 FUV589933:FUV589942 GER589933:GER589942 GON589933:GON589942 GYJ589933:GYJ589942 HIF589933:HIF589942 HSB589933:HSB589942 IBX589933:IBX589942 ILT589933:ILT589942 IVP589933:IVP589942 JFL589933:JFL589942 JPH589933:JPH589942 JZD589933:JZD589942 KIZ589933:KIZ589942 KSV589933:KSV589942 LCR589933:LCR589942 LMN589933:LMN589942 LWJ589933:LWJ589942 MGF589933:MGF589942 MQB589933:MQB589942 MZX589933:MZX589942 NJT589933:NJT589942 NTP589933:NTP589942 ODL589933:ODL589942 ONH589933:ONH589942 OXD589933:OXD589942 PGZ589933:PGZ589942 PQV589933:PQV589942 QAR589933:QAR589942 QKN589933:QKN589942 QUJ589933:QUJ589942 REF589933:REF589942 ROB589933:ROB589942 RXX589933:RXX589942 SHT589933:SHT589942 SRP589933:SRP589942 TBL589933:TBL589942 TLH589933:TLH589942 TVD589933:TVD589942 UEZ589933:UEZ589942 UOV589933:UOV589942 UYR589933:UYR589942 VIN589933:VIN589942 VSJ589933:VSJ589942 WCF589933:WCF589942 WMB589933:WMB589942 WVX589933:WVX589942 O655482:O655491 JL655469:JL655478 TH655469:TH655478 ADD655469:ADD655478 AMZ655469:AMZ655478 AWV655469:AWV655478 BGR655469:BGR655478 BQN655469:BQN655478 CAJ655469:CAJ655478 CKF655469:CKF655478 CUB655469:CUB655478 DDX655469:DDX655478 DNT655469:DNT655478 DXP655469:DXP655478 EHL655469:EHL655478 ERH655469:ERH655478 FBD655469:FBD655478 FKZ655469:FKZ655478 FUV655469:FUV655478 GER655469:GER655478 GON655469:GON655478 GYJ655469:GYJ655478 HIF655469:HIF655478 HSB655469:HSB655478 IBX655469:IBX655478 ILT655469:ILT655478 IVP655469:IVP655478 JFL655469:JFL655478 JPH655469:JPH655478 JZD655469:JZD655478 KIZ655469:KIZ655478 KSV655469:KSV655478 LCR655469:LCR655478 LMN655469:LMN655478 LWJ655469:LWJ655478 MGF655469:MGF655478 MQB655469:MQB655478 MZX655469:MZX655478 NJT655469:NJT655478 NTP655469:NTP655478 ODL655469:ODL655478 ONH655469:ONH655478 OXD655469:OXD655478 PGZ655469:PGZ655478 PQV655469:PQV655478 QAR655469:QAR655478 QKN655469:QKN655478 QUJ655469:QUJ655478 REF655469:REF655478 ROB655469:ROB655478 RXX655469:RXX655478 SHT655469:SHT655478 SRP655469:SRP655478 TBL655469:TBL655478 TLH655469:TLH655478 TVD655469:TVD655478 UEZ655469:UEZ655478 UOV655469:UOV655478 UYR655469:UYR655478 VIN655469:VIN655478 VSJ655469:VSJ655478 WCF655469:WCF655478 WMB655469:WMB655478 WVX655469:WVX655478 O721018:O721027 JL721005:JL721014 TH721005:TH721014 ADD721005:ADD721014 AMZ721005:AMZ721014 AWV721005:AWV721014 BGR721005:BGR721014 BQN721005:BQN721014 CAJ721005:CAJ721014 CKF721005:CKF721014 CUB721005:CUB721014 DDX721005:DDX721014 DNT721005:DNT721014 DXP721005:DXP721014 EHL721005:EHL721014 ERH721005:ERH721014 FBD721005:FBD721014 FKZ721005:FKZ721014 FUV721005:FUV721014 GER721005:GER721014 GON721005:GON721014 GYJ721005:GYJ721014 HIF721005:HIF721014 HSB721005:HSB721014 IBX721005:IBX721014 ILT721005:ILT721014 IVP721005:IVP721014 JFL721005:JFL721014 JPH721005:JPH721014 JZD721005:JZD721014 KIZ721005:KIZ721014 KSV721005:KSV721014 LCR721005:LCR721014 LMN721005:LMN721014 LWJ721005:LWJ721014 MGF721005:MGF721014 MQB721005:MQB721014 MZX721005:MZX721014 NJT721005:NJT721014 NTP721005:NTP721014 ODL721005:ODL721014 ONH721005:ONH721014 OXD721005:OXD721014 PGZ721005:PGZ721014 PQV721005:PQV721014 QAR721005:QAR721014 QKN721005:QKN721014 QUJ721005:QUJ721014 REF721005:REF721014 ROB721005:ROB721014 RXX721005:RXX721014 SHT721005:SHT721014 SRP721005:SRP721014 TBL721005:TBL721014 TLH721005:TLH721014 TVD721005:TVD721014 UEZ721005:UEZ721014 UOV721005:UOV721014 UYR721005:UYR721014 VIN721005:VIN721014 VSJ721005:VSJ721014 WCF721005:WCF721014 WMB721005:WMB721014 WVX721005:WVX721014 O786554:O786563 JL786541:JL786550 TH786541:TH786550 ADD786541:ADD786550 AMZ786541:AMZ786550 AWV786541:AWV786550 BGR786541:BGR786550 BQN786541:BQN786550 CAJ786541:CAJ786550 CKF786541:CKF786550 CUB786541:CUB786550 DDX786541:DDX786550 DNT786541:DNT786550 DXP786541:DXP786550 EHL786541:EHL786550 ERH786541:ERH786550 FBD786541:FBD786550 FKZ786541:FKZ786550 FUV786541:FUV786550 GER786541:GER786550 GON786541:GON786550 GYJ786541:GYJ786550 HIF786541:HIF786550 HSB786541:HSB786550 IBX786541:IBX786550 ILT786541:ILT786550 IVP786541:IVP786550 JFL786541:JFL786550 JPH786541:JPH786550 JZD786541:JZD786550 KIZ786541:KIZ786550 KSV786541:KSV786550 LCR786541:LCR786550 LMN786541:LMN786550 LWJ786541:LWJ786550 MGF786541:MGF786550 MQB786541:MQB786550 MZX786541:MZX786550 NJT786541:NJT786550 NTP786541:NTP786550 ODL786541:ODL786550 ONH786541:ONH786550 OXD786541:OXD786550 PGZ786541:PGZ786550 PQV786541:PQV786550 QAR786541:QAR786550 QKN786541:QKN786550 QUJ786541:QUJ786550 REF786541:REF786550 ROB786541:ROB786550 RXX786541:RXX786550 SHT786541:SHT786550 SRP786541:SRP786550 TBL786541:TBL786550 TLH786541:TLH786550 TVD786541:TVD786550 UEZ786541:UEZ786550 UOV786541:UOV786550 UYR786541:UYR786550 VIN786541:VIN786550 VSJ786541:VSJ786550 WCF786541:WCF786550 WMB786541:WMB786550 WVX786541:WVX786550 O852090:O852099 JL852077:JL852086 TH852077:TH852086 ADD852077:ADD852086 AMZ852077:AMZ852086 AWV852077:AWV852086 BGR852077:BGR852086 BQN852077:BQN852086 CAJ852077:CAJ852086 CKF852077:CKF852086 CUB852077:CUB852086 DDX852077:DDX852086 DNT852077:DNT852086 DXP852077:DXP852086 EHL852077:EHL852086 ERH852077:ERH852086 FBD852077:FBD852086 FKZ852077:FKZ852086 FUV852077:FUV852086 GER852077:GER852086 GON852077:GON852086 GYJ852077:GYJ852086 HIF852077:HIF852086 HSB852077:HSB852086 IBX852077:IBX852086 ILT852077:ILT852086 IVP852077:IVP852086 JFL852077:JFL852086 JPH852077:JPH852086 JZD852077:JZD852086 KIZ852077:KIZ852086 KSV852077:KSV852086 LCR852077:LCR852086 LMN852077:LMN852086 LWJ852077:LWJ852086 MGF852077:MGF852086 MQB852077:MQB852086 MZX852077:MZX852086 NJT852077:NJT852086 NTP852077:NTP852086 ODL852077:ODL852086 ONH852077:ONH852086 OXD852077:OXD852086 PGZ852077:PGZ852086 PQV852077:PQV852086 QAR852077:QAR852086 QKN852077:QKN852086 QUJ852077:QUJ852086 REF852077:REF852086 ROB852077:ROB852086 RXX852077:RXX852086 SHT852077:SHT852086 SRP852077:SRP852086 TBL852077:TBL852086 TLH852077:TLH852086 TVD852077:TVD852086 UEZ852077:UEZ852086 UOV852077:UOV852086 UYR852077:UYR852086 VIN852077:VIN852086 VSJ852077:VSJ852086 WCF852077:WCF852086 WMB852077:WMB852086 WVX852077:WVX852086 O917626:O917635 JL917613:JL917622 TH917613:TH917622 ADD917613:ADD917622 AMZ917613:AMZ917622 AWV917613:AWV917622 BGR917613:BGR917622 BQN917613:BQN917622 CAJ917613:CAJ917622 CKF917613:CKF917622 CUB917613:CUB917622 DDX917613:DDX917622 DNT917613:DNT917622 DXP917613:DXP917622 EHL917613:EHL917622 ERH917613:ERH917622 FBD917613:FBD917622 FKZ917613:FKZ917622 FUV917613:FUV917622 GER917613:GER917622 GON917613:GON917622 GYJ917613:GYJ917622 HIF917613:HIF917622 HSB917613:HSB917622 IBX917613:IBX917622 ILT917613:ILT917622 IVP917613:IVP917622 JFL917613:JFL917622 JPH917613:JPH917622 JZD917613:JZD917622 KIZ917613:KIZ917622 KSV917613:KSV917622 LCR917613:LCR917622 LMN917613:LMN917622 LWJ917613:LWJ917622 MGF917613:MGF917622 MQB917613:MQB917622 MZX917613:MZX917622 NJT917613:NJT917622 NTP917613:NTP917622 ODL917613:ODL917622 ONH917613:ONH917622 OXD917613:OXD917622 PGZ917613:PGZ917622 PQV917613:PQV917622 QAR917613:QAR917622 QKN917613:QKN917622 QUJ917613:QUJ917622 REF917613:REF917622 ROB917613:ROB917622 RXX917613:RXX917622 SHT917613:SHT917622 SRP917613:SRP917622 TBL917613:TBL917622 TLH917613:TLH917622 TVD917613:TVD917622 UEZ917613:UEZ917622 UOV917613:UOV917622 UYR917613:UYR917622 VIN917613:VIN917622 VSJ917613:VSJ917622 WCF917613:WCF917622 WMB917613:WMB917622 WVX917613:WVX917622 O983162:O983171 JL983149:JL983158 TH983149:TH983158 ADD983149:ADD983158 AMZ983149:AMZ983158 AWV983149:AWV983158 BGR983149:BGR983158 BQN983149:BQN983158 CAJ983149:CAJ983158 CKF983149:CKF983158 CUB983149:CUB983158 DDX983149:DDX983158 DNT983149:DNT983158 DXP983149:DXP983158 EHL983149:EHL983158 ERH983149:ERH983158 FBD983149:FBD983158 FKZ983149:FKZ983158 FUV983149:FUV983158 GER983149:GER983158 GON983149:GON983158 GYJ983149:GYJ983158 HIF983149:HIF983158 HSB983149:HSB983158 IBX983149:IBX983158 ILT983149:ILT983158 IVP983149:IVP983158 JFL983149:JFL983158 JPH983149:JPH983158 JZD983149:JZD983158 KIZ983149:KIZ983158 KSV983149:KSV983158 LCR983149:LCR983158 LMN983149:LMN983158 LWJ983149:LWJ983158 MGF983149:MGF983158 MQB983149:MQB983158 MZX983149:MZX983158 NJT983149:NJT983158 NTP983149:NTP983158 ODL983149:ODL983158 ONH983149:ONH983158 OXD983149:OXD983158 PGZ983149:PGZ983158 PQV983149:PQV983158 QAR983149:QAR983158 QKN983149:QKN983158 QUJ983149:QUJ983158 REF983149:REF983158 ROB983149:ROB983158 RXX983149:RXX983158 SHT983149:SHT983158 SRP983149:SRP983158 TBL983149:TBL983158 TLH983149:TLH983158 TVD983149:TVD983158 UEZ983149:UEZ983158 UOV983149:UOV983158 UYR983149:UYR983158 VIN983149:VIN983158 VSJ983149:VSJ983158 WCF983149:WCF983158 WMB983149:WMB983158 WVX983149:WVX983158 AE65629:AE65633 KC65645:KC65649 TY65645:TY65649 ADU65645:ADU65649 ANQ65645:ANQ65649 AXM65645:AXM65649 BHI65645:BHI65649 BRE65645:BRE65649 CBA65645:CBA65649 CKW65645:CKW65649 CUS65645:CUS65649 DEO65645:DEO65649 DOK65645:DOK65649 DYG65645:DYG65649 EIC65645:EIC65649 ERY65645:ERY65649 FBU65645:FBU65649 FLQ65645:FLQ65649 FVM65645:FVM65649 GFI65645:GFI65649 GPE65645:GPE65649 GZA65645:GZA65649 HIW65645:HIW65649 HSS65645:HSS65649 ICO65645:ICO65649 IMK65645:IMK65649 IWG65645:IWG65649 JGC65645:JGC65649 JPY65645:JPY65649 JZU65645:JZU65649 KJQ65645:KJQ65649 KTM65645:KTM65649 LDI65645:LDI65649 LNE65645:LNE65649 LXA65645:LXA65649 MGW65645:MGW65649 MQS65645:MQS65649 NAO65645:NAO65649 NKK65645:NKK65649 NUG65645:NUG65649 OEC65645:OEC65649 ONY65645:ONY65649 OXU65645:OXU65649 PHQ65645:PHQ65649 PRM65645:PRM65649 QBI65645:QBI65649 QLE65645:QLE65649 QVA65645:QVA65649 REW65645:REW65649 ROS65645:ROS65649 RYO65645:RYO65649 SIK65645:SIK65649 SSG65645:SSG65649 TCC65645:TCC65649 TLY65645:TLY65649 TVU65645:TVU65649 UFQ65645:UFQ65649 UPM65645:UPM65649 UZI65645:UZI65649 VJE65645:VJE65649 VTA65645:VTA65649 WCW65645:WCW65649 WMS65645:WMS65649 WWO65645:WWO65649 AE131165:AE131169 KC131181:KC131185 TY131181:TY131185 ADU131181:ADU131185 ANQ131181:ANQ131185 AXM131181:AXM131185 BHI131181:BHI131185 BRE131181:BRE131185 CBA131181:CBA131185 CKW131181:CKW131185 CUS131181:CUS131185 DEO131181:DEO131185 DOK131181:DOK131185 DYG131181:DYG131185 EIC131181:EIC131185 ERY131181:ERY131185 FBU131181:FBU131185 FLQ131181:FLQ131185 FVM131181:FVM131185 GFI131181:GFI131185 GPE131181:GPE131185 GZA131181:GZA131185 HIW131181:HIW131185 HSS131181:HSS131185 ICO131181:ICO131185 IMK131181:IMK131185 IWG131181:IWG131185 JGC131181:JGC131185 JPY131181:JPY131185 JZU131181:JZU131185 KJQ131181:KJQ131185 KTM131181:KTM131185 LDI131181:LDI131185 LNE131181:LNE131185 LXA131181:LXA131185 MGW131181:MGW131185 MQS131181:MQS131185 NAO131181:NAO131185 NKK131181:NKK131185 NUG131181:NUG131185 OEC131181:OEC131185 ONY131181:ONY131185 OXU131181:OXU131185 PHQ131181:PHQ131185 PRM131181:PRM131185 QBI131181:QBI131185 QLE131181:QLE131185 QVA131181:QVA131185 REW131181:REW131185 ROS131181:ROS131185 RYO131181:RYO131185 SIK131181:SIK131185 SSG131181:SSG131185 TCC131181:TCC131185 TLY131181:TLY131185 TVU131181:TVU131185 UFQ131181:UFQ131185 UPM131181:UPM131185 UZI131181:UZI131185 VJE131181:VJE131185 VTA131181:VTA131185 WCW131181:WCW131185 WMS131181:WMS131185 WWO131181:WWO131185 AE196701:AE196705 KC196717:KC196721 TY196717:TY196721 ADU196717:ADU196721 ANQ196717:ANQ196721 AXM196717:AXM196721 BHI196717:BHI196721 BRE196717:BRE196721 CBA196717:CBA196721 CKW196717:CKW196721 CUS196717:CUS196721 DEO196717:DEO196721 DOK196717:DOK196721 DYG196717:DYG196721 EIC196717:EIC196721 ERY196717:ERY196721 FBU196717:FBU196721 FLQ196717:FLQ196721 FVM196717:FVM196721 GFI196717:GFI196721 GPE196717:GPE196721 GZA196717:GZA196721 HIW196717:HIW196721 HSS196717:HSS196721 ICO196717:ICO196721 IMK196717:IMK196721 IWG196717:IWG196721 JGC196717:JGC196721 JPY196717:JPY196721 JZU196717:JZU196721 KJQ196717:KJQ196721 KTM196717:KTM196721 LDI196717:LDI196721 LNE196717:LNE196721 LXA196717:LXA196721 MGW196717:MGW196721 MQS196717:MQS196721 NAO196717:NAO196721 NKK196717:NKK196721 NUG196717:NUG196721 OEC196717:OEC196721 ONY196717:ONY196721 OXU196717:OXU196721 PHQ196717:PHQ196721 PRM196717:PRM196721 QBI196717:QBI196721 QLE196717:QLE196721 QVA196717:QVA196721 REW196717:REW196721 ROS196717:ROS196721 RYO196717:RYO196721 SIK196717:SIK196721 SSG196717:SSG196721 TCC196717:TCC196721 TLY196717:TLY196721 TVU196717:TVU196721 UFQ196717:UFQ196721 UPM196717:UPM196721 UZI196717:UZI196721 VJE196717:VJE196721 VTA196717:VTA196721 WCW196717:WCW196721 WMS196717:WMS196721 WWO196717:WWO196721 AE262237:AE262241 KC262253:KC262257 TY262253:TY262257 ADU262253:ADU262257 ANQ262253:ANQ262257 AXM262253:AXM262257 BHI262253:BHI262257 BRE262253:BRE262257 CBA262253:CBA262257 CKW262253:CKW262257 CUS262253:CUS262257 DEO262253:DEO262257 DOK262253:DOK262257 DYG262253:DYG262257 EIC262253:EIC262257 ERY262253:ERY262257 FBU262253:FBU262257 FLQ262253:FLQ262257 FVM262253:FVM262257 GFI262253:GFI262257 GPE262253:GPE262257 GZA262253:GZA262257 HIW262253:HIW262257 HSS262253:HSS262257 ICO262253:ICO262257 IMK262253:IMK262257 IWG262253:IWG262257 JGC262253:JGC262257 JPY262253:JPY262257 JZU262253:JZU262257 KJQ262253:KJQ262257 KTM262253:KTM262257 LDI262253:LDI262257 LNE262253:LNE262257 LXA262253:LXA262257 MGW262253:MGW262257 MQS262253:MQS262257 NAO262253:NAO262257 NKK262253:NKK262257 NUG262253:NUG262257 OEC262253:OEC262257 ONY262253:ONY262257 OXU262253:OXU262257 PHQ262253:PHQ262257 PRM262253:PRM262257 QBI262253:QBI262257 QLE262253:QLE262257 QVA262253:QVA262257 REW262253:REW262257 ROS262253:ROS262257 RYO262253:RYO262257 SIK262253:SIK262257 SSG262253:SSG262257 TCC262253:TCC262257 TLY262253:TLY262257 TVU262253:TVU262257 UFQ262253:UFQ262257 UPM262253:UPM262257 UZI262253:UZI262257 VJE262253:VJE262257 VTA262253:VTA262257 WCW262253:WCW262257 WMS262253:WMS262257 WWO262253:WWO262257 AE327773:AE327777 KC327789:KC327793 TY327789:TY327793 ADU327789:ADU327793 ANQ327789:ANQ327793 AXM327789:AXM327793 BHI327789:BHI327793 BRE327789:BRE327793 CBA327789:CBA327793 CKW327789:CKW327793 CUS327789:CUS327793 DEO327789:DEO327793 DOK327789:DOK327793 DYG327789:DYG327793 EIC327789:EIC327793 ERY327789:ERY327793 FBU327789:FBU327793 FLQ327789:FLQ327793 FVM327789:FVM327793 GFI327789:GFI327793 GPE327789:GPE327793 GZA327789:GZA327793 HIW327789:HIW327793 HSS327789:HSS327793 ICO327789:ICO327793 IMK327789:IMK327793 IWG327789:IWG327793 JGC327789:JGC327793 JPY327789:JPY327793 JZU327789:JZU327793 KJQ327789:KJQ327793 KTM327789:KTM327793 LDI327789:LDI327793 LNE327789:LNE327793 LXA327789:LXA327793 MGW327789:MGW327793 MQS327789:MQS327793 NAO327789:NAO327793 NKK327789:NKK327793 NUG327789:NUG327793 OEC327789:OEC327793 ONY327789:ONY327793 OXU327789:OXU327793 PHQ327789:PHQ327793 PRM327789:PRM327793 QBI327789:QBI327793 QLE327789:QLE327793 QVA327789:QVA327793 REW327789:REW327793 ROS327789:ROS327793 RYO327789:RYO327793 SIK327789:SIK327793 SSG327789:SSG327793 TCC327789:TCC327793 TLY327789:TLY327793 TVU327789:TVU327793 UFQ327789:UFQ327793 UPM327789:UPM327793 UZI327789:UZI327793 VJE327789:VJE327793 VTA327789:VTA327793 WCW327789:WCW327793 WMS327789:WMS327793 WWO327789:WWO327793 AE393309:AE393313 KC393325:KC393329 TY393325:TY393329 ADU393325:ADU393329 ANQ393325:ANQ393329 AXM393325:AXM393329 BHI393325:BHI393329 BRE393325:BRE393329 CBA393325:CBA393329 CKW393325:CKW393329 CUS393325:CUS393329 DEO393325:DEO393329 DOK393325:DOK393329 DYG393325:DYG393329 EIC393325:EIC393329 ERY393325:ERY393329 FBU393325:FBU393329 FLQ393325:FLQ393329 FVM393325:FVM393329 GFI393325:GFI393329 GPE393325:GPE393329 GZA393325:GZA393329 HIW393325:HIW393329 HSS393325:HSS393329 ICO393325:ICO393329 IMK393325:IMK393329 IWG393325:IWG393329 JGC393325:JGC393329 JPY393325:JPY393329 JZU393325:JZU393329 KJQ393325:KJQ393329 KTM393325:KTM393329 LDI393325:LDI393329 LNE393325:LNE393329 LXA393325:LXA393329 MGW393325:MGW393329 MQS393325:MQS393329 NAO393325:NAO393329 NKK393325:NKK393329 NUG393325:NUG393329 OEC393325:OEC393329 ONY393325:ONY393329 OXU393325:OXU393329 PHQ393325:PHQ393329 PRM393325:PRM393329 QBI393325:QBI393329 QLE393325:QLE393329 QVA393325:QVA393329 REW393325:REW393329 ROS393325:ROS393329 RYO393325:RYO393329 SIK393325:SIK393329 SSG393325:SSG393329 TCC393325:TCC393329 TLY393325:TLY393329 TVU393325:TVU393329 UFQ393325:UFQ393329 UPM393325:UPM393329 UZI393325:UZI393329 VJE393325:VJE393329 VTA393325:VTA393329 WCW393325:WCW393329 WMS393325:WMS393329 WWO393325:WWO393329 AE458845:AE458849 KC458861:KC458865 TY458861:TY458865 ADU458861:ADU458865 ANQ458861:ANQ458865 AXM458861:AXM458865 BHI458861:BHI458865 BRE458861:BRE458865 CBA458861:CBA458865 CKW458861:CKW458865 CUS458861:CUS458865 DEO458861:DEO458865 DOK458861:DOK458865 DYG458861:DYG458865 EIC458861:EIC458865 ERY458861:ERY458865 FBU458861:FBU458865 FLQ458861:FLQ458865 FVM458861:FVM458865 GFI458861:GFI458865 GPE458861:GPE458865 GZA458861:GZA458865 HIW458861:HIW458865 HSS458861:HSS458865 ICO458861:ICO458865 IMK458861:IMK458865 IWG458861:IWG458865 JGC458861:JGC458865 JPY458861:JPY458865 JZU458861:JZU458865 KJQ458861:KJQ458865 KTM458861:KTM458865 LDI458861:LDI458865 LNE458861:LNE458865 LXA458861:LXA458865 MGW458861:MGW458865 MQS458861:MQS458865 NAO458861:NAO458865 NKK458861:NKK458865 NUG458861:NUG458865 OEC458861:OEC458865 ONY458861:ONY458865 OXU458861:OXU458865 PHQ458861:PHQ458865 PRM458861:PRM458865 QBI458861:QBI458865 QLE458861:QLE458865 QVA458861:QVA458865 REW458861:REW458865 ROS458861:ROS458865 RYO458861:RYO458865 SIK458861:SIK458865 SSG458861:SSG458865 TCC458861:TCC458865 TLY458861:TLY458865 TVU458861:TVU458865 UFQ458861:UFQ458865 UPM458861:UPM458865 UZI458861:UZI458865 VJE458861:VJE458865 VTA458861:VTA458865 WCW458861:WCW458865 WMS458861:WMS458865 WWO458861:WWO458865 AE524381:AE524385 KC524397:KC524401 TY524397:TY524401 ADU524397:ADU524401 ANQ524397:ANQ524401 AXM524397:AXM524401 BHI524397:BHI524401 BRE524397:BRE524401 CBA524397:CBA524401 CKW524397:CKW524401 CUS524397:CUS524401 DEO524397:DEO524401 DOK524397:DOK524401 DYG524397:DYG524401 EIC524397:EIC524401 ERY524397:ERY524401 FBU524397:FBU524401 FLQ524397:FLQ524401 FVM524397:FVM524401 GFI524397:GFI524401 GPE524397:GPE524401 GZA524397:GZA524401 HIW524397:HIW524401 HSS524397:HSS524401 ICO524397:ICO524401 IMK524397:IMK524401 IWG524397:IWG524401 JGC524397:JGC524401 JPY524397:JPY524401 JZU524397:JZU524401 KJQ524397:KJQ524401 KTM524397:KTM524401 LDI524397:LDI524401 LNE524397:LNE524401 LXA524397:LXA524401 MGW524397:MGW524401 MQS524397:MQS524401 NAO524397:NAO524401 NKK524397:NKK524401 NUG524397:NUG524401 OEC524397:OEC524401 ONY524397:ONY524401 OXU524397:OXU524401 PHQ524397:PHQ524401 PRM524397:PRM524401 QBI524397:QBI524401 QLE524397:QLE524401 QVA524397:QVA524401 REW524397:REW524401 ROS524397:ROS524401 RYO524397:RYO524401 SIK524397:SIK524401 SSG524397:SSG524401 TCC524397:TCC524401 TLY524397:TLY524401 TVU524397:TVU524401 UFQ524397:UFQ524401 UPM524397:UPM524401 UZI524397:UZI524401 VJE524397:VJE524401 VTA524397:VTA524401 WCW524397:WCW524401 WMS524397:WMS524401 WWO524397:WWO524401 AE589917:AE589921 KC589933:KC589937 TY589933:TY589937 ADU589933:ADU589937 ANQ589933:ANQ589937 AXM589933:AXM589937 BHI589933:BHI589937 BRE589933:BRE589937 CBA589933:CBA589937 CKW589933:CKW589937 CUS589933:CUS589937 DEO589933:DEO589937 DOK589933:DOK589937 DYG589933:DYG589937 EIC589933:EIC589937 ERY589933:ERY589937 FBU589933:FBU589937 FLQ589933:FLQ589937 FVM589933:FVM589937 GFI589933:GFI589937 GPE589933:GPE589937 GZA589933:GZA589937 HIW589933:HIW589937 HSS589933:HSS589937 ICO589933:ICO589937 IMK589933:IMK589937 IWG589933:IWG589937 JGC589933:JGC589937 JPY589933:JPY589937 JZU589933:JZU589937 KJQ589933:KJQ589937 KTM589933:KTM589937 LDI589933:LDI589937 LNE589933:LNE589937 LXA589933:LXA589937 MGW589933:MGW589937 MQS589933:MQS589937 NAO589933:NAO589937 NKK589933:NKK589937 NUG589933:NUG589937 OEC589933:OEC589937 ONY589933:ONY589937 OXU589933:OXU589937 PHQ589933:PHQ589937 PRM589933:PRM589937 QBI589933:QBI589937 QLE589933:QLE589937 QVA589933:QVA589937 REW589933:REW589937 ROS589933:ROS589937 RYO589933:RYO589937 SIK589933:SIK589937 SSG589933:SSG589937 TCC589933:TCC589937 TLY589933:TLY589937 TVU589933:TVU589937 UFQ589933:UFQ589937 UPM589933:UPM589937 UZI589933:UZI589937 VJE589933:VJE589937 VTA589933:VTA589937 WCW589933:WCW589937 WMS589933:WMS589937 WWO589933:WWO589937 AE655453:AE655457 KC655469:KC655473 TY655469:TY655473 ADU655469:ADU655473 ANQ655469:ANQ655473 AXM655469:AXM655473 BHI655469:BHI655473 BRE655469:BRE655473 CBA655469:CBA655473 CKW655469:CKW655473 CUS655469:CUS655473 DEO655469:DEO655473 DOK655469:DOK655473 DYG655469:DYG655473 EIC655469:EIC655473 ERY655469:ERY655473 FBU655469:FBU655473 FLQ655469:FLQ655473 FVM655469:FVM655473 GFI655469:GFI655473 GPE655469:GPE655473 GZA655469:GZA655473 HIW655469:HIW655473 HSS655469:HSS655473 ICO655469:ICO655473 IMK655469:IMK655473 IWG655469:IWG655473 JGC655469:JGC655473 JPY655469:JPY655473 JZU655469:JZU655473 KJQ655469:KJQ655473 KTM655469:KTM655473 LDI655469:LDI655473 LNE655469:LNE655473 LXA655469:LXA655473 MGW655469:MGW655473 MQS655469:MQS655473 NAO655469:NAO655473 NKK655469:NKK655473 NUG655469:NUG655473 OEC655469:OEC655473 ONY655469:ONY655473 OXU655469:OXU655473 PHQ655469:PHQ655473 PRM655469:PRM655473 QBI655469:QBI655473 QLE655469:QLE655473 QVA655469:QVA655473 REW655469:REW655473 ROS655469:ROS655473 RYO655469:RYO655473 SIK655469:SIK655473 SSG655469:SSG655473 TCC655469:TCC655473 TLY655469:TLY655473 TVU655469:TVU655473 UFQ655469:UFQ655473 UPM655469:UPM655473 UZI655469:UZI655473 VJE655469:VJE655473 VTA655469:VTA655473 WCW655469:WCW655473 WMS655469:WMS655473 WWO655469:WWO655473 AE720989:AE720993 KC721005:KC721009 TY721005:TY721009 ADU721005:ADU721009 ANQ721005:ANQ721009 AXM721005:AXM721009 BHI721005:BHI721009 BRE721005:BRE721009 CBA721005:CBA721009 CKW721005:CKW721009 CUS721005:CUS721009 DEO721005:DEO721009 DOK721005:DOK721009 DYG721005:DYG721009 EIC721005:EIC721009 ERY721005:ERY721009 FBU721005:FBU721009 FLQ721005:FLQ721009 FVM721005:FVM721009 GFI721005:GFI721009 GPE721005:GPE721009 GZA721005:GZA721009 HIW721005:HIW721009 HSS721005:HSS721009 ICO721005:ICO721009 IMK721005:IMK721009 IWG721005:IWG721009 JGC721005:JGC721009 JPY721005:JPY721009 JZU721005:JZU721009 KJQ721005:KJQ721009 KTM721005:KTM721009 LDI721005:LDI721009 LNE721005:LNE721009 LXA721005:LXA721009 MGW721005:MGW721009 MQS721005:MQS721009 NAO721005:NAO721009 NKK721005:NKK721009 NUG721005:NUG721009 OEC721005:OEC721009 ONY721005:ONY721009 OXU721005:OXU721009 PHQ721005:PHQ721009 PRM721005:PRM721009 QBI721005:QBI721009 QLE721005:QLE721009 QVA721005:QVA721009 REW721005:REW721009 ROS721005:ROS721009 RYO721005:RYO721009 SIK721005:SIK721009 SSG721005:SSG721009 TCC721005:TCC721009 TLY721005:TLY721009 TVU721005:TVU721009 UFQ721005:UFQ721009 UPM721005:UPM721009 UZI721005:UZI721009 VJE721005:VJE721009 VTA721005:VTA721009 WCW721005:WCW721009 WMS721005:WMS721009 WWO721005:WWO721009 AE786525:AE786529 KC786541:KC786545 TY786541:TY786545 ADU786541:ADU786545 ANQ786541:ANQ786545 AXM786541:AXM786545 BHI786541:BHI786545 BRE786541:BRE786545 CBA786541:CBA786545 CKW786541:CKW786545 CUS786541:CUS786545 DEO786541:DEO786545 DOK786541:DOK786545 DYG786541:DYG786545 EIC786541:EIC786545 ERY786541:ERY786545 FBU786541:FBU786545 FLQ786541:FLQ786545 FVM786541:FVM786545 GFI786541:GFI786545 GPE786541:GPE786545 GZA786541:GZA786545 HIW786541:HIW786545 HSS786541:HSS786545 ICO786541:ICO786545 IMK786541:IMK786545 IWG786541:IWG786545 JGC786541:JGC786545 JPY786541:JPY786545 JZU786541:JZU786545 KJQ786541:KJQ786545 KTM786541:KTM786545 LDI786541:LDI786545 LNE786541:LNE786545 LXA786541:LXA786545 MGW786541:MGW786545 MQS786541:MQS786545 NAO786541:NAO786545 NKK786541:NKK786545 NUG786541:NUG786545 OEC786541:OEC786545 ONY786541:ONY786545 OXU786541:OXU786545 PHQ786541:PHQ786545 PRM786541:PRM786545 QBI786541:QBI786545 QLE786541:QLE786545 QVA786541:QVA786545 REW786541:REW786545 ROS786541:ROS786545 RYO786541:RYO786545 SIK786541:SIK786545 SSG786541:SSG786545 TCC786541:TCC786545 TLY786541:TLY786545 TVU786541:TVU786545 UFQ786541:UFQ786545 UPM786541:UPM786545 UZI786541:UZI786545 VJE786541:VJE786545 VTA786541:VTA786545 WCW786541:WCW786545 WMS786541:WMS786545 WWO786541:WWO786545 AE852061:AE852065 KC852077:KC852081 TY852077:TY852081 ADU852077:ADU852081 ANQ852077:ANQ852081 AXM852077:AXM852081 BHI852077:BHI852081 BRE852077:BRE852081 CBA852077:CBA852081 CKW852077:CKW852081 CUS852077:CUS852081 DEO852077:DEO852081 DOK852077:DOK852081 DYG852077:DYG852081 EIC852077:EIC852081 ERY852077:ERY852081 FBU852077:FBU852081 FLQ852077:FLQ852081 FVM852077:FVM852081 GFI852077:GFI852081 GPE852077:GPE852081 GZA852077:GZA852081 HIW852077:HIW852081 HSS852077:HSS852081 ICO852077:ICO852081 IMK852077:IMK852081 IWG852077:IWG852081 JGC852077:JGC852081 JPY852077:JPY852081 JZU852077:JZU852081 KJQ852077:KJQ852081 KTM852077:KTM852081 LDI852077:LDI852081 LNE852077:LNE852081 LXA852077:LXA852081 MGW852077:MGW852081 MQS852077:MQS852081 NAO852077:NAO852081 NKK852077:NKK852081 NUG852077:NUG852081 OEC852077:OEC852081 ONY852077:ONY852081 OXU852077:OXU852081 PHQ852077:PHQ852081 PRM852077:PRM852081 QBI852077:QBI852081 QLE852077:QLE852081 QVA852077:QVA852081 REW852077:REW852081 ROS852077:ROS852081 RYO852077:RYO852081 SIK852077:SIK852081 SSG852077:SSG852081 TCC852077:TCC852081 TLY852077:TLY852081 TVU852077:TVU852081 UFQ852077:UFQ852081 UPM852077:UPM852081 UZI852077:UZI852081 VJE852077:VJE852081 VTA852077:VTA852081 WCW852077:WCW852081 WMS852077:WMS852081 WWO852077:WWO852081 AE917597:AE917601 KC917613:KC917617 TY917613:TY917617 ADU917613:ADU917617 ANQ917613:ANQ917617 AXM917613:AXM917617 BHI917613:BHI917617 BRE917613:BRE917617 CBA917613:CBA917617 CKW917613:CKW917617 CUS917613:CUS917617 DEO917613:DEO917617 DOK917613:DOK917617 DYG917613:DYG917617 EIC917613:EIC917617 ERY917613:ERY917617 FBU917613:FBU917617 FLQ917613:FLQ917617 FVM917613:FVM917617 GFI917613:GFI917617 GPE917613:GPE917617 GZA917613:GZA917617 HIW917613:HIW917617 HSS917613:HSS917617 ICO917613:ICO917617 IMK917613:IMK917617 IWG917613:IWG917617 JGC917613:JGC917617 JPY917613:JPY917617 JZU917613:JZU917617 KJQ917613:KJQ917617 KTM917613:KTM917617 LDI917613:LDI917617 LNE917613:LNE917617 LXA917613:LXA917617 MGW917613:MGW917617 MQS917613:MQS917617 NAO917613:NAO917617 NKK917613:NKK917617 NUG917613:NUG917617 OEC917613:OEC917617 ONY917613:ONY917617 OXU917613:OXU917617 PHQ917613:PHQ917617 PRM917613:PRM917617 QBI917613:QBI917617 QLE917613:QLE917617 QVA917613:QVA917617 REW917613:REW917617 ROS917613:ROS917617 RYO917613:RYO917617 SIK917613:SIK917617 SSG917613:SSG917617 TCC917613:TCC917617 TLY917613:TLY917617 TVU917613:TVU917617 UFQ917613:UFQ917617 UPM917613:UPM917617 UZI917613:UZI917617 VJE917613:VJE917617 VTA917613:VTA917617 WCW917613:WCW917617 WMS917613:WMS917617 WWO917613:WWO917617 AE983133:AE983137 KC983149:KC983153 TY983149:TY983153 ADU983149:ADU983153 ANQ983149:ANQ983153 AXM983149:AXM983153 BHI983149:BHI983153 BRE983149:BRE983153 CBA983149:CBA983153 CKW983149:CKW983153 CUS983149:CUS983153 DEO983149:DEO983153 DOK983149:DOK983153 DYG983149:DYG983153 EIC983149:EIC983153 ERY983149:ERY983153 FBU983149:FBU983153 FLQ983149:FLQ983153 FVM983149:FVM983153 GFI983149:GFI983153 GPE983149:GPE983153 GZA983149:GZA983153 HIW983149:HIW983153 HSS983149:HSS983153 ICO983149:ICO983153 IMK983149:IMK983153 IWG983149:IWG983153 JGC983149:JGC983153 JPY983149:JPY983153 JZU983149:JZU983153 KJQ983149:KJQ983153 KTM983149:KTM983153 LDI983149:LDI983153 LNE983149:LNE983153 LXA983149:LXA983153 MGW983149:MGW983153 MQS983149:MQS983153 NAO983149:NAO983153 NKK983149:NKK983153 NUG983149:NUG983153 OEC983149:OEC983153 ONY983149:ONY983153 OXU983149:OXU983153 PHQ983149:PHQ983153 PRM983149:PRM983153 QBI983149:QBI983153 QLE983149:QLE983153 QVA983149:QVA983153 REW983149:REW983153 ROS983149:ROS983153 RYO983149:RYO983153 SIK983149:SIK983153 SSG983149:SSG983153 TCC983149:TCC983153 TLY983149:TLY983153 TVU983149:TVU983153 UFQ983149:UFQ983153 UPM983149:UPM983153 UZI983149:UZI983153 VJE983149:VJE983153 VTA983149:VTA983153 WCW983149:WCW983153 WMS983149:WMS983153 WWO983149:WWO983153 WWO983163:WWO983165 O65672:O65676 JL65659:JL65663 TH65659:TH65663 ADD65659:ADD65663 AMZ65659:AMZ65663 AWV65659:AWV65663 BGR65659:BGR65663 BQN65659:BQN65663 CAJ65659:CAJ65663 CKF65659:CKF65663 CUB65659:CUB65663 DDX65659:DDX65663 DNT65659:DNT65663 DXP65659:DXP65663 EHL65659:EHL65663 ERH65659:ERH65663 FBD65659:FBD65663 FKZ65659:FKZ65663 FUV65659:FUV65663 GER65659:GER65663 GON65659:GON65663 GYJ65659:GYJ65663 HIF65659:HIF65663 HSB65659:HSB65663 IBX65659:IBX65663 ILT65659:ILT65663 IVP65659:IVP65663 JFL65659:JFL65663 JPH65659:JPH65663 JZD65659:JZD65663 KIZ65659:KIZ65663 KSV65659:KSV65663 LCR65659:LCR65663 LMN65659:LMN65663 LWJ65659:LWJ65663 MGF65659:MGF65663 MQB65659:MQB65663 MZX65659:MZX65663 NJT65659:NJT65663 NTP65659:NTP65663 ODL65659:ODL65663 ONH65659:ONH65663 OXD65659:OXD65663 PGZ65659:PGZ65663 PQV65659:PQV65663 QAR65659:QAR65663 QKN65659:QKN65663 QUJ65659:QUJ65663 REF65659:REF65663 ROB65659:ROB65663 RXX65659:RXX65663 SHT65659:SHT65663 SRP65659:SRP65663 TBL65659:TBL65663 TLH65659:TLH65663 TVD65659:TVD65663 UEZ65659:UEZ65663 UOV65659:UOV65663 UYR65659:UYR65663 VIN65659:VIN65663 VSJ65659:VSJ65663 WCF65659:WCF65663 WMB65659:WMB65663 WVX65659:WVX65663 O131208:O131212 JL131195:JL131199 TH131195:TH131199 ADD131195:ADD131199 AMZ131195:AMZ131199 AWV131195:AWV131199 BGR131195:BGR131199 BQN131195:BQN131199 CAJ131195:CAJ131199 CKF131195:CKF131199 CUB131195:CUB131199 DDX131195:DDX131199 DNT131195:DNT131199 DXP131195:DXP131199 EHL131195:EHL131199 ERH131195:ERH131199 FBD131195:FBD131199 FKZ131195:FKZ131199 FUV131195:FUV131199 GER131195:GER131199 GON131195:GON131199 GYJ131195:GYJ131199 HIF131195:HIF131199 HSB131195:HSB131199 IBX131195:IBX131199 ILT131195:ILT131199 IVP131195:IVP131199 JFL131195:JFL131199 JPH131195:JPH131199 JZD131195:JZD131199 KIZ131195:KIZ131199 KSV131195:KSV131199 LCR131195:LCR131199 LMN131195:LMN131199 LWJ131195:LWJ131199 MGF131195:MGF131199 MQB131195:MQB131199 MZX131195:MZX131199 NJT131195:NJT131199 NTP131195:NTP131199 ODL131195:ODL131199 ONH131195:ONH131199 OXD131195:OXD131199 PGZ131195:PGZ131199 PQV131195:PQV131199 QAR131195:QAR131199 QKN131195:QKN131199 QUJ131195:QUJ131199 REF131195:REF131199 ROB131195:ROB131199 RXX131195:RXX131199 SHT131195:SHT131199 SRP131195:SRP131199 TBL131195:TBL131199 TLH131195:TLH131199 TVD131195:TVD131199 UEZ131195:UEZ131199 UOV131195:UOV131199 UYR131195:UYR131199 VIN131195:VIN131199 VSJ131195:VSJ131199 WCF131195:WCF131199 WMB131195:WMB131199 WVX131195:WVX131199 O196744:O196748 JL196731:JL196735 TH196731:TH196735 ADD196731:ADD196735 AMZ196731:AMZ196735 AWV196731:AWV196735 BGR196731:BGR196735 BQN196731:BQN196735 CAJ196731:CAJ196735 CKF196731:CKF196735 CUB196731:CUB196735 DDX196731:DDX196735 DNT196731:DNT196735 DXP196731:DXP196735 EHL196731:EHL196735 ERH196731:ERH196735 FBD196731:FBD196735 FKZ196731:FKZ196735 FUV196731:FUV196735 GER196731:GER196735 GON196731:GON196735 GYJ196731:GYJ196735 HIF196731:HIF196735 HSB196731:HSB196735 IBX196731:IBX196735 ILT196731:ILT196735 IVP196731:IVP196735 JFL196731:JFL196735 JPH196731:JPH196735 JZD196731:JZD196735 KIZ196731:KIZ196735 KSV196731:KSV196735 LCR196731:LCR196735 LMN196731:LMN196735 LWJ196731:LWJ196735 MGF196731:MGF196735 MQB196731:MQB196735 MZX196731:MZX196735 NJT196731:NJT196735 NTP196731:NTP196735 ODL196731:ODL196735 ONH196731:ONH196735 OXD196731:OXD196735 PGZ196731:PGZ196735 PQV196731:PQV196735 QAR196731:QAR196735 QKN196731:QKN196735 QUJ196731:QUJ196735 REF196731:REF196735 ROB196731:ROB196735 RXX196731:RXX196735 SHT196731:SHT196735 SRP196731:SRP196735 TBL196731:TBL196735 TLH196731:TLH196735 TVD196731:TVD196735 UEZ196731:UEZ196735 UOV196731:UOV196735 UYR196731:UYR196735 VIN196731:VIN196735 VSJ196731:VSJ196735 WCF196731:WCF196735 WMB196731:WMB196735 WVX196731:WVX196735 O262280:O262284 JL262267:JL262271 TH262267:TH262271 ADD262267:ADD262271 AMZ262267:AMZ262271 AWV262267:AWV262271 BGR262267:BGR262271 BQN262267:BQN262271 CAJ262267:CAJ262271 CKF262267:CKF262271 CUB262267:CUB262271 DDX262267:DDX262271 DNT262267:DNT262271 DXP262267:DXP262271 EHL262267:EHL262271 ERH262267:ERH262271 FBD262267:FBD262271 FKZ262267:FKZ262271 FUV262267:FUV262271 GER262267:GER262271 GON262267:GON262271 GYJ262267:GYJ262271 HIF262267:HIF262271 HSB262267:HSB262271 IBX262267:IBX262271 ILT262267:ILT262271 IVP262267:IVP262271 JFL262267:JFL262271 JPH262267:JPH262271 JZD262267:JZD262271 KIZ262267:KIZ262271 KSV262267:KSV262271 LCR262267:LCR262271 LMN262267:LMN262271 LWJ262267:LWJ262271 MGF262267:MGF262271 MQB262267:MQB262271 MZX262267:MZX262271 NJT262267:NJT262271 NTP262267:NTP262271 ODL262267:ODL262271 ONH262267:ONH262271 OXD262267:OXD262271 PGZ262267:PGZ262271 PQV262267:PQV262271 QAR262267:QAR262271 QKN262267:QKN262271 QUJ262267:QUJ262271 REF262267:REF262271 ROB262267:ROB262271 RXX262267:RXX262271 SHT262267:SHT262271 SRP262267:SRP262271 TBL262267:TBL262271 TLH262267:TLH262271 TVD262267:TVD262271 UEZ262267:UEZ262271 UOV262267:UOV262271 UYR262267:UYR262271 VIN262267:VIN262271 VSJ262267:VSJ262271 WCF262267:WCF262271 WMB262267:WMB262271 WVX262267:WVX262271 O327816:O327820 JL327803:JL327807 TH327803:TH327807 ADD327803:ADD327807 AMZ327803:AMZ327807 AWV327803:AWV327807 BGR327803:BGR327807 BQN327803:BQN327807 CAJ327803:CAJ327807 CKF327803:CKF327807 CUB327803:CUB327807 DDX327803:DDX327807 DNT327803:DNT327807 DXP327803:DXP327807 EHL327803:EHL327807 ERH327803:ERH327807 FBD327803:FBD327807 FKZ327803:FKZ327807 FUV327803:FUV327807 GER327803:GER327807 GON327803:GON327807 GYJ327803:GYJ327807 HIF327803:HIF327807 HSB327803:HSB327807 IBX327803:IBX327807 ILT327803:ILT327807 IVP327803:IVP327807 JFL327803:JFL327807 JPH327803:JPH327807 JZD327803:JZD327807 KIZ327803:KIZ327807 KSV327803:KSV327807 LCR327803:LCR327807 LMN327803:LMN327807 LWJ327803:LWJ327807 MGF327803:MGF327807 MQB327803:MQB327807 MZX327803:MZX327807 NJT327803:NJT327807 NTP327803:NTP327807 ODL327803:ODL327807 ONH327803:ONH327807 OXD327803:OXD327807 PGZ327803:PGZ327807 PQV327803:PQV327807 QAR327803:QAR327807 QKN327803:QKN327807 QUJ327803:QUJ327807 REF327803:REF327807 ROB327803:ROB327807 RXX327803:RXX327807 SHT327803:SHT327807 SRP327803:SRP327807 TBL327803:TBL327807 TLH327803:TLH327807 TVD327803:TVD327807 UEZ327803:UEZ327807 UOV327803:UOV327807 UYR327803:UYR327807 VIN327803:VIN327807 VSJ327803:VSJ327807 WCF327803:WCF327807 WMB327803:WMB327807 WVX327803:WVX327807 O393352:O393356 JL393339:JL393343 TH393339:TH393343 ADD393339:ADD393343 AMZ393339:AMZ393343 AWV393339:AWV393343 BGR393339:BGR393343 BQN393339:BQN393343 CAJ393339:CAJ393343 CKF393339:CKF393343 CUB393339:CUB393343 DDX393339:DDX393343 DNT393339:DNT393343 DXP393339:DXP393343 EHL393339:EHL393343 ERH393339:ERH393343 FBD393339:FBD393343 FKZ393339:FKZ393343 FUV393339:FUV393343 GER393339:GER393343 GON393339:GON393343 GYJ393339:GYJ393343 HIF393339:HIF393343 HSB393339:HSB393343 IBX393339:IBX393343 ILT393339:ILT393343 IVP393339:IVP393343 JFL393339:JFL393343 JPH393339:JPH393343 JZD393339:JZD393343 KIZ393339:KIZ393343 KSV393339:KSV393343 LCR393339:LCR393343 LMN393339:LMN393343 LWJ393339:LWJ393343 MGF393339:MGF393343 MQB393339:MQB393343 MZX393339:MZX393343 NJT393339:NJT393343 NTP393339:NTP393343 ODL393339:ODL393343 ONH393339:ONH393343 OXD393339:OXD393343 PGZ393339:PGZ393343 PQV393339:PQV393343 QAR393339:QAR393343 QKN393339:QKN393343 QUJ393339:QUJ393343 REF393339:REF393343 ROB393339:ROB393343 RXX393339:RXX393343 SHT393339:SHT393343 SRP393339:SRP393343 TBL393339:TBL393343 TLH393339:TLH393343 TVD393339:TVD393343 UEZ393339:UEZ393343 UOV393339:UOV393343 UYR393339:UYR393343 VIN393339:VIN393343 VSJ393339:VSJ393343 WCF393339:WCF393343 WMB393339:WMB393343 WVX393339:WVX393343 O458888:O458892 JL458875:JL458879 TH458875:TH458879 ADD458875:ADD458879 AMZ458875:AMZ458879 AWV458875:AWV458879 BGR458875:BGR458879 BQN458875:BQN458879 CAJ458875:CAJ458879 CKF458875:CKF458879 CUB458875:CUB458879 DDX458875:DDX458879 DNT458875:DNT458879 DXP458875:DXP458879 EHL458875:EHL458879 ERH458875:ERH458879 FBD458875:FBD458879 FKZ458875:FKZ458879 FUV458875:FUV458879 GER458875:GER458879 GON458875:GON458879 GYJ458875:GYJ458879 HIF458875:HIF458879 HSB458875:HSB458879 IBX458875:IBX458879 ILT458875:ILT458879 IVP458875:IVP458879 JFL458875:JFL458879 JPH458875:JPH458879 JZD458875:JZD458879 KIZ458875:KIZ458879 KSV458875:KSV458879 LCR458875:LCR458879 LMN458875:LMN458879 LWJ458875:LWJ458879 MGF458875:MGF458879 MQB458875:MQB458879 MZX458875:MZX458879 NJT458875:NJT458879 NTP458875:NTP458879 ODL458875:ODL458879 ONH458875:ONH458879 OXD458875:OXD458879 PGZ458875:PGZ458879 PQV458875:PQV458879 QAR458875:QAR458879 QKN458875:QKN458879 QUJ458875:QUJ458879 REF458875:REF458879 ROB458875:ROB458879 RXX458875:RXX458879 SHT458875:SHT458879 SRP458875:SRP458879 TBL458875:TBL458879 TLH458875:TLH458879 TVD458875:TVD458879 UEZ458875:UEZ458879 UOV458875:UOV458879 UYR458875:UYR458879 VIN458875:VIN458879 VSJ458875:VSJ458879 WCF458875:WCF458879 WMB458875:WMB458879 WVX458875:WVX458879 O524424:O524428 JL524411:JL524415 TH524411:TH524415 ADD524411:ADD524415 AMZ524411:AMZ524415 AWV524411:AWV524415 BGR524411:BGR524415 BQN524411:BQN524415 CAJ524411:CAJ524415 CKF524411:CKF524415 CUB524411:CUB524415 DDX524411:DDX524415 DNT524411:DNT524415 DXP524411:DXP524415 EHL524411:EHL524415 ERH524411:ERH524415 FBD524411:FBD524415 FKZ524411:FKZ524415 FUV524411:FUV524415 GER524411:GER524415 GON524411:GON524415 GYJ524411:GYJ524415 HIF524411:HIF524415 HSB524411:HSB524415 IBX524411:IBX524415 ILT524411:ILT524415 IVP524411:IVP524415 JFL524411:JFL524415 JPH524411:JPH524415 JZD524411:JZD524415 KIZ524411:KIZ524415 KSV524411:KSV524415 LCR524411:LCR524415 LMN524411:LMN524415 LWJ524411:LWJ524415 MGF524411:MGF524415 MQB524411:MQB524415 MZX524411:MZX524415 NJT524411:NJT524415 NTP524411:NTP524415 ODL524411:ODL524415 ONH524411:ONH524415 OXD524411:OXD524415 PGZ524411:PGZ524415 PQV524411:PQV524415 QAR524411:QAR524415 QKN524411:QKN524415 QUJ524411:QUJ524415 REF524411:REF524415 ROB524411:ROB524415 RXX524411:RXX524415 SHT524411:SHT524415 SRP524411:SRP524415 TBL524411:TBL524415 TLH524411:TLH524415 TVD524411:TVD524415 UEZ524411:UEZ524415 UOV524411:UOV524415 UYR524411:UYR524415 VIN524411:VIN524415 VSJ524411:VSJ524415 WCF524411:WCF524415 WMB524411:WMB524415 WVX524411:WVX524415 O589960:O589964 JL589947:JL589951 TH589947:TH589951 ADD589947:ADD589951 AMZ589947:AMZ589951 AWV589947:AWV589951 BGR589947:BGR589951 BQN589947:BQN589951 CAJ589947:CAJ589951 CKF589947:CKF589951 CUB589947:CUB589951 DDX589947:DDX589951 DNT589947:DNT589951 DXP589947:DXP589951 EHL589947:EHL589951 ERH589947:ERH589951 FBD589947:FBD589951 FKZ589947:FKZ589951 FUV589947:FUV589951 GER589947:GER589951 GON589947:GON589951 GYJ589947:GYJ589951 HIF589947:HIF589951 HSB589947:HSB589951 IBX589947:IBX589951 ILT589947:ILT589951 IVP589947:IVP589951 JFL589947:JFL589951 JPH589947:JPH589951 JZD589947:JZD589951 KIZ589947:KIZ589951 KSV589947:KSV589951 LCR589947:LCR589951 LMN589947:LMN589951 LWJ589947:LWJ589951 MGF589947:MGF589951 MQB589947:MQB589951 MZX589947:MZX589951 NJT589947:NJT589951 NTP589947:NTP589951 ODL589947:ODL589951 ONH589947:ONH589951 OXD589947:OXD589951 PGZ589947:PGZ589951 PQV589947:PQV589951 QAR589947:QAR589951 QKN589947:QKN589951 QUJ589947:QUJ589951 REF589947:REF589951 ROB589947:ROB589951 RXX589947:RXX589951 SHT589947:SHT589951 SRP589947:SRP589951 TBL589947:TBL589951 TLH589947:TLH589951 TVD589947:TVD589951 UEZ589947:UEZ589951 UOV589947:UOV589951 UYR589947:UYR589951 VIN589947:VIN589951 VSJ589947:VSJ589951 WCF589947:WCF589951 WMB589947:WMB589951 WVX589947:WVX589951 O655496:O655500 JL655483:JL655487 TH655483:TH655487 ADD655483:ADD655487 AMZ655483:AMZ655487 AWV655483:AWV655487 BGR655483:BGR655487 BQN655483:BQN655487 CAJ655483:CAJ655487 CKF655483:CKF655487 CUB655483:CUB655487 DDX655483:DDX655487 DNT655483:DNT655487 DXP655483:DXP655487 EHL655483:EHL655487 ERH655483:ERH655487 FBD655483:FBD655487 FKZ655483:FKZ655487 FUV655483:FUV655487 GER655483:GER655487 GON655483:GON655487 GYJ655483:GYJ655487 HIF655483:HIF655487 HSB655483:HSB655487 IBX655483:IBX655487 ILT655483:ILT655487 IVP655483:IVP655487 JFL655483:JFL655487 JPH655483:JPH655487 JZD655483:JZD655487 KIZ655483:KIZ655487 KSV655483:KSV655487 LCR655483:LCR655487 LMN655483:LMN655487 LWJ655483:LWJ655487 MGF655483:MGF655487 MQB655483:MQB655487 MZX655483:MZX655487 NJT655483:NJT655487 NTP655483:NTP655487 ODL655483:ODL655487 ONH655483:ONH655487 OXD655483:OXD655487 PGZ655483:PGZ655487 PQV655483:PQV655487 QAR655483:QAR655487 QKN655483:QKN655487 QUJ655483:QUJ655487 REF655483:REF655487 ROB655483:ROB655487 RXX655483:RXX655487 SHT655483:SHT655487 SRP655483:SRP655487 TBL655483:TBL655487 TLH655483:TLH655487 TVD655483:TVD655487 UEZ655483:UEZ655487 UOV655483:UOV655487 UYR655483:UYR655487 VIN655483:VIN655487 VSJ655483:VSJ655487 WCF655483:WCF655487 WMB655483:WMB655487 WVX655483:WVX655487 O721032:O721036 JL721019:JL721023 TH721019:TH721023 ADD721019:ADD721023 AMZ721019:AMZ721023 AWV721019:AWV721023 BGR721019:BGR721023 BQN721019:BQN721023 CAJ721019:CAJ721023 CKF721019:CKF721023 CUB721019:CUB721023 DDX721019:DDX721023 DNT721019:DNT721023 DXP721019:DXP721023 EHL721019:EHL721023 ERH721019:ERH721023 FBD721019:FBD721023 FKZ721019:FKZ721023 FUV721019:FUV721023 GER721019:GER721023 GON721019:GON721023 GYJ721019:GYJ721023 HIF721019:HIF721023 HSB721019:HSB721023 IBX721019:IBX721023 ILT721019:ILT721023 IVP721019:IVP721023 JFL721019:JFL721023 JPH721019:JPH721023 JZD721019:JZD721023 KIZ721019:KIZ721023 KSV721019:KSV721023 LCR721019:LCR721023 LMN721019:LMN721023 LWJ721019:LWJ721023 MGF721019:MGF721023 MQB721019:MQB721023 MZX721019:MZX721023 NJT721019:NJT721023 NTP721019:NTP721023 ODL721019:ODL721023 ONH721019:ONH721023 OXD721019:OXD721023 PGZ721019:PGZ721023 PQV721019:PQV721023 QAR721019:QAR721023 QKN721019:QKN721023 QUJ721019:QUJ721023 REF721019:REF721023 ROB721019:ROB721023 RXX721019:RXX721023 SHT721019:SHT721023 SRP721019:SRP721023 TBL721019:TBL721023 TLH721019:TLH721023 TVD721019:TVD721023 UEZ721019:UEZ721023 UOV721019:UOV721023 UYR721019:UYR721023 VIN721019:VIN721023 VSJ721019:VSJ721023 WCF721019:WCF721023 WMB721019:WMB721023 WVX721019:WVX721023 O786568:O786572 JL786555:JL786559 TH786555:TH786559 ADD786555:ADD786559 AMZ786555:AMZ786559 AWV786555:AWV786559 BGR786555:BGR786559 BQN786555:BQN786559 CAJ786555:CAJ786559 CKF786555:CKF786559 CUB786555:CUB786559 DDX786555:DDX786559 DNT786555:DNT786559 DXP786555:DXP786559 EHL786555:EHL786559 ERH786555:ERH786559 FBD786555:FBD786559 FKZ786555:FKZ786559 FUV786555:FUV786559 GER786555:GER786559 GON786555:GON786559 GYJ786555:GYJ786559 HIF786555:HIF786559 HSB786555:HSB786559 IBX786555:IBX786559 ILT786555:ILT786559 IVP786555:IVP786559 JFL786555:JFL786559 JPH786555:JPH786559 JZD786555:JZD786559 KIZ786555:KIZ786559 KSV786555:KSV786559 LCR786555:LCR786559 LMN786555:LMN786559 LWJ786555:LWJ786559 MGF786555:MGF786559 MQB786555:MQB786559 MZX786555:MZX786559 NJT786555:NJT786559 NTP786555:NTP786559 ODL786555:ODL786559 ONH786555:ONH786559 OXD786555:OXD786559 PGZ786555:PGZ786559 PQV786555:PQV786559 QAR786555:QAR786559 QKN786555:QKN786559 QUJ786555:QUJ786559 REF786555:REF786559 ROB786555:ROB786559 RXX786555:RXX786559 SHT786555:SHT786559 SRP786555:SRP786559 TBL786555:TBL786559 TLH786555:TLH786559 TVD786555:TVD786559 UEZ786555:UEZ786559 UOV786555:UOV786559 UYR786555:UYR786559 VIN786555:VIN786559 VSJ786555:VSJ786559 WCF786555:WCF786559 WMB786555:WMB786559 WVX786555:WVX786559 O852104:O852108 JL852091:JL852095 TH852091:TH852095 ADD852091:ADD852095 AMZ852091:AMZ852095 AWV852091:AWV852095 BGR852091:BGR852095 BQN852091:BQN852095 CAJ852091:CAJ852095 CKF852091:CKF852095 CUB852091:CUB852095 DDX852091:DDX852095 DNT852091:DNT852095 DXP852091:DXP852095 EHL852091:EHL852095 ERH852091:ERH852095 FBD852091:FBD852095 FKZ852091:FKZ852095 FUV852091:FUV852095 GER852091:GER852095 GON852091:GON852095 GYJ852091:GYJ852095 HIF852091:HIF852095 HSB852091:HSB852095 IBX852091:IBX852095 ILT852091:ILT852095 IVP852091:IVP852095 JFL852091:JFL852095 JPH852091:JPH852095 JZD852091:JZD852095 KIZ852091:KIZ852095 KSV852091:KSV852095 LCR852091:LCR852095 LMN852091:LMN852095 LWJ852091:LWJ852095 MGF852091:MGF852095 MQB852091:MQB852095 MZX852091:MZX852095 NJT852091:NJT852095 NTP852091:NTP852095 ODL852091:ODL852095 ONH852091:ONH852095 OXD852091:OXD852095 PGZ852091:PGZ852095 PQV852091:PQV852095 QAR852091:QAR852095 QKN852091:QKN852095 QUJ852091:QUJ852095 REF852091:REF852095 ROB852091:ROB852095 RXX852091:RXX852095 SHT852091:SHT852095 SRP852091:SRP852095 TBL852091:TBL852095 TLH852091:TLH852095 TVD852091:TVD852095 UEZ852091:UEZ852095 UOV852091:UOV852095 UYR852091:UYR852095 VIN852091:VIN852095 VSJ852091:VSJ852095 WCF852091:WCF852095 WMB852091:WMB852095 WVX852091:WVX852095 O917640:O917644 JL917627:JL917631 TH917627:TH917631 ADD917627:ADD917631 AMZ917627:AMZ917631 AWV917627:AWV917631 BGR917627:BGR917631 BQN917627:BQN917631 CAJ917627:CAJ917631 CKF917627:CKF917631 CUB917627:CUB917631 DDX917627:DDX917631 DNT917627:DNT917631 DXP917627:DXP917631 EHL917627:EHL917631 ERH917627:ERH917631 FBD917627:FBD917631 FKZ917627:FKZ917631 FUV917627:FUV917631 GER917627:GER917631 GON917627:GON917631 GYJ917627:GYJ917631 HIF917627:HIF917631 HSB917627:HSB917631 IBX917627:IBX917631 ILT917627:ILT917631 IVP917627:IVP917631 JFL917627:JFL917631 JPH917627:JPH917631 JZD917627:JZD917631 KIZ917627:KIZ917631 KSV917627:KSV917631 LCR917627:LCR917631 LMN917627:LMN917631 LWJ917627:LWJ917631 MGF917627:MGF917631 MQB917627:MQB917631 MZX917627:MZX917631 NJT917627:NJT917631 NTP917627:NTP917631 ODL917627:ODL917631 ONH917627:ONH917631 OXD917627:OXD917631 PGZ917627:PGZ917631 PQV917627:PQV917631 QAR917627:QAR917631 QKN917627:QKN917631 QUJ917627:QUJ917631 REF917627:REF917631 ROB917627:ROB917631 RXX917627:RXX917631 SHT917627:SHT917631 SRP917627:SRP917631 TBL917627:TBL917631 TLH917627:TLH917631 TVD917627:TVD917631 UEZ917627:UEZ917631 UOV917627:UOV917631 UYR917627:UYR917631 VIN917627:VIN917631 VSJ917627:VSJ917631 WCF917627:WCF917631 WMB917627:WMB917631 WVX917627:WVX917631 O983176:O983180 JL983163:JL983167 TH983163:TH983167 ADD983163:ADD983167 AMZ983163:AMZ983167 AWV983163:AWV983167 BGR983163:BGR983167 BQN983163:BQN983167 CAJ983163:CAJ983167 CKF983163:CKF983167 CUB983163:CUB983167 DDX983163:DDX983167 DNT983163:DNT983167 DXP983163:DXP983167 EHL983163:EHL983167 ERH983163:ERH983167 FBD983163:FBD983167 FKZ983163:FKZ983167 FUV983163:FUV983167 GER983163:GER983167 GON983163:GON983167 GYJ983163:GYJ983167 HIF983163:HIF983167 HSB983163:HSB983167 IBX983163:IBX983167 ILT983163:ILT983167 IVP983163:IVP983167 JFL983163:JFL983167 JPH983163:JPH983167 JZD983163:JZD983167 KIZ983163:KIZ983167 KSV983163:KSV983167 LCR983163:LCR983167 LMN983163:LMN983167 LWJ983163:LWJ983167 MGF983163:MGF983167 MQB983163:MQB983167 MZX983163:MZX983167 NJT983163:NJT983167 NTP983163:NTP983167 ODL983163:ODL983167 ONH983163:ONH983167 OXD983163:OXD983167 PGZ983163:PGZ983167 PQV983163:PQV983167 QAR983163:QAR983167 QKN983163:QKN983167 QUJ983163:QUJ983167 REF983163:REF983167 ROB983163:ROB983167 RXX983163:RXX983167 SHT983163:SHT983167 SRP983163:SRP983167 TBL983163:TBL983167 TLH983163:TLH983167 TVD983163:TVD983167 UEZ983163:UEZ983167 UOV983163:UOV983167 UYR983163:UYR983167 VIN983163:VIN983167 VSJ983163:VSJ983167 WCF983163:WCF983167 WMB983163:WMB983167 WVX983163:WVX983167 O65681:O65684 JL65668:JL65671 TH65668:TH65671 ADD65668:ADD65671 AMZ65668:AMZ65671 AWV65668:AWV65671 BGR65668:BGR65671 BQN65668:BQN65671 CAJ65668:CAJ65671 CKF65668:CKF65671 CUB65668:CUB65671 DDX65668:DDX65671 DNT65668:DNT65671 DXP65668:DXP65671 EHL65668:EHL65671 ERH65668:ERH65671 FBD65668:FBD65671 FKZ65668:FKZ65671 FUV65668:FUV65671 GER65668:GER65671 GON65668:GON65671 GYJ65668:GYJ65671 HIF65668:HIF65671 HSB65668:HSB65671 IBX65668:IBX65671 ILT65668:ILT65671 IVP65668:IVP65671 JFL65668:JFL65671 JPH65668:JPH65671 JZD65668:JZD65671 KIZ65668:KIZ65671 KSV65668:KSV65671 LCR65668:LCR65671 LMN65668:LMN65671 LWJ65668:LWJ65671 MGF65668:MGF65671 MQB65668:MQB65671 MZX65668:MZX65671 NJT65668:NJT65671 NTP65668:NTP65671 ODL65668:ODL65671 ONH65668:ONH65671 OXD65668:OXD65671 PGZ65668:PGZ65671 PQV65668:PQV65671 QAR65668:QAR65671 QKN65668:QKN65671 QUJ65668:QUJ65671 REF65668:REF65671 ROB65668:ROB65671 RXX65668:RXX65671 SHT65668:SHT65671 SRP65668:SRP65671 TBL65668:TBL65671 TLH65668:TLH65671 TVD65668:TVD65671 UEZ65668:UEZ65671 UOV65668:UOV65671 UYR65668:UYR65671 VIN65668:VIN65671 VSJ65668:VSJ65671 WCF65668:WCF65671 WMB65668:WMB65671 WVX65668:WVX65671 O131217:O131220 JL131204:JL131207 TH131204:TH131207 ADD131204:ADD131207 AMZ131204:AMZ131207 AWV131204:AWV131207 BGR131204:BGR131207 BQN131204:BQN131207 CAJ131204:CAJ131207 CKF131204:CKF131207 CUB131204:CUB131207 DDX131204:DDX131207 DNT131204:DNT131207 DXP131204:DXP131207 EHL131204:EHL131207 ERH131204:ERH131207 FBD131204:FBD131207 FKZ131204:FKZ131207 FUV131204:FUV131207 GER131204:GER131207 GON131204:GON131207 GYJ131204:GYJ131207 HIF131204:HIF131207 HSB131204:HSB131207 IBX131204:IBX131207 ILT131204:ILT131207 IVP131204:IVP131207 JFL131204:JFL131207 JPH131204:JPH131207 JZD131204:JZD131207 KIZ131204:KIZ131207 KSV131204:KSV131207 LCR131204:LCR131207 LMN131204:LMN131207 LWJ131204:LWJ131207 MGF131204:MGF131207 MQB131204:MQB131207 MZX131204:MZX131207 NJT131204:NJT131207 NTP131204:NTP131207 ODL131204:ODL131207 ONH131204:ONH131207 OXD131204:OXD131207 PGZ131204:PGZ131207 PQV131204:PQV131207 QAR131204:QAR131207 QKN131204:QKN131207 QUJ131204:QUJ131207 REF131204:REF131207 ROB131204:ROB131207 RXX131204:RXX131207 SHT131204:SHT131207 SRP131204:SRP131207 TBL131204:TBL131207 TLH131204:TLH131207 TVD131204:TVD131207 UEZ131204:UEZ131207 UOV131204:UOV131207 UYR131204:UYR131207 VIN131204:VIN131207 VSJ131204:VSJ131207 WCF131204:WCF131207 WMB131204:WMB131207 WVX131204:WVX131207 O196753:O196756 JL196740:JL196743 TH196740:TH196743 ADD196740:ADD196743 AMZ196740:AMZ196743 AWV196740:AWV196743 BGR196740:BGR196743 BQN196740:BQN196743 CAJ196740:CAJ196743 CKF196740:CKF196743 CUB196740:CUB196743 DDX196740:DDX196743 DNT196740:DNT196743 DXP196740:DXP196743 EHL196740:EHL196743 ERH196740:ERH196743 FBD196740:FBD196743 FKZ196740:FKZ196743 FUV196740:FUV196743 GER196740:GER196743 GON196740:GON196743 GYJ196740:GYJ196743 HIF196740:HIF196743 HSB196740:HSB196743 IBX196740:IBX196743 ILT196740:ILT196743 IVP196740:IVP196743 JFL196740:JFL196743 JPH196740:JPH196743 JZD196740:JZD196743 KIZ196740:KIZ196743 KSV196740:KSV196743 LCR196740:LCR196743 LMN196740:LMN196743 LWJ196740:LWJ196743 MGF196740:MGF196743 MQB196740:MQB196743 MZX196740:MZX196743 NJT196740:NJT196743 NTP196740:NTP196743 ODL196740:ODL196743 ONH196740:ONH196743 OXD196740:OXD196743 PGZ196740:PGZ196743 PQV196740:PQV196743 QAR196740:QAR196743 QKN196740:QKN196743 QUJ196740:QUJ196743 REF196740:REF196743 ROB196740:ROB196743 RXX196740:RXX196743 SHT196740:SHT196743 SRP196740:SRP196743 TBL196740:TBL196743 TLH196740:TLH196743 TVD196740:TVD196743 UEZ196740:UEZ196743 UOV196740:UOV196743 UYR196740:UYR196743 VIN196740:VIN196743 VSJ196740:VSJ196743 WCF196740:WCF196743 WMB196740:WMB196743 WVX196740:WVX196743 O262289:O262292 JL262276:JL262279 TH262276:TH262279 ADD262276:ADD262279 AMZ262276:AMZ262279 AWV262276:AWV262279 BGR262276:BGR262279 BQN262276:BQN262279 CAJ262276:CAJ262279 CKF262276:CKF262279 CUB262276:CUB262279 DDX262276:DDX262279 DNT262276:DNT262279 DXP262276:DXP262279 EHL262276:EHL262279 ERH262276:ERH262279 FBD262276:FBD262279 FKZ262276:FKZ262279 FUV262276:FUV262279 GER262276:GER262279 GON262276:GON262279 GYJ262276:GYJ262279 HIF262276:HIF262279 HSB262276:HSB262279 IBX262276:IBX262279 ILT262276:ILT262279 IVP262276:IVP262279 JFL262276:JFL262279 JPH262276:JPH262279 JZD262276:JZD262279 KIZ262276:KIZ262279 KSV262276:KSV262279 LCR262276:LCR262279 LMN262276:LMN262279 LWJ262276:LWJ262279 MGF262276:MGF262279 MQB262276:MQB262279 MZX262276:MZX262279 NJT262276:NJT262279 NTP262276:NTP262279 ODL262276:ODL262279 ONH262276:ONH262279 OXD262276:OXD262279 PGZ262276:PGZ262279 PQV262276:PQV262279 QAR262276:QAR262279 QKN262276:QKN262279 QUJ262276:QUJ262279 REF262276:REF262279 ROB262276:ROB262279 RXX262276:RXX262279 SHT262276:SHT262279 SRP262276:SRP262279 TBL262276:TBL262279 TLH262276:TLH262279 TVD262276:TVD262279 UEZ262276:UEZ262279 UOV262276:UOV262279 UYR262276:UYR262279 VIN262276:VIN262279 VSJ262276:VSJ262279 WCF262276:WCF262279 WMB262276:WMB262279 WVX262276:WVX262279 O327825:O327828 JL327812:JL327815 TH327812:TH327815 ADD327812:ADD327815 AMZ327812:AMZ327815 AWV327812:AWV327815 BGR327812:BGR327815 BQN327812:BQN327815 CAJ327812:CAJ327815 CKF327812:CKF327815 CUB327812:CUB327815 DDX327812:DDX327815 DNT327812:DNT327815 DXP327812:DXP327815 EHL327812:EHL327815 ERH327812:ERH327815 FBD327812:FBD327815 FKZ327812:FKZ327815 FUV327812:FUV327815 GER327812:GER327815 GON327812:GON327815 GYJ327812:GYJ327815 HIF327812:HIF327815 HSB327812:HSB327815 IBX327812:IBX327815 ILT327812:ILT327815 IVP327812:IVP327815 JFL327812:JFL327815 JPH327812:JPH327815 JZD327812:JZD327815 KIZ327812:KIZ327815 KSV327812:KSV327815 LCR327812:LCR327815 LMN327812:LMN327815 LWJ327812:LWJ327815 MGF327812:MGF327815 MQB327812:MQB327815 MZX327812:MZX327815 NJT327812:NJT327815 NTP327812:NTP327815 ODL327812:ODL327815 ONH327812:ONH327815 OXD327812:OXD327815 PGZ327812:PGZ327815 PQV327812:PQV327815 QAR327812:QAR327815 QKN327812:QKN327815 QUJ327812:QUJ327815 REF327812:REF327815 ROB327812:ROB327815 RXX327812:RXX327815 SHT327812:SHT327815 SRP327812:SRP327815 TBL327812:TBL327815 TLH327812:TLH327815 TVD327812:TVD327815 UEZ327812:UEZ327815 UOV327812:UOV327815 UYR327812:UYR327815 VIN327812:VIN327815 VSJ327812:VSJ327815 WCF327812:WCF327815 WMB327812:WMB327815 WVX327812:WVX327815 O393361:O393364 JL393348:JL393351 TH393348:TH393351 ADD393348:ADD393351 AMZ393348:AMZ393351 AWV393348:AWV393351 BGR393348:BGR393351 BQN393348:BQN393351 CAJ393348:CAJ393351 CKF393348:CKF393351 CUB393348:CUB393351 DDX393348:DDX393351 DNT393348:DNT393351 DXP393348:DXP393351 EHL393348:EHL393351 ERH393348:ERH393351 FBD393348:FBD393351 FKZ393348:FKZ393351 FUV393348:FUV393351 GER393348:GER393351 GON393348:GON393351 GYJ393348:GYJ393351 HIF393348:HIF393351 HSB393348:HSB393351 IBX393348:IBX393351 ILT393348:ILT393351 IVP393348:IVP393351 JFL393348:JFL393351 JPH393348:JPH393351 JZD393348:JZD393351 KIZ393348:KIZ393351 KSV393348:KSV393351 LCR393348:LCR393351 LMN393348:LMN393351 LWJ393348:LWJ393351 MGF393348:MGF393351 MQB393348:MQB393351 MZX393348:MZX393351 NJT393348:NJT393351 NTP393348:NTP393351 ODL393348:ODL393351 ONH393348:ONH393351 OXD393348:OXD393351 PGZ393348:PGZ393351 PQV393348:PQV393351 QAR393348:QAR393351 QKN393348:QKN393351 QUJ393348:QUJ393351 REF393348:REF393351 ROB393348:ROB393351 RXX393348:RXX393351 SHT393348:SHT393351 SRP393348:SRP393351 TBL393348:TBL393351 TLH393348:TLH393351 TVD393348:TVD393351 UEZ393348:UEZ393351 UOV393348:UOV393351 UYR393348:UYR393351 VIN393348:VIN393351 VSJ393348:VSJ393351 WCF393348:WCF393351 WMB393348:WMB393351 WVX393348:WVX393351 O458897:O458900 JL458884:JL458887 TH458884:TH458887 ADD458884:ADD458887 AMZ458884:AMZ458887 AWV458884:AWV458887 BGR458884:BGR458887 BQN458884:BQN458887 CAJ458884:CAJ458887 CKF458884:CKF458887 CUB458884:CUB458887 DDX458884:DDX458887 DNT458884:DNT458887 DXP458884:DXP458887 EHL458884:EHL458887 ERH458884:ERH458887 FBD458884:FBD458887 FKZ458884:FKZ458887 FUV458884:FUV458887 GER458884:GER458887 GON458884:GON458887 GYJ458884:GYJ458887 HIF458884:HIF458887 HSB458884:HSB458887 IBX458884:IBX458887 ILT458884:ILT458887 IVP458884:IVP458887 JFL458884:JFL458887 JPH458884:JPH458887 JZD458884:JZD458887 KIZ458884:KIZ458887 KSV458884:KSV458887 LCR458884:LCR458887 LMN458884:LMN458887 LWJ458884:LWJ458887 MGF458884:MGF458887 MQB458884:MQB458887 MZX458884:MZX458887 NJT458884:NJT458887 NTP458884:NTP458887 ODL458884:ODL458887 ONH458884:ONH458887 OXD458884:OXD458887 PGZ458884:PGZ458887 PQV458884:PQV458887 QAR458884:QAR458887 QKN458884:QKN458887 QUJ458884:QUJ458887 REF458884:REF458887 ROB458884:ROB458887 RXX458884:RXX458887 SHT458884:SHT458887 SRP458884:SRP458887 TBL458884:TBL458887 TLH458884:TLH458887 TVD458884:TVD458887 UEZ458884:UEZ458887 UOV458884:UOV458887 UYR458884:UYR458887 VIN458884:VIN458887 VSJ458884:VSJ458887 WCF458884:WCF458887 WMB458884:WMB458887 WVX458884:WVX458887 O524433:O524436 JL524420:JL524423 TH524420:TH524423 ADD524420:ADD524423 AMZ524420:AMZ524423 AWV524420:AWV524423 BGR524420:BGR524423 BQN524420:BQN524423 CAJ524420:CAJ524423 CKF524420:CKF524423 CUB524420:CUB524423 DDX524420:DDX524423 DNT524420:DNT524423 DXP524420:DXP524423 EHL524420:EHL524423 ERH524420:ERH524423 FBD524420:FBD524423 FKZ524420:FKZ524423 FUV524420:FUV524423 GER524420:GER524423 GON524420:GON524423 GYJ524420:GYJ524423 HIF524420:HIF524423 HSB524420:HSB524423 IBX524420:IBX524423 ILT524420:ILT524423 IVP524420:IVP524423 JFL524420:JFL524423 JPH524420:JPH524423 JZD524420:JZD524423 KIZ524420:KIZ524423 KSV524420:KSV524423 LCR524420:LCR524423 LMN524420:LMN524423 LWJ524420:LWJ524423 MGF524420:MGF524423 MQB524420:MQB524423 MZX524420:MZX524423 NJT524420:NJT524423 NTP524420:NTP524423 ODL524420:ODL524423 ONH524420:ONH524423 OXD524420:OXD524423 PGZ524420:PGZ524423 PQV524420:PQV524423 QAR524420:QAR524423 QKN524420:QKN524423 QUJ524420:QUJ524423 REF524420:REF524423 ROB524420:ROB524423 RXX524420:RXX524423 SHT524420:SHT524423 SRP524420:SRP524423 TBL524420:TBL524423 TLH524420:TLH524423 TVD524420:TVD524423 UEZ524420:UEZ524423 UOV524420:UOV524423 UYR524420:UYR524423 VIN524420:VIN524423 VSJ524420:VSJ524423 WCF524420:WCF524423 WMB524420:WMB524423 WVX524420:WVX524423 O589969:O589972 JL589956:JL589959 TH589956:TH589959 ADD589956:ADD589959 AMZ589956:AMZ589959 AWV589956:AWV589959 BGR589956:BGR589959 BQN589956:BQN589959 CAJ589956:CAJ589959 CKF589956:CKF589959 CUB589956:CUB589959 DDX589956:DDX589959 DNT589956:DNT589959 DXP589956:DXP589959 EHL589956:EHL589959 ERH589956:ERH589959 FBD589956:FBD589959 FKZ589956:FKZ589959 FUV589956:FUV589959 GER589956:GER589959 GON589956:GON589959 GYJ589956:GYJ589959 HIF589956:HIF589959 HSB589956:HSB589959 IBX589956:IBX589959 ILT589956:ILT589959 IVP589956:IVP589959 JFL589956:JFL589959 JPH589956:JPH589959 JZD589956:JZD589959 KIZ589956:KIZ589959 KSV589956:KSV589959 LCR589956:LCR589959 LMN589956:LMN589959 LWJ589956:LWJ589959 MGF589956:MGF589959 MQB589956:MQB589959 MZX589956:MZX589959 NJT589956:NJT589959 NTP589956:NTP589959 ODL589956:ODL589959 ONH589956:ONH589959 OXD589956:OXD589959 PGZ589956:PGZ589959 PQV589956:PQV589959 QAR589956:QAR589959 QKN589956:QKN589959 QUJ589956:QUJ589959 REF589956:REF589959 ROB589956:ROB589959 RXX589956:RXX589959 SHT589956:SHT589959 SRP589956:SRP589959 TBL589956:TBL589959 TLH589956:TLH589959 TVD589956:TVD589959 UEZ589956:UEZ589959 UOV589956:UOV589959 UYR589956:UYR589959 VIN589956:VIN589959 VSJ589956:VSJ589959 WCF589956:WCF589959 WMB589956:WMB589959 WVX589956:WVX589959 O655505:O655508 JL655492:JL655495 TH655492:TH655495 ADD655492:ADD655495 AMZ655492:AMZ655495 AWV655492:AWV655495 BGR655492:BGR655495 BQN655492:BQN655495 CAJ655492:CAJ655495 CKF655492:CKF655495 CUB655492:CUB655495 DDX655492:DDX655495 DNT655492:DNT655495 DXP655492:DXP655495 EHL655492:EHL655495 ERH655492:ERH655495 FBD655492:FBD655495 FKZ655492:FKZ655495 FUV655492:FUV655495 GER655492:GER655495 GON655492:GON655495 GYJ655492:GYJ655495 HIF655492:HIF655495 HSB655492:HSB655495 IBX655492:IBX655495 ILT655492:ILT655495 IVP655492:IVP655495 JFL655492:JFL655495 JPH655492:JPH655495 JZD655492:JZD655495 KIZ655492:KIZ655495 KSV655492:KSV655495 LCR655492:LCR655495 LMN655492:LMN655495 LWJ655492:LWJ655495 MGF655492:MGF655495 MQB655492:MQB655495 MZX655492:MZX655495 NJT655492:NJT655495 NTP655492:NTP655495 ODL655492:ODL655495 ONH655492:ONH655495 OXD655492:OXD655495 PGZ655492:PGZ655495 PQV655492:PQV655495 QAR655492:QAR655495 QKN655492:QKN655495 QUJ655492:QUJ655495 REF655492:REF655495 ROB655492:ROB655495 RXX655492:RXX655495 SHT655492:SHT655495 SRP655492:SRP655495 TBL655492:TBL655495 TLH655492:TLH655495 TVD655492:TVD655495 UEZ655492:UEZ655495 UOV655492:UOV655495 UYR655492:UYR655495 VIN655492:VIN655495 VSJ655492:VSJ655495 WCF655492:WCF655495 WMB655492:WMB655495 WVX655492:WVX655495 O721041:O721044 JL721028:JL721031 TH721028:TH721031 ADD721028:ADD721031 AMZ721028:AMZ721031 AWV721028:AWV721031 BGR721028:BGR721031 BQN721028:BQN721031 CAJ721028:CAJ721031 CKF721028:CKF721031 CUB721028:CUB721031 DDX721028:DDX721031 DNT721028:DNT721031 DXP721028:DXP721031 EHL721028:EHL721031 ERH721028:ERH721031 FBD721028:FBD721031 FKZ721028:FKZ721031 FUV721028:FUV721031 GER721028:GER721031 GON721028:GON721031 GYJ721028:GYJ721031 HIF721028:HIF721031 HSB721028:HSB721031 IBX721028:IBX721031 ILT721028:ILT721031 IVP721028:IVP721031 JFL721028:JFL721031 JPH721028:JPH721031 JZD721028:JZD721031 KIZ721028:KIZ721031 KSV721028:KSV721031 LCR721028:LCR721031 LMN721028:LMN721031 LWJ721028:LWJ721031 MGF721028:MGF721031 MQB721028:MQB721031 MZX721028:MZX721031 NJT721028:NJT721031 NTP721028:NTP721031 ODL721028:ODL721031 ONH721028:ONH721031 OXD721028:OXD721031 PGZ721028:PGZ721031 PQV721028:PQV721031 QAR721028:QAR721031 QKN721028:QKN721031 QUJ721028:QUJ721031 REF721028:REF721031 ROB721028:ROB721031 RXX721028:RXX721031 SHT721028:SHT721031 SRP721028:SRP721031 TBL721028:TBL721031 TLH721028:TLH721031 TVD721028:TVD721031 UEZ721028:UEZ721031 UOV721028:UOV721031 UYR721028:UYR721031 VIN721028:VIN721031 VSJ721028:VSJ721031 WCF721028:WCF721031 WMB721028:WMB721031 WVX721028:WVX721031 O786577:O786580 JL786564:JL786567 TH786564:TH786567 ADD786564:ADD786567 AMZ786564:AMZ786567 AWV786564:AWV786567 BGR786564:BGR786567 BQN786564:BQN786567 CAJ786564:CAJ786567 CKF786564:CKF786567 CUB786564:CUB786567 DDX786564:DDX786567 DNT786564:DNT786567 DXP786564:DXP786567 EHL786564:EHL786567 ERH786564:ERH786567 FBD786564:FBD786567 FKZ786564:FKZ786567 FUV786564:FUV786567 GER786564:GER786567 GON786564:GON786567 GYJ786564:GYJ786567 HIF786564:HIF786567 HSB786564:HSB786567 IBX786564:IBX786567 ILT786564:ILT786567 IVP786564:IVP786567 JFL786564:JFL786567 JPH786564:JPH786567 JZD786564:JZD786567 KIZ786564:KIZ786567 KSV786564:KSV786567 LCR786564:LCR786567 LMN786564:LMN786567 LWJ786564:LWJ786567 MGF786564:MGF786567 MQB786564:MQB786567 MZX786564:MZX786567 NJT786564:NJT786567 NTP786564:NTP786567 ODL786564:ODL786567 ONH786564:ONH786567 OXD786564:OXD786567 PGZ786564:PGZ786567 PQV786564:PQV786567 QAR786564:QAR786567 QKN786564:QKN786567 QUJ786564:QUJ786567 REF786564:REF786567 ROB786564:ROB786567 RXX786564:RXX786567 SHT786564:SHT786567 SRP786564:SRP786567 TBL786564:TBL786567 TLH786564:TLH786567 TVD786564:TVD786567 UEZ786564:UEZ786567 UOV786564:UOV786567 UYR786564:UYR786567 VIN786564:VIN786567 VSJ786564:VSJ786567 WCF786564:WCF786567 WMB786564:WMB786567 WVX786564:WVX786567 O852113:O852116 JL852100:JL852103 TH852100:TH852103 ADD852100:ADD852103 AMZ852100:AMZ852103 AWV852100:AWV852103 BGR852100:BGR852103 BQN852100:BQN852103 CAJ852100:CAJ852103 CKF852100:CKF852103 CUB852100:CUB852103 DDX852100:DDX852103 DNT852100:DNT852103 DXP852100:DXP852103 EHL852100:EHL852103 ERH852100:ERH852103 FBD852100:FBD852103 FKZ852100:FKZ852103 FUV852100:FUV852103 GER852100:GER852103 GON852100:GON852103 GYJ852100:GYJ852103 HIF852100:HIF852103 HSB852100:HSB852103 IBX852100:IBX852103 ILT852100:ILT852103 IVP852100:IVP852103 JFL852100:JFL852103 JPH852100:JPH852103 JZD852100:JZD852103 KIZ852100:KIZ852103 KSV852100:KSV852103 LCR852100:LCR852103 LMN852100:LMN852103 LWJ852100:LWJ852103 MGF852100:MGF852103 MQB852100:MQB852103 MZX852100:MZX852103 NJT852100:NJT852103 NTP852100:NTP852103 ODL852100:ODL852103 ONH852100:ONH852103 OXD852100:OXD852103 PGZ852100:PGZ852103 PQV852100:PQV852103 QAR852100:QAR852103 QKN852100:QKN852103 QUJ852100:QUJ852103 REF852100:REF852103 ROB852100:ROB852103 RXX852100:RXX852103 SHT852100:SHT852103 SRP852100:SRP852103 TBL852100:TBL852103 TLH852100:TLH852103 TVD852100:TVD852103 UEZ852100:UEZ852103 UOV852100:UOV852103 UYR852100:UYR852103 VIN852100:VIN852103 VSJ852100:VSJ852103 WCF852100:WCF852103 WMB852100:WMB852103 WVX852100:WVX852103 O917649:O917652 JL917636:JL917639 TH917636:TH917639 ADD917636:ADD917639 AMZ917636:AMZ917639 AWV917636:AWV917639 BGR917636:BGR917639 BQN917636:BQN917639 CAJ917636:CAJ917639 CKF917636:CKF917639 CUB917636:CUB917639 DDX917636:DDX917639 DNT917636:DNT917639 DXP917636:DXP917639 EHL917636:EHL917639 ERH917636:ERH917639 FBD917636:FBD917639 FKZ917636:FKZ917639 FUV917636:FUV917639 GER917636:GER917639 GON917636:GON917639 GYJ917636:GYJ917639 HIF917636:HIF917639 HSB917636:HSB917639 IBX917636:IBX917639 ILT917636:ILT917639 IVP917636:IVP917639 JFL917636:JFL917639 JPH917636:JPH917639 JZD917636:JZD917639 KIZ917636:KIZ917639 KSV917636:KSV917639 LCR917636:LCR917639 LMN917636:LMN917639 LWJ917636:LWJ917639 MGF917636:MGF917639 MQB917636:MQB917639 MZX917636:MZX917639 NJT917636:NJT917639 NTP917636:NTP917639 ODL917636:ODL917639 ONH917636:ONH917639 OXD917636:OXD917639 PGZ917636:PGZ917639 PQV917636:PQV917639 QAR917636:QAR917639 QKN917636:QKN917639 QUJ917636:QUJ917639 REF917636:REF917639 ROB917636:ROB917639 RXX917636:RXX917639 SHT917636:SHT917639 SRP917636:SRP917639 TBL917636:TBL917639 TLH917636:TLH917639 TVD917636:TVD917639 UEZ917636:UEZ917639 UOV917636:UOV917639 UYR917636:UYR917639 VIN917636:VIN917639 VSJ917636:VSJ917639 WCF917636:WCF917639 WMB917636:WMB917639 WVX917636:WVX917639 O983185:O983188 JL983172:JL983175 TH983172:TH983175 ADD983172:ADD983175 AMZ983172:AMZ983175 AWV983172:AWV983175 BGR983172:BGR983175 BQN983172:BQN983175 CAJ983172:CAJ983175 CKF983172:CKF983175 CUB983172:CUB983175 DDX983172:DDX983175 DNT983172:DNT983175 DXP983172:DXP983175 EHL983172:EHL983175 ERH983172:ERH983175 FBD983172:FBD983175 FKZ983172:FKZ983175 FUV983172:FUV983175 GER983172:GER983175 GON983172:GON983175 GYJ983172:GYJ983175 HIF983172:HIF983175 HSB983172:HSB983175 IBX983172:IBX983175 ILT983172:ILT983175 IVP983172:IVP983175 JFL983172:JFL983175 JPH983172:JPH983175 JZD983172:JZD983175 KIZ983172:KIZ983175 KSV983172:KSV983175 LCR983172:LCR983175 LMN983172:LMN983175 LWJ983172:LWJ983175 MGF983172:MGF983175 MQB983172:MQB983175 MZX983172:MZX983175 NJT983172:NJT983175 NTP983172:NTP983175 ODL983172:ODL983175 ONH983172:ONH983175 OXD983172:OXD983175 PGZ983172:PGZ983175 PQV983172:PQV983175 QAR983172:QAR983175 QKN983172:QKN983175 QUJ983172:QUJ983175 REF983172:REF983175 ROB983172:ROB983175 RXX983172:RXX983175 SHT983172:SHT983175 SRP983172:SRP983175 TBL983172:TBL983175 TLH983172:TLH983175 TVD983172:TVD983175 UEZ983172:UEZ983175 UOV983172:UOV983175 UYR983172:UYR983175 VIN983172:VIN983175 VSJ983172:VSJ983175 WCF983172:WCF983175 WMB983172:WMB983175 WVX983172:WVX983175 AE65643:AE65645 KC65659:KC65661 TY65659:TY65661 ADU65659:ADU65661 ANQ65659:ANQ65661 AXM65659:AXM65661 BHI65659:BHI65661 BRE65659:BRE65661 CBA65659:CBA65661 CKW65659:CKW65661 CUS65659:CUS65661 DEO65659:DEO65661 DOK65659:DOK65661 DYG65659:DYG65661 EIC65659:EIC65661 ERY65659:ERY65661 FBU65659:FBU65661 FLQ65659:FLQ65661 FVM65659:FVM65661 GFI65659:GFI65661 GPE65659:GPE65661 GZA65659:GZA65661 HIW65659:HIW65661 HSS65659:HSS65661 ICO65659:ICO65661 IMK65659:IMK65661 IWG65659:IWG65661 JGC65659:JGC65661 JPY65659:JPY65661 JZU65659:JZU65661 KJQ65659:KJQ65661 KTM65659:KTM65661 LDI65659:LDI65661 LNE65659:LNE65661 LXA65659:LXA65661 MGW65659:MGW65661 MQS65659:MQS65661 NAO65659:NAO65661 NKK65659:NKK65661 NUG65659:NUG65661 OEC65659:OEC65661 ONY65659:ONY65661 OXU65659:OXU65661 PHQ65659:PHQ65661 PRM65659:PRM65661 QBI65659:QBI65661 QLE65659:QLE65661 QVA65659:QVA65661 REW65659:REW65661 ROS65659:ROS65661 RYO65659:RYO65661 SIK65659:SIK65661 SSG65659:SSG65661 TCC65659:TCC65661 TLY65659:TLY65661 TVU65659:TVU65661 UFQ65659:UFQ65661 UPM65659:UPM65661 UZI65659:UZI65661 VJE65659:VJE65661 VTA65659:VTA65661 WCW65659:WCW65661 WMS65659:WMS65661 WWO65659:WWO65661 AE131179:AE131181 KC131195:KC131197 TY131195:TY131197 ADU131195:ADU131197 ANQ131195:ANQ131197 AXM131195:AXM131197 BHI131195:BHI131197 BRE131195:BRE131197 CBA131195:CBA131197 CKW131195:CKW131197 CUS131195:CUS131197 DEO131195:DEO131197 DOK131195:DOK131197 DYG131195:DYG131197 EIC131195:EIC131197 ERY131195:ERY131197 FBU131195:FBU131197 FLQ131195:FLQ131197 FVM131195:FVM131197 GFI131195:GFI131197 GPE131195:GPE131197 GZA131195:GZA131197 HIW131195:HIW131197 HSS131195:HSS131197 ICO131195:ICO131197 IMK131195:IMK131197 IWG131195:IWG131197 JGC131195:JGC131197 JPY131195:JPY131197 JZU131195:JZU131197 KJQ131195:KJQ131197 KTM131195:KTM131197 LDI131195:LDI131197 LNE131195:LNE131197 LXA131195:LXA131197 MGW131195:MGW131197 MQS131195:MQS131197 NAO131195:NAO131197 NKK131195:NKK131197 NUG131195:NUG131197 OEC131195:OEC131197 ONY131195:ONY131197 OXU131195:OXU131197 PHQ131195:PHQ131197 PRM131195:PRM131197 QBI131195:QBI131197 QLE131195:QLE131197 QVA131195:QVA131197 REW131195:REW131197 ROS131195:ROS131197 RYO131195:RYO131197 SIK131195:SIK131197 SSG131195:SSG131197 TCC131195:TCC131197 TLY131195:TLY131197 TVU131195:TVU131197 UFQ131195:UFQ131197 UPM131195:UPM131197 UZI131195:UZI131197 VJE131195:VJE131197 VTA131195:VTA131197 WCW131195:WCW131197 WMS131195:WMS131197 WWO131195:WWO131197 AE196715:AE196717 KC196731:KC196733 TY196731:TY196733 ADU196731:ADU196733 ANQ196731:ANQ196733 AXM196731:AXM196733 BHI196731:BHI196733 BRE196731:BRE196733 CBA196731:CBA196733 CKW196731:CKW196733 CUS196731:CUS196733 DEO196731:DEO196733 DOK196731:DOK196733 DYG196731:DYG196733 EIC196731:EIC196733 ERY196731:ERY196733 FBU196731:FBU196733 FLQ196731:FLQ196733 FVM196731:FVM196733 GFI196731:GFI196733 GPE196731:GPE196733 GZA196731:GZA196733 HIW196731:HIW196733 HSS196731:HSS196733 ICO196731:ICO196733 IMK196731:IMK196733 IWG196731:IWG196733 JGC196731:JGC196733 JPY196731:JPY196733 JZU196731:JZU196733 KJQ196731:KJQ196733 KTM196731:KTM196733 LDI196731:LDI196733 LNE196731:LNE196733 LXA196731:LXA196733 MGW196731:MGW196733 MQS196731:MQS196733 NAO196731:NAO196733 NKK196731:NKK196733 NUG196731:NUG196733 OEC196731:OEC196733 ONY196731:ONY196733 OXU196731:OXU196733 PHQ196731:PHQ196733 PRM196731:PRM196733 QBI196731:QBI196733 QLE196731:QLE196733 QVA196731:QVA196733 REW196731:REW196733 ROS196731:ROS196733 RYO196731:RYO196733 SIK196731:SIK196733 SSG196731:SSG196733 TCC196731:TCC196733 TLY196731:TLY196733 TVU196731:TVU196733 UFQ196731:UFQ196733 UPM196731:UPM196733 UZI196731:UZI196733 VJE196731:VJE196733 VTA196731:VTA196733 WCW196731:WCW196733 WMS196731:WMS196733 WWO196731:WWO196733 AE262251:AE262253 KC262267:KC262269 TY262267:TY262269 ADU262267:ADU262269 ANQ262267:ANQ262269 AXM262267:AXM262269 BHI262267:BHI262269 BRE262267:BRE262269 CBA262267:CBA262269 CKW262267:CKW262269 CUS262267:CUS262269 DEO262267:DEO262269 DOK262267:DOK262269 DYG262267:DYG262269 EIC262267:EIC262269 ERY262267:ERY262269 FBU262267:FBU262269 FLQ262267:FLQ262269 FVM262267:FVM262269 GFI262267:GFI262269 GPE262267:GPE262269 GZA262267:GZA262269 HIW262267:HIW262269 HSS262267:HSS262269 ICO262267:ICO262269 IMK262267:IMK262269 IWG262267:IWG262269 JGC262267:JGC262269 JPY262267:JPY262269 JZU262267:JZU262269 KJQ262267:KJQ262269 KTM262267:KTM262269 LDI262267:LDI262269 LNE262267:LNE262269 LXA262267:LXA262269 MGW262267:MGW262269 MQS262267:MQS262269 NAO262267:NAO262269 NKK262267:NKK262269 NUG262267:NUG262269 OEC262267:OEC262269 ONY262267:ONY262269 OXU262267:OXU262269 PHQ262267:PHQ262269 PRM262267:PRM262269 QBI262267:QBI262269 QLE262267:QLE262269 QVA262267:QVA262269 REW262267:REW262269 ROS262267:ROS262269 RYO262267:RYO262269 SIK262267:SIK262269 SSG262267:SSG262269 TCC262267:TCC262269 TLY262267:TLY262269 TVU262267:TVU262269 UFQ262267:UFQ262269 UPM262267:UPM262269 UZI262267:UZI262269 VJE262267:VJE262269 VTA262267:VTA262269 WCW262267:WCW262269 WMS262267:WMS262269 WWO262267:WWO262269 AE327787:AE327789 KC327803:KC327805 TY327803:TY327805 ADU327803:ADU327805 ANQ327803:ANQ327805 AXM327803:AXM327805 BHI327803:BHI327805 BRE327803:BRE327805 CBA327803:CBA327805 CKW327803:CKW327805 CUS327803:CUS327805 DEO327803:DEO327805 DOK327803:DOK327805 DYG327803:DYG327805 EIC327803:EIC327805 ERY327803:ERY327805 FBU327803:FBU327805 FLQ327803:FLQ327805 FVM327803:FVM327805 GFI327803:GFI327805 GPE327803:GPE327805 GZA327803:GZA327805 HIW327803:HIW327805 HSS327803:HSS327805 ICO327803:ICO327805 IMK327803:IMK327805 IWG327803:IWG327805 JGC327803:JGC327805 JPY327803:JPY327805 JZU327803:JZU327805 KJQ327803:KJQ327805 KTM327803:KTM327805 LDI327803:LDI327805 LNE327803:LNE327805 LXA327803:LXA327805 MGW327803:MGW327805 MQS327803:MQS327805 NAO327803:NAO327805 NKK327803:NKK327805 NUG327803:NUG327805 OEC327803:OEC327805 ONY327803:ONY327805 OXU327803:OXU327805 PHQ327803:PHQ327805 PRM327803:PRM327805 QBI327803:QBI327805 QLE327803:QLE327805 QVA327803:QVA327805 REW327803:REW327805 ROS327803:ROS327805 RYO327803:RYO327805 SIK327803:SIK327805 SSG327803:SSG327805 TCC327803:TCC327805 TLY327803:TLY327805 TVU327803:TVU327805 UFQ327803:UFQ327805 UPM327803:UPM327805 UZI327803:UZI327805 VJE327803:VJE327805 VTA327803:VTA327805 WCW327803:WCW327805 WMS327803:WMS327805 WWO327803:WWO327805 AE393323:AE393325 KC393339:KC393341 TY393339:TY393341 ADU393339:ADU393341 ANQ393339:ANQ393341 AXM393339:AXM393341 BHI393339:BHI393341 BRE393339:BRE393341 CBA393339:CBA393341 CKW393339:CKW393341 CUS393339:CUS393341 DEO393339:DEO393341 DOK393339:DOK393341 DYG393339:DYG393341 EIC393339:EIC393341 ERY393339:ERY393341 FBU393339:FBU393341 FLQ393339:FLQ393341 FVM393339:FVM393341 GFI393339:GFI393341 GPE393339:GPE393341 GZA393339:GZA393341 HIW393339:HIW393341 HSS393339:HSS393341 ICO393339:ICO393341 IMK393339:IMK393341 IWG393339:IWG393341 JGC393339:JGC393341 JPY393339:JPY393341 JZU393339:JZU393341 KJQ393339:KJQ393341 KTM393339:KTM393341 LDI393339:LDI393341 LNE393339:LNE393341 LXA393339:LXA393341 MGW393339:MGW393341 MQS393339:MQS393341 NAO393339:NAO393341 NKK393339:NKK393341 NUG393339:NUG393341 OEC393339:OEC393341 ONY393339:ONY393341 OXU393339:OXU393341 PHQ393339:PHQ393341 PRM393339:PRM393341 QBI393339:QBI393341 QLE393339:QLE393341 QVA393339:QVA393341 REW393339:REW393341 ROS393339:ROS393341 RYO393339:RYO393341 SIK393339:SIK393341 SSG393339:SSG393341 TCC393339:TCC393341 TLY393339:TLY393341 TVU393339:TVU393341 UFQ393339:UFQ393341 UPM393339:UPM393341 UZI393339:UZI393341 VJE393339:VJE393341 VTA393339:VTA393341 WCW393339:WCW393341 WMS393339:WMS393341 WWO393339:WWO393341 AE458859:AE458861 KC458875:KC458877 TY458875:TY458877 ADU458875:ADU458877 ANQ458875:ANQ458877 AXM458875:AXM458877 BHI458875:BHI458877 BRE458875:BRE458877 CBA458875:CBA458877 CKW458875:CKW458877 CUS458875:CUS458877 DEO458875:DEO458877 DOK458875:DOK458877 DYG458875:DYG458877 EIC458875:EIC458877 ERY458875:ERY458877 FBU458875:FBU458877 FLQ458875:FLQ458877 FVM458875:FVM458877 GFI458875:GFI458877 GPE458875:GPE458877 GZA458875:GZA458877 HIW458875:HIW458877 HSS458875:HSS458877 ICO458875:ICO458877 IMK458875:IMK458877 IWG458875:IWG458877 JGC458875:JGC458877 JPY458875:JPY458877 JZU458875:JZU458877 KJQ458875:KJQ458877 KTM458875:KTM458877 LDI458875:LDI458877 LNE458875:LNE458877 LXA458875:LXA458877 MGW458875:MGW458877 MQS458875:MQS458877 NAO458875:NAO458877 NKK458875:NKK458877 NUG458875:NUG458877 OEC458875:OEC458877 ONY458875:ONY458877 OXU458875:OXU458877 PHQ458875:PHQ458877 PRM458875:PRM458877 QBI458875:QBI458877 QLE458875:QLE458877 QVA458875:QVA458877 REW458875:REW458877 ROS458875:ROS458877 RYO458875:RYO458877 SIK458875:SIK458877 SSG458875:SSG458877 TCC458875:TCC458877 TLY458875:TLY458877 TVU458875:TVU458877 UFQ458875:UFQ458877 UPM458875:UPM458877 UZI458875:UZI458877 VJE458875:VJE458877 VTA458875:VTA458877 WCW458875:WCW458877 WMS458875:WMS458877 WWO458875:WWO458877 AE524395:AE524397 KC524411:KC524413 TY524411:TY524413 ADU524411:ADU524413 ANQ524411:ANQ524413 AXM524411:AXM524413 BHI524411:BHI524413 BRE524411:BRE524413 CBA524411:CBA524413 CKW524411:CKW524413 CUS524411:CUS524413 DEO524411:DEO524413 DOK524411:DOK524413 DYG524411:DYG524413 EIC524411:EIC524413 ERY524411:ERY524413 FBU524411:FBU524413 FLQ524411:FLQ524413 FVM524411:FVM524413 GFI524411:GFI524413 GPE524411:GPE524413 GZA524411:GZA524413 HIW524411:HIW524413 HSS524411:HSS524413 ICO524411:ICO524413 IMK524411:IMK524413 IWG524411:IWG524413 JGC524411:JGC524413 JPY524411:JPY524413 JZU524411:JZU524413 KJQ524411:KJQ524413 KTM524411:KTM524413 LDI524411:LDI524413 LNE524411:LNE524413 LXA524411:LXA524413 MGW524411:MGW524413 MQS524411:MQS524413 NAO524411:NAO524413 NKK524411:NKK524413 NUG524411:NUG524413 OEC524411:OEC524413 ONY524411:ONY524413 OXU524411:OXU524413 PHQ524411:PHQ524413 PRM524411:PRM524413 QBI524411:QBI524413 QLE524411:QLE524413 QVA524411:QVA524413 REW524411:REW524413 ROS524411:ROS524413 RYO524411:RYO524413 SIK524411:SIK524413 SSG524411:SSG524413 TCC524411:TCC524413 TLY524411:TLY524413 TVU524411:TVU524413 UFQ524411:UFQ524413 UPM524411:UPM524413 UZI524411:UZI524413 VJE524411:VJE524413 VTA524411:VTA524413 WCW524411:WCW524413 WMS524411:WMS524413 WWO524411:WWO524413 AE589931:AE589933 KC589947:KC589949 TY589947:TY589949 ADU589947:ADU589949 ANQ589947:ANQ589949 AXM589947:AXM589949 BHI589947:BHI589949 BRE589947:BRE589949 CBA589947:CBA589949 CKW589947:CKW589949 CUS589947:CUS589949 DEO589947:DEO589949 DOK589947:DOK589949 DYG589947:DYG589949 EIC589947:EIC589949 ERY589947:ERY589949 FBU589947:FBU589949 FLQ589947:FLQ589949 FVM589947:FVM589949 GFI589947:GFI589949 GPE589947:GPE589949 GZA589947:GZA589949 HIW589947:HIW589949 HSS589947:HSS589949 ICO589947:ICO589949 IMK589947:IMK589949 IWG589947:IWG589949 JGC589947:JGC589949 JPY589947:JPY589949 JZU589947:JZU589949 KJQ589947:KJQ589949 KTM589947:KTM589949 LDI589947:LDI589949 LNE589947:LNE589949 LXA589947:LXA589949 MGW589947:MGW589949 MQS589947:MQS589949 NAO589947:NAO589949 NKK589947:NKK589949 NUG589947:NUG589949 OEC589947:OEC589949 ONY589947:ONY589949 OXU589947:OXU589949 PHQ589947:PHQ589949 PRM589947:PRM589949 QBI589947:QBI589949 QLE589947:QLE589949 QVA589947:QVA589949 REW589947:REW589949 ROS589947:ROS589949 RYO589947:RYO589949 SIK589947:SIK589949 SSG589947:SSG589949 TCC589947:TCC589949 TLY589947:TLY589949 TVU589947:TVU589949 UFQ589947:UFQ589949 UPM589947:UPM589949 UZI589947:UZI589949 VJE589947:VJE589949 VTA589947:VTA589949 WCW589947:WCW589949 WMS589947:WMS589949 WWO589947:WWO589949 AE655467:AE655469 KC655483:KC655485 TY655483:TY655485 ADU655483:ADU655485 ANQ655483:ANQ655485 AXM655483:AXM655485 BHI655483:BHI655485 BRE655483:BRE655485 CBA655483:CBA655485 CKW655483:CKW655485 CUS655483:CUS655485 DEO655483:DEO655485 DOK655483:DOK655485 DYG655483:DYG655485 EIC655483:EIC655485 ERY655483:ERY655485 FBU655483:FBU655485 FLQ655483:FLQ655485 FVM655483:FVM655485 GFI655483:GFI655485 GPE655483:GPE655485 GZA655483:GZA655485 HIW655483:HIW655485 HSS655483:HSS655485 ICO655483:ICO655485 IMK655483:IMK655485 IWG655483:IWG655485 JGC655483:JGC655485 JPY655483:JPY655485 JZU655483:JZU655485 KJQ655483:KJQ655485 KTM655483:KTM655485 LDI655483:LDI655485 LNE655483:LNE655485 LXA655483:LXA655485 MGW655483:MGW655485 MQS655483:MQS655485 NAO655483:NAO655485 NKK655483:NKK655485 NUG655483:NUG655485 OEC655483:OEC655485 ONY655483:ONY655485 OXU655483:OXU655485 PHQ655483:PHQ655485 PRM655483:PRM655485 QBI655483:QBI655485 QLE655483:QLE655485 QVA655483:QVA655485 REW655483:REW655485 ROS655483:ROS655485 RYO655483:RYO655485 SIK655483:SIK655485 SSG655483:SSG655485 TCC655483:TCC655485 TLY655483:TLY655485 TVU655483:TVU655485 UFQ655483:UFQ655485 UPM655483:UPM655485 UZI655483:UZI655485 VJE655483:VJE655485 VTA655483:VTA655485 WCW655483:WCW655485 WMS655483:WMS655485 WWO655483:WWO655485 AE721003:AE721005 KC721019:KC721021 TY721019:TY721021 ADU721019:ADU721021 ANQ721019:ANQ721021 AXM721019:AXM721021 BHI721019:BHI721021 BRE721019:BRE721021 CBA721019:CBA721021 CKW721019:CKW721021 CUS721019:CUS721021 DEO721019:DEO721021 DOK721019:DOK721021 DYG721019:DYG721021 EIC721019:EIC721021 ERY721019:ERY721021 FBU721019:FBU721021 FLQ721019:FLQ721021 FVM721019:FVM721021 GFI721019:GFI721021 GPE721019:GPE721021 GZA721019:GZA721021 HIW721019:HIW721021 HSS721019:HSS721021 ICO721019:ICO721021 IMK721019:IMK721021 IWG721019:IWG721021 JGC721019:JGC721021 JPY721019:JPY721021 JZU721019:JZU721021 KJQ721019:KJQ721021 KTM721019:KTM721021 LDI721019:LDI721021 LNE721019:LNE721021 LXA721019:LXA721021 MGW721019:MGW721021 MQS721019:MQS721021 NAO721019:NAO721021 NKK721019:NKK721021 NUG721019:NUG721021 OEC721019:OEC721021 ONY721019:ONY721021 OXU721019:OXU721021 PHQ721019:PHQ721021 PRM721019:PRM721021 QBI721019:QBI721021 QLE721019:QLE721021 QVA721019:QVA721021 REW721019:REW721021 ROS721019:ROS721021 RYO721019:RYO721021 SIK721019:SIK721021 SSG721019:SSG721021 TCC721019:TCC721021 TLY721019:TLY721021 TVU721019:TVU721021 UFQ721019:UFQ721021 UPM721019:UPM721021 UZI721019:UZI721021 VJE721019:VJE721021 VTA721019:VTA721021 WCW721019:WCW721021 WMS721019:WMS721021 WWO721019:WWO721021 AE786539:AE786541 KC786555:KC786557 TY786555:TY786557 ADU786555:ADU786557 ANQ786555:ANQ786557 AXM786555:AXM786557 BHI786555:BHI786557 BRE786555:BRE786557 CBA786555:CBA786557 CKW786555:CKW786557 CUS786555:CUS786557 DEO786555:DEO786557 DOK786555:DOK786557 DYG786555:DYG786557 EIC786555:EIC786557 ERY786555:ERY786557 FBU786555:FBU786557 FLQ786555:FLQ786557 FVM786555:FVM786557 GFI786555:GFI786557 GPE786555:GPE786557 GZA786555:GZA786557 HIW786555:HIW786557 HSS786555:HSS786557 ICO786555:ICO786557 IMK786555:IMK786557 IWG786555:IWG786557 JGC786555:JGC786557 JPY786555:JPY786557 JZU786555:JZU786557 KJQ786555:KJQ786557 KTM786555:KTM786557 LDI786555:LDI786557 LNE786555:LNE786557 LXA786555:LXA786557 MGW786555:MGW786557 MQS786555:MQS786557 NAO786555:NAO786557 NKK786555:NKK786557 NUG786555:NUG786557 OEC786555:OEC786557 ONY786555:ONY786557 OXU786555:OXU786557 PHQ786555:PHQ786557 PRM786555:PRM786557 QBI786555:QBI786557 QLE786555:QLE786557 QVA786555:QVA786557 REW786555:REW786557 ROS786555:ROS786557 RYO786555:RYO786557 SIK786555:SIK786557 SSG786555:SSG786557 TCC786555:TCC786557 TLY786555:TLY786557 TVU786555:TVU786557 UFQ786555:UFQ786557 UPM786555:UPM786557 UZI786555:UZI786557 VJE786555:VJE786557 VTA786555:VTA786557 WCW786555:WCW786557 WMS786555:WMS786557 WWO786555:WWO786557 AE852075:AE852077 KC852091:KC852093 TY852091:TY852093 ADU852091:ADU852093 ANQ852091:ANQ852093 AXM852091:AXM852093 BHI852091:BHI852093 BRE852091:BRE852093 CBA852091:CBA852093 CKW852091:CKW852093 CUS852091:CUS852093 DEO852091:DEO852093 DOK852091:DOK852093 DYG852091:DYG852093 EIC852091:EIC852093 ERY852091:ERY852093 FBU852091:FBU852093 FLQ852091:FLQ852093 FVM852091:FVM852093 GFI852091:GFI852093 GPE852091:GPE852093 GZA852091:GZA852093 HIW852091:HIW852093 HSS852091:HSS852093 ICO852091:ICO852093 IMK852091:IMK852093 IWG852091:IWG852093 JGC852091:JGC852093 JPY852091:JPY852093 JZU852091:JZU852093 KJQ852091:KJQ852093 KTM852091:KTM852093 LDI852091:LDI852093 LNE852091:LNE852093 LXA852091:LXA852093 MGW852091:MGW852093 MQS852091:MQS852093 NAO852091:NAO852093 NKK852091:NKK852093 NUG852091:NUG852093 OEC852091:OEC852093 ONY852091:ONY852093 OXU852091:OXU852093 PHQ852091:PHQ852093 PRM852091:PRM852093 QBI852091:QBI852093 QLE852091:QLE852093 QVA852091:QVA852093 REW852091:REW852093 ROS852091:ROS852093 RYO852091:RYO852093 SIK852091:SIK852093 SSG852091:SSG852093 TCC852091:TCC852093 TLY852091:TLY852093 TVU852091:TVU852093 UFQ852091:UFQ852093 UPM852091:UPM852093 UZI852091:UZI852093 VJE852091:VJE852093 VTA852091:VTA852093 WCW852091:WCW852093 WMS852091:WMS852093 WWO852091:WWO852093 AE917611:AE917613 KC917627:KC917629 TY917627:TY917629 ADU917627:ADU917629 ANQ917627:ANQ917629 AXM917627:AXM917629 BHI917627:BHI917629 BRE917627:BRE917629 CBA917627:CBA917629 CKW917627:CKW917629 CUS917627:CUS917629 DEO917627:DEO917629 DOK917627:DOK917629 DYG917627:DYG917629 EIC917627:EIC917629 ERY917627:ERY917629 FBU917627:FBU917629 FLQ917627:FLQ917629 FVM917627:FVM917629 GFI917627:GFI917629 GPE917627:GPE917629 GZA917627:GZA917629 HIW917627:HIW917629 HSS917627:HSS917629 ICO917627:ICO917629 IMK917627:IMK917629 IWG917627:IWG917629 JGC917627:JGC917629 JPY917627:JPY917629 JZU917627:JZU917629 KJQ917627:KJQ917629 KTM917627:KTM917629 LDI917627:LDI917629 LNE917627:LNE917629 LXA917627:LXA917629 MGW917627:MGW917629 MQS917627:MQS917629 NAO917627:NAO917629 NKK917627:NKK917629 NUG917627:NUG917629 OEC917627:OEC917629 ONY917627:ONY917629 OXU917627:OXU917629 PHQ917627:PHQ917629 PRM917627:PRM917629 QBI917627:QBI917629 QLE917627:QLE917629 QVA917627:QVA917629 REW917627:REW917629 ROS917627:ROS917629 RYO917627:RYO917629 SIK917627:SIK917629 SSG917627:SSG917629 TCC917627:TCC917629 TLY917627:TLY917629 TVU917627:TVU917629 UFQ917627:UFQ917629 UPM917627:UPM917629 UZI917627:UZI917629 VJE917627:VJE917629 VTA917627:VTA917629 WCW917627:WCW917629 WMS917627:WMS917629 WWO917627:WWO917629 AE983147:AE983149 KC983163:KC983165 TY983163:TY983165 ADU983163:ADU983165 ANQ983163:ANQ983165 AXM983163:AXM983165 BHI983163:BHI983165 BRE983163:BRE983165 CBA983163:CBA983165 CKW983163:CKW983165 CUS983163:CUS983165 DEO983163:DEO983165 DOK983163:DOK983165 DYG983163:DYG983165 EIC983163:EIC983165 ERY983163:ERY983165 FBU983163:FBU983165 FLQ983163:FLQ983165 FVM983163:FVM983165 GFI983163:GFI983165 GPE983163:GPE983165 GZA983163:GZA983165 HIW983163:HIW983165 HSS983163:HSS983165 ICO983163:ICO983165 IMK983163:IMK983165 IWG983163:IWG983165 JGC983163:JGC983165 JPY983163:JPY983165 JZU983163:JZU983165 KJQ983163:KJQ983165 KTM983163:KTM983165 LDI983163:LDI983165 LNE983163:LNE983165 LXA983163:LXA983165 MGW983163:MGW983165 MQS983163:MQS983165 NAO983163:NAO983165 NKK983163:NKK983165 NUG983163:NUG983165 OEC983163:OEC983165 ONY983163:ONY983165 OXU983163:OXU983165 PHQ983163:PHQ983165 PRM983163:PRM983165 QBI983163:QBI983165 QLE983163:QLE983165 QVA983163:QVA983165 REW983163:REW983165 ROS983163:ROS983165 RYO983163:RYO983165 SIK983163:SIK983165 SSG983163:SSG983165 TCC983163:TCC983165 TLY983163:TLY983165 TVU983163:TVU983165 UFQ983163:UFQ983165 UPM983163:UPM983165 UZI983163:UZI983165 VJE983163:VJE983165 VTA983163:VTA983165 WCW983163:WCW983165 WMS983163:WMS983165 M59"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5"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KZY117 2530</cp:lastModifiedBy>
  <cp:lastPrinted>2026-04-06T00:58:47Z</cp:lastPrinted>
  <dcterms:created xsi:type="dcterms:W3CDTF">2025-02-26T04:34:17Z</dcterms:created>
  <dcterms:modified xsi:type="dcterms:W3CDTF">2026-06-24T05:09:59Z</dcterms:modified>
</cp:coreProperties>
</file>