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defaultThemeVersion="124226"/>
  <mc:AlternateContent xmlns:mc="http://schemas.openxmlformats.org/markup-compatibility/2006">
    <mc:Choice Requires="x15">
      <x15ac:absPath xmlns:x15ac="http://schemas.microsoft.com/office/spreadsheetml/2010/11/ac" url="\\10.178.20.2\110地域政策課\③地域政策グループ\★05_地域交流\01_ふるさと納税\2800_寄附申込書\"/>
    </mc:Choice>
  </mc:AlternateContent>
  <xr:revisionPtr revIDLastSave="0" documentId="13_ncr:1_{1ECE8456-FA9A-49CE-9236-78015C1D69B3}" xr6:coauthVersionLast="47" xr6:coauthVersionMax="47" xr10:uidLastSave="{00000000-0000-0000-0000-000000000000}"/>
  <bookViews>
    <workbookView xWindow="-108" yWindow="-108" windowWidth="23256" windowHeight="12456" xr2:uid="{00000000-000D-0000-FFFF-FFFF00000000}"/>
  </bookViews>
  <sheets>
    <sheet name="寄付申込書 " sheetId="1" r:id="rId1"/>
  </sheets>
  <definedNames>
    <definedName name="_xlnm.Print_Area" localSheetId="0">'寄付申込書 '!$A$1:$AE$140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95" i="1" l="1"/>
  <c r="Q93" i="1"/>
  <c r="Q91" i="1"/>
  <c r="Q92" i="1"/>
  <c r="W6" i="1"/>
  <c r="V6" i="1"/>
  <c r="U6" i="1"/>
  <c r="S6" i="1"/>
  <c r="R6" i="1"/>
  <c r="Q6" i="1"/>
  <c r="O6" i="1"/>
  <c r="A63" i="1" l="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Q62" i="1" s="1"/>
  <c r="Q63" i="1" l="1"/>
  <c r="Q64" i="1" s="1"/>
  <c r="Q65" i="1" s="1"/>
  <c r="Q66" i="1" s="1"/>
  <c r="Q67" i="1" s="1"/>
  <c r="Q68" i="1" s="1"/>
  <c r="Q69" i="1" s="1"/>
  <c r="Q70" i="1" s="1"/>
  <c r="Q71" i="1" s="1"/>
  <c r="Q72" i="1" s="1"/>
  <c r="Q74" i="1" s="1"/>
  <c r="Q75" i="1" s="1"/>
  <c r="Q76" i="1" s="1"/>
  <c r="Q77" i="1" s="1"/>
  <c r="Q78" i="1" s="1"/>
  <c r="Q80" i="1" s="1"/>
  <c r="Q82" i="1" s="1"/>
  <c r="Q83" i="1" s="1"/>
  <c r="Q84" i="1" s="1"/>
  <c r="Q86" i="1" s="1"/>
  <c r="Q87" i="1" s="1"/>
  <c r="Q88" i="1" s="1"/>
  <c r="Q89" i="1" s="1"/>
  <c r="Q90" i="1" s="1"/>
  <c r="Y56" i="1"/>
  <c r="Q96" i="1" l="1"/>
  <c r="Q97" i="1" s="1"/>
  <c r="A104" i="1" s="1"/>
  <c r="A105" i="1" s="1"/>
  <c r="A106" i="1" s="1"/>
  <c r="A107" i="1" s="1"/>
  <c r="A108" i="1" s="1"/>
  <c r="A109" i="1" s="1"/>
  <c r="A110" i="1" s="1"/>
  <c r="A111" i="1" s="1"/>
  <c r="A113" i="1" l="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Q104" i="1" s="1"/>
  <c r="Q105" i="1" l="1"/>
  <c r="Q106" i="1" s="1"/>
  <c r="Q107" i="1" s="1"/>
  <c r="Q108" i="1" s="1"/>
  <c r="Q109" i="1" s="1"/>
  <c r="Q110" i="1" s="1"/>
  <c r="Q111" i="1" s="1"/>
  <c r="Q112" i="1" s="1"/>
  <c r="Q113" i="1" s="1"/>
  <c r="Q114" i="1" s="1"/>
  <c r="Q115" i="1" s="1"/>
  <c r="Q116" i="1" s="1"/>
  <c r="Q117" i="1" s="1"/>
  <c r="Q118" i="1" s="1"/>
  <c r="Q119" i="1" s="1"/>
  <c r="Q120" i="1" s="1"/>
  <c r="Q121" i="1" s="1"/>
  <c r="Q122" i="1" s="1"/>
  <c r="Q123" i="1" s="1"/>
  <c r="Q124" i="1" s="1"/>
  <c r="Q125" i="1" s="1"/>
  <c r="Q126" i="1" s="1"/>
  <c r="Q127" i="1" s="1"/>
  <c r="Q128" i="1" s="1"/>
  <c r="Q129" i="1" s="1"/>
  <c r="Q130" i="1" s="1"/>
  <c r="Q131" i="1" s="1"/>
  <c r="Q132" i="1" s="1"/>
  <c r="Q133" i="1" s="1"/>
  <c r="Q134" i="1" s="1"/>
  <c r="Q135" i="1" s="1"/>
  <c r="Q136" i="1" s="1"/>
  <c r="Q137" i="1" s="1"/>
</calcChain>
</file>

<file path=xl/sharedStrings.xml><?xml version="1.0" encoding="utf-8"?>
<sst xmlns="http://schemas.openxmlformats.org/spreadsheetml/2006/main" count="350" uniqueCount="245">
  <si>
    <t>関川村ふるさと応援基金　寄附申込書</t>
    <rPh sb="0" eb="3">
      <t>セキカワムラ</t>
    </rPh>
    <rPh sb="7" eb="9">
      <t>オウエン</t>
    </rPh>
    <rPh sb="9" eb="11">
      <t>キキン</t>
    </rPh>
    <rPh sb="12" eb="14">
      <t>キフ</t>
    </rPh>
    <rPh sb="14" eb="16">
      <t>モウシコミ</t>
    </rPh>
    <rPh sb="16" eb="17">
      <t>ショ</t>
    </rPh>
    <phoneticPr fontId="3"/>
  </si>
  <si>
    <t>寄附金額　</t>
    <rPh sb="0" eb="2">
      <t>キフ</t>
    </rPh>
    <rPh sb="2" eb="4">
      <t>キンガク</t>
    </rPh>
    <phoneticPr fontId="3"/>
  </si>
  <si>
    <t>,</t>
    <phoneticPr fontId="3"/>
  </si>
  <si>
    <t>下記のとおり、関川村ふるさと応援基金に寄附したいので申し込みます。</t>
    <rPh sb="0" eb="2">
      <t>カキ</t>
    </rPh>
    <rPh sb="7" eb="10">
      <t>セキカワムラ</t>
    </rPh>
    <rPh sb="14" eb="16">
      <t>オウエン</t>
    </rPh>
    <rPh sb="16" eb="18">
      <t>キキン</t>
    </rPh>
    <rPh sb="19" eb="21">
      <t>キフ</t>
    </rPh>
    <rPh sb="26" eb="27">
      <t>モウ</t>
    </rPh>
    <rPh sb="28" eb="29">
      <t>コ</t>
    </rPh>
    <phoneticPr fontId="3"/>
  </si>
  <si>
    <t>年</t>
    <rPh sb="0" eb="1">
      <t>ネン</t>
    </rPh>
    <phoneticPr fontId="3"/>
  </si>
  <si>
    <t>月</t>
    <rPh sb="0" eb="1">
      <t>ツキ</t>
    </rPh>
    <phoneticPr fontId="3"/>
  </si>
  <si>
    <t>日</t>
    <rPh sb="0" eb="1">
      <t>ニチ</t>
    </rPh>
    <phoneticPr fontId="3"/>
  </si>
  <si>
    <t>関川村長　様　</t>
    <rPh sb="0" eb="2">
      <t>セキカワ</t>
    </rPh>
    <rPh sb="2" eb="4">
      <t>ソンチョウ</t>
    </rPh>
    <rPh sb="5" eb="6">
      <t>サマ</t>
    </rPh>
    <phoneticPr fontId="3"/>
  </si>
  <si>
    <t>ご住所</t>
    <rPh sb="1" eb="3">
      <t>ジュウショ</t>
    </rPh>
    <phoneticPr fontId="3"/>
  </si>
  <si>
    <t>〒</t>
    <phoneticPr fontId="3"/>
  </si>
  <si>
    <t>ﾌﾘｶﾞﾅ</t>
    <phoneticPr fontId="3"/>
  </si>
  <si>
    <t>お名前</t>
    <rPh sb="1" eb="3">
      <t>ナマエ</t>
    </rPh>
    <phoneticPr fontId="3"/>
  </si>
  <si>
    <t>ご連絡先</t>
    <rPh sb="1" eb="4">
      <t>レンラクサキ</t>
    </rPh>
    <phoneticPr fontId="3"/>
  </si>
  <si>
    <t>電話番号</t>
    <rPh sb="0" eb="2">
      <t>デンワ</t>
    </rPh>
    <rPh sb="2" eb="4">
      <t>バンゴウ</t>
    </rPh>
    <phoneticPr fontId="3"/>
  </si>
  <si>
    <t>FAX番号</t>
    <rPh sb="3" eb="5">
      <t>バンゴウ</t>
    </rPh>
    <phoneticPr fontId="3"/>
  </si>
  <si>
    <t>E-mail</t>
    <phoneticPr fontId="3"/>
  </si>
  <si>
    <t>希望する寄附金の使い道について</t>
    <rPh sb="0" eb="2">
      <t>キボウ</t>
    </rPh>
    <rPh sb="4" eb="6">
      <t>キフ</t>
    </rPh>
    <rPh sb="6" eb="7">
      <t>キン</t>
    </rPh>
    <rPh sb="8" eb="9">
      <t>ツカ</t>
    </rPh>
    <rPh sb="10" eb="11">
      <t>ミチ</t>
    </rPh>
    <phoneticPr fontId="3"/>
  </si>
  <si>
    <t>事業の種類</t>
    <rPh sb="0" eb="2">
      <t>ジギョウ</t>
    </rPh>
    <rPh sb="3" eb="5">
      <t>シュルイ</t>
    </rPh>
    <phoneticPr fontId="3"/>
  </si>
  <si>
    <t>寄附金額</t>
    <rPh sb="0" eb="2">
      <t>キフ</t>
    </rPh>
    <rPh sb="2" eb="4">
      <t>キンガク</t>
    </rPh>
    <phoneticPr fontId="3"/>
  </si>
  <si>
    <t>寄附金税額控除に係る　「申告特例制度（ワンストップ特例制度）」　を利用しますか？</t>
    <rPh sb="0" eb="3">
      <t>キフキン</t>
    </rPh>
    <rPh sb="3" eb="5">
      <t>ゼイガク</t>
    </rPh>
    <rPh sb="5" eb="7">
      <t>コウジョ</t>
    </rPh>
    <rPh sb="8" eb="9">
      <t>カカ</t>
    </rPh>
    <rPh sb="12" eb="14">
      <t>シンコク</t>
    </rPh>
    <rPh sb="14" eb="16">
      <t>トクレイ</t>
    </rPh>
    <rPh sb="16" eb="18">
      <t>セイド</t>
    </rPh>
    <rPh sb="25" eb="27">
      <t>トクレイ</t>
    </rPh>
    <rPh sb="27" eb="29">
      <t>セイド</t>
    </rPh>
    <rPh sb="33" eb="35">
      <t>リヨウ</t>
    </rPh>
    <phoneticPr fontId="3"/>
  </si>
  <si>
    <t>　この制度を利用する方には、必要な書類をお送りします。</t>
    <rPh sb="3" eb="5">
      <t>セイド</t>
    </rPh>
    <rPh sb="6" eb="8">
      <t>リヨウ</t>
    </rPh>
    <rPh sb="10" eb="11">
      <t>カタ</t>
    </rPh>
    <rPh sb="14" eb="16">
      <t>ヒツヨウ</t>
    </rPh>
    <rPh sb="17" eb="19">
      <t>ショルイ</t>
    </rPh>
    <rPh sb="21" eb="22">
      <t>オク</t>
    </rPh>
    <phoneticPr fontId="3"/>
  </si>
  <si>
    <t>どちらかに☑をつけてください。</t>
    <phoneticPr fontId="3"/>
  </si>
  <si>
    <t>□</t>
  </si>
  <si>
    <t>利用します</t>
    <rPh sb="0" eb="2">
      <t>リヨウ</t>
    </rPh>
    <phoneticPr fontId="3"/>
  </si>
  <si>
    <t>利用しません</t>
    <rPh sb="0" eb="2">
      <t>リヨウ</t>
    </rPh>
    <phoneticPr fontId="3"/>
  </si>
  <si>
    <t>※</t>
    <phoneticPr fontId="3"/>
  </si>
  <si>
    <t>申込書にご記入いただいた個人情報は、寄附金の事務及び｢関川村ふるさと応援基金｣の</t>
    <rPh sb="0" eb="2">
      <t>モウシコミ</t>
    </rPh>
    <rPh sb="2" eb="3">
      <t>ショ</t>
    </rPh>
    <rPh sb="5" eb="7">
      <t>キニュウ</t>
    </rPh>
    <rPh sb="12" eb="14">
      <t>コジン</t>
    </rPh>
    <rPh sb="14" eb="16">
      <t>ジョウホウ</t>
    </rPh>
    <rPh sb="18" eb="20">
      <t>キフ</t>
    </rPh>
    <rPh sb="20" eb="21">
      <t>キン</t>
    </rPh>
    <rPh sb="22" eb="24">
      <t>ジム</t>
    </rPh>
    <rPh sb="24" eb="25">
      <t>オヨ</t>
    </rPh>
    <rPh sb="27" eb="30">
      <t>セキカワムラ</t>
    </rPh>
    <rPh sb="34" eb="36">
      <t>オウエン</t>
    </rPh>
    <rPh sb="36" eb="38">
      <t>キキン</t>
    </rPh>
    <phoneticPr fontId="3"/>
  </si>
  <si>
    <t>情報提供以外に利用することはありません。</t>
    <rPh sb="2" eb="4">
      <t>テイキョウ</t>
    </rPh>
    <rPh sb="4" eb="6">
      <t>イガイ</t>
    </rPh>
    <rPh sb="7" eb="9">
      <t>リヨウ</t>
    </rPh>
    <phoneticPr fontId="3"/>
  </si>
  <si>
    <t>電話による振込の依頼は一切いたしません。寄附を語った詐欺行為には十分ご注意ください。</t>
    <rPh sb="0" eb="2">
      <t>デンワ</t>
    </rPh>
    <rPh sb="5" eb="7">
      <t>フリコ</t>
    </rPh>
    <rPh sb="8" eb="10">
      <t>イライ</t>
    </rPh>
    <rPh sb="11" eb="13">
      <t>イッサイ</t>
    </rPh>
    <rPh sb="20" eb="22">
      <t>キフ</t>
    </rPh>
    <rPh sb="23" eb="24">
      <t>カタ</t>
    </rPh>
    <rPh sb="26" eb="28">
      <t>サギ</t>
    </rPh>
    <rPh sb="28" eb="30">
      <t>コウイ</t>
    </rPh>
    <rPh sb="32" eb="34">
      <t>ジュウブン</t>
    </rPh>
    <rPh sb="35" eb="37">
      <t>チュウイ</t>
    </rPh>
    <phoneticPr fontId="3"/>
  </si>
  <si>
    <t>郵　便</t>
    <rPh sb="0" eb="1">
      <t>ユウ</t>
    </rPh>
    <rPh sb="2" eb="3">
      <t>ビン</t>
    </rPh>
    <phoneticPr fontId="3"/>
  </si>
  <si>
    <t>〒959-3292</t>
    <phoneticPr fontId="3"/>
  </si>
  <si>
    <t>新潟県岩船郡関川村下関912</t>
    <rPh sb="0" eb="2">
      <t>ニイガタ</t>
    </rPh>
    <rPh sb="2" eb="3">
      <t>ケン</t>
    </rPh>
    <rPh sb="3" eb="6">
      <t>イワフネグン</t>
    </rPh>
    <rPh sb="6" eb="9">
      <t>セキカワムラ</t>
    </rPh>
    <rPh sb="9" eb="10">
      <t>シモ</t>
    </rPh>
    <rPh sb="10" eb="11">
      <t>セキ</t>
    </rPh>
    <phoneticPr fontId="3"/>
  </si>
  <si>
    <t>ＦＡＸ</t>
    <phoneticPr fontId="3"/>
  </si>
  <si>
    <t>０２５４－６４－００７９</t>
    <phoneticPr fontId="3"/>
  </si>
  <si>
    <t>送付先</t>
    <rPh sb="0" eb="2">
      <t>ソウフ</t>
    </rPh>
    <rPh sb="2" eb="3">
      <t>サキ</t>
    </rPh>
    <phoneticPr fontId="3"/>
  </si>
  <si>
    <t>送信先</t>
    <rPh sb="0" eb="2">
      <t>ソウシン</t>
    </rPh>
    <rPh sb="2" eb="3">
      <t>サキ</t>
    </rPh>
    <phoneticPr fontId="3"/>
  </si>
  <si>
    <t>□</t>
    <phoneticPr fontId="3"/>
  </si>
  <si>
    <t>☑</t>
    <phoneticPr fontId="3"/>
  </si>
  <si>
    <t>「お礼品」をお選びください</t>
    <rPh sb="2" eb="3">
      <t>レイ</t>
    </rPh>
    <rPh sb="3" eb="4">
      <t>ヒン</t>
    </rPh>
    <rPh sb="7" eb="8">
      <t>エラ</t>
    </rPh>
    <phoneticPr fontId="2"/>
  </si>
  <si>
    <t>猫ちぐらの会お手製 稲わら鍋敷き</t>
    <rPh sb="0" eb="1">
      <t>ネコ</t>
    </rPh>
    <rPh sb="5" eb="6">
      <t>カイ</t>
    </rPh>
    <rPh sb="7" eb="9">
      <t>テセイ</t>
    </rPh>
    <rPh sb="10" eb="11">
      <t>イナ</t>
    </rPh>
    <rPh sb="13" eb="14">
      <t>ナベ</t>
    </rPh>
    <rPh sb="14" eb="15">
      <t>シ</t>
    </rPh>
    <phoneticPr fontId="2"/>
  </si>
  <si>
    <t>お礼の品を選択しない</t>
    <rPh sb="1" eb="2">
      <t>レイ</t>
    </rPh>
    <rPh sb="3" eb="4">
      <t>シナ</t>
    </rPh>
    <rPh sb="5" eb="7">
      <t>センタク</t>
    </rPh>
    <phoneticPr fontId="2"/>
  </si>
  <si>
    <t>-</t>
    <phoneticPr fontId="2"/>
  </si>
  <si>
    <t>返礼品</t>
    <rPh sb="0" eb="3">
      <t>ヘンレイヒン</t>
    </rPh>
    <phoneticPr fontId="2"/>
  </si>
  <si>
    <t>寄付額</t>
    <rPh sb="0" eb="3">
      <t>キフガク</t>
    </rPh>
    <phoneticPr fontId="2"/>
  </si>
  <si>
    <t>　寄附金額の範囲内であれば、複数のお礼の品を組合せることができます。</t>
    <rPh sb="1" eb="3">
      <t>キフ</t>
    </rPh>
    <rPh sb="3" eb="5">
      <t>キンガク</t>
    </rPh>
    <rPh sb="6" eb="8">
      <t>ハンイ</t>
    </rPh>
    <rPh sb="8" eb="9">
      <t>ナイ</t>
    </rPh>
    <rPh sb="14" eb="16">
      <t>フクスウ</t>
    </rPh>
    <rPh sb="18" eb="19">
      <t>レイ</t>
    </rPh>
    <rPh sb="20" eb="21">
      <t>シナ</t>
    </rPh>
    <rPh sb="22" eb="24">
      <t>クミアワ</t>
    </rPh>
    <phoneticPr fontId="2"/>
  </si>
  <si>
    <t>関川村役場　地域政策課　地域振興班　行</t>
    <rPh sb="0" eb="3">
      <t>セキカワムラ</t>
    </rPh>
    <rPh sb="3" eb="5">
      <t>ヤクバ</t>
    </rPh>
    <rPh sb="6" eb="8">
      <t>チイキ</t>
    </rPh>
    <rPh sb="8" eb="10">
      <t>セイサク</t>
    </rPh>
    <rPh sb="10" eb="11">
      <t>カ</t>
    </rPh>
    <rPh sb="12" eb="14">
      <t>チイキ</t>
    </rPh>
    <rPh sb="14" eb="16">
      <t>シンコウ</t>
    </rPh>
    <rPh sb="16" eb="17">
      <t>ハン</t>
    </rPh>
    <rPh sb="18" eb="19">
      <t>ユ</t>
    </rPh>
    <phoneticPr fontId="3"/>
  </si>
  <si>
    <t>またたびで編みこんだ「猫じゃらし」</t>
    <rPh sb="5" eb="6">
      <t>ア</t>
    </rPh>
    <rPh sb="11" eb="12">
      <t>ネコ</t>
    </rPh>
    <phoneticPr fontId="2"/>
  </si>
  <si>
    <t>ハレノヒノ　コットンパールマルチチェーン×1点</t>
    <phoneticPr fontId="2"/>
  </si>
  <si>
    <t>トントン真鍮ヘアゴムとマルチチェーンのセット×各1点</t>
    <phoneticPr fontId="2"/>
  </si>
  <si>
    <t>数</t>
    <rPh sb="0" eb="1">
      <t>スウ</t>
    </rPh>
    <phoneticPr fontId="2"/>
  </si>
  <si>
    <t>朝日豚肩ロース肉(焼肉用)1.1kg</t>
  </si>
  <si>
    <t>ライス淡水パールのショートネックレス (マンテル金具)×1点</t>
  </si>
  <si>
    <t>猫ちぐら(ミニ)</t>
    <rPh sb="0" eb="1">
      <t>ネコ</t>
    </rPh>
    <phoneticPr fontId="2"/>
  </si>
  <si>
    <t>猫ちぐら(大)・マット(２枚)</t>
    <rPh sb="0" eb="1">
      <t>ネコ</t>
    </rPh>
    <rPh sb="5" eb="6">
      <t>ダイ</t>
    </rPh>
    <rPh sb="13" eb="14">
      <t>マイ</t>
    </rPh>
    <phoneticPr fontId="2"/>
  </si>
  <si>
    <t>鮭の焼き漬けセット(６切れ)</t>
  </si>
  <si>
    <t>猫ちぐら(特大)・マット(２枚)</t>
    <rPh sb="0" eb="1">
      <t>ネコ</t>
    </rPh>
    <rPh sb="5" eb="6">
      <t>トク</t>
    </rPh>
    <rPh sb="6" eb="7">
      <t>ダイ</t>
    </rPh>
    <rPh sb="14" eb="15">
      <t>マイ</t>
    </rPh>
    <phoneticPr fontId="2"/>
  </si>
  <si>
    <t>鮭と銀ひらすセット(６切れ)</t>
  </si>
  <si>
    <t>猫ちぐらお椀型・マット(２枚)</t>
    <rPh sb="0" eb="1">
      <t>ネコ</t>
    </rPh>
    <rPh sb="5" eb="6">
      <t>ワン</t>
    </rPh>
    <rPh sb="6" eb="7">
      <t>ガタ</t>
    </rPh>
    <rPh sb="13" eb="14">
      <t>マイ</t>
    </rPh>
    <phoneticPr fontId="2"/>
  </si>
  <si>
    <t>鮭の味噌漬けセット(11切れ)</t>
  </si>
  <si>
    <t>おひつ入れ・おひつセット(３合用)</t>
    <rPh sb="3" eb="4">
      <t>イ</t>
    </rPh>
    <rPh sb="14" eb="15">
      <t>ゴウ</t>
    </rPh>
    <rPh sb="15" eb="16">
      <t>ヨウ</t>
    </rPh>
    <phoneticPr fontId="2"/>
  </si>
  <si>
    <t>鮭の焼き漬けセット(10切れ)</t>
  </si>
  <si>
    <t>鮭と銀ひらすセット(10切れ)</t>
  </si>
  <si>
    <t>旬づくり味噌(１kg×３個)</t>
    <rPh sb="12" eb="13">
      <t>コ</t>
    </rPh>
    <phoneticPr fontId="2"/>
  </si>
  <si>
    <t>山口ファームのお米セット(300g×６個)</t>
    <rPh sb="19" eb="20">
      <t>コ</t>
    </rPh>
    <phoneticPr fontId="2"/>
  </si>
  <si>
    <t>光兎(こうさぎ)サブレ(10枚×２箱)</t>
    <rPh sb="0" eb="2">
      <t>コウサギ</t>
    </rPh>
    <rPh sb="14" eb="15">
      <t>マイ</t>
    </rPh>
    <rPh sb="17" eb="18">
      <t>ハコ</t>
    </rPh>
    <phoneticPr fontId="2"/>
  </si>
  <si>
    <t>関川村方言かるた(１箱)</t>
    <rPh sb="0" eb="3">
      <t>セキカワムラ</t>
    </rPh>
    <rPh sb="3" eb="5">
      <t>ホウゲン</t>
    </rPh>
    <rPh sb="10" eb="11">
      <t>ハコ</t>
    </rPh>
    <phoneticPr fontId="2"/>
  </si>
  <si>
    <t>郵便局のみまもりサービス(３か月)</t>
    <rPh sb="0" eb="3">
      <t>ユウビンキョク</t>
    </rPh>
    <rPh sb="15" eb="16">
      <t>ゲツ</t>
    </rPh>
    <phoneticPr fontId="2"/>
  </si>
  <si>
    <t>郵便局のみまもりサービス(６か月)</t>
    <rPh sb="0" eb="3">
      <t>ユウビンキョク</t>
    </rPh>
    <rPh sb="15" eb="16">
      <t>ゲツ</t>
    </rPh>
    <phoneticPr fontId="2"/>
  </si>
  <si>
    <t>郵便局のみまもりサービス(12か月)</t>
    <rPh sb="0" eb="3">
      <t>ユウビンキョク</t>
    </rPh>
    <rPh sb="16" eb="17">
      <t>ゲツ</t>
    </rPh>
    <phoneticPr fontId="2"/>
  </si>
  <si>
    <t>光兎もち(白もち 36枚)</t>
    <rPh sb="0" eb="2">
      <t>コウサギ</t>
    </rPh>
    <rPh sb="5" eb="6">
      <t>シロ</t>
    </rPh>
    <rPh sb="11" eb="12">
      <t>マイ</t>
    </rPh>
    <phoneticPr fontId="2"/>
  </si>
  <si>
    <t>光兎もち(白・草・豆もち 各12枚)</t>
    <rPh sb="0" eb="2">
      <t>コウサギ</t>
    </rPh>
    <rPh sb="5" eb="6">
      <t>シロ</t>
    </rPh>
    <rPh sb="7" eb="8">
      <t>クサ</t>
    </rPh>
    <rPh sb="9" eb="10">
      <t>マメ</t>
    </rPh>
    <rPh sb="13" eb="14">
      <t>カク</t>
    </rPh>
    <rPh sb="16" eb="17">
      <t>マイ</t>
    </rPh>
    <phoneticPr fontId="2"/>
  </si>
  <si>
    <t>あらかわキクラゲ生(440g)・乾燥(60g)セット</t>
  </si>
  <si>
    <t>あらかわキクラゲ乾燥セット(180g)</t>
  </si>
  <si>
    <t>〆張鶴 純 720ml×2本</t>
    <rPh sb="0" eb="3">
      <t>シメハリツル</t>
    </rPh>
    <rPh sb="4" eb="5">
      <t>ジュン</t>
    </rPh>
    <rPh sb="13" eb="14">
      <t>ホン</t>
    </rPh>
    <phoneticPr fontId="2"/>
  </si>
  <si>
    <t>〆張鶴 純 1800ml×1本</t>
    <rPh sb="0" eb="3">
      <t>シメハリツル</t>
    </rPh>
    <rPh sb="4" eb="5">
      <t>ジュン</t>
    </rPh>
    <rPh sb="14" eb="15">
      <t>ホン</t>
    </rPh>
    <phoneticPr fontId="2"/>
  </si>
  <si>
    <t>〆張鶴 雪 720ml×2本</t>
    <rPh sb="0" eb="3">
      <t>シメハリツル</t>
    </rPh>
    <rPh sb="4" eb="5">
      <t>ユキ</t>
    </rPh>
    <rPh sb="13" eb="14">
      <t>ホン</t>
    </rPh>
    <phoneticPr fontId="2"/>
  </si>
  <si>
    <t>〆張鶴 雪 1800ml×1本</t>
    <rPh sb="0" eb="3">
      <t>シメハリツル</t>
    </rPh>
    <rPh sb="4" eb="5">
      <t>ユキ</t>
    </rPh>
    <phoneticPr fontId="2"/>
  </si>
  <si>
    <t>〆張鶴 純 1800ml×6本セット</t>
    <phoneticPr fontId="2"/>
  </si>
  <si>
    <t>90,000円～</t>
    <phoneticPr fontId="2"/>
  </si>
  <si>
    <t>150,000円～</t>
    <phoneticPr fontId="2"/>
  </si>
  <si>
    <t>200,000円～</t>
    <phoneticPr fontId="2"/>
  </si>
  <si>
    <t>130,000円～</t>
    <phoneticPr fontId="2"/>
  </si>
  <si>
    <t>13,000円～</t>
    <phoneticPr fontId="2"/>
  </si>
  <si>
    <t>5,000円～</t>
    <phoneticPr fontId="2"/>
  </si>
  <si>
    <t>10,000円～</t>
    <phoneticPr fontId="2"/>
  </si>
  <si>
    <t>11,000円～</t>
    <phoneticPr fontId="2"/>
  </si>
  <si>
    <t>20,000円～</t>
    <phoneticPr fontId="2"/>
  </si>
  <si>
    <t>9,000円～</t>
    <phoneticPr fontId="2"/>
  </si>
  <si>
    <t>18,000円～</t>
    <phoneticPr fontId="2"/>
  </si>
  <si>
    <t>15,000円～</t>
    <phoneticPr fontId="2"/>
  </si>
  <si>
    <t>22,000円～</t>
    <phoneticPr fontId="2"/>
  </si>
  <si>
    <t>17,000円～</t>
    <phoneticPr fontId="2"/>
  </si>
  <si>
    <t>16,000円～</t>
    <phoneticPr fontId="2"/>
  </si>
  <si>
    <t>25,000円～</t>
    <phoneticPr fontId="2"/>
  </si>
  <si>
    <t>23,000円～</t>
    <phoneticPr fontId="2"/>
  </si>
  <si>
    <t>30,000円～</t>
    <phoneticPr fontId="2"/>
  </si>
  <si>
    <t>50,000円～</t>
    <phoneticPr fontId="2"/>
  </si>
  <si>
    <t>100,000円～</t>
    <phoneticPr fontId="2"/>
  </si>
  <si>
    <t>60,000円～</t>
    <phoneticPr fontId="2"/>
  </si>
  <si>
    <t>120,000円～</t>
    <phoneticPr fontId="2"/>
  </si>
  <si>
    <t>35,000円～</t>
    <phoneticPr fontId="2"/>
  </si>
  <si>
    <t>温泉宿泊利用券(30,000円分)</t>
    <rPh sb="0" eb="2">
      <t>オンセン</t>
    </rPh>
    <rPh sb="2" eb="4">
      <t>シュクハク</t>
    </rPh>
    <rPh sb="4" eb="7">
      <t>リヨウケン</t>
    </rPh>
    <phoneticPr fontId="2"/>
  </si>
  <si>
    <t>温泉宿泊利用券(15,000円分)</t>
    <rPh sb="0" eb="2">
      <t>オンセン</t>
    </rPh>
    <rPh sb="2" eb="4">
      <t>シュクハク</t>
    </rPh>
    <rPh sb="4" eb="7">
      <t>リヨウケン</t>
    </rPh>
    <phoneticPr fontId="2"/>
  </si>
  <si>
    <t>温泉宿泊利用券(9,000円分)</t>
    <rPh sb="0" eb="2">
      <t>オンセン</t>
    </rPh>
    <rPh sb="2" eb="4">
      <t>シュクハク</t>
    </rPh>
    <rPh sb="4" eb="7">
      <t>リヨウケン</t>
    </rPh>
    <phoneticPr fontId="2"/>
  </si>
  <si>
    <t>温泉宿泊利用券(6,000円分)</t>
    <rPh sb="0" eb="2">
      <t>オンセン</t>
    </rPh>
    <rPh sb="2" eb="4">
      <t>シュクハク</t>
    </rPh>
    <rPh sb="4" eb="7">
      <t>リヨウケン</t>
    </rPh>
    <phoneticPr fontId="2"/>
  </si>
  <si>
    <t>温泉宿泊利用券(3,000円分)</t>
    <rPh sb="0" eb="2">
      <t>オンセン</t>
    </rPh>
    <rPh sb="2" eb="4">
      <t>シュクハク</t>
    </rPh>
    <rPh sb="4" eb="7">
      <t>リヨウケン</t>
    </rPh>
    <rPh sb="14" eb="15">
      <t>ブン</t>
    </rPh>
    <phoneticPr fontId="2"/>
  </si>
  <si>
    <t>12,000円～</t>
    <phoneticPr fontId="2"/>
  </si>
  <si>
    <t>28,000円～</t>
    <phoneticPr fontId="2"/>
  </si>
  <si>
    <t>お花ブローチとイヤリング×各1点</t>
    <phoneticPr fontId="2"/>
  </si>
  <si>
    <t>お花ブローチとピアス×各1点</t>
    <phoneticPr fontId="2"/>
  </si>
  <si>
    <t>円</t>
    <phoneticPr fontId="3"/>
  </si>
  <si>
    <t>ジャンボ生キクラゲ(440g)</t>
  </si>
  <si>
    <t>淡水パールと金線k14gfフックピアス×1点</t>
  </si>
  <si>
    <t>あこやパール一粒k14gfネックレス</t>
  </si>
  <si>
    <r>
      <t>朝日豚ロース３品セット</t>
    </r>
    <r>
      <rPr>
        <sz val="11"/>
        <rFont val="BIZ UDゴシック"/>
        <family val="3"/>
        <charset val="128"/>
      </rPr>
      <t>(しゃぶしゃぶ用300g、スライス300g、とんかつ用400g)</t>
    </r>
    <phoneticPr fontId="2"/>
  </si>
  <si>
    <t>55,000円～</t>
    <phoneticPr fontId="2"/>
  </si>
  <si>
    <t>着せ替えフープピアスとパーツ14種のセット</t>
    <phoneticPr fontId="2"/>
  </si>
  <si>
    <t>着せ替えフープイヤリングとパーツ14種のセット</t>
    <phoneticPr fontId="2"/>
  </si>
  <si>
    <t>淡水パールのネックレスセット(白銀・イヤリング)</t>
    <phoneticPr fontId="2"/>
  </si>
  <si>
    <t>淡水パールのネックレスセット(白銀・チタンピアス)</t>
    <phoneticPr fontId="2"/>
  </si>
  <si>
    <t>淡水パールのネックレスセット(ブラウン・チタンピアス)</t>
    <phoneticPr fontId="2"/>
  </si>
  <si>
    <t>淡水パールのネックレスセット(ブラウン・イヤリング)</t>
    <phoneticPr fontId="2"/>
  </si>
  <si>
    <t>山口ファームのお米＆手作りとうふ＆厚揚げセット</t>
    <rPh sb="8" eb="9">
      <t>コメ</t>
    </rPh>
    <phoneticPr fontId="2"/>
  </si>
  <si>
    <t>裏面あり</t>
    <rPh sb="0" eb="2">
      <t>ウラメン</t>
    </rPh>
    <phoneticPr fontId="2"/>
  </si>
  <si>
    <t>8,000円～</t>
    <rPh sb="5" eb="6">
      <t>エン</t>
    </rPh>
    <phoneticPr fontId="2"/>
  </si>
  <si>
    <t>11,000円～</t>
    <rPh sb="6" eb="7">
      <t>エン</t>
    </rPh>
    <phoneticPr fontId="2"/>
  </si>
  <si>
    <t>光兎米レンジアップごはん(150g×20個)</t>
    <phoneticPr fontId="2"/>
  </si>
  <si>
    <t>光兎米レンジアップごはん(150g×6個)</t>
    <phoneticPr fontId="2"/>
  </si>
  <si>
    <t>15,000円～</t>
    <rPh sb="6" eb="7">
      <t>エン</t>
    </rPh>
    <phoneticPr fontId="2"/>
  </si>
  <si>
    <t>女川ハム工房の珍味4種食べ比べセット</t>
    <phoneticPr fontId="2"/>
  </si>
  <si>
    <t>女川ハム工房のソーセージ5種＆ハムステーキ</t>
    <rPh sb="0" eb="2">
      <t>オンナガワ</t>
    </rPh>
    <rPh sb="4" eb="6">
      <t>コウボウ</t>
    </rPh>
    <phoneticPr fontId="2"/>
  </si>
  <si>
    <t>10,000円～</t>
    <rPh sb="6" eb="7">
      <t>エン</t>
    </rPh>
    <phoneticPr fontId="2"/>
  </si>
  <si>
    <t>鮭の味噌漬け(冷蔵／3切×2パック）</t>
    <rPh sb="7" eb="9">
      <t>レイゾウ</t>
    </rPh>
    <phoneticPr fontId="2"/>
  </si>
  <si>
    <t>鮭の味噌漬けセット(６切れ)</t>
    <phoneticPr fontId="2"/>
  </si>
  <si>
    <t>[個包装] 猫ちぐら工房の笹団子(10個)</t>
    <rPh sb="6" eb="7">
      <t>ネコ</t>
    </rPh>
    <phoneticPr fontId="2"/>
  </si>
  <si>
    <t>[個包装] 猫ちぐら工房の笹団子(20個)</t>
    <phoneticPr fontId="2"/>
  </si>
  <si>
    <t>〆張鶴 純 1800ml×2本</t>
    <rPh sb="0" eb="3">
      <t>シメハリツル</t>
    </rPh>
    <rPh sb="4" eb="5">
      <t>ジュン</t>
    </rPh>
    <rPh sb="14" eb="15">
      <t>ホン</t>
    </rPh>
    <phoneticPr fontId="2"/>
  </si>
  <si>
    <t>〆張鶴 純・花セット 720ml×各1本</t>
    <phoneticPr fontId="2"/>
  </si>
  <si>
    <t>〆張鶴 蔵出し生原酒 720ml×2本</t>
    <rPh sb="0" eb="2">
      <t>シメハリ</t>
    </rPh>
    <rPh sb="2" eb="3">
      <t>ツル</t>
    </rPh>
    <phoneticPr fontId="2"/>
  </si>
  <si>
    <t>どぶろく「政(まつりごと)」720ml×1本</t>
    <phoneticPr fontId="2"/>
  </si>
  <si>
    <t>どぶろく「政(まつりごと)」720ml×2本</t>
    <phoneticPr fontId="2"/>
  </si>
  <si>
    <t>18,000円～</t>
    <rPh sb="6" eb="7">
      <t>エン</t>
    </rPh>
    <phoneticPr fontId="2"/>
  </si>
  <si>
    <t>どぶろく「政(まつりごと)」300ml×2本</t>
    <phoneticPr fontId="2"/>
  </si>
  <si>
    <t>どぶろく 政・晴セット 300ml×各1本</t>
    <phoneticPr fontId="2"/>
  </si>
  <si>
    <t>女川ハム工房のハム等バラエティ5種セット</t>
    <rPh sb="0" eb="2">
      <t>オンナガワ</t>
    </rPh>
    <rPh sb="4" eb="6">
      <t>コウボウ</t>
    </rPh>
    <rPh sb="9" eb="10">
      <t>トウ</t>
    </rPh>
    <rPh sb="16" eb="17">
      <t>タネ</t>
    </rPh>
    <phoneticPr fontId="2"/>
  </si>
  <si>
    <t>手作り笹団子(20個)</t>
    <rPh sb="0" eb="2">
      <t>テヅク</t>
    </rPh>
    <rPh sb="3" eb="4">
      <t>ササ</t>
    </rPh>
    <rPh sb="4" eb="6">
      <t>ダンゴ</t>
    </rPh>
    <rPh sb="9" eb="10">
      <t>コ</t>
    </rPh>
    <phoneticPr fontId="2"/>
  </si>
  <si>
    <t>手作り笹巻き(20個)</t>
    <rPh sb="0" eb="2">
      <t>テヅク</t>
    </rPh>
    <rPh sb="3" eb="5">
      <t>ササマキ</t>
    </rPh>
    <rPh sb="9" eb="10">
      <t>コ</t>
    </rPh>
    <phoneticPr fontId="2"/>
  </si>
  <si>
    <t>笹団子・笹巻きセット(各10個)</t>
    <rPh sb="0" eb="1">
      <t>ササ</t>
    </rPh>
    <rPh sb="1" eb="3">
      <t>ダンゴ</t>
    </rPh>
    <rPh sb="4" eb="5">
      <t>ササ</t>
    </rPh>
    <rPh sb="5" eb="6">
      <t>マキ</t>
    </rPh>
    <rPh sb="11" eb="12">
      <t>カク</t>
    </rPh>
    <rPh sb="14" eb="15">
      <t>コ</t>
    </rPh>
    <phoneticPr fontId="2"/>
  </si>
  <si>
    <t>猫ちぐら工房の焼き菓子セット</t>
    <rPh sb="0" eb="1">
      <t>ネコ</t>
    </rPh>
    <rPh sb="4" eb="6">
      <t>コウボウ</t>
    </rPh>
    <rPh sb="7" eb="8">
      <t>ヤ</t>
    </rPh>
    <rPh sb="9" eb="11">
      <t>ガシ</t>
    </rPh>
    <phoneticPr fontId="2"/>
  </si>
  <si>
    <t>R7年産 山口ファームのお米 こしひかり6kg</t>
    <rPh sb="2" eb="3">
      <t>ネン</t>
    </rPh>
    <rPh sb="3" eb="4">
      <t>サン</t>
    </rPh>
    <rPh sb="5" eb="7">
      <t>ヤマグチ</t>
    </rPh>
    <rPh sb="13" eb="14">
      <t>コメ</t>
    </rPh>
    <phoneticPr fontId="2"/>
  </si>
  <si>
    <t>R7年産 横山農産のお米 こしひかり6kg</t>
    <rPh sb="2" eb="4">
      <t>ネンサン</t>
    </rPh>
    <rPh sb="5" eb="7">
      <t>ヨコヤマ</t>
    </rPh>
    <rPh sb="7" eb="9">
      <t>ノウサン</t>
    </rPh>
    <rPh sb="11" eb="12">
      <t>コメ</t>
    </rPh>
    <phoneticPr fontId="2"/>
  </si>
  <si>
    <t>R7年産 用助商店のお米 こしひかり6kg</t>
    <rPh sb="2" eb="4">
      <t>ネンサン</t>
    </rPh>
    <phoneticPr fontId="2"/>
  </si>
  <si>
    <t>越後もち豚肩ロース肉900g(しゃぶしゃぶ用)</t>
    <rPh sb="0" eb="2">
      <t>エチゴ</t>
    </rPh>
    <rPh sb="4" eb="5">
      <t>ブタ</t>
    </rPh>
    <rPh sb="5" eb="6">
      <t>カタ</t>
    </rPh>
    <rPh sb="9" eb="10">
      <t>ニク</t>
    </rPh>
    <rPh sb="21" eb="22">
      <t>ヨウ</t>
    </rPh>
    <phoneticPr fontId="2"/>
  </si>
  <si>
    <t>越後もち豚肩ロース肉900g
(しゃぶしゃぶ用)　小分けタイプ</t>
    <rPh sb="0" eb="2">
      <t>エチゴ</t>
    </rPh>
    <rPh sb="4" eb="5">
      <t>ブタ</t>
    </rPh>
    <rPh sb="5" eb="6">
      <t>カタ</t>
    </rPh>
    <rPh sb="9" eb="10">
      <t>ニク</t>
    </rPh>
    <rPh sb="22" eb="23">
      <t>ヨウ</t>
    </rPh>
    <rPh sb="25" eb="27">
      <t>コワ</t>
    </rPh>
    <phoneticPr fontId="2"/>
  </si>
  <si>
    <t>越後もち豚肩ロース肉1.8㎏(しゃぶしゃぶ用)</t>
    <rPh sb="0" eb="2">
      <t>エチゴ</t>
    </rPh>
    <rPh sb="4" eb="5">
      <t>ブタ</t>
    </rPh>
    <rPh sb="5" eb="6">
      <t>カタ</t>
    </rPh>
    <rPh sb="9" eb="10">
      <t>ニク</t>
    </rPh>
    <rPh sb="21" eb="22">
      <t>ヨウ</t>
    </rPh>
    <phoneticPr fontId="2"/>
  </si>
  <si>
    <t>越後もち豚肩ロース肉900g(すきやき用)</t>
    <rPh sb="0" eb="2">
      <t>エチゴ</t>
    </rPh>
    <rPh sb="4" eb="5">
      <t>ブタ</t>
    </rPh>
    <rPh sb="5" eb="6">
      <t>カタ</t>
    </rPh>
    <rPh sb="9" eb="10">
      <t>ニク</t>
    </rPh>
    <rPh sb="19" eb="20">
      <t>ヨウ</t>
    </rPh>
    <phoneticPr fontId="2"/>
  </si>
  <si>
    <t>越後もち豚肩ロース肉900g(焼肉用)</t>
    <rPh sb="0" eb="2">
      <t>エチゴ</t>
    </rPh>
    <rPh sb="4" eb="5">
      <t>ブタ</t>
    </rPh>
    <rPh sb="5" eb="6">
      <t>カタ</t>
    </rPh>
    <rPh sb="9" eb="10">
      <t>ニク</t>
    </rPh>
    <rPh sb="15" eb="17">
      <t>ヤキニク</t>
    </rPh>
    <rPh sb="17" eb="18">
      <t>ヨウ</t>
    </rPh>
    <phoneticPr fontId="2"/>
  </si>
  <si>
    <r>
      <t xml:space="preserve">越後もち豚肩ロース肉900g
</t>
    </r>
    <r>
      <rPr>
        <sz val="11"/>
        <rFont val="BIZ UDゴシック"/>
        <family val="3"/>
        <charset val="128"/>
      </rPr>
      <t>(しゃぶしゃぶ用500g＆すきやき用400g)</t>
    </r>
    <rPh sb="0" eb="2">
      <t>エチゴ</t>
    </rPh>
    <rPh sb="4" eb="5">
      <t>ブタ</t>
    </rPh>
    <rPh sb="5" eb="6">
      <t>カタ</t>
    </rPh>
    <rPh sb="9" eb="10">
      <t>ニク</t>
    </rPh>
    <rPh sb="22" eb="23">
      <t>ヨウ</t>
    </rPh>
    <rPh sb="32" eb="33">
      <t>ヨウ</t>
    </rPh>
    <phoneticPr fontId="2"/>
  </si>
  <si>
    <r>
      <t xml:space="preserve">越後もち豚肩ロース肉900g
</t>
    </r>
    <r>
      <rPr>
        <sz val="11"/>
        <rFont val="BIZ UDゴシック"/>
        <family val="3"/>
        <charset val="128"/>
      </rPr>
      <t>(しゃぶしゃぶ用500g＆焼肉用400g)</t>
    </r>
    <rPh sb="0" eb="2">
      <t>エチゴ</t>
    </rPh>
    <rPh sb="4" eb="5">
      <t>ブタ</t>
    </rPh>
    <rPh sb="5" eb="6">
      <t>カタ</t>
    </rPh>
    <rPh sb="9" eb="10">
      <t>ニク</t>
    </rPh>
    <rPh sb="22" eb="23">
      <t>ヨウ</t>
    </rPh>
    <rPh sb="28" eb="30">
      <t>ヤキニク</t>
    </rPh>
    <rPh sb="30" eb="31">
      <t>ヨウ</t>
    </rPh>
    <phoneticPr fontId="2"/>
  </si>
  <si>
    <t>R7年産 横山農産のお米 こしひかり5kg</t>
    <rPh sb="2" eb="4">
      <t>ネンサン</t>
    </rPh>
    <rPh sb="5" eb="7">
      <t>ヨコヤマ</t>
    </rPh>
    <rPh sb="7" eb="9">
      <t>ノウサン</t>
    </rPh>
    <rPh sb="11" eb="12">
      <t>コメ</t>
    </rPh>
    <phoneticPr fontId="2"/>
  </si>
  <si>
    <t>18,000円～</t>
  </si>
  <si>
    <t>R7年産 農家民宿おくやま こしひかり6kg</t>
    <rPh sb="2" eb="4">
      <t>ネンサン</t>
    </rPh>
    <rPh sb="5" eb="7">
      <t>ノウカ</t>
    </rPh>
    <rPh sb="7" eb="9">
      <t>ミンシュク</t>
    </rPh>
    <phoneticPr fontId="2"/>
  </si>
  <si>
    <t>R7年産 砂金米 こしひかり6kg</t>
    <rPh sb="2" eb="4">
      <t>ネンサン</t>
    </rPh>
    <phoneticPr fontId="2"/>
  </si>
  <si>
    <t>11,000円～</t>
    <phoneticPr fontId="2"/>
  </si>
  <si>
    <t>22,000円～</t>
    <phoneticPr fontId="2"/>
  </si>
  <si>
    <t>33,000円～</t>
    <phoneticPr fontId="2"/>
  </si>
  <si>
    <t>36,000円～</t>
    <phoneticPr fontId="2"/>
  </si>
  <si>
    <t>44,000円～</t>
    <phoneticPr fontId="2"/>
  </si>
  <si>
    <t>19,000円～</t>
    <phoneticPr fontId="2"/>
  </si>
  <si>
    <t>R7年産 奥越後の百姓屋 こしひかり3kg</t>
    <rPh sb="2" eb="4">
      <t>ネンサン</t>
    </rPh>
    <rPh sb="5" eb="8">
      <t>オクエチゴ</t>
    </rPh>
    <rPh sb="9" eb="12">
      <t>ヒャクショウヤ</t>
    </rPh>
    <phoneticPr fontId="2"/>
  </si>
  <si>
    <t>R7年産 奥越後の百姓屋 こしひかり5kg</t>
    <rPh sb="2" eb="4">
      <t>ネンサン</t>
    </rPh>
    <rPh sb="5" eb="8">
      <t>オクエチゴ</t>
    </rPh>
    <rPh sb="9" eb="12">
      <t>ヒャクショウヤ</t>
    </rPh>
    <phoneticPr fontId="2"/>
  </si>
  <si>
    <t>R7年産 奥越後の百姓屋 こしひかり6kg</t>
    <rPh sb="2" eb="4">
      <t>ネンサン</t>
    </rPh>
    <rPh sb="5" eb="8">
      <t>オクエチゴ</t>
    </rPh>
    <rPh sb="9" eb="12">
      <t>ヒャクショウヤ</t>
    </rPh>
    <phoneticPr fontId="2"/>
  </si>
  <si>
    <t>R7年産 奥越後の百姓屋 こしひかり9kg</t>
    <rPh sb="2" eb="4">
      <t>ネンサン</t>
    </rPh>
    <rPh sb="5" eb="8">
      <t>オクエチゴ</t>
    </rPh>
    <rPh sb="9" eb="12">
      <t>ヒャクショウヤ</t>
    </rPh>
    <phoneticPr fontId="2"/>
  </si>
  <si>
    <t>R7年産 星山米店 こしひかり5kg</t>
    <rPh sb="2" eb="4">
      <t>ネンサン</t>
    </rPh>
    <rPh sb="5" eb="9">
      <t>ホシヤマコメテン</t>
    </rPh>
    <phoneticPr fontId="2"/>
  </si>
  <si>
    <t>R7年産 奥越後の百姓屋こしひかり10kg</t>
    <rPh sb="2" eb="4">
      <t>ネンサン</t>
    </rPh>
    <rPh sb="5" eb="8">
      <t>オクエチゴ</t>
    </rPh>
    <rPh sb="9" eb="12">
      <t>ヒャクショウヤ</t>
    </rPh>
    <phoneticPr fontId="2"/>
  </si>
  <si>
    <t>R7年産 奥越後の百姓屋こしひかり12kg</t>
    <rPh sb="2" eb="4">
      <t>ネンサン</t>
    </rPh>
    <rPh sb="5" eb="8">
      <t>オクエチゴ</t>
    </rPh>
    <rPh sb="9" eb="12">
      <t>ヒャクショウヤ</t>
    </rPh>
    <phoneticPr fontId="2"/>
  </si>
  <si>
    <t>21,000円～</t>
    <rPh sb="6" eb="7">
      <t>エン</t>
    </rPh>
    <phoneticPr fontId="2"/>
  </si>
  <si>
    <t>あらかわ生しいたけ特選特大プレミアム(1.1kg)</t>
    <rPh sb="4" eb="5">
      <t>ナマ</t>
    </rPh>
    <rPh sb="9" eb="11">
      <t>トクセン</t>
    </rPh>
    <rPh sb="11" eb="13">
      <t>トクダイ</t>
    </rPh>
    <phoneticPr fontId="2"/>
  </si>
  <si>
    <t>あらかわ乾燥しいたけセット(130g)</t>
    <phoneticPr fontId="2"/>
  </si>
  <si>
    <t>R7年産 砂金米 こがねもち2kg</t>
    <rPh sb="2" eb="4">
      <t>ネンサン</t>
    </rPh>
    <phoneticPr fontId="2"/>
  </si>
  <si>
    <t>山薫る自然薯 カット品700g以上</t>
    <rPh sb="0" eb="1">
      <t>ヤマ</t>
    </rPh>
    <phoneticPr fontId="2"/>
  </si>
  <si>
    <t>山薫る自然薯 一本物700g以上</t>
    <phoneticPr fontId="2"/>
  </si>
  <si>
    <t>R7年産 JA北新潟こしひかり今摺米5kg</t>
    <rPh sb="2" eb="4">
      <t>ネンサン</t>
    </rPh>
    <rPh sb="7" eb="10">
      <t>キタニイガタ</t>
    </rPh>
    <rPh sb="15" eb="16">
      <t>イマ</t>
    </rPh>
    <rPh sb="16" eb="17">
      <t>スリ</t>
    </rPh>
    <rPh sb="17" eb="18">
      <t>コメ</t>
    </rPh>
    <phoneticPr fontId="2"/>
  </si>
  <si>
    <t>R7年産 JA北新潟こしひかり今摺米10kg</t>
    <rPh sb="2" eb="4">
      <t>ネンサン</t>
    </rPh>
    <rPh sb="7" eb="10">
      <t>キタニイガタ</t>
    </rPh>
    <rPh sb="15" eb="16">
      <t>イマ</t>
    </rPh>
    <rPh sb="16" eb="17">
      <t>スリ</t>
    </rPh>
    <rPh sb="17" eb="18">
      <t>コメ</t>
    </rPh>
    <phoneticPr fontId="2"/>
  </si>
  <si>
    <t>R7年産 青南総合農園こしひかり玄米30kg</t>
    <rPh sb="2" eb="4">
      <t>ネンサン</t>
    </rPh>
    <rPh sb="5" eb="7">
      <t>セイナン</t>
    </rPh>
    <rPh sb="7" eb="9">
      <t>ソウゴウ</t>
    </rPh>
    <rPh sb="9" eb="11">
      <t>ノウエン</t>
    </rPh>
    <rPh sb="16" eb="18">
      <t>ゲンマイ</t>
    </rPh>
    <phoneticPr fontId="2"/>
  </si>
  <si>
    <t>21,000円～</t>
    <phoneticPr fontId="2"/>
  </si>
  <si>
    <t>80,000円～</t>
    <phoneticPr fontId="2"/>
  </si>
  <si>
    <t>65,000円～</t>
    <phoneticPr fontId="2"/>
  </si>
  <si>
    <r>
      <t>大したもんじゃセット</t>
    </r>
    <r>
      <rPr>
        <sz val="11"/>
        <rFont val="BIZ UDゴシック"/>
        <family val="3"/>
        <charset val="128"/>
      </rPr>
      <t>(生しいたけ1.1kg、乾燥しいたけミンチ50g、乾燥キクラゲ30g)</t>
    </r>
    <phoneticPr fontId="2"/>
  </si>
  <si>
    <t>関川ふる里会 令和８年度会員権</t>
    <rPh sb="0" eb="2">
      <t>セキカワ</t>
    </rPh>
    <rPh sb="4" eb="5">
      <t>サト</t>
    </rPh>
    <rPh sb="5" eb="6">
      <t>カイ</t>
    </rPh>
    <rPh sb="7" eb="9">
      <t>レイワ</t>
    </rPh>
    <rPh sb="10" eb="12">
      <t>ネンド</t>
    </rPh>
    <rPh sb="12" eb="14">
      <t>カイイン</t>
    </rPh>
    <rPh sb="14" eb="15">
      <t>ケン</t>
    </rPh>
    <phoneticPr fontId="2"/>
  </si>
  <si>
    <t>関川ふる里会 令和８年度会費半額割引</t>
    <rPh sb="0" eb="2">
      <t>セキカワ</t>
    </rPh>
    <rPh sb="4" eb="5">
      <t>サト</t>
    </rPh>
    <rPh sb="5" eb="6">
      <t>カイ</t>
    </rPh>
    <rPh sb="7" eb="9">
      <t>レイワ</t>
    </rPh>
    <rPh sb="10" eb="12">
      <t>ネンド</t>
    </rPh>
    <rPh sb="12" eb="14">
      <t>カイヒ</t>
    </rPh>
    <rPh sb="14" eb="16">
      <t>ハンガク</t>
    </rPh>
    <rPh sb="16" eb="18">
      <t>ワリビキ</t>
    </rPh>
    <phoneticPr fontId="2"/>
  </si>
  <si>
    <t>40,000円～</t>
    <phoneticPr fontId="2"/>
  </si>
  <si>
    <t>関川マラソン大会エントリー権 ハーフ</t>
    <rPh sb="0" eb="2">
      <t>セキカワ</t>
    </rPh>
    <rPh sb="6" eb="8">
      <t>タイカイ</t>
    </rPh>
    <rPh sb="13" eb="14">
      <t>ケン</t>
    </rPh>
    <phoneticPr fontId="2"/>
  </si>
  <si>
    <t>関川マラソン大会エントリー権 12km</t>
    <rPh sb="0" eb="2">
      <t>セキカワ</t>
    </rPh>
    <rPh sb="6" eb="8">
      <t>タイカイ</t>
    </rPh>
    <rPh sb="13" eb="14">
      <t>ケン</t>
    </rPh>
    <phoneticPr fontId="2"/>
  </si>
  <si>
    <t>14,000円～</t>
    <phoneticPr fontId="2"/>
  </si>
  <si>
    <t>温泉宿泊利用券(12,000円分)</t>
    <rPh sb="0" eb="2">
      <t>オンセン</t>
    </rPh>
    <rPh sb="2" eb="4">
      <t>シュクハク</t>
    </rPh>
    <rPh sb="4" eb="7">
      <t>リヨウケン</t>
    </rPh>
    <phoneticPr fontId="2"/>
  </si>
  <si>
    <t>温泉宿泊利用券(18,000円分)</t>
    <rPh sb="0" eb="2">
      <t>オンセン</t>
    </rPh>
    <rPh sb="2" eb="4">
      <t>シュクハク</t>
    </rPh>
    <rPh sb="4" eb="7">
      <t>リヨウケン</t>
    </rPh>
    <phoneticPr fontId="2"/>
  </si>
  <si>
    <t>温泉宿泊利用券(21,000円分)</t>
    <rPh sb="0" eb="2">
      <t>オンセン</t>
    </rPh>
    <rPh sb="2" eb="4">
      <t>シュクハク</t>
    </rPh>
    <rPh sb="4" eb="7">
      <t>リヨウケン</t>
    </rPh>
    <phoneticPr fontId="2"/>
  </si>
  <si>
    <t>70,000円～</t>
    <phoneticPr fontId="2"/>
  </si>
  <si>
    <t>温泉宿泊利用券(24,000円分)</t>
    <rPh sb="0" eb="2">
      <t>オンセン</t>
    </rPh>
    <rPh sb="2" eb="4">
      <t>シュクハク</t>
    </rPh>
    <rPh sb="4" eb="7">
      <t>リヨウケン</t>
    </rPh>
    <phoneticPr fontId="2"/>
  </si>
  <si>
    <t>温泉宿泊利用券(60,000円分)</t>
    <rPh sb="0" eb="2">
      <t>オンセン</t>
    </rPh>
    <rPh sb="2" eb="4">
      <t>シュクハク</t>
    </rPh>
    <rPh sb="4" eb="7">
      <t>リヨウケン</t>
    </rPh>
    <phoneticPr fontId="2"/>
  </si>
  <si>
    <t>温泉宿泊利用券(90,000円分)</t>
    <rPh sb="0" eb="2">
      <t>オンセン</t>
    </rPh>
    <rPh sb="2" eb="4">
      <t>シュクハク</t>
    </rPh>
    <rPh sb="4" eb="7">
      <t>リヨウケン</t>
    </rPh>
    <phoneticPr fontId="2"/>
  </si>
  <si>
    <t>300,000円～</t>
    <phoneticPr fontId="2"/>
  </si>
  <si>
    <t>温泉宿泊利用券(36,000円分)</t>
    <rPh sb="0" eb="2">
      <t>オンセン</t>
    </rPh>
    <rPh sb="2" eb="4">
      <t>シュクハク</t>
    </rPh>
    <rPh sb="4" eb="7">
      <t>リヨウケン</t>
    </rPh>
    <phoneticPr fontId="2"/>
  </si>
  <si>
    <t>温泉宿泊利用券(45,000円分)</t>
    <rPh sb="0" eb="2">
      <t>オンセン</t>
    </rPh>
    <rPh sb="2" eb="4">
      <t>シュクハク</t>
    </rPh>
    <rPh sb="4" eb="7">
      <t>リヨウケン</t>
    </rPh>
    <phoneticPr fontId="2"/>
  </si>
  <si>
    <t>250,000円～</t>
    <phoneticPr fontId="2"/>
  </si>
  <si>
    <t>温泉宿泊利用券(75,000円分)</t>
    <rPh sb="0" eb="2">
      <t>オンセン</t>
    </rPh>
    <rPh sb="2" eb="4">
      <t>シュクハク</t>
    </rPh>
    <rPh sb="4" eb="7">
      <t>リヨウケン</t>
    </rPh>
    <phoneticPr fontId="2"/>
  </si>
  <si>
    <t>生しいたけ生キクラゲセット</t>
    <rPh sb="0" eb="1">
      <t>ナマ</t>
    </rPh>
    <rPh sb="5" eb="6">
      <t>ナマ</t>
    </rPh>
    <phoneticPr fontId="2"/>
  </si>
  <si>
    <r>
      <t xml:space="preserve"> (2)交流・移住定住を進める事業</t>
    </r>
    <r>
      <rPr>
        <sz val="10"/>
        <rFont val="BIZ UDゴシック"/>
        <family val="3"/>
        <charset val="128"/>
      </rPr>
      <t>　－関係人口から定住へ―</t>
    </r>
    <rPh sb="4" eb="6">
      <t>コウリュウ</t>
    </rPh>
    <rPh sb="7" eb="9">
      <t>イジュウ</t>
    </rPh>
    <rPh sb="9" eb="11">
      <t>テイジュウ</t>
    </rPh>
    <rPh sb="12" eb="13">
      <t>スス</t>
    </rPh>
    <rPh sb="15" eb="17">
      <t>ジギョウ</t>
    </rPh>
    <rPh sb="19" eb="23">
      <t>カンケイジンコウ</t>
    </rPh>
    <rPh sb="25" eb="27">
      <t>テイジュウ</t>
    </rPh>
    <phoneticPr fontId="3"/>
  </si>
  <si>
    <r>
      <t xml:space="preserve"> (3)子ども・子育てを応援する事業</t>
    </r>
    <r>
      <rPr>
        <sz val="10"/>
        <rFont val="BIZ UDゴシック"/>
        <family val="3"/>
        <charset val="128"/>
      </rPr>
      <t>　－切れ目のない子育て支援－</t>
    </r>
    <rPh sb="4" eb="5">
      <t>コ</t>
    </rPh>
    <rPh sb="8" eb="10">
      <t>コソダ</t>
    </rPh>
    <rPh sb="12" eb="14">
      <t>オウエン</t>
    </rPh>
    <rPh sb="16" eb="18">
      <t>ジギョウ</t>
    </rPh>
    <rPh sb="20" eb="21">
      <t>キ</t>
    </rPh>
    <rPh sb="22" eb="23">
      <t>メ</t>
    </rPh>
    <rPh sb="26" eb="28">
      <t>コソダ</t>
    </rPh>
    <rPh sb="29" eb="31">
      <t>シエン</t>
    </rPh>
    <phoneticPr fontId="3"/>
  </si>
  <si>
    <r>
      <t xml:space="preserve"> (4)健康・福祉・医療を支える事業</t>
    </r>
    <r>
      <rPr>
        <sz val="10"/>
        <rFont val="BIZ UDゴシック"/>
        <family val="3"/>
        <charset val="128"/>
      </rPr>
      <t>　－誰もが安心して暮らせる村へ―</t>
    </r>
    <rPh sb="4" eb="6">
      <t>ケンコウ</t>
    </rPh>
    <rPh sb="7" eb="9">
      <t>フクシ</t>
    </rPh>
    <rPh sb="10" eb="12">
      <t>イリョウ</t>
    </rPh>
    <rPh sb="13" eb="14">
      <t>ササ</t>
    </rPh>
    <rPh sb="16" eb="18">
      <t>ジギョウ</t>
    </rPh>
    <rPh sb="20" eb="21">
      <t>ダレ</t>
    </rPh>
    <rPh sb="23" eb="25">
      <t>アンシン</t>
    </rPh>
    <rPh sb="27" eb="28">
      <t>ク</t>
    </rPh>
    <rPh sb="31" eb="32">
      <t>ムラ</t>
    </rPh>
    <phoneticPr fontId="3"/>
  </si>
  <si>
    <r>
      <t xml:space="preserve"> (5)農業を支える事業</t>
    </r>
    <r>
      <rPr>
        <sz val="10"/>
        <rFont val="BIZ UDゴシック"/>
        <family val="3"/>
        <charset val="128"/>
      </rPr>
      <t>　－米どころ関川の未来を守る―</t>
    </r>
    <rPh sb="4" eb="6">
      <t>ノウギョウ</t>
    </rPh>
    <rPh sb="7" eb="8">
      <t>ササ</t>
    </rPh>
    <rPh sb="10" eb="12">
      <t>ジギョウ</t>
    </rPh>
    <rPh sb="14" eb="15">
      <t>コメ</t>
    </rPh>
    <rPh sb="18" eb="20">
      <t>セキカワ</t>
    </rPh>
    <rPh sb="21" eb="23">
      <t>ミライ</t>
    </rPh>
    <rPh sb="24" eb="25">
      <t>マモ</t>
    </rPh>
    <phoneticPr fontId="3"/>
  </si>
  <si>
    <r>
      <t xml:space="preserve"> (1)村長におまかせ</t>
    </r>
    <r>
      <rPr>
        <sz val="10"/>
        <rFont val="BIZ UDゴシック"/>
        <family val="3"/>
        <charset val="128"/>
      </rPr>
      <t>　－村の未来を総合的に応援－</t>
    </r>
    <rPh sb="4" eb="6">
      <t>ソンチョウ</t>
    </rPh>
    <rPh sb="13" eb="14">
      <t>ムラ</t>
    </rPh>
    <rPh sb="15" eb="17">
      <t>ミライ</t>
    </rPh>
    <rPh sb="18" eb="21">
      <t>ソウゴウテキ</t>
    </rPh>
    <rPh sb="22" eb="24">
      <t>オウエン</t>
    </rPh>
    <phoneticPr fontId="3"/>
  </si>
  <si>
    <r>
      <t xml:space="preserve"> (6)産業・観光・商工を応援する事業</t>
    </r>
    <r>
      <rPr>
        <sz val="10"/>
        <rFont val="BIZ UDゴシック"/>
        <family val="3"/>
        <charset val="128"/>
      </rPr>
      <t>　－仕事と賑わいを生む―</t>
    </r>
    <rPh sb="4" eb="6">
      <t>サンギョウ</t>
    </rPh>
    <rPh sb="7" eb="9">
      <t>カンコウ</t>
    </rPh>
    <rPh sb="10" eb="12">
      <t>ショウコウ</t>
    </rPh>
    <rPh sb="13" eb="15">
      <t>オウエン</t>
    </rPh>
    <rPh sb="17" eb="19">
      <t>ジギョウ</t>
    </rPh>
    <rPh sb="21" eb="23">
      <t>シゴト</t>
    </rPh>
    <rPh sb="24" eb="25">
      <t>ニギ</t>
    </rPh>
    <rPh sb="28" eb="29">
      <t>ウ</t>
    </rPh>
    <phoneticPr fontId="3"/>
  </si>
  <si>
    <r>
      <t xml:space="preserve"> (7)ＤＸ・デジタル化を進める事業</t>
    </r>
    <r>
      <rPr>
        <sz val="10"/>
        <rFont val="BIZ UDゴシック"/>
        <family val="3"/>
        <charset val="128"/>
      </rPr>
      <t>　－便利で持続可能な村へ―</t>
    </r>
    <rPh sb="11" eb="12">
      <t>カ</t>
    </rPh>
    <rPh sb="13" eb="14">
      <t>スス</t>
    </rPh>
    <rPh sb="16" eb="18">
      <t>ジギョウ</t>
    </rPh>
    <rPh sb="20" eb="22">
      <t>ベンリ</t>
    </rPh>
    <rPh sb="23" eb="27">
      <t>ジゾクカノウ</t>
    </rPh>
    <rPh sb="28" eb="29">
      <t>ムラ</t>
    </rPh>
    <phoneticPr fontId="3"/>
  </si>
  <si>
    <r>
      <t xml:space="preserve"> (8)教育・文化を支える事業</t>
    </r>
    <r>
      <rPr>
        <sz val="10"/>
        <rFont val="BIZ UDゴシック"/>
        <family val="3"/>
        <charset val="128"/>
      </rPr>
      <t>　－学びとふるさとを育む―</t>
    </r>
    <rPh sb="4" eb="6">
      <t>キョウイク</t>
    </rPh>
    <rPh sb="7" eb="9">
      <t>ブンカ</t>
    </rPh>
    <rPh sb="10" eb="11">
      <t>ササ</t>
    </rPh>
    <rPh sb="13" eb="15">
      <t>ジギョウ</t>
    </rPh>
    <rPh sb="17" eb="18">
      <t>マナ</t>
    </rPh>
    <rPh sb="25" eb="26">
      <t>ハグク</t>
    </rPh>
    <phoneticPr fontId="3"/>
  </si>
  <si>
    <r>
      <t xml:space="preserve"> (9)</t>
    </r>
    <r>
      <rPr>
        <sz val="12"/>
        <rFont val="BIZ UDゴシック"/>
        <family val="3"/>
        <charset val="128"/>
      </rPr>
      <t xml:space="preserve">自然・森林を守り脱炭素を進める事業 </t>
    </r>
    <r>
      <rPr>
        <sz val="10"/>
        <rFont val="BIZ UDゴシック"/>
        <family val="3"/>
        <charset val="128"/>
      </rPr>
      <t>－豊かな自然と持続可能な村づくり－</t>
    </r>
    <rPh sb="4" eb="6">
      <t>シゼン</t>
    </rPh>
    <rPh sb="7" eb="9">
      <t>シンリン</t>
    </rPh>
    <rPh sb="10" eb="11">
      <t>マモ</t>
    </rPh>
    <rPh sb="12" eb="15">
      <t>ダツタンソ</t>
    </rPh>
    <rPh sb="16" eb="17">
      <t>スス</t>
    </rPh>
    <rPh sb="19" eb="21">
      <t>ジギョウ</t>
    </rPh>
    <rPh sb="23" eb="24">
      <t>ユタ</t>
    </rPh>
    <rPh sb="26" eb="28">
      <t>シゼン</t>
    </rPh>
    <rPh sb="29" eb="33">
      <t>ジゾクカノウ</t>
    </rPh>
    <rPh sb="34" eb="35">
      <t>ムラ</t>
    </rPh>
    <phoneticPr fontId="3"/>
  </si>
  <si>
    <r>
      <t xml:space="preserve"> (10)生活環境の整備を進める事業</t>
    </r>
    <r>
      <rPr>
        <sz val="10"/>
        <rFont val="BIZ UDゴシック"/>
        <family val="3"/>
        <charset val="128"/>
      </rPr>
      <t>　－快適で暮らしやすい村へ－</t>
    </r>
    <rPh sb="5" eb="9">
      <t>セイカツカンキョウ</t>
    </rPh>
    <rPh sb="10" eb="12">
      <t>セイビ</t>
    </rPh>
    <rPh sb="13" eb="14">
      <t>スス</t>
    </rPh>
    <rPh sb="16" eb="18">
      <t>ジギョウ</t>
    </rPh>
    <rPh sb="20" eb="22">
      <t>カイテキ</t>
    </rPh>
    <rPh sb="23" eb="24">
      <t>ク</t>
    </rPh>
    <rPh sb="29" eb="30">
      <t>ムラ</t>
    </rPh>
    <phoneticPr fontId="3"/>
  </si>
  <si>
    <t>R7年産 百姓屋 こしひかり 玄米3kg</t>
    <rPh sb="2" eb="4">
      <t>ネンサン</t>
    </rPh>
    <rPh sb="5" eb="8">
      <t>ヒャクショウヤ</t>
    </rPh>
    <rPh sb="15" eb="17">
      <t>ゲンマイ</t>
    </rPh>
    <phoneticPr fontId="2"/>
  </si>
  <si>
    <t>R7年産 百姓屋 こしひかり 玄米5kg</t>
    <rPh sb="2" eb="4">
      <t>ネンサン</t>
    </rPh>
    <rPh sb="5" eb="8">
      <t>ヒャクショウヤ</t>
    </rPh>
    <rPh sb="15" eb="17">
      <t>ゲンマイ</t>
    </rPh>
    <phoneticPr fontId="2"/>
  </si>
  <si>
    <t>R7年産 百姓屋 こしひかり 玄米6kg</t>
    <rPh sb="2" eb="4">
      <t>ネンサン</t>
    </rPh>
    <rPh sb="5" eb="8">
      <t>ヒャクショウヤ</t>
    </rPh>
    <rPh sb="15" eb="17">
      <t>ゲンマイ</t>
    </rPh>
    <phoneticPr fontId="2"/>
  </si>
  <si>
    <t>R7年産 百姓屋 こしひかり 玄米9kg</t>
    <rPh sb="2" eb="4">
      <t>ネンサン</t>
    </rPh>
    <rPh sb="5" eb="8">
      <t>ヒャクショウヤ</t>
    </rPh>
    <rPh sb="15" eb="17">
      <t>ゲンマイ</t>
    </rPh>
    <phoneticPr fontId="2"/>
  </si>
  <si>
    <t>R7年産 百姓屋 こしひかり 玄米10kg</t>
    <rPh sb="2" eb="4">
      <t>ネンサン</t>
    </rPh>
    <rPh sb="5" eb="8">
      <t>ヒャクショウヤ</t>
    </rPh>
    <rPh sb="15" eb="17">
      <t>ゲンマイ</t>
    </rPh>
    <phoneticPr fontId="2"/>
  </si>
  <si>
    <t>R7年産 百姓屋 こしひかり 玄米12kg</t>
    <rPh sb="2" eb="4">
      <t>ネンサン</t>
    </rPh>
    <rPh sb="5" eb="8">
      <t>ヒャクショウヤ</t>
    </rPh>
    <rPh sb="15" eb="17">
      <t>ゲンマイ</t>
    </rPh>
    <phoneticPr fontId="2"/>
  </si>
  <si>
    <t>26,000円～</t>
    <phoneticPr fontId="2"/>
  </si>
  <si>
    <t>29,000円～</t>
    <phoneticPr fontId="2"/>
  </si>
  <si>
    <t>16,000円～</t>
    <rPh sb="6" eb="7">
      <t>エン</t>
    </rPh>
    <phoneticPr fontId="2"/>
  </si>
  <si>
    <t>13,000円～</t>
    <rPh sb="6" eb="7">
      <t>エン</t>
    </rPh>
    <phoneticPr fontId="2"/>
  </si>
  <si>
    <t>淡水パールと金線k14gfイヤリング×1点</t>
    <phoneticPr fontId="2"/>
  </si>
  <si>
    <t>山菜を楽しむ会参加権</t>
    <rPh sb="0" eb="2">
      <t>サンサイ</t>
    </rPh>
    <rPh sb="3" eb="4">
      <t>タノ</t>
    </rPh>
    <rPh sb="6" eb="7">
      <t>カイ</t>
    </rPh>
    <rPh sb="7" eb="9">
      <t>サンカ</t>
    </rPh>
    <rPh sb="9" eb="10">
      <t>ケン</t>
    </rPh>
    <phoneticPr fontId="2"/>
  </si>
  <si>
    <t>2,000円～</t>
    <phoneticPr fontId="2"/>
  </si>
  <si>
    <t>3,000円～</t>
    <phoneticPr fontId="2"/>
  </si>
  <si>
    <t>朝日豚 ロース肉(しゃぶしゃぶ用)1.0kg</t>
    <phoneticPr fontId="2"/>
  </si>
  <si>
    <t>越後もち豚 ロース肉900g(しゃぶしゃぶ用)</t>
    <rPh sb="0" eb="2">
      <t>エチゴ</t>
    </rPh>
    <rPh sb="4" eb="5">
      <t>ブタ</t>
    </rPh>
    <rPh sb="9" eb="10">
      <t>ニク</t>
    </rPh>
    <rPh sb="21" eb="22">
      <t>ヨウ</t>
    </rPh>
    <phoneticPr fontId="2"/>
  </si>
  <si>
    <t>朝日豚バラ肉(しゃぶしゃぶ用)1.2kg</t>
    <phoneticPr fontId="2"/>
  </si>
  <si>
    <t>越後もち豚 ロース肉900g(とんかつ用)</t>
    <rPh sb="0" eb="2">
      <t>エチゴ</t>
    </rPh>
    <rPh sb="4" eb="5">
      <t>ブタ</t>
    </rPh>
    <rPh sb="9" eb="10">
      <t>ニク</t>
    </rPh>
    <rPh sb="19" eb="20">
      <t>ヨウ</t>
    </rPh>
    <phoneticPr fontId="2"/>
  </si>
  <si>
    <r>
      <t>越後もち豚 ロース肉900g</t>
    </r>
    <r>
      <rPr>
        <sz val="11"/>
        <rFont val="BIZ UDゴシック"/>
        <family val="3"/>
        <charset val="128"/>
      </rPr>
      <t xml:space="preserve">
(しゃぶしゃぶ用500g＆とんかつ用400g)</t>
    </r>
    <rPh sb="0" eb="2">
      <t>エチゴ</t>
    </rPh>
    <rPh sb="4" eb="5">
      <t>ブタ</t>
    </rPh>
    <rPh sb="9" eb="10">
      <t>ニク</t>
    </rPh>
    <rPh sb="22" eb="23">
      <t>ヨウ</t>
    </rPh>
    <rPh sb="32" eb="33">
      <t>ヨウ</t>
    </rPh>
    <phoneticPr fontId="2"/>
  </si>
  <si>
    <t>じゃばみ豚 ロース肉(しゃぶしゃぶ用)900g</t>
    <phoneticPr fontId="2"/>
  </si>
  <si>
    <t>朝日豚肩ロース肉(しゃぶしゃぶ用)1.1kg</t>
    <phoneticPr fontId="2"/>
  </si>
  <si>
    <t>朝日豚肩ロース肉(しゃぶしゃぶ用)2.2kg</t>
    <phoneticPr fontId="2"/>
  </si>
  <si>
    <t>朝日豚しゃぶしゃぶ食べ比べセット1050g</t>
    <rPh sb="9" eb="10">
      <t>タ</t>
    </rPh>
    <rPh sb="11" eb="12">
      <t>クラ</t>
    </rPh>
    <phoneticPr fontId="2"/>
  </si>
  <si>
    <t>大したもん蛇まつり寄付／返礼品なし</t>
    <rPh sb="0" eb="1">
      <t>タイ</t>
    </rPh>
    <rPh sb="5" eb="6">
      <t>ヘビ</t>
    </rPh>
    <rPh sb="9" eb="11">
      <t>キフ</t>
    </rPh>
    <rPh sb="12" eb="15">
      <t>ヘンレイヒン</t>
    </rPh>
    <phoneticPr fontId="2"/>
  </si>
  <si>
    <t>106,000円～</t>
    <phoneticPr fontId="2"/>
  </si>
  <si>
    <t>14,000円～</t>
    <rPh sb="6" eb="7">
      <t>エン</t>
    </rPh>
    <phoneticPr fontId="2"/>
  </si>
  <si>
    <t>（2026年5月27日版）</t>
    <rPh sb="5" eb="6">
      <t>ネン</t>
    </rPh>
    <rPh sb="7" eb="8">
      <t>ガツ</t>
    </rPh>
    <rPh sb="10" eb="11">
      <t>ニチ</t>
    </rPh>
    <rPh sb="11" eb="12">
      <t>バン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</si>
</sst>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quot;¥&quot;#,##0;[Red]&quot;¥&quot;#,##0"/>
    <numFmt numFmtId="177" formatCode="#,##0;&quot;△ &quot;#,##0"/>
    <numFmt numFmtId="178" formatCode="[DBNum3][$-411]0"/>
    <numFmt numFmtId="179" formatCode="[&lt;=999]000;[&lt;=9999]000\-00;000\-0000"/>
    <numFmt numFmtId="180" formatCode="0.0"/>
  </numFmts>
  <fonts count="13" x14ac:knownFonts="1">
    <font>
      <sz val="12"/>
      <color theme="1"/>
      <name val="ＭＳ 明朝"/>
      <family val="2"/>
      <charset val="128"/>
    </font>
    <font>
      <sz val="11"/>
      <name val="ＭＳ Ｐゴシック"/>
      <family val="3"/>
      <charset val="128"/>
    </font>
    <font>
      <sz val="6"/>
      <name val="ＭＳ 明朝"/>
      <family val="2"/>
      <charset val="128"/>
    </font>
    <font>
      <sz val="6"/>
      <name val="ＭＳ Ｐゴシック"/>
      <family val="3"/>
      <charset val="128"/>
    </font>
    <font>
      <sz val="12"/>
      <name val="BIZ UDゴシック"/>
      <family val="3"/>
      <charset val="128"/>
    </font>
    <font>
      <sz val="24"/>
      <name val="BIZ UDゴシック"/>
      <family val="3"/>
      <charset val="128"/>
    </font>
    <font>
      <sz val="18"/>
      <name val="BIZ UDゴシック"/>
      <family val="3"/>
      <charset val="128"/>
    </font>
    <font>
      <sz val="16"/>
      <name val="BIZ UDゴシック"/>
      <family val="3"/>
      <charset val="128"/>
    </font>
    <font>
      <sz val="26"/>
      <name val="BIZ UDゴシック"/>
      <family val="3"/>
      <charset val="128"/>
    </font>
    <font>
      <sz val="14"/>
      <name val="BIZ UDゴシック"/>
      <family val="3"/>
      <charset val="128"/>
    </font>
    <font>
      <sz val="11"/>
      <name val="BIZ UDゴシック"/>
      <family val="3"/>
      <charset val="128"/>
    </font>
    <font>
      <b/>
      <sz val="12"/>
      <name val="BIZ UDゴシック"/>
      <family val="3"/>
      <charset val="128"/>
    </font>
    <font>
      <sz val="10"/>
      <name val="BIZ UDゴシック"/>
      <family val="3"/>
      <charset val="128"/>
    </font>
  </fonts>
  <fills count="6">
    <fill>
      <patternFill patternType="none"/>
    </fill>
    <fill>
      <patternFill patternType="gray125"/>
    </fill>
    <fill>
      <patternFill patternType="solid">
        <fgColor rgb="FFFFFF00"/>
        <bgColor indexed="64"/>
      </patternFill>
    </fill>
    <fill>
      <patternFill patternType="solid">
        <fgColor indexed="44"/>
        <bgColor indexed="64"/>
      </patternFill>
    </fill>
    <fill>
      <patternFill patternType="solid">
        <fgColor rgb="FF33CCFF"/>
        <bgColor indexed="64"/>
      </patternFill>
    </fill>
    <fill>
      <patternFill patternType="solid">
        <fgColor theme="0"/>
        <bgColor indexed="64"/>
      </patternFill>
    </fill>
  </fills>
  <borders count="2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55"/>
      </left>
      <right/>
      <top style="thin">
        <color indexed="55"/>
      </top>
      <bottom/>
      <diagonal/>
    </border>
    <border>
      <left/>
      <right style="thin">
        <color indexed="55"/>
      </right>
      <top style="thin">
        <color indexed="55"/>
      </top>
      <bottom/>
      <diagonal/>
    </border>
    <border>
      <left/>
      <right/>
      <top style="thin">
        <color indexed="55"/>
      </top>
      <bottom/>
      <diagonal/>
    </border>
    <border>
      <left style="thin">
        <color indexed="55"/>
      </left>
      <right/>
      <top/>
      <bottom style="thin">
        <color indexed="55"/>
      </bottom>
      <diagonal/>
    </border>
    <border>
      <left/>
      <right style="thin">
        <color indexed="55"/>
      </right>
      <top/>
      <bottom style="thin">
        <color indexed="55"/>
      </bottom>
      <diagonal/>
    </border>
    <border>
      <left/>
      <right/>
      <top/>
      <bottom style="thin">
        <color indexed="55"/>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diagonalUp="1" diagonalDown="1">
      <left style="thin">
        <color indexed="64"/>
      </left>
      <right style="thin">
        <color indexed="64"/>
      </right>
      <top style="thin">
        <color indexed="64"/>
      </top>
      <bottom style="thin">
        <color indexed="64"/>
      </bottom>
      <diagonal style="thin">
        <color indexed="64"/>
      </diagonal>
    </border>
  </borders>
  <cellStyleXfs count="2">
    <xf numFmtId="0" fontId="0" fillId="0" borderId="0">
      <alignment vertical="center"/>
    </xf>
    <xf numFmtId="0" fontId="1" fillId="0" borderId="0"/>
  </cellStyleXfs>
  <cellXfs count="223">
    <xf numFmtId="0" fontId="0" fillId="0" borderId="0" xfId="0">
      <alignment vertical="center"/>
    </xf>
    <xf numFmtId="0" fontId="4" fillId="0" borderId="0" xfId="1" applyFont="1" applyAlignment="1" applyProtection="1">
      <alignment vertical="center"/>
      <protection hidden="1"/>
    </xf>
    <xf numFmtId="0" fontId="4" fillId="2" borderId="0" xfId="1" applyFont="1" applyFill="1" applyAlignment="1" applyProtection="1">
      <alignment vertical="center"/>
      <protection hidden="1"/>
    </xf>
    <xf numFmtId="0" fontId="4" fillId="0" borderId="1" xfId="1" applyFont="1" applyBorder="1" applyAlignment="1" applyProtection="1">
      <alignment vertical="center"/>
      <protection hidden="1"/>
    </xf>
    <xf numFmtId="0" fontId="4" fillId="0" borderId="2" xfId="1" applyFont="1" applyBorder="1" applyAlignment="1" applyProtection="1">
      <alignment vertical="center"/>
      <protection hidden="1"/>
    </xf>
    <xf numFmtId="0" fontId="4" fillId="0" borderId="3" xfId="1" applyFont="1" applyBorder="1" applyAlignment="1" applyProtection="1">
      <alignment vertical="center"/>
      <protection hidden="1"/>
    </xf>
    <xf numFmtId="0" fontId="4" fillId="0" borderId="4" xfId="1" applyFont="1" applyBorder="1" applyAlignment="1" applyProtection="1">
      <alignment vertical="center"/>
      <protection hidden="1"/>
    </xf>
    <xf numFmtId="0" fontId="6" fillId="0" borderId="0" xfId="1" applyFont="1" applyAlignment="1" applyProtection="1">
      <alignment vertical="center"/>
      <protection hidden="1"/>
    </xf>
    <xf numFmtId="0" fontId="4" fillId="0" borderId="5" xfId="1" applyFont="1" applyBorder="1" applyAlignment="1" applyProtection="1">
      <alignment vertical="center"/>
      <protection hidden="1"/>
    </xf>
    <xf numFmtId="0" fontId="6" fillId="0" borderId="0" xfId="1" applyFont="1" applyAlignment="1" applyProtection="1">
      <alignment horizontal="center" vertical="center"/>
      <protection hidden="1"/>
    </xf>
    <xf numFmtId="176" fontId="7" fillId="0" borderId="0" xfId="1" applyNumberFormat="1" applyFont="1" applyAlignment="1" applyProtection="1">
      <alignment vertical="center"/>
      <protection hidden="1"/>
    </xf>
    <xf numFmtId="0" fontId="7" fillId="0" borderId="0" xfId="1" applyFont="1" applyAlignment="1" applyProtection="1">
      <alignment horizontal="left" vertical="center"/>
      <protection hidden="1"/>
    </xf>
    <xf numFmtId="0" fontId="4" fillId="0" borderId="5" xfId="1" applyFont="1" applyBorder="1" applyAlignment="1" applyProtection="1">
      <alignment horizontal="center" vertical="center"/>
      <protection hidden="1"/>
    </xf>
    <xf numFmtId="0" fontId="8" fillId="0" borderId="6" xfId="1" applyFont="1" applyBorder="1" applyAlignment="1" applyProtection="1">
      <alignment horizontal="center" vertical="center"/>
      <protection hidden="1"/>
    </xf>
    <xf numFmtId="0" fontId="8" fillId="0" borderId="0" xfId="1" applyFont="1" applyAlignment="1" applyProtection="1">
      <alignment horizontal="center"/>
      <protection hidden="1"/>
    </xf>
    <xf numFmtId="0" fontId="9" fillId="0" borderId="0" xfId="1" applyFont="1" applyAlignment="1" applyProtection="1">
      <alignment vertical="center"/>
      <protection hidden="1"/>
    </xf>
    <xf numFmtId="0" fontId="4" fillId="0" borderId="0" xfId="1" applyFont="1" applyAlignment="1" applyProtection="1">
      <alignment horizontal="right" vertical="center"/>
      <protection hidden="1"/>
    </xf>
    <xf numFmtId="177" fontId="4" fillId="0" borderId="0" xfId="1" applyNumberFormat="1" applyFont="1" applyAlignment="1" applyProtection="1">
      <alignment vertical="center"/>
      <protection hidden="1"/>
    </xf>
    <xf numFmtId="0" fontId="4" fillId="0" borderId="0" xfId="1" applyFont="1" applyAlignment="1" applyProtection="1">
      <alignment horizontal="left" vertical="center"/>
      <protection hidden="1"/>
    </xf>
    <xf numFmtId="177" fontId="9" fillId="0" borderId="0" xfId="1" applyNumberFormat="1" applyFont="1" applyAlignment="1" applyProtection="1">
      <alignment vertical="center"/>
      <protection hidden="1"/>
    </xf>
    <xf numFmtId="177" fontId="9" fillId="0" borderId="5" xfId="1" applyNumberFormat="1" applyFont="1" applyBorder="1" applyAlignment="1" applyProtection="1">
      <alignment vertical="center"/>
      <protection hidden="1"/>
    </xf>
    <xf numFmtId="0" fontId="4" fillId="0" borderId="2" xfId="1" applyFont="1" applyBorder="1" applyAlignment="1" applyProtection="1">
      <alignment horizontal="right" vertical="center"/>
      <protection hidden="1"/>
    </xf>
    <xf numFmtId="177" fontId="4" fillId="0" borderId="2" xfId="1" applyNumberFormat="1" applyFont="1" applyBorder="1" applyAlignment="1" applyProtection="1">
      <alignment vertical="center"/>
      <protection hidden="1"/>
    </xf>
    <xf numFmtId="0" fontId="9" fillId="0" borderId="5" xfId="1" applyFont="1" applyBorder="1" applyAlignment="1" applyProtection="1">
      <alignment vertical="center"/>
      <protection hidden="1"/>
    </xf>
    <xf numFmtId="180" fontId="9" fillId="0" borderId="0" xfId="1" applyNumberFormat="1" applyFont="1" applyAlignment="1" applyProtection="1">
      <alignment vertical="center"/>
      <protection hidden="1"/>
    </xf>
    <xf numFmtId="0" fontId="9" fillId="0" borderId="0" xfId="1" applyFont="1" applyAlignment="1" applyProtection="1">
      <alignment horizontal="right" vertical="center"/>
      <protection hidden="1"/>
    </xf>
    <xf numFmtId="0" fontId="9" fillId="0" borderId="1" xfId="1" applyFont="1" applyBorder="1" applyAlignment="1" applyProtection="1">
      <alignment vertical="center"/>
      <protection hidden="1"/>
    </xf>
    <xf numFmtId="0" fontId="9" fillId="0" borderId="2" xfId="1" applyFont="1" applyBorder="1" applyAlignment="1" applyProtection="1">
      <alignment vertical="center"/>
      <protection hidden="1"/>
    </xf>
    <xf numFmtId="0" fontId="9" fillId="0" borderId="7" xfId="1" applyFont="1" applyBorder="1" applyAlignment="1" applyProtection="1">
      <alignment vertical="center"/>
      <protection hidden="1"/>
    </xf>
    <xf numFmtId="0" fontId="9" fillId="0" borderId="7" xfId="1" applyFont="1" applyBorder="1" applyProtection="1">
      <protection hidden="1"/>
    </xf>
    <xf numFmtId="0" fontId="10" fillId="0" borderId="0" xfId="1" applyFont="1" applyAlignment="1" applyProtection="1">
      <alignment horizontal="center" vertical="center"/>
      <protection hidden="1"/>
    </xf>
    <xf numFmtId="178" fontId="9" fillId="0" borderId="0" xfId="1" applyNumberFormat="1" applyFont="1" applyAlignment="1" applyProtection="1">
      <alignment horizontal="center" vertical="center"/>
      <protection hidden="1"/>
    </xf>
    <xf numFmtId="0" fontId="9" fillId="0" borderId="5" xfId="1" applyFont="1" applyBorder="1" applyAlignment="1" applyProtection="1">
      <alignment horizontal="center"/>
      <protection hidden="1"/>
    </xf>
    <xf numFmtId="0" fontId="4" fillId="0" borderId="0" xfId="1" applyFont="1" applyAlignment="1" applyProtection="1">
      <alignment horizontal="center"/>
      <protection hidden="1"/>
    </xf>
    <xf numFmtId="0" fontId="9" fillId="0" borderId="0" xfId="1" applyFont="1" applyProtection="1">
      <protection hidden="1"/>
    </xf>
    <xf numFmtId="0" fontId="9" fillId="0" borderId="0" xfId="1" applyFont="1" applyAlignment="1" applyProtection="1">
      <alignment horizontal="center"/>
      <protection hidden="1"/>
    </xf>
    <xf numFmtId="0" fontId="9" fillId="0" borderId="0" xfId="1" applyFont="1" applyAlignment="1" applyProtection="1">
      <alignment horizontal="left" vertical="center"/>
      <protection hidden="1"/>
    </xf>
    <xf numFmtId="0" fontId="4" fillId="0" borderId="8" xfId="1" applyFont="1" applyBorder="1" applyAlignment="1" applyProtection="1">
      <alignment vertical="center"/>
      <protection hidden="1"/>
    </xf>
    <xf numFmtId="0" fontId="9" fillId="0" borderId="9" xfId="1" applyFont="1" applyBorder="1" applyAlignment="1" applyProtection="1">
      <alignment vertical="center"/>
      <protection hidden="1"/>
    </xf>
    <xf numFmtId="0" fontId="9" fillId="0" borderId="9" xfId="1" applyFont="1" applyBorder="1" applyProtection="1">
      <protection hidden="1"/>
    </xf>
    <xf numFmtId="0" fontId="9" fillId="0" borderId="9" xfId="1" applyFont="1" applyBorder="1" applyAlignment="1" applyProtection="1">
      <alignment horizontal="right" vertical="center"/>
      <protection hidden="1"/>
    </xf>
    <xf numFmtId="0" fontId="9" fillId="0" borderId="9" xfId="1" applyFont="1" applyBorder="1" applyAlignment="1" applyProtection="1">
      <alignment horizontal="left" vertical="center"/>
      <protection hidden="1"/>
    </xf>
    <xf numFmtId="0" fontId="9" fillId="0" borderId="10" xfId="1" applyFont="1" applyBorder="1" applyAlignment="1" applyProtection="1">
      <alignment vertical="center"/>
      <protection hidden="1"/>
    </xf>
    <xf numFmtId="0" fontId="4" fillId="0" borderId="16" xfId="1" applyFont="1" applyBorder="1" applyAlignment="1" applyProtection="1">
      <alignment vertical="center"/>
      <protection hidden="1"/>
    </xf>
    <xf numFmtId="0" fontId="10" fillId="0" borderId="15" xfId="1" applyFont="1" applyBorder="1" applyAlignment="1" applyProtection="1">
      <alignment vertical="center"/>
      <protection hidden="1"/>
    </xf>
    <xf numFmtId="176" fontId="10" fillId="0" borderId="0" xfId="1" applyNumberFormat="1" applyFont="1" applyAlignment="1" applyProtection="1">
      <alignment vertical="center"/>
      <protection hidden="1"/>
    </xf>
    <xf numFmtId="0" fontId="4" fillId="0" borderId="19" xfId="1" applyFont="1" applyBorder="1" applyAlignment="1" applyProtection="1">
      <alignment vertical="center"/>
      <protection hidden="1"/>
    </xf>
    <xf numFmtId="0" fontId="10" fillId="0" borderId="18" xfId="1" applyFont="1" applyBorder="1" applyAlignment="1" applyProtection="1">
      <alignment vertical="center"/>
      <protection hidden="1"/>
    </xf>
    <xf numFmtId="0" fontId="10" fillId="0" borderId="0" xfId="1" applyFont="1" applyAlignment="1" applyProtection="1">
      <alignment vertical="center"/>
      <protection hidden="1"/>
    </xf>
    <xf numFmtId="178" fontId="11" fillId="0" borderId="0" xfId="1" applyNumberFormat="1" applyFont="1" applyAlignment="1" applyProtection="1">
      <alignment horizontal="center" vertical="center"/>
      <protection hidden="1"/>
    </xf>
    <xf numFmtId="0" fontId="7" fillId="0" borderId="0" xfId="1" applyFont="1" applyAlignment="1" applyProtection="1">
      <alignment vertical="center"/>
      <protection hidden="1"/>
    </xf>
    <xf numFmtId="0" fontId="9" fillId="3" borderId="6" xfId="1" applyFont="1" applyFill="1" applyBorder="1" applyAlignment="1" applyProtection="1">
      <alignment horizontal="right" vertical="center"/>
      <protection locked="0"/>
    </xf>
    <xf numFmtId="0" fontId="4" fillId="0" borderId="6" xfId="1" applyFont="1" applyBorder="1" applyAlignment="1" applyProtection="1">
      <alignment horizontal="center" vertical="center"/>
      <protection hidden="1"/>
    </xf>
    <xf numFmtId="0" fontId="4" fillId="4" borderId="6" xfId="1" applyFont="1" applyFill="1" applyBorder="1" applyAlignment="1" applyProtection="1">
      <alignment horizontal="center" vertical="center"/>
      <protection locked="0" hidden="1"/>
    </xf>
    <xf numFmtId="177" fontId="4" fillId="0" borderId="6" xfId="1" applyNumberFormat="1" applyFont="1" applyBorder="1" applyAlignment="1" applyProtection="1">
      <alignment horizontal="center" vertical="center"/>
      <protection hidden="1"/>
    </xf>
    <xf numFmtId="0" fontId="4" fillId="4" borderId="6" xfId="1" applyFont="1" applyFill="1" applyBorder="1" applyAlignment="1" applyProtection="1">
      <alignment vertical="center"/>
      <protection locked="0" hidden="1"/>
    </xf>
    <xf numFmtId="0" fontId="9" fillId="0" borderId="0" xfId="1" applyFont="1" applyAlignment="1" applyProtection="1">
      <alignment horizontal="center" vertical="center"/>
      <protection hidden="1"/>
    </xf>
    <xf numFmtId="0" fontId="9" fillId="0" borderId="5" xfId="1" applyFont="1" applyBorder="1" applyAlignment="1" applyProtection="1">
      <alignment horizontal="center" vertical="center"/>
      <protection hidden="1"/>
    </xf>
    <xf numFmtId="0" fontId="4" fillId="0" borderId="0" xfId="1" applyFont="1" applyAlignment="1" applyProtection="1">
      <alignment horizontal="center" vertical="center"/>
      <protection hidden="1"/>
    </xf>
    <xf numFmtId="0" fontId="4" fillId="4" borderId="22" xfId="1" applyFont="1" applyFill="1" applyBorder="1" applyAlignment="1" applyProtection="1">
      <alignment horizontal="center" vertical="center"/>
      <protection locked="0" hidden="1"/>
    </xf>
    <xf numFmtId="0" fontId="9" fillId="3" borderId="0" xfId="1" applyFont="1" applyFill="1" applyAlignment="1" applyProtection="1">
      <alignment horizontal="center" vertical="center"/>
      <protection locked="0"/>
    </xf>
    <xf numFmtId="178" fontId="9" fillId="3" borderId="6" xfId="1" applyNumberFormat="1" applyFont="1" applyFill="1" applyBorder="1" applyAlignment="1" applyProtection="1">
      <alignment horizontal="center" vertical="center"/>
      <protection locked="0"/>
    </xf>
    <xf numFmtId="0" fontId="9" fillId="0" borderId="7" xfId="1" applyFont="1" applyBorder="1" applyAlignment="1" applyProtection="1">
      <alignment shrinkToFit="1"/>
      <protection hidden="1"/>
    </xf>
    <xf numFmtId="0" fontId="9" fillId="0" borderId="0" xfId="1" applyFont="1" applyAlignment="1" applyProtection="1">
      <alignment shrinkToFit="1"/>
      <protection hidden="1"/>
    </xf>
    <xf numFmtId="0" fontId="9" fillId="0" borderId="5" xfId="1" applyFont="1" applyBorder="1" applyAlignment="1" applyProtection="1">
      <alignment shrinkToFit="1"/>
      <protection hidden="1"/>
    </xf>
    <xf numFmtId="0" fontId="4" fillId="0" borderId="0" xfId="1" applyFont="1" applyAlignment="1" applyProtection="1">
      <alignment shrinkToFit="1"/>
      <protection hidden="1"/>
    </xf>
    <xf numFmtId="0" fontId="9" fillId="3" borderId="0" xfId="1" applyFont="1" applyFill="1" applyAlignment="1" applyProtection="1">
      <alignment horizontal="right" vertical="center"/>
      <protection locked="0"/>
    </xf>
    <xf numFmtId="0" fontId="4" fillId="4" borderId="22" xfId="1" applyFont="1" applyFill="1" applyBorder="1" applyAlignment="1" applyProtection="1">
      <alignment vertical="center"/>
      <protection locked="0" hidden="1"/>
    </xf>
    <xf numFmtId="0" fontId="4" fillId="4" borderId="20" xfId="1" applyFont="1" applyFill="1" applyBorder="1" applyAlignment="1" applyProtection="1">
      <alignment horizontal="center" vertical="center"/>
      <protection locked="0" hidden="1"/>
    </xf>
    <xf numFmtId="0" fontId="10" fillId="0" borderId="6" xfId="1" applyFont="1" applyBorder="1" applyAlignment="1" applyProtection="1">
      <alignment vertical="center"/>
      <protection hidden="1"/>
    </xf>
    <xf numFmtId="177" fontId="4" fillId="0" borderId="0" xfId="1" applyNumberFormat="1" applyFont="1" applyAlignment="1" applyProtection="1">
      <alignment horizontal="center" vertical="center"/>
      <protection hidden="1"/>
    </xf>
    <xf numFmtId="0" fontId="4" fillId="0" borderId="0" xfId="1" applyFont="1" applyAlignment="1" applyProtection="1">
      <alignment vertical="center" shrinkToFit="1"/>
      <protection hidden="1"/>
    </xf>
    <xf numFmtId="0" fontId="4" fillId="0" borderId="0" xfId="1" applyFont="1" applyAlignment="1" applyProtection="1">
      <alignment horizontal="right" vertical="center" shrinkToFit="1"/>
      <protection hidden="1"/>
    </xf>
    <xf numFmtId="0" fontId="4" fillId="4" borderId="0" xfId="1" applyFont="1" applyFill="1" applyAlignment="1" applyProtection="1">
      <alignment vertical="center"/>
      <protection locked="0" hidden="1"/>
    </xf>
    <xf numFmtId="177" fontId="10" fillId="0" borderId="6" xfId="1" applyNumberFormat="1" applyFont="1" applyBorder="1" applyAlignment="1" applyProtection="1">
      <alignment horizontal="center" vertical="center"/>
      <protection hidden="1"/>
    </xf>
    <xf numFmtId="0" fontId="4" fillId="0" borderId="0" xfId="1" applyFont="1" applyAlignment="1" applyProtection="1">
      <alignment horizontal="right"/>
      <protection locked="0" hidden="1"/>
    </xf>
    <xf numFmtId="0" fontId="10" fillId="2" borderId="4" xfId="1" applyFont="1" applyFill="1" applyBorder="1" applyAlignment="1" applyProtection="1">
      <alignment horizontal="left" vertical="center" wrapText="1" shrinkToFit="1"/>
      <protection hidden="1"/>
    </xf>
    <xf numFmtId="0" fontId="10" fillId="4" borderId="21" xfId="1" applyFont="1" applyFill="1" applyBorder="1" applyAlignment="1" applyProtection="1">
      <alignment vertical="center" textRotation="255"/>
      <protection locked="0" hidden="1"/>
    </xf>
    <xf numFmtId="0" fontId="4" fillId="4" borderId="21" xfId="1" applyFont="1" applyFill="1" applyBorder="1" applyAlignment="1" applyProtection="1">
      <alignment vertical="center"/>
      <protection locked="0" hidden="1"/>
    </xf>
    <xf numFmtId="177" fontId="4" fillId="0" borderId="20" xfId="1" applyNumberFormat="1" applyFont="1" applyBorder="1" applyAlignment="1" applyProtection="1">
      <alignment horizontal="center" vertical="center"/>
      <protection hidden="1"/>
    </xf>
    <xf numFmtId="0" fontId="9" fillId="0" borderId="2" xfId="1" applyFont="1" applyBorder="1" applyAlignment="1" applyProtection="1">
      <alignment horizontal="center" vertical="center"/>
      <protection hidden="1"/>
    </xf>
    <xf numFmtId="0" fontId="9" fillId="0" borderId="3" xfId="1" applyFont="1" applyBorder="1" applyAlignment="1" applyProtection="1">
      <alignment horizontal="center" vertical="center"/>
      <protection hidden="1"/>
    </xf>
    <xf numFmtId="0" fontId="9" fillId="0" borderId="4" xfId="1" applyFont="1" applyBorder="1" applyAlignment="1" applyProtection="1">
      <alignment horizontal="center" vertical="center"/>
      <protection hidden="1"/>
    </xf>
    <xf numFmtId="0" fontId="4" fillId="4" borderId="7" xfId="1" applyFont="1" applyFill="1" applyBorder="1" applyAlignment="1" applyProtection="1">
      <alignment horizontal="center" vertical="center"/>
      <protection locked="0" hidden="1"/>
    </xf>
    <xf numFmtId="0" fontId="9" fillId="0" borderId="4" xfId="1" applyFont="1" applyBorder="1" applyAlignment="1" applyProtection="1">
      <alignment vertical="center"/>
      <protection hidden="1"/>
    </xf>
    <xf numFmtId="0" fontId="9" fillId="5" borderId="13" xfId="1" applyFont="1" applyFill="1" applyBorder="1" applyAlignment="1" applyProtection="1">
      <alignment horizontal="left" vertical="center"/>
      <protection hidden="1"/>
    </xf>
    <xf numFmtId="0" fontId="9" fillId="5" borderId="5" xfId="1" applyFont="1" applyFill="1" applyBorder="1" applyAlignment="1" applyProtection="1">
      <alignment shrinkToFit="1"/>
      <protection hidden="1"/>
    </xf>
    <xf numFmtId="0" fontId="9" fillId="5" borderId="5" xfId="1" applyFont="1" applyFill="1" applyBorder="1" applyAlignment="1" applyProtection="1">
      <alignment horizontal="center"/>
      <protection hidden="1"/>
    </xf>
    <xf numFmtId="0" fontId="9" fillId="5" borderId="12" xfId="1" applyFont="1" applyFill="1" applyBorder="1" applyAlignment="1" applyProtection="1">
      <alignment vertical="center"/>
      <protection hidden="1"/>
    </xf>
    <xf numFmtId="177" fontId="9" fillId="5" borderId="12" xfId="1" applyNumberFormat="1" applyFont="1" applyFill="1" applyBorder="1" applyAlignment="1" applyProtection="1">
      <alignment vertical="center"/>
      <protection hidden="1"/>
    </xf>
    <xf numFmtId="0" fontId="9" fillId="5" borderId="3" xfId="1" applyFont="1" applyFill="1" applyBorder="1" applyAlignment="1" applyProtection="1">
      <alignment horizontal="left" vertical="center"/>
      <protection hidden="1"/>
    </xf>
    <xf numFmtId="0" fontId="9" fillId="5" borderId="13" xfId="1" applyFont="1" applyFill="1" applyBorder="1" applyAlignment="1" applyProtection="1">
      <alignment vertical="center"/>
      <protection hidden="1"/>
    </xf>
    <xf numFmtId="0" fontId="4" fillId="5" borderId="12" xfId="1" applyFont="1" applyFill="1" applyBorder="1" applyAlignment="1" applyProtection="1">
      <alignment vertical="center"/>
      <protection hidden="1"/>
    </xf>
    <xf numFmtId="0" fontId="9" fillId="5" borderId="2" xfId="1" applyFont="1" applyFill="1" applyBorder="1" applyAlignment="1" applyProtection="1">
      <alignment vertical="center"/>
      <protection hidden="1"/>
    </xf>
    <xf numFmtId="0" fontId="4" fillId="5" borderId="2" xfId="1" applyFont="1" applyFill="1" applyBorder="1" applyAlignment="1" applyProtection="1">
      <alignment vertical="center"/>
      <protection hidden="1"/>
    </xf>
    <xf numFmtId="0" fontId="9" fillId="5" borderId="0" xfId="1" applyFont="1" applyFill="1" applyAlignment="1" applyProtection="1">
      <alignment vertical="center"/>
      <protection hidden="1"/>
    </xf>
    <xf numFmtId="0" fontId="4" fillId="5" borderId="0" xfId="1" applyFont="1" applyFill="1" applyAlignment="1" applyProtection="1">
      <alignment vertical="center"/>
      <protection hidden="1"/>
    </xf>
    <xf numFmtId="177" fontId="9" fillId="5" borderId="2" xfId="1" applyNumberFormat="1" applyFont="1" applyFill="1" applyBorder="1" applyAlignment="1" applyProtection="1">
      <alignment vertical="center"/>
      <protection hidden="1"/>
    </xf>
    <xf numFmtId="177" fontId="9" fillId="5" borderId="0" xfId="1" applyNumberFormat="1" applyFont="1" applyFill="1" applyAlignment="1" applyProtection="1">
      <alignment vertical="center"/>
      <protection hidden="1"/>
    </xf>
    <xf numFmtId="0" fontId="9" fillId="5" borderId="5" xfId="1" applyFont="1" applyFill="1" applyBorder="1" applyAlignment="1" applyProtection="1">
      <alignment horizontal="left" vertical="center"/>
      <protection hidden="1"/>
    </xf>
    <xf numFmtId="0" fontId="9" fillId="5" borderId="11" xfId="1" applyFont="1" applyFill="1" applyBorder="1" applyAlignment="1" applyProtection="1">
      <alignment horizontal="left" vertical="center"/>
      <protection hidden="1"/>
    </xf>
    <xf numFmtId="0" fontId="9" fillId="5" borderId="1" xfId="1" applyFont="1" applyFill="1" applyBorder="1" applyAlignment="1" applyProtection="1">
      <alignment horizontal="left" vertical="center"/>
      <protection hidden="1"/>
    </xf>
    <xf numFmtId="0" fontId="9" fillId="5" borderId="4" xfId="1" applyFont="1" applyFill="1" applyBorder="1" applyAlignment="1" applyProtection="1">
      <alignment horizontal="left" vertical="center"/>
      <protection hidden="1"/>
    </xf>
    <xf numFmtId="0" fontId="10" fillId="5" borderId="2" xfId="1" applyFont="1" applyFill="1" applyBorder="1" applyAlignment="1" applyProtection="1">
      <alignment vertical="center"/>
      <protection hidden="1"/>
    </xf>
    <xf numFmtId="0" fontId="4" fillId="0" borderId="12" xfId="1" applyFont="1" applyBorder="1" applyAlignment="1" applyProtection="1">
      <alignment vertical="center"/>
      <protection hidden="1"/>
    </xf>
    <xf numFmtId="177" fontId="10" fillId="0" borderId="0" xfId="1" applyNumberFormat="1" applyFont="1" applyAlignment="1" applyProtection="1">
      <alignment horizontal="center" vertical="center"/>
      <protection hidden="1"/>
    </xf>
    <xf numFmtId="0" fontId="4" fillId="0" borderId="0" xfId="1" applyFont="1" applyAlignment="1" applyProtection="1">
      <alignment vertical="center"/>
      <protection locked="0" hidden="1"/>
    </xf>
    <xf numFmtId="177" fontId="4" fillId="0" borderId="4" xfId="1" applyNumberFormat="1" applyFont="1" applyBorder="1" applyAlignment="1" applyProtection="1">
      <alignment horizontal="center" vertical="center"/>
      <protection hidden="1"/>
    </xf>
    <xf numFmtId="0" fontId="4" fillId="0" borderId="11" xfId="1" applyFont="1" applyBorder="1" applyAlignment="1" applyProtection="1">
      <alignment vertical="center" shrinkToFit="1"/>
      <protection hidden="1"/>
    </xf>
    <xf numFmtId="0" fontId="4" fillId="0" borderId="12" xfId="1" applyFont="1" applyBorder="1" applyAlignment="1" applyProtection="1">
      <alignment vertical="center" shrinkToFit="1"/>
      <protection hidden="1"/>
    </xf>
    <xf numFmtId="0" fontId="4" fillId="0" borderId="13" xfId="1" applyFont="1" applyBorder="1" applyAlignment="1" applyProtection="1">
      <alignment vertical="center" shrinkToFit="1"/>
      <protection hidden="1"/>
    </xf>
    <xf numFmtId="0" fontId="10" fillId="0" borderId="11" xfId="1" applyFont="1" applyBorder="1" applyAlignment="1" applyProtection="1">
      <alignment horizontal="right" vertical="center" shrinkToFit="1"/>
      <protection hidden="1"/>
    </xf>
    <xf numFmtId="0" fontId="10" fillId="0" borderId="12" xfId="1" applyFont="1" applyBorder="1" applyAlignment="1" applyProtection="1">
      <alignment horizontal="right" vertical="center" shrinkToFit="1"/>
      <protection hidden="1"/>
    </xf>
    <xf numFmtId="0" fontId="10" fillId="0" borderId="13" xfId="1" applyFont="1" applyBorder="1" applyAlignment="1" applyProtection="1">
      <alignment horizontal="right" vertical="center" shrinkToFit="1"/>
      <protection hidden="1"/>
    </xf>
    <xf numFmtId="0" fontId="10" fillId="0" borderId="6" xfId="1" applyFont="1" applyBorder="1" applyAlignment="1" applyProtection="1">
      <alignment horizontal="right" vertical="center" shrinkToFit="1"/>
      <protection hidden="1"/>
    </xf>
    <xf numFmtId="0" fontId="10" fillId="0" borderId="11" xfId="1" applyFont="1" applyBorder="1" applyAlignment="1" applyProtection="1">
      <alignment horizontal="left" vertical="center"/>
      <protection hidden="1"/>
    </xf>
    <xf numFmtId="0" fontId="10" fillId="0" borderId="12" xfId="1" applyFont="1" applyBorder="1" applyAlignment="1" applyProtection="1">
      <alignment horizontal="left" vertical="center"/>
      <protection hidden="1"/>
    </xf>
    <xf numFmtId="0" fontId="10" fillId="0" borderId="13" xfId="1" applyFont="1" applyBorder="1" applyAlignment="1" applyProtection="1">
      <alignment horizontal="left" vertical="center"/>
      <protection hidden="1"/>
    </xf>
    <xf numFmtId="0" fontId="4" fillId="0" borderId="6" xfId="1" applyFont="1" applyBorder="1" applyAlignment="1" applyProtection="1">
      <alignment vertical="center" shrinkToFit="1"/>
      <protection hidden="1"/>
    </xf>
    <xf numFmtId="0" fontId="4" fillId="0" borderId="6" xfId="1" applyFont="1" applyBorder="1" applyAlignment="1" applyProtection="1">
      <alignment horizontal="left" vertical="center" wrapText="1" shrinkToFit="1"/>
      <protection hidden="1"/>
    </xf>
    <xf numFmtId="0" fontId="4" fillId="0" borderId="11" xfId="1" applyFont="1" applyBorder="1" applyAlignment="1" applyProtection="1">
      <alignment horizontal="left" vertical="center" shrinkToFit="1"/>
      <protection hidden="1"/>
    </xf>
    <xf numFmtId="0" fontId="4" fillId="0" borderId="12" xfId="1" applyFont="1" applyBorder="1" applyAlignment="1" applyProtection="1">
      <alignment horizontal="left" vertical="center" shrinkToFit="1"/>
      <protection hidden="1"/>
    </xf>
    <xf numFmtId="0" fontId="4" fillId="0" borderId="13" xfId="1" applyFont="1" applyBorder="1" applyAlignment="1" applyProtection="1">
      <alignment horizontal="left" vertical="center" shrinkToFit="1"/>
      <protection hidden="1"/>
    </xf>
    <xf numFmtId="0" fontId="4" fillId="0" borderId="6" xfId="1" applyFont="1" applyBorder="1" applyAlignment="1" applyProtection="1">
      <alignment horizontal="center" vertical="center" shrinkToFit="1"/>
      <protection hidden="1"/>
    </xf>
    <xf numFmtId="177" fontId="4" fillId="0" borderId="21" xfId="1" applyNumberFormat="1" applyFont="1" applyBorder="1" applyAlignment="1" applyProtection="1">
      <alignment horizontal="center" vertical="center"/>
      <protection hidden="1"/>
    </xf>
    <xf numFmtId="177" fontId="4" fillId="0" borderId="20" xfId="1" applyNumberFormat="1" applyFont="1" applyBorder="1" applyAlignment="1" applyProtection="1">
      <alignment horizontal="center" vertical="center"/>
      <protection hidden="1"/>
    </xf>
    <xf numFmtId="0" fontId="4" fillId="0" borderId="6" xfId="1" applyFont="1" applyBorder="1" applyAlignment="1" applyProtection="1">
      <alignment horizontal="left" vertical="center" shrinkToFit="1"/>
      <protection hidden="1"/>
    </xf>
    <xf numFmtId="0" fontId="10" fillId="0" borderId="11" xfId="1" applyFont="1" applyBorder="1" applyAlignment="1" applyProtection="1">
      <alignment horizontal="right" vertical="center"/>
      <protection hidden="1"/>
    </xf>
    <xf numFmtId="0" fontId="10" fillId="0" borderId="12" xfId="1" applyFont="1" applyBorder="1" applyAlignment="1" applyProtection="1">
      <alignment horizontal="right" vertical="center"/>
      <protection hidden="1"/>
    </xf>
    <xf numFmtId="0" fontId="10" fillId="0" borderId="13" xfId="1" applyFont="1" applyBorder="1" applyAlignment="1" applyProtection="1">
      <alignment horizontal="right" vertical="center"/>
      <protection hidden="1"/>
    </xf>
    <xf numFmtId="0" fontId="4" fillId="0" borderId="0" xfId="1" applyFont="1" applyAlignment="1" applyProtection="1">
      <alignment horizontal="center" vertical="center"/>
      <protection hidden="1"/>
    </xf>
    <xf numFmtId="178" fontId="11" fillId="0" borderId="16" xfId="1" applyNumberFormat="1" applyFont="1" applyBorder="1" applyAlignment="1" applyProtection="1">
      <alignment horizontal="center" vertical="center"/>
      <protection hidden="1"/>
    </xf>
    <xf numFmtId="178" fontId="11" fillId="0" borderId="15" xfId="1" applyNumberFormat="1" applyFont="1" applyBorder="1" applyAlignment="1" applyProtection="1">
      <alignment horizontal="center" vertical="center"/>
      <protection hidden="1"/>
    </xf>
    <xf numFmtId="178" fontId="11" fillId="0" borderId="19" xfId="1" applyNumberFormat="1" applyFont="1" applyBorder="1" applyAlignment="1" applyProtection="1">
      <alignment horizontal="center" vertical="center"/>
      <protection hidden="1"/>
    </xf>
    <xf numFmtId="178" fontId="11" fillId="0" borderId="18" xfId="1" applyNumberFormat="1" applyFont="1" applyBorder="1" applyAlignment="1" applyProtection="1">
      <alignment horizontal="center" vertical="center"/>
      <protection hidden="1"/>
    </xf>
    <xf numFmtId="177" fontId="9" fillId="3" borderId="11" xfId="1" quotePrefix="1" applyNumberFormat="1" applyFont="1" applyFill="1" applyBorder="1" applyAlignment="1" applyProtection="1">
      <alignment horizontal="right" vertical="center"/>
      <protection locked="0"/>
    </xf>
    <xf numFmtId="177" fontId="9" fillId="3" borderId="12" xfId="1" quotePrefix="1" applyNumberFormat="1" applyFont="1" applyFill="1" applyBorder="1" applyAlignment="1" applyProtection="1">
      <alignment horizontal="right" vertical="center"/>
      <protection locked="0"/>
    </xf>
    <xf numFmtId="0" fontId="9" fillId="0" borderId="4" xfId="1" applyFont="1" applyBorder="1" applyAlignment="1" applyProtection="1">
      <alignment horizontal="center" vertical="center"/>
      <protection hidden="1"/>
    </xf>
    <xf numFmtId="0" fontId="9" fillId="0" borderId="5" xfId="1" applyFont="1" applyBorder="1" applyAlignment="1" applyProtection="1">
      <alignment horizontal="center" vertical="center"/>
      <protection hidden="1"/>
    </xf>
    <xf numFmtId="0" fontId="4" fillId="0" borderId="11" xfId="1" applyFont="1" applyBorder="1" applyAlignment="1" applyProtection="1">
      <alignment horizontal="left" vertical="center"/>
      <protection hidden="1"/>
    </xf>
    <xf numFmtId="0" fontId="4" fillId="0" borderId="12" xfId="1" applyFont="1" applyBorder="1" applyAlignment="1" applyProtection="1">
      <alignment horizontal="left" vertical="center"/>
      <protection hidden="1"/>
    </xf>
    <xf numFmtId="0" fontId="4" fillId="0" borderId="13" xfId="1" applyFont="1" applyBorder="1" applyAlignment="1" applyProtection="1">
      <alignment horizontal="left" vertical="center"/>
      <protection hidden="1"/>
    </xf>
    <xf numFmtId="0" fontId="9" fillId="0" borderId="1" xfId="1" applyFont="1" applyBorder="1" applyAlignment="1" applyProtection="1">
      <alignment horizontal="center" vertical="center"/>
      <protection hidden="1"/>
    </xf>
    <xf numFmtId="0" fontId="9" fillId="0" borderId="2" xfId="1" applyFont="1" applyBorder="1" applyAlignment="1" applyProtection="1">
      <alignment horizontal="center" vertical="center"/>
      <protection hidden="1"/>
    </xf>
    <xf numFmtId="0" fontId="9" fillId="0" borderId="3" xfId="1" applyFont="1" applyBorder="1" applyAlignment="1" applyProtection="1">
      <alignment horizontal="center" vertical="center"/>
      <protection hidden="1"/>
    </xf>
    <xf numFmtId="0" fontId="4" fillId="0" borderId="6" xfId="1" applyFont="1" applyBorder="1" applyAlignment="1" applyProtection="1">
      <alignment horizontal="distributed" vertical="center" indent="2" shrinkToFit="1"/>
      <protection hidden="1"/>
    </xf>
    <xf numFmtId="0" fontId="9" fillId="0" borderId="8" xfId="1" applyFont="1" applyBorder="1" applyAlignment="1" applyProtection="1">
      <alignment horizontal="center" vertical="center"/>
      <protection hidden="1"/>
    </xf>
    <xf numFmtId="0" fontId="9" fillId="0" borderId="9" xfId="1" applyFont="1" applyBorder="1" applyAlignment="1" applyProtection="1">
      <alignment horizontal="center" vertical="center"/>
      <protection hidden="1"/>
    </xf>
    <xf numFmtId="0" fontId="9" fillId="0" borderId="10" xfId="1" applyFont="1" applyBorder="1" applyAlignment="1" applyProtection="1">
      <alignment horizontal="center" vertical="center"/>
      <protection hidden="1"/>
    </xf>
    <xf numFmtId="0" fontId="5" fillId="0" borderId="2" xfId="1" applyFont="1" applyBorder="1" applyAlignment="1" applyProtection="1">
      <alignment horizontal="center" vertical="center"/>
      <protection hidden="1"/>
    </xf>
    <xf numFmtId="0" fontId="5" fillId="0" borderId="0" xfId="1" applyFont="1" applyAlignment="1" applyProtection="1">
      <alignment horizontal="center" vertical="center"/>
      <protection hidden="1"/>
    </xf>
    <xf numFmtId="0" fontId="10" fillId="0" borderId="17" xfId="1" applyFont="1" applyBorder="1" applyAlignment="1" applyProtection="1">
      <alignment horizontal="center" vertical="center"/>
      <protection hidden="1"/>
    </xf>
    <xf numFmtId="0" fontId="10" fillId="0" borderId="18" xfId="1" applyFont="1" applyBorder="1" applyAlignment="1" applyProtection="1">
      <alignment horizontal="center" vertical="center"/>
      <protection hidden="1"/>
    </xf>
    <xf numFmtId="0" fontId="9" fillId="3" borderId="0" xfId="1" applyFont="1" applyFill="1" applyAlignment="1" applyProtection="1">
      <alignment horizontal="center" vertical="center"/>
      <protection locked="0"/>
    </xf>
    <xf numFmtId="0" fontId="10" fillId="0" borderId="14" xfId="1" applyFont="1" applyBorder="1" applyAlignment="1" applyProtection="1">
      <alignment horizontal="center" vertical="center"/>
      <protection hidden="1"/>
    </xf>
    <xf numFmtId="0" fontId="10" fillId="0" borderId="15" xfId="1" applyFont="1" applyBorder="1" applyAlignment="1" applyProtection="1">
      <alignment horizontal="center" vertical="center"/>
      <protection hidden="1"/>
    </xf>
    <xf numFmtId="0" fontId="9" fillId="0" borderId="11" xfId="1" applyFont="1" applyBorder="1" applyAlignment="1" applyProtection="1">
      <alignment horizontal="distributed" vertical="center" indent="2"/>
      <protection hidden="1"/>
    </xf>
    <xf numFmtId="0" fontId="9" fillId="0" borderId="12" xfId="1" applyFont="1" applyBorder="1" applyAlignment="1" applyProtection="1">
      <alignment horizontal="distributed" vertical="center" indent="2"/>
      <protection hidden="1"/>
    </xf>
    <xf numFmtId="0" fontId="9" fillId="0" borderId="13" xfId="1" applyFont="1" applyBorder="1" applyAlignment="1" applyProtection="1">
      <alignment horizontal="distributed" vertical="center" indent="2"/>
      <protection hidden="1"/>
    </xf>
    <xf numFmtId="0" fontId="9" fillId="0" borderId="11" xfId="1" applyFont="1" applyBorder="1" applyAlignment="1" applyProtection="1">
      <alignment horizontal="center" vertical="center"/>
      <protection hidden="1"/>
    </xf>
    <xf numFmtId="0" fontId="9" fillId="0" borderId="12" xfId="1" applyFont="1" applyBorder="1" applyAlignment="1" applyProtection="1">
      <alignment horizontal="center" vertical="center"/>
      <protection hidden="1"/>
    </xf>
    <xf numFmtId="0" fontId="9" fillId="0" borderId="13" xfId="1" applyFont="1" applyBorder="1" applyAlignment="1" applyProtection="1">
      <alignment horizontal="center" vertical="center"/>
      <protection hidden="1"/>
    </xf>
    <xf numFmtId="0" fontId="9" fillId="3" borderId="11" xfId="1" applyFont="1" applyFill="1" applyBorder="1" applyAlignment="1" applyProtection="1">
      <alignment horizontal="left" vertical="center"/>
      <protection locked="0"/>
    </xf>
    <xf numFmtId="0" fontId="9" fillId="3" borderId="12" xfId="1" applyFont="1" applyFill="1" applyBorder="1" applyAlignment="1" applyProtection="1">
      <alignment horizontal="left" vertical="center"/>
      <protection locked="0"/>
    </xf>
    <xf numFmtId="0" fontId="9" fillId="3" borderId="13" xfId="1" applyFont="1" applyFill="1" applyBorder="1" applyAlignment="1" applyProtection="1">
      <alignment horizontal="left" vertical="center"/>
      <protection locked="0"/>
    </xf>
    <xf numFmtId="0" fontId="9" fillId="3" borderId="8" xfId="1" applyFont="1" applyFill="1" applyBorder="1" applyAlignment="1" applyProtection="1">
      <alignment horizontal="left" vertical="center"/>
      <protection locked="0"/>
    </xf>
    <xf numFmtId="0" fontId="9" fillId="3" borderId="9" xfId="1" applyFont="1" applyFill="1" applyBorder="1" applyAlignment="1" applyProtection="1">
      <alignment horizontal="left" vertical="center"/>
      <protection locked="0"/>
    </xf>
    <xf numFmtId="0" fontId="9" fillId="3" borderId="10" xfId="1" applyFont="1" applyFill="1" applyBorder="1" applyAlignment="1" applyProtection="1">
      <alignment horizontal="left" vertical="center"/>
      <protection locked="0"/>
    </xf>
    <xf numFmtId="179" fontId="9" fillId="3" borderId="11" xfId="1" applyNumberFormat="1" applyFont="1" applyFill="1" applyBorder="1" applyAlignment="1" applyProtection="1">
      <alignment horizontal="left" vertical="center"/>
      <protection locked="0"/>
    </xf>
    <xf numFmtId="179" fontId="9" fillId="3" borderId="12" xfId="1" applyNumberFormat="1" applyFont="1" applyFill="1" applyBorder="1" applyAlignment="1" applyProtection="1">
      <alignment horizontal="left" vertical="center"/>
      <protection locked="0"/>
    </xf>
    <xf numFmtId="179" fontId="9" fillId="3" borderId="13" xfId="1" applyNumberFormat="1" applyFont="1" applyFill="1" applyBorder="1" applyAlignment="1" applyProtection="1">
      <alignment horizontal="left" vertical="center"/>
      <protection locked="0"/>
    </xf>
    <xf numFmtId="0" fontId="9" fillId="3" borderId="4" xfId="1" applyFont="1" applyFill="1" applyBorder="1" applyAlignment="1" applyProtection="1">
      <alignment horizontal="left" vertical="center"/>
      <protection locked="0"/>
    </xf>
    <xf numFmtId="0" fontId="9" fillId="3" borderId="0" xfId="1" applyFont="1" applyFill="1" applyAlignment="1" applyProtection="1">
      <alignment horizontal="left" vertical="center"/>
      <protection locked="0"/>
    </xf>
    <xf numFmtId="0" fontId="9" fillId="3" borderId="5" xfId="1" applyFont="1" applyFill="1" applyBorder="1" applyAlignment="1" applyProtection="1">
      <alignment horizontal="left" vertical="center"/>
      <protection locked="0"/>
    </xf>
    <xf numFmtId="0" fontId="9" fillId="0" borderId="0" xfId="1" applyFont="1" applyAlignment="1" applyProtection="1">
      <alignment horizontal="center" vertical="center"/>
      <protection hidden="1"/>
    </xf>
    <xf numFmtId="0" fontId="9" fillId="0" borderId="0" xfId="1" applyFont="1" applyAlignment="1" applyProtection="1">
      <alignment horizontal="distributed" vertical="center"/>
      <protection hidden="1"/>
    </xf>
    <xf numFmtId="177" fontId="9" fillId="0" borderId="0" xfId="1" applyNumberFormat="1" applyFont="1" applyAlignment="1" applyProtection="1">
      <alignment horizontal="center" vertical="center"/>
      <protection hidden="1"/>
    </xf>
    <xf numFmtId="0" fontId="4" fillId="0" borderId="17" xfId="1" applyFont="1" applyBorder="1" applyAlignment="1" applyProtection="1">
      <alignment horizontal="center" vertical="center"/>
      <protection hidden="1"/>
    </xf>
    <xf numFmtId="0" fontId="4" fillId="0" borderId="18" xfId="1" applyFont="1" applyBorder="1" applyAlignment="1" applyProtection="1">
      <alignment horizontal="center" vertical="center"/>
      <protection hidden="1"/>
    </xf>
    <xf numFmtId="0" fontId="4" fillId="0" borderId="14" xfId="1" applyFont="1" applyBorder="1" applyAlignment="1" applyProtection="1">
      <alignment horizontal="center" vertical="center"/>
      <protection hidden="1"/>
    </xf>
    <xf numFmtId="0" fontId="4" fillId="0" borderId="15" xfId="1" applyFont="1" applyBorder="1" applyAlignment="1" applyProtection="1">
      <alignment horizontal="center" vertical="center"/>
      <protection hidden="1"/>
    </xf>
    <xf numFmtId="177" fontId="4" fillId="0" borderId="6" xfId="1" applyNumberFormat="1" applyFont="1" applyBorder="1" applyAlignment="1" applyProtection="1">
      <alignment horizontal="center" vertical="center"/>
      <protection hidden="1"/>
    </xf>
    <xf numFmtId="0" fontId="10" fillId="0" borderId="11" xfId="1" applyFont="1" applyBorder="1" applyAlignment="1" applyProtection="1">
      <alignment horizontal="left" vertical="center" shrinkToFit="1"/>
      <protection hidden="1"/>
    </xf>
    <xf numFmtId="0" fontId="10" fillId="0" borderId="12" xfId="1" applyFont="1" applyBorder="1" applyAlignment="1" applyProtection="1">
      <alignment horizontal="left" vertical="center" shrinkToFit="1"/>
      <protection hidden="1"/>
    </xf>
    <xf numFmtId="0" fontId="10" fillId="0" borderId="13" xfId="1" applyFont="1" applyBorder="1" applyAlignment="1" applyProtection="1">
      <alignment horizontal="left" vertical="center" shrinkToFit="1"/>
      <protection hidden="1"/>
    </xf>
    <xf numFmtId="0" fontId="10" fillId="0" borderId="21" xfId="1" applyFont="1" applyBorder="1" applyAlignment="1" applyProtection="1">
      <alignment horizontal="right" vertical="center" shrinkToFit="1"/>
      <protection hidden="1"/>
    </xf>
    <xf numFmtId="0" fontId="10" fillId="0" borderId="20" xfId="1" applyFont="1" applyBorder="1" applyAlignment="1" applyProtection="1">
      <alignment horizontal="right" vertical="center" shrinkToFit="1"/>
      <protection hidden="1"/>
    </xf>
    <xf numFmtId="0" fontId="4" fillId="0" borderId="1" xfId="1" applyFont="1" applyBorder="1" applyAlignment="1" applyProtection="1">
      <alignment horizontal="left" vertical="center" wrapText="1" shrinkToFit="1"/>
      <protection hidden="1"/>
    </xf>
    <xf numFmtId="0" fontId="4" fillId="0" borderId="2" xfId="1" applyFont="1" applyBorder="1" applyAlignment="1" applyProtection="1">
      <alignment horizontal="left" vertical="center" wrapText="1" shrinkToFit="1"/>
      <protection hidden="1"/>
    </xf>
    <xf numFmtId="0" fontId="4" fillId="0" borderId="8" xfId="1" applyFont="1" applyBorder="1" applyAlignment="1" applyProtection="1">
      <alignment horizontal="left" vertical="center" wrapText="1" shrinkToFit="1"/>
      <protection hidden="1"/>
    </xf>
    <xf numFmtId="0" fontId="4" fillId="0" borderId="9" xfId="1" applyFont="1" applyBorder="1" applyAlignment="1" applyProtection="1">
      <alignment horizontal="left" vertical="center" wrapText="1" shrinkToFit="1"/>
      <protection hidden="1"/>
    </xf>
    <xf numFmtId="0" fontId="4" fillId="4" borderId="21" xfId="1" applyFont="1" applyFill="1" applyBorder="1" applyAlignment="1" applyProtection="1">
      <alignment horizontal="center" vertical="center"/>
      <protection locked="0" hidden="1"/>
    </xf>
    <xf numFmtId="0" fontId="4" fillId="4" borderId="20" xfId="1" applyFont="1" applyFill="1" applyBorder="1" applyAlignment="1" applyProtection="1">
      <alignment horizontal="center" vertical="center"/>
      <protection locked="0" hidden="1"/>
    </xf>
    <xf numFmtId="0" fontId="4" fillId="0" borderId="1" xfId="1" applyFont="1" applyBorder="1" applyAlignment="1" applyProtection="1">
      <alignment vertical="center" wrapText="1" shrinkToFit="1"/>
      <protection hidden="1"/>
    </xf>
    <xf numFmtId="0" fontId="4" fillId="0" borderId="2" xfId="1" applyFont="1" applyBorder="1" applyAlignment="1" applyProtection="1">
      <alignment vertical="center" wrapText="1" shrinkToFit="1"/>
      <protection hidden="1"/>
    </xf>
    <xf numFmtId="0" fontId="4" fillId="0" borderId="3" xfId="1" applyFont="1" applyBorder="1" applyAlignment="1" applyProtection="1">
      <alignment vertical="center" wrapText="1" shrinkToFit="1"/>
      <protection hidden="1"/>
    </xf>
    <xf numFmtId="0" fontId="4" fillId="0" borderId="8" xfId="0" applyFont="1" applyBorder="1" applyAlignment="1">
      <alignment vertical="center" wrapText="1" shrinkToFit="1"/>
    </xf>
    <xf numFmtId="0" fontId="4" fillId="0" borderId="9" xfId="0" applyFont="1" applyBorder="1" applyAlignment="1">
      <alignment vertical="center" wrapText="1" shrinkToFit="1"/>
    </xf>
    <xf numFmtId="0" fontId="4" fillId="0" borderId="10" xfId="0" applyFont="1" applyBorder="1" applyAlignment="1">
      <alignment vertical="center" wrapText="1" shrinkToFit="1"/>
    </xf>
    <xf numFmtId="0" fontId="10" fillId="0" borderId="1" xfId="1" applyFont="1" applyBorder="1" applyAlignment="1" applyProtection="1">
      <alignment horizontal="right" vertical="center" shrinkToFit="1"/>
      <protection hidden="1"/>
    </xf>
    <xf numFmtId="0" fontId="10" fillId="0" borderId="2" xfId="1" applyFont="1" applyBorder="1" applyAlignment="1" applyProtection="1">
      <alignment horizontal="right" vertical="center" shrinkToFit="1"/>
      <protection hidden="1"/>
    </xf>
    <xf numFmtId="0" fontId="10" fillId="0" borderId="3" xfId="1" applyFont="1" applyBorder="1" applyAlignment="1" applyProtection="1">
      <alignment horizontal="right" vertical="center" shrinkToFit="1"/>
      <protection hidden="1"/>
    </xf>
    <xf numFmtId="0" fontId="10" fillId="0" borderId="8" xfId="1" applyFont="1" applyBorder="1" applyAlignment="1" applyProtection="1">
      <alignment horizontal="right" vertical="center" shrinkToFit="1"/>
      <protection hidden="1"/>
    </xf>
    <xf numFmtId="0" fontId="10" fillId="0" borderId="9" xfId="1" applyFont="1" applyBorder="1" applyAlignment="1" applyProtection="1">
      <alignment horizontal="right" vertical="center" shrinkToFit="1"/>
      <protection hidden="1"/>
    </xf>
    <xf numFmtId="0" fontId="10" fillId="0" borderId="10" xfId="1" applyFont="1" applyBorder="1" applyAlignment="1" applyProtection="1">
      <alignment horizontal="right" vertical="center" shrinkToFit="1"/>
      <protection hidden="1"/>
    </xf>
    <xf numFmtId="0" fontId="10" fillId="0" borderId="6" xfId="1" applyFont="1" applyBorder="1" applyAlignment="1" applyProtection="1">
      <alignment horizontal="right" vertical="center"/>
      <protection hidden="1"/>
    </xf>
    <xf numFmtId="0" fontId="4" fillId="4" borderId="6" xfId="1" applyFont="1" applyFill="1" applyBorder="1" applyAlignment="1" applyProtection="1">
      <alignment horizontal="center" vertical="center"/>
      <protection locked="0" hidden="1"/>
    </xf>
    <xf numFmtId="0" fontId="10" fillId="0" borderId="6" xfId="1" applyFont="1" applyBorder="1" applyAlignment="1" applyProtection="1">
      <alignment horizontal="center" vertical="center" wrapText="1" shrinkToFit="1"/>
      <protection hidden="1"/>
    </xf>
    <xf numFmtId="0" fontId="9" fillId="0" borderId="11" xfId="1" applyFont="1" applyBorder="1" applyAlignment="1" applyProtection="1">
      <alignment horizontal="distributed" vertical="center" indent="3"/>
      <protection hidden="1"/>
    </xf>
    <xf numFmtId="0" fontId="9" fillId="0" borderId="12" xfId="1" applyFont="1" applyBorder="1" applyAlignment="1" applyProtection="1">
      <alignment horizontal="distributed" vertical="center" indent="3"/>
      <protection hidden="1"/>
    </xf>
    <xf numFmtId="0" fontId="9" fillId="0" borderId="13" xfId="1" applyFont="1" applyBorder="1" applyAlignment="1" applyProtection="1">
      <alignment horizontal="distributed" vertical="center" indent="3"/>
      <protection hidden="1"/>
    </xf>
    <xf numFmtId="49" fontId="9" fillId="3" borderId="1" xfId="1" applyNumberFormat="1" applyFont="1" applyFill="1" applyBorder="1" applyAlignment="1" applyProtection="1">
      <alignment horizontal="left" vertical="center"/>
      <protection locked="0"/>
    </xf>
    <xf numFmtId="49" fontId="9" fillId="3" borderId="2" xfId="1" applyNumberFormat="1" applyFont="1" applyFill="1" applyBorder="1" applyAlignment="1" applyProtection="1">
      <alignment horizontal="left" vertical="center"/>
      <protection locked="0"/>
    </xf>
    <xf numFmtId="49" fontId="9" fillId="3" borderId="3" xfId="1" applyNumberFormat="1" applyFont="1" applyFill="1" applyBorder="1" applyAlignment="1" applyProtection="1">
      <alignment horizontal="left" vertical="center"/>
      <protection locked="0"/>
    </xf>
    <xf numFmtId="49" fontId="9" fillId="3" borderId="11" xfId="1" applyNumberFormat="1" applyFont="1" applyFill="1" applyBorder="1" applyAlignment="1" applyProtection="1">
      <alignment horizontal="left" vertical="center"/>
      <protection locked="0"/>
    </xf>
    <xf numFmtId="49" fontId="9" fillId="3" borderId="12" xfId="1" applyNumberFormat="1" applyFont="1" applyFill="1" applyBorder="1" applyAlignment="1" applyProtection="1">
      <alignment horizontal="left" vertical="center"/>
      <protection locked="0"/>
    </xf>
    <xf numFmtId="49" fontId="9" fillId="3" borderId="13" xfId="1" applyNumberFormat="1" applyFont="1" applyFill="1" applyBorder="1" applyAlignment="1" applyProtection="1">
      <alignment horizontal="left" vertical="center"/>
      <protection locked="0"/>
    </xf>
    <xf numFmtId="49" fontId="9" fillId="3" borderId="8" xfId="1" applyNumberFormat="1" applyFont="1" applyFill="1" applyBorder="1" applyAlignment="1" applyProtection="1">
      <alignment horizontal="left" vertical="center"/>
      <protection locked="0"/>
    </xf>
    <xf numFmtId="49" fontId="9" fillId="3" borderId="9" xfId="1" applyNumberFormat="1" applyFont="1" applyFill="1" applyBorder="1" applyAlignment="1" applyProtection="1">
      <alignment horizontal="left" vertical="center"/>
      <protection locked="0"/>
    </xf>
    <xf numFmtId="49" fontId="9" fillId="3" borderId="10" xfId="1" applyNumberFormat="1" applyFont="1" applyFill="1" applyBorder="1" applyAlignment="1" applyProtection="1">
      <alignment horizontal="left" vertical="center"/>
      <protection locked="0"/>
    </xf>
    <xf numFmtId="0" fontId="4" fillId="0" borderId="11" xfId="0" applyFont="1" applyBorder="1" applyAlignment="1">
      <alignment horizontal="left" vertical="center" wrapText="1" shrinkToFit="1"/>
    </xf>
    <xf numFmtId="0" fontId="4" fillId="0" borderId="12" xfId="0" applyFont="1" applyBorder="1" applyAlignment="1">
      <alignment horizontal="left" vertical="center" wrapText="1" shrinkToFit="1"/>
    </xf>
    <xf numFmtId="0" fontId="4" fillId="0" borderId="13" xfId="0" applyFont="1" applyBorder="1" applyAlignment="1">
      <alignment horizontal="left" vertical="center" wrapText="1" shrinkToFit="1"/>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xdr:col>
      <xdr:colOff>91650</xdr:colOff>
      <xdr:row>2</xdr:row>
      <xdr:rowOff>314770</xdr:rowOff>
    </xdr:from>
    <xdr:ext cx="1052019" cy="571885"/>
    <xdr:sp macro="" textlink="">
      <xdr:nvSpPr>
        <xdr:cNvPr id="2" name="AutoShape 1">
          <a:extLst>
            <a:ext uri="{FF2B5EF4-FFF2-40B4-BE49-F238E27FC236}">
              <a16:creationId xmlns:a16="http://schemas.microsoft.com/office/drawing/2014/main" id="{00000000-0008-0000-0000-000002000000}"/>
            </a:ext>
          </a:extLst>
        </xdr:cNvPr>
        <xdr:cNvSpPr>
          <a:spLocks noChangeArrowheads="1"/>
        </xdr:cNvSpPr>
      </xdr:nvSpPr>
      <xdr:spPr bwMode="auto">
        <a:xfrm>
          <a:off x="91650" y="648145"/>
          <a:ext cx="1052019" cy="571885"/>
        </a:xfrm>
        <a:prstGeom prst="roundRect">
          <a:avLst>
            <a:gd name="adj" fmla="val 6593"/>
          </a:avLst>
        </a:prstGeom>
        <a:solidFill>
          <a:srgbClr xmlns:mc="http://schemas.openxmlformats.org/markup-compatibility/2006" xmlns:a14="http://schemas.microsoft.com/office/drawing/2010/main" val="99CCFF" mc:Ignorable="a14" a14:legacySpreadsheetColorIndex="44"/>
        </a:solidFill>
        <a:ln w="12700" algn="ctr">
          <a:solidFill>
            <a:srgbClr xmlns:mc="http://schemas.openxmlformats.org/markup-compatibility/2006" xmlns:a14="http://schemas.microsoft.com/office/drawing/2010/main" val="000080" mc:Ignorable="a14" a14:legacySpreadsheetColorIndex="18"/>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72000" rIns="27432" bIns="36000" anchor="ctr" upright="1">
          <a:spAutoFit/>
        </a:bodyPr>
        <a:lstStyle/>
        <a:p>
          <a:pPr algn="ctr" rtl="0">
            <a:lnSpc>
              <a:spcPts val="1100"/>
            </a:lnSpc>
            <a:defRPr sz="1000"/>
          </a:pPr>
          <a:r>
            <a:rPr lang="ja-JP" altLang="en-US" sz="1000" b="0" i="0" u="none" strike="noStrike" baseline="0">
              <a:solidFill>
                <a:srgbClr val="000000"/>
              </a:solidFill>
              <a:latin typeface="HGｺﾞｼｯｸE"/>
              <a:ea typeface="HGｺﾞｼｯｸE"/>
            </a:rPr>
            <a:t>水色の箇所</a:t>
          </a:r>
        </a:p>
        <a:p>
          <a:pPr algn="ctr" rtl="0">
            <a:lnSpc>
              <a:spcPts val="1100"/>
            </a:lnSpc>
            <a:defRPr sz="1000"/>
          </a:pPr>
          <a:r>
            <a:rPr lang="ja-JP" altLang="en-US" sz="1000" b="0" i="0" u="none" strike="noStrike" baseline="0">
              <a:solidFill>
                <a:srgbClr val="000000"/>
              </a:solidFill>
              <a:latin typeface="HGｺﾞｼｯｸE"/>
              <a:ea typeface="HGｺﾞｼｯｸE"/>
            </a:rPr>
            <a:t>に入力して</a:t>
          </a:r>
        </a:p>
        <a:p>
          <a:pPr algn="ctr" rtl="0">
            <a:lnSpc>
              <a:spcPts val="1100"/>
            </a:lnSpc>
            <a:defRPr sz="1000"/>
          </a:pPr>
          <a:r>
            <a:rPr lang="ja-JP" altLang="en-US" sz="1000" b="0" i="0" u="none" strike="noStrike" baseline="0">
              <a:solidFill>
                <a:srgbClr val="000000"/>
              </a:solidFill>
              <a:latin typeface="HGｺﾞｼｯｸE"/>
              <a:ea typeface="HGｺﾞｼｯｸE"/>
            </a:rPr>
            <a:t>ください。</a:t>
          </a:r>
        </a:p>
      </xdr:txBody>
    </xdr:sp>
    <xdr:clientData fPrintsWithSheet="0"/>
  </xdr:oneCellAnchor>
  <xdr:oneCellAnchor>
    <xdr:from>
      <xdr:col>3</xdr:col>
      <xdr:colOff>137013</xdr:colOff>
      <xdr:row>40</xdr:row>
      <xdr:rowOff>38100</xdr:rowOff>
    </xdr:from>
    <xdr:ext cx="7442990" cy="1175963"/>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1005900" y="10042712"/>
          <a:ext cx="7442990" cy="117596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t">
          <a:spAutoFit/>
        </a:bodyPr>
        <a:lstStyle/>
        <a:p>
          <a:r>
            <a:rPr kumimoji="1" lang="ja-JP" altLang="en-US" sz="1300">
              <a:latin typeface="BIZ UDゴシック" panose="020B0400000000000000" pitchFamily="49" charset="-128"/>
              <a:ea typeface="BIZ UDゴシック" panose="020B0400000000000000" pitchFamily="49" charset="-128"/>
            </a:rPr>
            <a:t>■申告特例制度（ワンストップ特例制度）</a:t>
          </a:r>
          <a:endParaRPr kumimoji="1" lang="en-US" altLang="ja-JP" sz="1300">
            <a:latin typeface="BIZ UDゴシック" panose="020B0400000000000000" pitchFamily="49" charset="-128"/>
            <a:ea typeface="BIZ UDゴシック" panose="020B0400000000000000" pitchFamily="49" charset="-128"/>
          </a:endParaRPr>
        </a:p>
        <a:p>
          <a:r>
            <a:rPr kumimoji="1" lang="ja-JP" altLang="en-US" sz="1300">
              <a:latin typeface="BIZ UDゴシック" panose="020B0400000000000000" pitchFamily="49" charset="-128"/>
              <a:ea typeface="BIZ UDゴシック" panose="020B0400000000000000" pitchFamily="49" charset="-128"/>
            </a:rPr>
            <a:t>　会社員など確定申告が不要な給与所得者が寄附を行う場合に限り、寄附金控除の申請を寄付先自治体が寄附者に代わって行うことを要請する制度です。</a:t>
          </a:r>
          <a:endParaRPr kumimoji="1" lang="en-US" altLang="ja-JP" sz="1300">
            <a:latin typeface="BIZ UDゴシック" panose="020B0400000000000000" pitchFamily="49" charset="-128"/>
            <a:ea typeface="BIZ UDゴシック" panose="020B0400000000000000" pitchFamily="49" charset="-128"/>
          </a:endParaRPr>
        </a:p>
        <a:p>
          <a:r>
            <a:rPr kumimoji="1" lang="ja-JP" altLang="en-US" sz="1300">
              <a:latin typeface="BIZ UDゴシック" panose="020B0400000000000000" pitchFamily="49" charset="-128"/>
              <a:ea typeface="BIZ UDゴシック" panose="020B0400000000000000" pitchFamily="49" charset="-128"/>
            </a:rPr>
            <a:t>　ただし、寄附先が５か所以内であることが条件です。また、申請には、マイナンバーの記入と添付書類の提出が必要となります。</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J170"/>
  <sheetViews>
    <sheetView showGridLines="0" tabSelected="1" view="pageBreakPreview" zoomScaleNormal="100" zoomScaleSheetLayoutView="100" workbookViewId="0">
      <selection activeCell="AE141" sqref="AE141"/>
    </sheetView>
  </sheetViews>
  <sheetFormatPr defaultColWidth="3.09765625" defaultRowHeight="20.100000000000001" customHeight="1" x14ac:dyDescent="0.2"/>
  <cols>
    <col min="1" max="32" width="3.69921875" style="1" customWidth="1"/>
    <col min="33" max="16384" width="3.09765625" style="1"/>
  </cols>
  <sheetData>
    <row r="1" spans="2:62" ht="11.25" customHeight="1" x14ac:dyDescent="0.2">
      <c r="AH1" s="58" t="s">
        <v>36</v>
      </c>
      <c r="BJ1" s="2"/>
    </row>
    <row r="2" spans="2:62" ht="15" customHeight="1" x14ac:dyDescent="0.2">
      <c r="B2" s="3"/>
      <c r="C2" s="4"/>
      <c r="D2" s="4"/>
      <c r="E2" s="4"/>
      <c r="F2" s="149" t="s">
        <v>0</v>
      </c>
      <c r="G2" s="149"/>
      <c r="H2" s="149"/>
      <c r="I2" s="149"/>
      <c r="J2" s="149"/>
      <c r="K2" s="149"/>
      <c r="L2" s="149"/>
      <c r="M2" s="149"/>
      <c r="N2" s="149"/>
      <c r="O2" s="149"/>
      <c r="P2" s="149"/>
      <c r="Q2" s="149"/>
      <c r="R2" s="149"/>
      <c r="S2" s="149"/>
      <c r="T2" s="149"/>
      <c r="U2" s="149"/>
      <c r="V2" s="149"/>
      <c r="W2" s="149"/>
      <c r="X2" s="149"/>
      <c r="Y2" s="149"/>
      <c r="Z2" s="149"/>
      <c r="AA2" s="149"/>
      <c r="AB2" s="4"/>
      <c r="AC2" s="4"/>
      <c r="AD2" s="4"/>
      <c r="AE2" s="5"/>
      <c r="AH2" s="58" t="s">
        <v>37</v>
      </c>
    </row>
    <row r="3" spans="2:62" ht="70.2" customHeight="1" x14ac:dyDescent="0.2">
      <c r="B3" s="6"/>
      <c r="F3" s="150"/>
      <c r="G3" s="150"/>
      <c r="H3" s="150"/>
      <c r="I3" s="150"/>
      <c r="J3" s="150"/>
      <c r="K3" s="150"/>
      <c r="L3" s="150"/>
      <c r="M3" s="150"/>
      <c r="N3" s="150"/>
      <c r="O3" s="150"/>
      <c r="P3" s="150"/>
      <c r="Q3" s="150"/>
      <c r="R3" s="150"/>
      <c r="S3" s="150"/>
      <c r="T3" s="150"/>
      <c r="U3" s="150"/>
      <c r="V3" s="150"/>
      <c r="W3" s="150"/>
      <c r="X3" s="150"/>
      <c r="Y3" s="150"/>
      <c r="Z3" s="150"/>
      <c r="AA3" s="150"/>
      <c r="AB3" s="7"/>
      <c r="AC3" s="7"/>
      <c r="AE3" s="8"/>
    </row>
    <row r="4" spans="2:62" ht="10.050000000000001" customHeight="1" x14ac:dyDescent="0.2">
      <c r="B4" s="6"/>
      <c r="F4" s="150"/>
      <c r="G4" s="150"/>
      <c r="H4" s="150"/>
      <c r="I4" s="150"/>
      <c r="J4" s="150"/>
      <c r="K4" s="150"/>
      <c r="L4" s="150"/>
      <c r="M4" s="150"/>
      <c r="N4" s="150"/>
      <c r="O4" s="150"/>
      <c r="P4" s="150"/>
      <c r="Q4" s="150"/>
      <c r="R4" s="150"/>
      <c r="S4" s="150"/>
      <c r="T4" s="150"/>
      <c r="U4" s="150"/>
      <c r="V4" s="150"/>
      <c r="W4" s="150"/>
      <c r="X4" s="150"/>
      <c r="Y4" s="150"/>
      <c r="Z4" s="150"/>
      <c r="AA4" s="150"/>
      <c r="AB4" s="9"/>
      <c r="AC4" s="9"/>
      <c r="AE4" s="8"/>
    </row>
    <row r="5" spans="2:62" ht="2.4" customHeight="1" x14ac:dyDescent="0.2">
      <c r="B5" s="6"/>
      <c r="K5" s="10"/>
      <c r="L5" s="10"/>
      <c r="M5" s="10"/>
      <c r="N5" s="10"/>
      <c r="O5" s="10"/>
      <c r="AE5" s="8"/>
    </row>
    <row r="6" spans="2:62" ht="29.4" x14ac:dyDescent="0.3">
      <c r="B6" s="6"/>
      <c r="K6" s="11" t="s">
        <v>1</v>
      </c>
      <c r="M6" s="58"/>
      <c r="N6" s="12"/>
      <c r="O6" s="13" t="str">
        <f>IF(ROUNDDOWN(SUM(X28:AC37)/1000000,0)&lt;1,"",RIGHT(ROUNDDOWN(SUM(X28:AC37)/1000000,0)))</f>
        <v/>
      </c>
      <c r="P6" s="14" t="s">
        <v>2</v>
      </c>
      <c r="Q6" s="13" t="str">
        <f>IF(ROUNDDOWN(SUM(X28:AC37)/100000,0)&lt;1,"",RIGHT(ROUNDDOWN(SUM(X28:AC37)/100000,0)))</f>
        <v/>
      </c>
      <c r="R6" s="13" t="str">
        <f>IF(ROUNDDOWN(SUM(X28:AC37)/10000,0)&lt;1,"",RIGHT(ROUNDDOWN(SUM(X28:AC37)/10000,0)))</f>
        <v/>
      </c>
      <c r="S6" s="13" t="str">
        <f>IF(ROUNDDOWN(SUM(X28:AC37)/1000,0)&lt;1,"",RIGHT(ROUNDDOWN(SUM(X28:AC37)/1000,0)))</f>
        <v/>
      </c>
      <c r="T6" s="14" t="s">
        <v>2</v>
      </c>
      <c r="U6" s="13" t="str">
        <f>IF(ROUNDDOWN(SUM(X28:AC37)/100,0)&lt;1,"",RIGHT(ROUNDDOWN(SUM(X28:AC37)/100,0)))</f>
        <v/>
      </c>
      <c r="V6" s="13" t="str">
        <f>IF(ROUNDDOWN(SUM(X28:AC37)/10,0)&lt;1,"",RIGHT(ROUNDDOWN(SUM(X28:AC37)/10,0)))</f>
        <v/>
      </c>
      <c r="W6" s="13" t="str">
        <f>IF(ROUNDDOWN(SUM(X28:AC37)/1,0)&lt;1,"",RIGHT(ROUNDDOWN(SUM(X28:AC37)/1,0)))</f>
        <v/>
      </c>
      <c r="X6" s="15" t="s">
        <v>110</v>
      </c>
      <c r="AE6" s="8"/>
    </row>
    <row r="7" spans="2:62" ht="2.4" customHeight="1" x14ac:dyDescent="0.2">
      <c r="B7" s="6"/>
      <c r="P7" s="15"/>
      <c r="Q7" s="15"/>
      <c r="R7" s="16"/>
      <c r="S7" s="17"/>
      <c r="T7" s="17"/>
      <c r="U7" s="18"/>
      <c r="W7" s="19"/>
      <c r="AA7" s="19"/>
      <c r="AB7" s="19"/>
      <c r="AC7" s="19"/>
      <c r="AD7" s="19"/>
      <c r="AE7" s="20"/>
    </row>
    <row r="8" spans="2:62" ht="10.5" customHeight="1" x14ac:dyDescent="0.2">
      <c r="B8" s="6"/>
      <c r="K8" s="4"/>
      <c r="L8" s="4"/>
      <c r="M8" s="4"/>
      <c r="N8" s="4"/>
      <c r="O8" s="4"/>
      <c r="P8" s="4"/>
      <c r="Q8" s="4"/>
      <c r="R8" s="4"/>
      <c r="S8" s="4"/>
      <c r="T8" s="27"/>
      <c r="U8" s="27"/>
      <c r="V8" s="21"/>
      <c r="W8" s="22"/>
      <c r="X8" s="22"/>
      <c r="Y8" s="18"/>
      <c r="Z8" s="19"/>
      <c r="AA8" s="19"/>
      <c r="AB8" s="19"/>
      <c r="AC8" s="19"/>
      <c r="AD8" s="19"/>
      <c r="AE8" s="20"/>
    </row>
    <row r="9" spans="2:62" ht="15" customHeight="1" x14ac:dyDescent="0.2">
      <c r="B9" s="6"/>
      <c r="C9" s="15"/>
      <c r="D9" s="15"/>
      <c r="E9" s="15" t="s">
        <v>3</v>
      </c>
      <c r="F9" s="15"/>
      <c r="G9" s="15"/>
      <c r="H9" s="56"/>
      <c r="I9" s="56"/>
      <c r="J9" s="56"/>
      <c r="K9" s="56"/>
      <c r="L9" s="56"/>
      <c r="M9" s="56"/>
      <c r="N9" s="56"/>
      <c r="O9" s="56"/>
      <c r="P9" s="56"/>
      <c r="Q9" s="56"/>
      <c r="R9" s="56"/>
      <c r="S9" s="56"/>
      <c r="T9" s="56"/>
      <c r="U9" s="56"/>
      <c r="V9" s="56"/>
      <c r="W9" s="56"/>
      <c r="X9" s="56"/>
      <c r="Y9" s="56"/>
      <c r="Z9" s="56"/>
      <c r="AA9" s="56"/>
      <c r="AB9" s="56"/>
      <c r="AC9" s="56"/>
      <c r="AD9" s="15"/>
      <c r="AE9" s="23"/>
    </row>
    <row r="10" spans="2:62" ht="9" customHeight="1" x14ac:dyDescent="0.2">
      <c r="B10" s="6"/>
      <c r="C10" s="15"/>
      <c r="D10" s="15"/>
      <c r="E10" s="15"/>
      <c r="F10" s="15"/>
      <c r="G10" s="15"/>
      <c r="H10" s="15"/>
      <c r="I10" s="15"/>
      <c r="J10" s="15"/>
      <c r="K10" s="15"/>
      <c r="L10" s="15"/>
      <c r="M10" s="15"/>
      <c r="N10" s="15"/>
      <c r="O10" s="15"/>
      <c r="P10" s="15"/>
      <c r="Q10" s="15"/>
      <c r="R10" s="15"/>
      <c r="S10" s="15"/>
      <c r="T10" s="15"/>
      <c r="U10" s="15"/>
      <c r="V10" s="15"/>
      <c r="W10" s="15"/>
      <c r="X10" s="15"/>
      <c r="Y10" s="15"/>
      <c r="Z10" s="15"/>
      <c r="AA10" s="15"/>
      <c r="AB10" s="15"/>
      <c r="AC10" s="15"/>
      <c r="AD10" s="15"/>
      <c r="AE10" s="23"/>
    </row>
    <row r="11" spans="2:62" ht="24.9" customHeight="1" x14ac:dyDescent="0.2">
      <c r="B11" s="6"/>
      <c r="C11" s="15"/>
      <c r="D11" s="15"/>
      <c r="E11" s="15"/>
      <c r="F11" s="15"/>
      <c r="G11" s="15"/>
      <c r="H11" s="15"/>
      <c r="I11" s="15"/>
      <c r="J11" s="15"/>
      <c r="K11" s="15"/>
      <c r="L11" s="15"/>
      <c r="M11" s="15"/>
      <c r="N11" s="15"/>
      <c r="O11" s="15"/>
      <c r="P11" s="176"/>
      <c r="Q11" s="176"/>
      <c r="R11" s="176"/>
      <c r="S11" s="176"/>
      <c r="T11" s="15"/>
      <c r="U11" s="15"/>
      <c r="V11" s="15"/>
      <c r="W11" s="153"/>
      <c r="X11" s="153"/>
      <c r="Y11" s="60"/>
      <c r="Z11" s="56" t="s">
        <v>4</v>
      </c>
      <c r="AA11" s="60"/>
      <c r="AB11" s="56" t="s">
        <v>5</v>
      </c>
      <c r="AC11" s="60"/>
      <c r="AD11" s="56" t="s">
        <v>6</v>
      </c>
      <c r="AE11" s="23"/>
    </row>
    <row r="12" spans="2:62" ht="20.100000000000001" customHeight="1" x14ac:dyDescent="0.2">
      <c r="B12" s="6"/>
      <c r="C12" s="175" t="s">
        <v>7</v>
      </c>
      <c r="D12" s="175"/>
      <c r="E12" s="175"/>
      <c r="F12" s="175"/>
      <c r="G12" s="175"/>
      <c r="H12" s="175"/>
      <c r="I12" s="15"/>
      <c r="J12" s="15"/>
      <c r="K12" s="15"/>
      <c r="L12" s="15"/>
      <c r="M12" s="15"/>
      <c r="N12" s="15"/>
      <c r="O12" s="15"/>
      <c r="P12" s="15"/>
      <c r="Q12" s="24"/>
      <c r="R12" s="15"/>
      <c r="S12" s="15"/>
      <c r="T12" s="15"/>
      <c r="U12" s="15"/>
      <c r="V12" s="15"/>
      <c r="W12" s="15"/>
      <c r="X12" s="15"/>
      <c r="Y12" s="15"/>
      <c r="Z12" s="15"/>
      <c r="AA12" s="15"/>
      <c r="AB12" s="15"/>
      <c r="AC12" s="15"/>
      <c r="AD12" s="56"/>
      <c r="AE12" s="57"/>
      <c r="AF12" s="58"/>
      <c r="AG12" s="58"/>
      <c r="AH12" s="58"/>
    </row>
    <row r="13" spans="2:62" ht="5.25" customHeight="1" x14ac:dyDescent="0.2">
      <c r="B13" s="6"/>
      <c r="C13" s="15"/>
      <c r="D13" s="15"/>
      <c r="E13" s="15"/>
      <c r="F13" s="15"/>
      <c r="G13" s="15"/>
      <c r="H13" s="15"/>
      <c r="I13" s="15"/>
      <c r="J13" s="15"/>
      <c r="K13" s="15"/>
      <c r="L13" s="15"/>
      <c r="M13" s="15"/>
      <c r="N13" s="15"/>
      <c r="O13" s="15"/>
      <c r="P13" s="15"/>
      <c r="Q13" s="15"/>
      <c r="R13" s="15"/>
      <c r="S13" s="15"/>
      <c r="T13" s="15"/>
      <c r="U13" s="15"/>
      <c r="V13" s="15"/>
      <c r="W13" s="15"/>
      <c r="X13" s="15"/>
      <c r="Y13" s="25"/>
      <c r="Z13" s="56"/>
      <c r="AA13" s="56"/>
      <c r="AB13" s="56"/>
      <c r="AC13" s="56"/>
      <c r="AD13" s="56"/>
      <c r="AE13" s="57"/>
      <c r="AF13" s="58"/>
      <c r="AG13" s="58"/>
    </row>
    <row r="14" spans="2:62" ht="2.4" customHeight="1" x14ac:dyDescent="0.2">
      <c r="B14" s="6"/>
      <c r="C14" s="15"/>
      <c r="D14" s="15"/>
      <c r="E14" s="142" t="s">
        <v>8</v>
      </c>
      <c r="F14" s="143"/>
      <c r="G14" s="143"/>
      <c r="H14" s="143"/>
      <c r="I14" s="144"/>
      <c r="J14" s="26"/>
      <c r="K14" s="4"/>
      <c r="L14" s="4"/>
      <c r="M14" s="4"/>
      <c r="N14" s="4"/>
      <c r="O14" s="27"/>
      <c r="P14" s="27"/>
      <c r="Q14" s="27"/>
      <c r="R14" s="27"/>
      <c r="S14" s="27"/>
      <c r="T14" s="27"/>
      <c r="U14" s="27"/>
      <c r="V14" s="27"/>
      <c r="W14" s="27"/>
      <c r="X14" s="27"/>
      <c r="Y14" s="27"/>
      <c r="Z14" s="27"/>
      <c r="AA14" s="27"/>
      <c r="AB14" s="80"/>
      <c r="AC14" s="80"/>
      <c r="AD14" s="81"/>
      <c r="AE14" s="28"/>
    </row>
    <row r="15" spans="2:62" ht="30" customHeight="1" x14ac:dyDescent="0.2">
      <c r="B15" s="6"/>
      <c r="C15" s="15"/>
      <c r="D15" s="15"/>
      <c r="E15" s="137"/>
      <c r="F15" s="174"/>
      <c r="G15" s="174"/>
      <c r="H15" s="174"/>
      <c r="I15" s="138"/>
      <c r="J15" s="137" t="s">
        <v>9</v>
      </c>
      <c r="K15" s="138"/>
      <c r="L15" s="61"/>
      <c r="M15" s="61"/>
      <c r="N15" s="61"/>
      <c r="O15" s="82" t="s">
        <v>41</v>
      </c>
      <c r="P15" s="61"/>
      <c r="Q15" s="61"/>
      <c r="R15" s="61"/>
      <c r="S15" s="61"/>
      <c r="Y15" s="15"/>
      <c r="Z15" s="15"/>
      <c r="AA15" s="15"/>
      <c r="AB15" s="15"/>
      <c r="AC15" s="15"/>
      <c r="AD15" s="23"/>
      <c r="AE15" s="28"/>
    </row>
    <row r="16" spans="2:62" ht="2.4" customHeight="1" x14ac:dyDescent="0.2">
      <c r="B16" s="6"/>
      <c r="C16" s="15"/>
      <c r="D16" s="15"/>
      <c r="E16" s="137"/>
      <c r="F16" s="174"/>
      <c r="G16" s="174"/>
      <c r="H16" s="174"/>
      <c r="I16" s="138"/>
      <c r="J16" s="84"/>
      <c r="N16" s="104"/>
      <c r="O16" s="25"/>
      <c r="P16" s="25"/>
      <c r="Q16" s="31"/>
      <c r="R16" s="31"/>
      <c r="S16" s="31"/>
      <c r="T16" s="15"/>
      <c r="U16" s="31"/>
      <c r="V16" s="31"/>
      <c r="W16" s="31"/>
      <c r="X16" s="31"/>
      <c r="Y16" s="15"/>
      <c r="Z16" s="15"/>
      <c r="AA16" s="15"/>
      <c r="AB16" s="15"/>
      <c r="AC16" s="15"/>
      <c r="AD16" s="23"/>
      <c r="AE16" s="28"/>
    </row>
    <row r="17" spans="2:34" ht="30" customHeight="1" x14ac:dyDescent="0.2">
      <c r="B17" s="6"/>
      <c r="C17" s="15"/>
      <c r="D17" s="15"/>
      <c r="E17" s="137"/>
      <c r="F17" s="174"/>
      <c r="G17" s="174"/>
      <c r="H17" s="174"/>
      <c r="I17" s="138"/>
      <c r="J17" s="162"/>
      <c r="K17" s="163"/>
      <c r="L17" s="163"/>
      <c r="M17" s="163"/>
      <c r="N17" s="163"/>
      <c r="O17" s="163"/>
      <c r="P17" s="163"/>
      <c r="Q17" s="163"/>
      <c r="R17" s="163"/>
      <c r="S17" s="163"/>
      <c r="T17" s="163"/>
      <c r="U17" s="163"/>
      <c r="V17" s="163"/>
      <c r="W17" s="163"/>
      <c r="X17" s="163"/>
      <c r="Y17" s="163"/>
      <c r="Z17" s="163"/>
      <c r="AA17" s="163"/>
      <c r="AB17" s="163"/>
      <c r="AC17" s="163"/>
      <c r="AD17" s="164"/>
      <c r="AE17" s="28"/>
    </row>
    <row r="18" spans="2:34" ht="30" customHeight="1" x14ac:dyDescent="0.2">
      <c r="B18" s="6"/>
      <c r="C18" s="15"/>
      <c r="D18" s="15"/>
      <c r="E18" s="146"/>
      <c r="F18" s="147"/>
      <c r="G18" s="147"/>
      <c r="H18" s="147"/>
      <c r="I18" s="148"/>
      <c r="J18" s="165"/>
      <c r="K18" s="166"/>
      <c r="L18" s="166"/>
      <c r="M18" s="166"/>
      <c r="N18" s="166"/>
      <c r="O18" s="166"/>
      <c r="P18" s="166"/>
      <c r="Q18" s="166"/>
      <c r="R18" s="166"/>
      <c r="S18" s="166"/>
      <c r="T18" s="166"/>
      <c r="U18" s="166"/>
      <c r="V18" s="166"/>
      <c r="W18" s="166"/>
      <c r="X18" s="166"/>
      <c r="Y18" s="166"/>
      <c r="Z18" s="166"/>
      <c r="AA18" s="166"/>
      <c r="AB18" s="166"/>
      <c r="AC18" s="166"/>
      <c r="AD18" s="167"/>
      <c r="AE18" s="28"/>
    </row>
    <row r="19" spans="2:34" ht="30" customHeight="1" x14ac:dyDescent="0.2">
      <c r="B19" s="6"/>
      <c r="C19" s="15"/>
      <c r="D19" s="15"/>
      <c r="E19" s="142" t="s">
        <v>10</v>
      </c>
      <c r="F19" s="143"/>
      <c r="G19" s="143"/>
      <c r="H19" s="143"/>
      <c r="I19" s="144"/>
      <c r="J19" s="168"/>
      <c r="K19" s="169"/>
      <c r="L19" s="169"/>
      <c r="M19" s="169"/>
      <c r="N19" s="169"/>
      <c r="O19" s="169"/>
      <c r="P19" s="169"/>
      <c r="Q19" s="169"/>
      <c r="R19" s="169"/>
      <c r="S19" s="169"/>
      <c r="T19" s="169"/>
      <c r="U19" s="169"/>
      <c r="V19" s="169"/>
      <c r="W19" s="169"/>
      <c r="X19" s="169"/>
      <c r="Y19" s="169"/>
      <c r="Z19" s="169"/>
      <c r="AA19" s="169"/>
      <c r="AB19" s="169"/>
      <c r="AC19" s="169"/>
      <c r="AD19" s="170"/>
      <c r="AE19" s="29"/>
    </row>
    <row r="20" spans="2:34" ht="24.9" customHeight="1" x14ac:dyDescent="0.2">
      <c r="B20" s="6"/>
      <c r="C20" s="15"/>
      <c r="D20" s="15"/>
      <c r="E20" s="137" t="s">
        <v>11</v>
      </c>
      <c r="F20" s="174"/>
      <c r="G20" s="174"/>
      <c r="H20" s="174"/>
      <c r="I20" s="138"/>
      <c r="J20" s="171"/>
      <c r="K20" s="172"/>
      <c r="L20" s="172"/>
      <c r="M20" s="172"/>
      <c r="N20" s="172"/>
      <c r="O20" s="172"/>
      <c r="P20" s="172"/>
      <c r="Q20" s="172"/>
      <c r="R20" s="172"/>
      <c r="S20" s="172"/>
      <c r="T20" s="172"/>
      <c r="U20" s="172"/>
      <c r="V20" s="172"/>
      <c r="W20" s="172"/>
      <c r="X20" s="172"/>
      <c r="Y20" s="172"/>
      <c r="Z20" s="172"/>
      <c r="AA20" s="172"/>
      <c r="AB20" s="172"/>
      <c r="AC20" s="172"/>
      <c r="AD20" s="173"/>
      <c r="AE20" s="29"/>
    </row>
    <row r="21" spans="2:34" ht="24.9" customHeight="1" x14ac:dyDescent="0.2">
      <c r="B21" s="6"/>
      <c r="C21" s="15"/>
      <c r="D21" s="15"/>
      <c r="E21" s="146"/>
      <c r="F21" s="147"/>
      <c r="G21" s="147"/>
      <c r="H21" s="147"/>
      <c r="I21" s="148"/>
      <c r="J21" s="165"/>
      <c r="K21" s="166"/>
      <c r="L21" s="166"/>
      <c r="M21" s="166"/>
      <c r="N21" s="166"/>
      <c r="O21" s="166"/>
      <c r="P21" s="166"/>
      <c r="Q21" s="166"/>
      <c r="R21" s="166"/>
      <c r="S21" s="166"/>
      <c r="T21" s="166"/>
      <c r="U21" s="166"/>
      <c r="V21" s="166"/>
      <c r="W21" s="166"/>
      <c r="X21" s="166"/>
      <c r="Y21" s="166"/>
      <c r="Z21" s="166"/>
      <c r="AA21" s="166"/>
      <c r="AB21" s="166"/>
      <c r="AC21" s="166"/>
      <c r="AD21" s="167"/>
      <c r="AE21" s="62"/>
    </row>
    <row r="22" spans="2:34" ht="20.100000000000001" customHeight="1" x14ac:dyDescent="0.2">
      <c r="B22" s="6"/>
      <c r="C22" s="15"/>
      <c r="D22" s="15"/>
      <c r="E22" s="142" t="s">
        <v>12</v>
      </c>
      <c r="F22" s="143"/>
      <c r="G22" s="143"/>
      <c r="H22" s="143"/>
      <c r="I22" s="144"/>
      <c r="J22" s="142" t="s">
        <v>13</v>
      </c>
      <c r="K22" s="143"/>
      <c r="L22" s="143"/>
      <c r="M22" s="143"/>
      <c r="N22" s="144"/>
      <c r="O22" s="211"/>
      <c r="P22" s="212"/>
      <c r="Q22" s="212"/>
      <c r="R22" s="212"/>
      <c r="S22" s="212"/>
      <c r="T22" s="212"/>
      <c r="U22" s="212"/>
      <c r="V22" s="212"/>
      <c r="W22" s="212"/>
      <c r="X22" s="212"/>
      <c r="Y22" s="212"/>
      <c r="Z22" s="212"/>
      <c r="AA22" s="212"/>
      <c r="AB22" s="212"/>
      <c r="AC22" s="212"/>
      <c r="AD22" s="213"/>
      <c r="AE22" s="29"/>
    </row>
    <row r="23" spans="2:34" ht="20.100000000000001" customHeight="1" x14ac:dyDescent="0.2">
      <c r="B23" s="6"/>
      <c r="C23" s="15"/>
      <c r="D23" s="15"/>
      <c r="E23" s="137"/>
      <c r="F23" s="174"/>
      <c r="G23" s="174"/>
      <c r="H23" s="174"/>
      <c r="I23" s="138"/>
      <c r="J23" s="159" t="s">
        <v>14</v>
      </c>
      <c r="K23" s="160"/>
      <c r="L23" s="160"/>
      <c r="M23" s="160"/>
      <c r="N23" s="161"/>
      <c r="O23" s="214"/>
      <c r="P23" s="215"/>
      <c r="Q23" s="215"/>
      <c r="R23" s="215"/>
      <c r="S23" s="215"/>
      <c r="T23" s="215"/>
      <c r="U23" s="215"/>
      <c r="V23" s="215"/>
      <c r="W23" s="215"/>
      <c r="X23" s="215"/>
      <c r="Y23" s="215"/>
      <c r="Z23" s="215"/>
      <c r="AA23" s="215"/>
      <c r="AB23" s="215"/>
      <c r="AC23" s="215"/>
      <c r="AD23" s="216"/>
      <c r="AE23" s="62"/>
    </row>
    <row r="24" spans="2:34" ht="20.100000000000001" customHeight="1" x14ac:dyDescent="0.2">
      <c r="B24" s="6"/>
      <c r="C24" s="15"/>
      <c r="D24" s="15"/>
      <c r="E24" s="146"/>
      <c r="F24" s="147"/>
      <c r="G24" s="147"/>
      <c r="H24" s="147"/>
      <c r="I24" s="148"/>
      <c r="J24" s="146" t="s">
        <v>15</v>
      </c>
      <c r="K24" s="147"/>
      <c r="L24" s="147"/>
      <c r="M24" s="147"/>
      <c r="N24" s="148"/>
      <c r="O24" s="217"/>
      <c r="P24" s="218"/>
      <c r="Q24" s="218"/>
      <c r="R24" s="218"/>
      <c r="S24" s="218"/>
      <c r="T24" s="218"/>
      <c r="U24" s="218"/>
      <c r="V24" s="218"/>
      <c r="W24" s="218"/>
      <c r="X24" s="218"/>
      <c r="Y24" s="218"/>
      <c r="Z24" s="218"/>
      <c r="AA24" s="218"/>
      <c r="AB24" s="218"/>
      <c r="AC24" s="218"/>
      <c r="AD24" s="219"/>
      <c r="AE24" s="29"/>
    </row>
    <row r="25" spans="2:34" ht="10.5" customHeight="1" x14ac:dyDescent="0.2">
      <c r="B25" s="6"/>
      <c r="C25" s="15"/>
      <c r="D25" s="15"/>
      <c r="E25" s="15"/>
      <c r="F25" s="15"/>
      <c r="G25" s="15"/>
      <c r="H25" s="15"/>
      <c r="I25" s="15"/>
      <c r="J25" s="15"/>
      <c r="K25" s="15"/>
      <c r="L25" s="15"/>
      <c r="M25" s="15"/>
      <c r="N25" s="15"/>
      <c r="O25" s="15"/>
      <c r="P25" s="15"/>
      <c r="Q25" s="15"/>
      <c r="R25" s="15"/>
      <c r="S25" s="15"/>
      <c r="T25" s="15"/>
      <c r="U25" s="15"/>
      <c r="V25" s="25"/>
      <c r="W25" s="63"/>
      <c r="X25" s="63"/>
      <c r="Y25" s="63"/>
      <c r="Z25" s="63"/>
      <c r="AA25" s="63"/>
      <c r="AB25" s="63"/>
      <c r="AC25" s="63"/>
      <c r="AD25" s="63"/>
      <c r="AE25" s="64"/>
      <c r="AF25" s="65"/>
      <c r="AG25" s="65"/>
    </row>
    <row r="26" spans="2:34" ht="24.9" customHeight="1" x14ac:dyDescent="0.2">
      <c r="B26" s="6"/>
      <c r="C26" s="31">
        <v>1</v>
      </c>
      <c r="D26" s="15" t="s">
        <v>16</v>
      </c>
      <c r="E26" s="15"/>
      <c r="F26" s="15"/>
      <c r="G26" s="15"/>
      <c r="H26" s="15"/>
      <c r="I26" s="15"/>
      <c r="J26" s="15"/>
      <c r="K26" s="15"/>
      <c r="L26" s="15"/>
      <c r="M26" s="15"/>
      <c r="N26" s="15"/>
      <c r="O26" s="15"/>
      <c r="P26" s="15"/>
      <c r="Q26" s="15"/>
      <c r="R26" s="15"/>
      <c r="S26" s="15"/>
      <c r="T26" s="15"/>
      <c r="U26" s="15"/>
      <c r="V26" s="25"/>
      <c r="W26" s="63"/>
      <c r="X26" s="63"/>
      <c r="Y26" s="63"/>
      <c r="Z26" s="63"/>
      <c r="AA26" s="63"/>
      <c r="AB26" s="63"/>
      <c r="AC26" s="63"/>
      <c r="AD26" s="63"/>
      <c r="AE26" s="64"/>
      <c r="AF26" s="65"/>
      <c r="AG26" s="65"/>
      <c r="AH26" s="30"/>
    </row>
    <row r="27" spans="2:34" ht="24.9" customHeight="1" x14ac:dyDescent="0.2">
      <c r="B27" s="6"/>
      <c r="C27" s="15"/>
      <c r="D27" s="15"/>
      <c r="E27" s="208" t="s">
        <v>17</v>
      </c>
      <c r="F27" s="209"/>
      <c r="G27" s="209"/>
      <c r="H27" s="209"/>
      <c r="I27" s="209"/>
      <c r="J27" s="209"/>
      <c r="K27" s="209"/>
      <c r="L27" s="209"/>
      <c r="M27" s="209"/>
      <c r="N27" s="209"/>
      <c r="O27" s="209"/>
      <c r="P27" s="209"/>
      <c r="Q27" s="209"/>
      <c r="R27" s="209"/>
      <c r="S27" s="209"/>
      <c r="T27" s="209"/>
      <c r="U27" s="209"/>
      <c r="V27" s="209"/>
      <c r="W27" s="210"/>
      <c r="X27" s="156" t="s">
        <v>18</v>
      </c>
      <c r="Y27" s="157"/>
      <c r="Z27" s="157"/>
      <c r="AA27" s="157"/>
      <c r="AB27" s="157"/>
      <c r="AC27" s="157"/>
      <c r="AD27" s="158"/>
      <c r="AE27" s="62"/>
      <c r="AF27" s="65"/>
      <c r="AG27" s="65"/>
    </row>
    <row r="28" spans="2:34" ht="27" customHeight="1" x14ac:dyDescent="0.2">
      <c r="B28" s="6"/>
      <c r="C28" s="15"/>
      <c r="D28" s="15"/>
      <c r="E28" s="101" t="s">
        <v>212</v>
      </c>
      <c r="G28" s="93"/>
      <c r="H28" s="93"/>
      <c r="I28" s="93"/>
      <c r="J28" s="93"/>
      <c r="K28" s="94"/>
      <c r="L28" s="103"/>
      <c r="M28" s="93"/>
      <c r="N28" s="93"/>
      <c r="O28" s="93"/>
      <c r="P28" s="93"/>
      <c r="Q28" s="93"/>
      <c r="R28" s="93"/>
      <c r="S28" s="93"/>
      <c r="T28" s="93"/>
      <c r="U28" s="97"/>
      <c r="V28" s="97"/>
      <c r="W28" s="90"/>
      <c r="X28" s="135"/>
      <c r="Y28" s="136"/>
      <c r="Z28" s="136"/>
      <c r="AA28" s="136"/>
      <c r="AB28" s="136"/>
      <c r="AC28" s="136"/>
      <c r="AD28" s="85" t="s">
        <v>110</v>
      </c>
      <c r="AE28" s="86"/>
      <c r="AF28" s="65"/>
      <c r="AG28" s="65"/>
      <c r="AH28" s="30"/>
    </row>
    <row r="29" spans="2:34" ht="27" customHeight="1" x14ac:dyDescent="0.2">
      <c r="B29" s="6"/>
      <c r="C29" s="15"/>
      <c r="D29" s="15"/>
      <c r="E29" s="100" t="s">
        <v>208</v>
      </c>
      <c r="F29" s="104"/>
      <c r="G29" s="88"/>
      <c r="H29" s="88"/>
      <c r="I29" s="88"/>
      <c r="J29" s="88"/>
      <c r="K29" s="92"/>
      <c r="L29" s="88"/>
      <c r="M29" s="88"/>
      <c r="N29" s="88"/>
      <c r="O29" s="88"/>
      <c r="P29" s="88"/>
      <c r="Q29" s="88"/>
      <c r="R29" s="88"/>
      <c r="S29" s="88"/>
      <c r="T29" s="88"/>
      <c r="U29" s="89"/>
      <c r="V29" s="89"/>
      <c r="W29" s="85"/>
      <c r="X29" s="135"/>
      <c r="Y29" s="136"/>
      <c r="Z29" s="136"/>
      <c r="AA29" s="136"/>
      <c r="AB29" s="136"/>
      <c r="AC29" s="136"/>
      <c r="AD29" s="85" t="s">
        <v>110</v>
      </c>
      <c r="AE29" s="86"/>
      <c r="AF29" s="65"/>
      <c r="AG29" s="65"/>
      <c r="AH29" s="30"/>
    </row>
    <row r="30" spans="2:34" ht="27" customHeight="1" x14ac:dyDescent="0.2">
      <c r="B30" s="6"/>
      <c r="C30" s="15"/>
      <c r="D30" s="15"/>
      <c r="E30" s="102" t="s">
        <v>209</v>
      </c>
      <c r="G30" s="95"/>
      <c r="H30" s="95"/>
      <c r="I30" s="95"/>
      <c r="J30" s="95"/>
      <c r="K30" s="96"/>
      <c r="L30" s="95"/>
      <c r="M30" s="95"/>
      <c r="N30" s="95"/>
      <c r="O30" s="95"/>
      <c r="P30" s="95"/>
      <c r="Q30" s="95"/>
      <c r="R30" s="95"/>
      <c r="S30" s="95"/>
      <c r="T30" s="95"/>
      <c r="U30" s="98"/>
      <c r="V30" s="98"/>
      <c r="W30" s="99"/>
      <c r="X30" s="135"/>
      <c r="Y30" s="136"/>
      <c r="Z30" s="136"/>
      <c r="AA30" s="136"/>
      <c r="AB30" s="136"/>
      <c r="AC30" s="136"/>
      <c r="AD30" s="85" t="s">
        <v>110</v>
      </c>
      <c r="AE30" s="86"/>
      <c r="AF30" s="65"/>
      <c r="AG30" s="65"/>
      <c r="AH30" s="30"/>
    </row>
    <row r="31" spans="2:34" ht="27" customHeight="1" x14ac:dyDescent="0.2">
      <c r="B31" s="6"/>
      <c r="C31" s="15"/>
      <c r="D31" s="15"/>
      <c r="E31" s="100" t="s">
        <v>210</v>
      </c>
      <c r="F31" s="104"/>
      <c r="G31" s="88"/>
      <c r="H31" s="88"/>
      <c r="I31" s="88"/>
      <c r="J31" s="88"/>
      <c r="K31" s="92"/>
      <c r="L31" s="88"/>
      <c r="M31" s="88"/>
      <c r="N31" s="88"/>
      <c r="O31" s="88"/>
      <c r="P31" s="88"/>
      <c r="Q31" s="88"/>
      <c r="R31" s="88"/>
      <c r="S31" s="88"/>
      <c r="T31" s="88"/>
      <c r="U31" s="89"/>
      <c r="V31" s="89"/>
      <c r="W31" s="85"/>
      <c r="X31" s="135"/>
      <c r="Y31" s="136"/>
      <c r="Z31" s="136"/>
      <c r="AA31" s="136"/>
      <c r="AB31" s="136"/>
      <c r="AC31" s="136"/>
      <c r="AD31" s="85" t="s">
        <v>110</v>
      </c>
      <c r="AE31" s="86"/>
      <c r="AF31" s="65"/>
      <c r="AG31" s="65"/>
      <c r="AH31" s="30"/>
    </row>
    <row r="32" spans="2:34" ht="27" customHeight="1" x14ac:dyDescent="0.2">
      <c r="B32" s="6"/>
      <c r="C32" s="15"/>
      <c r="D32" s="15"/>
      <c r="E32" s="102" t="s">
        <v>211</v>
      </c>
      <c r="G32" s="95"/>
      <c r="H32" s="95"/>
      <c r="I32" s="95"/>
      <c r="J32" s="95"/>
      <c r="K32" s="96"/>
      <c r="L32" s="95"/>
      <c r="M32" s="95"/>
      <c r="N32" s="95"/>
      <c r="O32" s="95"/>
      <c r="P32" s="95"/>
      <c r="Q32" s="95"/>
      <c r="R32" s="95"/>
      <c r="S32" s="95"/>
      <c r="T32" s="95"/>
      <c r="U32" s="98"/>
      <c r="V32" s="98"/>
      <c r="W32" s="99"/>
      <c r="X32" s="135"/>
      <c r="Y32" s="136"/>
      <c r="Z32" s="136"/>
      <c r="AA32" s="136"/>
      <c r="AB32" s="136"/>
      <c r="AC32" s="136"/>
      <c r="AD32" s="85" t="s">
        <v>110</v>
      </c>
      <c r="AE32" s="86"/>
      <c r="AF32" s="65"/>
      <c r="AG32" s="65"/>
      <c r="AH32" s="30"/>
    </row>
    <row r="33" spans="2:34" ht="27" customHeight="1" x14ac:dyDescent="0.2">
      <c r="B33" s="6"/>
      <c r="C33" s="15"/>
      <c r="D33" s="15"/>
      <c r="E33" s="100" t="s">
        <v>213</v>
      </c>
      <c r="F33" s="104"/>
      <c r="G33" s="88"/>
      <c r="H33" s="88"/>
      <c r="I33" s="88"/>
      <c r="J33" s="88"/>
      <c r="K33" s="92"/>
      <c r="L33" s="88"/>
      <c r="M33" s="88"/>
      <c r="N33" s="88"/>
      <c r="O33" s="88"/>
      <c r="P33" s="88"/>
      <c r="Q33" s="88"/>
      <c r="R33" s="88"/>
      <c r="S33" s="88"/>
      <c r="T33" s="88"/>
      <c r="U33" s="89"/>
      <c r="V33" s="89"/>
      <c r="W33" s="85"/>
      <c r="X33" s="135"/>
      <c r="Y33" s="136"/>
      <c r="Z33" s="136"/>
      <c r="AA33" s="136"/>
      <c r="AB33" s="136"/>
      <c r="AC33" s="136"/>
      <c r="AD33" s="85" t="s">
        <v>110</v>
      </c>
      <c r="AE33" s="86"/>
      <c r="AF33" s="65"/>
      <c r="AG33" s="65"/>
      <c r="AH33" s="30"/>
    </row>
    <row r="34" spans="2:34" ht="27" customHeight="1" x14ac:dyDescent="0.2">
      <c r="B34" s="6"/>
      <c r="C34" s="15"/>
      <c r="D34" s="15"/>
      <c r="E34" s="102" t="s">
        <v>214</v>
      </c>
      <c r="G34" s="95"/>
      <c r="H34" s="95"/>
      <c r="I34" s="95"/>
      <c r="J34" s="95"/>
      <c r="K34" s="96"/>
      <c r="L34" s="95"/>
      <c r="M34" s="95"/>
      <c r="N34" s="95"/>
      <c r="O34" s="95"/>
      <c r="P34" s="95"/>
      <c r="Q34" s="95"/>
      <c r="R34" s="95"/>
      <c r="S34" s="95"/>
      <c r="T34" s="95"/>
      <c r="U34" s="98"/>
      <c r="V34" s="98"/>
      <c r="W34" s="99"/>
      <c r="X34" s="135"/>
      <c r="Y34" s="136"/>
      <c r="Z34" s="136"/>
      <c r="AA34" s="136"/>
      <c r="AB34" s="136"/>
      <c r="AC34" s="136"/>
      <c r="AD34" s="85" t="s">
        <v>110</v>
      </c>
      <c r="AE34" s="86"/>
      <c r="AF34" s="65"/>
      <c r="AG34" s="65"/>
      <c r="AH34" s="30"/>
    </row>
    <row r="35" spans="2:34" ht="27" customHeight="1" x14ac:dyDescent="0.2">
      <c r="B35" s="6"/>
      <c r="C35" s="15"/>
      <c r="D35" s="15"/>
      <c r="E35" s="100" t="s">
        <v>215</v>
      </c>
      <c r="F35" s="104"/>
      <c r="G35" s="88"/>
      <c r="H35" s="88"/>
      <c r="I35" s="88"/>
      <c r="J35" s="88"/>
      <c r="K35" s="92"/>
      <c r="L35" s="88"/>
      <c r="M35" s="88"/>
      <c r="N35" s="88"/>
      <c r="O35" s="88"/>
      <c r="P35" s="88"/>
      <c r="Q35" s="88"/>
      <c r="R35" s="88"/>
      <c r="S35" s="88"/>
      <c r="T35" s="88"/>
      <c r="U35" s="89"/>
      <c r="V35" s="89"/>
      <c r="W35" s="85"/>
      <c r="X35" s="135"/>
      <c r="Y35" s="136"/>
      <c r="Z35" s="136"/>
      <c r="AA35" s="136"/>
      <c r="AB35" s="136"/>
      <c r="AC35" s="136"/>
      <c r="AD35" s="85" t="s">
        <v>110</v>
      </c>
      <c r="AE35" s="86"/>
      <c r="AF35" s="65"/>
      <c r="AG35" s="65"/>
      <c r="AH35" s="30"/>
    </row>
    <row r="36" spans="2:34" ht="27" customHeight="1" x14ac:dyDescent="0.2">
      <c r="B36" s="6"/>
      <c r="C36" s="15"/>
      <c r="D36" s="15"/>
      <c r="E36" s="102" t="s">
        <v>216</v>
      </c>
      <c r="G36" s="95"/>
      <c r="H36" s="95"/>
      <c r="I36" s="95"/>
      <c r="J36" s="95"/>
      <c r="K36" s="96"/>
      <c r="L36" s="95"/>
      <c r="M36" s="95"/>
      <c r="N36" s="95"/>
      <c r="O36" s="95"/>
      <c r="P36" s="95"/>
      <c r="Q36" s="95"/>
      <c r="R36" s="95"/>
      <c r="S36" s="95"/>
      <c r="T36" s="95"/>
      <c r="U36" s="98"/>
      <c r="V36" s="98"/>
      <c r="W36" s="99"/>
      <c r="X36" s="135"/>
      <c r="Y36" s="136"/>
      <c r="Z36" s="136"/>
      <c r="AA36" s="136"/>
      <c r="AB36" s="136"/>
      <c r="AC36" s="136"/>
      <c r="AD36" s="85" t="s">
        <v>110</v>
      </c>
      <c r="AE36" s="87"/>
      <c r="AF36" s="33"/>
      <c r="AG36" s="33"/>
      <c r="AH36" s="30"/>
    </row>
    <row r="37" spans="2:34" ht="27" customHeight="1" x14ac:dyDescent="0.2">
      <c r="B37" s="6"/>
      <c r="C37" s="15"/>
      <c r="D37" s="15"/>
      <c r="E37" s="100" t="s">
        <v>217</v>
      </c>
      <c r="F37" s="104"/>
      <c r="G37" s="88"/>
      <c r="H37" s="88"/>
      <c r="I37" s="88"/>
      <c r="J37" s="88"/>
      <c r="K37" s="92"/>
      <c r="L37" s="88"/>
      <c r="M37" s="88"/>
      <c r="N37" s="88"/>
      <c r="O37" s="88"/>
      <c r="P37" s="88"/>
      <c r="Q37" s="88"/>
      <c r="R37" s="88"/>
      <c r="S37" s="88"/>
      <c r="T37" s="88"/>
      <c r="U37" s="88"/>
      <c r="V37" s="88"/>
      <c r="W37" s="91"/>
      <c r="X37" s="136"/>
      <c r="Y37" s="136"/>
      <c r="Z37" s="136"/>
      <c r="AA37" s="136"/>
      <c r="AB37" s="136"/>
      <c r="AC37" s="136"/>
      <c r="AD37" s="85" t="s">
        <v>110</v>
      </c>
      <c r="AE37" s="87"/>
      <c r="AF37" s="33"/>
      <c r="AG37" s="33"/>
      <c r="AH37" s="30"/>
    </row>
    <row r="38" spans="2:34" ht="12.75" customHeight="1" x14ac:dyDescent="0.2">
      <c r="B38" s="6"/>
      <c r="C38" s="15"/>
      <c r="D38" s="34"/>
      <c r="E38" s="34"/>
      <c r="F38" s="15"/>
      <c r="G38" s="15"/>
      <c r="H38" s="15"/>
      <c r="I38" s="15"/>
      <c r="J38" s="15"/>
      <c r="K38" s="15"/>
      <c r="L38" s="15"/>
      <c r="M38" s="15"/>
      <c r="N38" s="15"/>
      <c r="O38" s="15"/>
      <c r="P38" s="15"/>
      <c r="Q38" s="15"/>
      <c r="R38" s="15"/>
      <c r="S38" s="15"/>
      <c r="T38" s="15"/>
      <c r="U38" s="15"/>
      <c r="V38" s="15"/>
      <c r="W38" s="15"/>
      <c r="X38" s="15"/>
      <c r="Y38" s="15"/>
      <c r="Z38" s="15"/>
      <c r="AA38" s="15"/>
      <c r="AB38" s="35"/>
      <c r="AC38" s="35"/>
      <c r="AD38" s="35"/>
      <c r="AE38" s="32"/>
      <c r="AF38" s="33"/>
      <c r="AG38" s="33"/>
      <c r="AH38" s="30"/>
    </row>
    <row r="39" spans="2:34" ht="20.100000000000001" customHeight="1" x14ac:dyDescent="0.2">
      <c r="B39" s="6"/>
      <c r="C39" s="31">
        <v>2</v>
      </c>
      <c r="D39" s="15" t="s">
        <v>19</v>
      </c>
      <c r="E39" s="15"/>
      <c r="F39" s="15"/>
      <c r="G39" s="15"/>
      <c r="H39" s="15"/>
      <c r="I39" s="15"/>
      <c r="J39" s="15"/>
      <c r="K39" s="15"/>
      <c r="L39" s="15"/>
      <c r="M39" s="15"/>
      <c r="N39" s="15"/>
      <c r="O39" s="15"/>
      <c r="P39" s="15"/>
      <c r="Q39" s="15"/>
      <c r="R39" s="15"/>
      <c r="S39" s="15"/>
      <c r="T39" s="15"/>
      <c r="U39" s="15"/>
      <c r="V39" s="25"/>
      <c r="W39" s="19"/>
      <c r="X39" s="19"/>
      <c r="Y39" s="36"/>
      <c r="Z39" s="19"/>
      <c r="AA39" s="19"/>
      <c r="AB39" s="15"/>
      <c r="AC39" s="15"/>
      <c r="AD39" s="15"/>
      <c r="AE39" s="23"/>
      <c r="AG39" s="19"/>
      <c r="AH39" s="18"/>
    </row>
    <row r="40" spans="2:34" ht="20.100000000000001" customHeight="1" x14ac:dyDescent="0.2">
      <c r="B40" s="6"/>
      <c r="C40" s="15"/>
      <c r="D40" s="15" t="s">
        <v>20</v>
      </c>
      <c r="E40" s="15"/>
      <c r="F40" s="15"/>
      <c r="G40" s="15"/>
      <c r="H40" s="15"/>
      <c r="I40" s="15"/>
      <c r="J40" s="15"/>
      <c r="K40" s="15"/>
      <c r="L40" s="15"/>
      <c r="M40" s="15"/>
      <c r="N40" s="15"/>
      <c r="O40" s="15"/>
      <c r="P40" s="15"/>
      <c r="Q40" s="15"/>
      <c r="R40" s="15"/>
      <c r="S40" s="15"/>
      <c r="T40" s="15"/>
      <c r="U40" s="15"/>
      <c r="V40" s="15"/>
      <c r="W40" s="19"/>
      <c r="X40" s="19"/>
      <c r="Y40" s="36"/>
      <c r="Z40" s="19"/>
      <c r="AA40" s="19"/>
      <c r="AB40" s="19"/>
      <c r="AC40" s="19"/>
      <c r="AD40" s="19"/>
      <c r="AE40" s="23"/>
    </row>
    <row r="41" spans="2:34" ht="24" customHeight="1" x14ac:dyDescent="0.2">
      <c r="B41" s="6"/>
      <c r="C41" s="15"/>
      <c r="D41" s="15"/>
      <c r="E41" s="15"/>
      <c r="F41" s="15"/>
      <c r="G41" s="15"/>
      <c r="H41" s="15"/>
      <c r="I41" s="15"/>
      <c r="J41" s="15"/>
      <c r="K41" s="15"/>
      <c r="L41" s="15"/>
      <c r="M41" s="15"/>
      <c r="N41" s="15"/>
      <c r="O41" s="15"/>
      <c r="P41" s="15"/>
      <c r="Q41" s="15"/>
      <c r="R41" s="15"/>
      <c r="S41" s="15"/>
      <c r="T41" s="15"/>
      <c r="U41" s="15"/>
      <c r="V41" s="15"/>
      <c r="W41" s="19"/>
      <c r="X41" s="19"/>
      <c r="Y41" s="36"/>
      <c r="Z41" s="19"/>
      <c r="AA41" s="19"/>
      <c r="AB41" s="19"/>
      <c r="AC41" s="19"/>
      <c r="AD41" s="19"/>
      <c r="AE41" s="23"/>
    </row>
    <row r="42" spans="2:34" ht="24" customHeight="1" x14ac:dyDescent="0.2">
      <c r="B42" s="6"/>
      <c r="C42" s="15"/>
      <c r="D42" s="15"/>
      <c r="E42" s="15"/>
      <c r="F42" s="15"/>
      <c r="G42" s="15"/>
      <c r="H42" s="15"/>
      <c r="I42" s="15"/>
      <c r="J42" s="15"/>
      <c r="K42" s="15"/>
      <c r="L42" s="15"/>
      <c r="M42" s="15"/>
      <c r="N42" s="15"/>
      <c r="O42" s="15"/>
      <c r="P42" s="15"/>
      <c r="Q42" s="15"/>
      <c r="R42" s="15"/>
      <c r="S42" s="15"/>
      <c r="T42" s="15"/>
      <c r="U42" s="15"/>
      <c r="V42" s="15"/>
      <c r="W42" s="19"/>
      <c r="X42" s="19"/>
      <c r="Y42" s="36"/>
      <c r="Z42" s="19"/>
      <c r="AA42" s="19"/>
      <c r="AB42" s="19"/>
      <c r="AC42" s="19"/>
      <c r="AD42" s="19"/>
      <c r="AE42" s="23"/>
    </row>
    <row r="43" spans="2:34" ht="24" customHeight="1" x14ac:dyDescent="0.2">
      <c r="B43" s="6"/>
      <c r="C43" s="15"/>
      <c r="D43" s="15"/>
      <c r="E43" s="15"/>
      <c r="F43" s="15"/>
      <c r="G43" s="15"/>
      <c r="H43" s="15"/>
      <c r="I43" s="15"/>
      <c r="J43" s="15"/>
      <c r="K43" s="15"/>
      <c r="L43" s="15"/>
      <c r="M43" s="15"/>
      <c r="N43" s="15"/>
      <c r="O43" s="15"/>
      <c r="P43" s="15"/>
      <c r="Q43" s="15"/>
      <c r="R43" s="15"/>
      <c r="S43" s="15"/>
      <c r="T43" s="15"/>
      <c r="U43" s="15"/>
      <c r="V43" s="15"/>
      <c r="W43" s="19"/>
      <c r="X43" s="19"/>
      <c r="Y43" s="36"/>
      <c r="Z43" s="19"/>
      <c r="AA43" s="19"/>
      <c r="AB43" s="19"/>
      <c r="AC43" s="19"/>
      <c r="AD43" s="19"/>
      <c r="AE43" s="23"/>
    </row>
    <row r="44" spans="2:34" ht="24" customHeight="1" x14ac:dyDescent="0.2">
      <c r="B44" s="6"/>
      <c r="C44" s="15"/>
      <c r="D44" s="15"/>
      <c r="E44" s="15"/>
      <c r="F44" s="15"/>
      <c r="G44" s="15"/>
      <c r="H44" s="15"/>
      <c r="I44" s="15"/>
      <c r="J44" s="15"/>
      <c r="K44" s="15"/>
      <c r="L44" s="15"/>
      <c r="M44" s="15"/>
      <c r="N44" s="15"/>
      <c r="O44" s="15"/>
      <c r="P44" s="15"/>
      <c r="Q44" s="15"/>
      <c r="R44" s="15"/>
      <c r="S44" s="15"/>
      <c r="T44" s="15"/>
      <c r="U44" s="15"/>
      <c r="V44" s="15"/>
      <c r="W44" s="19"/>
      <c r="X44" s="19"/>
      <c r="Y44" s="36"/>
      <c r="Z44" s="19"/>
      <c r="AA44" s="19"/>
      <c r="AB44" s="19"/>
      <c r="AC44" s="19"/>
      <c r="AD44" s="19"/>
      <c r="AE44" s="23"/>
    </row>
    <row r="45" spans="2:34" ht="15" customHeight="1" x14ac:dyDescent="0.2">
      <c r="B45" s="6"/>
      <c r="C45" s="15"/>
      <c r="D45" s="15"/>
      <c r="E45" s="15"/>
      <c r="F45" s="15"/>
      <c r="G45" s="15"/>
      <c r="H45" s="15"/>
      <c r="I45" s="15"/>
      <c r="J45" s="15"/>
      <c r="K45" s="15"/>
      <c r="L45" s="15"/>
      <c r="M45" s="15"/>
      <c r="N45" s="15"/>
      <c r="O45" s="15"/>
      <c r="P45" s="15"/>
      <c r="Q45" s="15"/>
      <c r="R45" s="15"/>
      <c r="S45" s="15"/>
      <c r="T45" s="15"/>
      <c r="U45" s="15"/>
      <c r="V45" s="15"/>
      <c r="W45" s="19"/>
      <c r="X45" s="19"/>
      <c r="Y45" s="36"/>
      <c r="Z45" s="19"/>
      <c r="AA45" s="19"/>
      <c r="AB45" s="19"/>
      <c r="AC45" s="19"/>
      <c r="AD45" s="19"/>
      <c r="AE45" s="23"/>
    </row>
    <row r="46" spans="2:34" ht="24" customHeight="1" x14ac:dyDescent="0.2">
      <c r="B46" s="6"/>
      <c r="C46" s="15"/>
      <c r="D46" s="15"/>
      <c r="E46" s="15"/>
      <c r="F46" s="15"/>
      <c r="G46" s="15"/>
      <c r="H46" s="15"/>
      <c r="I46" s="15"/>
      <c r="J46" s="15"/>
      <c r="K46" s="15"/>
      <c r="L46" s="15"/>
      <c r="M46" s="15"/>
      <c r="N46" s="15"/>
      <c r="O46" s="15"/>
      <c r="P46" s="15"/>
      <c r="Q46" s="15"/>
      <c r="R46" s="15"/>
      <c r="S46" s="15"/>
      <c r="T46" s="15"/>
      <c r="U46" s="15"/>
      <c r="V46" s="15"/>
      <c r="W46" s="19"/>
      <c r="X46" s="19"/>
      <c r="Y46" s="36"/>
      <c r="Z46" s="19"/>
      <c r="AA46" s="19"/>
      <c r="AB46" s="19"/>
      <c r="AC46" s="19"/>
      <c r="AD46" s="19"/>
      <c r="AE46" s="23"/>
    </row>
    <row r="47" spans="2:34" ht="20.100000000000001" customHeight="1" x14ac:dyDescent="0.2">
      <c r="B47" s="6"/>
      <c r="C47" s="15"/>
      <c r="D47" s="15" t="s">
        <v>21</v>
      </c>
      <c r="E47" s="15"/>
      <c r="F47" s="15"/>
      <c r="G47" s="15"/>
      <c r="H47" s="15"/>
      <c r="I47" s="15"/>
      <c r="J47" s="15"/>
      <c r="K47" s="15"/>
      <c r="L47" s="15"/>
      <c r="M47" s="15"/>
      <c r="N47" s="15"/>
      <c r="O47" s="66" t="s">
        <v>22</v>
      </c>
      <c r="P47" s="15" t="s">
        <v>23</v>
      </c>
      <c r="Q47" s="15"/>
      <c r="R47" s="15"/>
      <c r="S47" s="15"/>
      <c r="T47" s="15"/>
      <c r="U47" s="15"/>
      <c r="V47" s="15"/>
      <c r="W47" s="66" t="s">
        <v>22</v>
      </c>
      <c r="X47" s="15" t="s">
        <v>24</v>
      </c>
      <c r="Y47" s="19"/>
      <c r="Z47" s="19"/>
      <c r="AA47" s="19"/>
      <c r="AB47" s="19"/>
      <c r="AC47" s="19"/>
      <c r="AD47" s="19"/>
      <c r="AE47" s="20"/>
      <c r="AF47" s="19"/>
      <c r="AG47" s="19"/>
      <c r="AH47" s="18"/>
    </row>
    <row r="48" spans="2:34" ht="15" customHeight="1" x14ac:dyDescent="0.2">
      <c r="B48" s="6"/>
      <c r="C48" s="15"/>
      <c r="D48" s="15"/>
      <c r="E48" s="15"/>
      <c r="F48" s="15"/>
      <c r="G48" s="15"/>
      <c r="H48" s="15"/>
      <c r="I48" s="15"/>
      <c r="J48" s="15"/>
      <c r="K48" s="15"/>
      <c r="L48" s="15"/>
      <c r="M48" s="15"/>
      <c r="N48" s="15"/>
      <c r="O48" s="15"/>
      <c r="P48" s="15"/>
      <c r="Q48" s="15"/>
      <c r="R48" s="15"/>
      <c r="S48" s="15"/>
      <c r="T48" s="15"/>
      <c r="U48" s="15"/>
      <c r="V48" s="15"/>
      <c r="W48" s="15"/>
      <c r="X48" s="15"/>
      <c r="Y48" s="15"/>
      <c r="Z48" s="15"/>
      <c r="AA48" s="15"/>
      <c r="AB48" s="15"/>
      <c r="AC48" s="15"/>
      <c r="AD48" s="15"/>
      <c r="AE48" s="23"/>
    </row>
    <row r="49" spans="1:36" ht="20.100000000000001" customHeight="1" x14ac:dyDescent="0.2">
      <c r="B49" s="6"/>
      <c r="C49" s="15" t="s">
        <v>25</v>
      </c>
      <c r="D49" s="15" t="s">
        <v>26</v>
      </c>
      <c r="E49" s="34"/>
      <c r="F49" s="15"/>
      <c r="G49" s="15"/>
      <c r="H49" s="15"/>
      <c r="I49" s="15"/>
      <c r="J49" s="15"/>
      <c r="K49" s="15"/>
      <c r="L49" s="15"/>
      <c r="M49" s="15"/>
      <c r="N49" s="15"/>
      <c r="O49" s="15"/>
      <c r="P49" s="15"/>
      <c r="Q49" s="15"/>
      <c r="R49" s="15"/>
      <c r="S49" s="15"/>
      <c r="T49" s="15"/>
      <c r="U49" s="15"/>
      <c r="V49" s="15"/>
      <c r="W49" s="15"/>
      <c r="X49" s="15"/>
      <c r="Y49" s="15"/>
      <c r="Z49" s="15"/>
      <c r="AA49" s="15"/>
      <c r="AB49" s="15"/>
      <c r="AC49" s="15"/>
      <c r="AD49" s="15"/>
      <c r="AE49" s="23"/>
    </row>
    <row r="50" spans="1:36" ht="20.100000000000001" customHeight="1" x14ac:dyDescent="0.2">
      <c r="B50" s="6"/>
      <c r="C50" s="15"/>
      <c r="D50" s="15" t="s">
        <v>27</v>
      </c>
      <c r="E50" s="34"/>
      <c r="F50" s="15"/>
      <c r="G50" s="15"/>
      <c r="H50" s="15"/>
      <c r="I50" s="15"/>
      <c r="J50" s="15"/>
      <c r="K50" s="15"/>
      <c r="L50" s="15"/>
      <c r="M50" s="15"/>
      <c r="N50" s="15"/>
      <c r="O50" s="15"/>
      <c r="P50" s="15"/>
      <c r="Q50" s="15"/>
      <c r="R50" s="15"/>
      <c r="S50" s="15"/>
      <c r="T50" s="25"/>
      <c r="U50" s="15"/>
      <c r="V50" s="15"/>
      <c r="W50" s="36"/>
      <c r="X50" s="25"/>
      <c r="Y50" s="15"/>
      <c r="Z50" s="15"/>
      <c r="AA50" s="15"/>
      <c r="AB50" s="15"/>
      <c r="AC50" s="15"/>
      <c r="AD50" s="15"/>
      <c r="AE50" s="23"/>
    </row>
    <row r="51" spans="1:36" ht="20.100000000000001" customHeight="1" x14ac:dyDescent="0.2">
      <c r="B51" s="37"/>
      <c r="C51" s="38" t="s">
        <v>25</v>
      </c>
      <c r="D51" s="38" t="s">
        <v>28</v>
      </c>
      <c r="E51" s="39"/>
      <c r="F51" s="38"/>
      <c r="G51" s="38"/>
      <c r="H51" s="38"/>
      <c r="I51" s="38"/>
      <c r="J51" s="38"/>
      <c r="K51" s="38"/>
      <c r="L51" s="38"/>
      <c r="M51" s="38"/>
      <c r="N51" s="38"/>
      <c r="O51" s="38"/>
      <c r="P51" s="38"/>
      <c r="Q51" s="38"/>
      <c r="R51" s="38"/>
      <c r="S51" s="38"/>
      <c r="T51" s="40"/>
      <c r="U51" s="38"/>
      <c r="V51" s="38"/>
      <c r="W51" s="41"/>
      <c r="X51" s="40"/>
      <c r="Y51" s="38"/>
      <c r="Z51" s="38"/>
      <c r="AA51" s="38"/>
      <c r="AB51" s="38"/>
      <c r="AC51" s="38"/>
      <c r="AD51" s="38"/>
      <c r="AE51" s="42"/>
    </row>
    <row r="52" spans="1:36" ht="10.199999999999999" customHeight="1" x14ac:dyDescent="0.2">
      <c r="C52" s="15"/>
      <c r="D52" s="15"/>
      <c r="E52" s="15"/>
      <c r="F52" s="15"/>
      <c r="G52" s="15"/>
      <c r="H52" s="15"/>
      <c r="I52" s="15"/>
      <c r="J52" s="15"/>
      <c r="K52" s="15"/>
      <c r="L52" s="15"/>
      <c r="M52" s="15"/>
      <c r="N52" s="15"/>
      <c r="O52" s="15"/>
      <c r="P52" s="15"/>
      <c r="Q52" s="15"/>
      <c r="R52" s="15"/>
      <c r="S52" s="15"/>
      <c r="T52" s="15"/>
      <c r="U52" s="15"/>
      <c r="V52" s="15"/>
      <c r="W52" s="15"/>
      <c r="X52" s="15"/>
      <c r="Y52" s="15"/>
      <c r="Z52" s="15"/>
      <c r="AA52" s="15"/>
      <c r="AB52" s="15"/>
      <c r="AC52" s="15"/>
      <c r="AD52" s="15"/>
      <c r="AE52" s="15"/>
    </row>
    <row r="53" spans="1:36" ht="24.9" customHeight="1" x14ac:dyDescent="0.2">
      <c r="B53" s="179" t="s">
        <v>29</v>
      </c>
      <c r="C53" s="180"/>
      <c r="D53" s="43" t="s">
        <v>30</v>
      </c>
      <c r="E53" s="43"/>
      <c r="F53" s="43"/>
      <c r="G53" s="43"/>
      <c r="H53" s="43" t="s">
        <v>31</v>
      </c>
      <c r="I53" s="43"/>
      <c r="J53" s="43"/>
      <c r="K53" s="43"/>
      <c r="L53" s="43"/>
      <c r="M53" s="43"/>
      <c r="N53" s="43"/>
      <c r="O53" s="43"/>
      <c r="P53" s="43"/>
      <c r="Q53" s="43"/>
      <c r="R53" s="43"/>
      <c r="S53" s="44"/>
      <c r="T53" s="45"/>
      <c r="U53" s="154" t="s">
        <v>32</v>
      </c>
      <c r="V53" s="155"/>
      <c r="W53" s="131" t="s">
        <v>33</v>
      </c>
      <c r="X53" s="131"/>
      <c r="Y53" s="131"/>
      <c r="Z53" s="131"/>
      <c r="AA53" s="131"/>
      <c r="AB53" s="131"/>
      <c r="AC53" s="131"/>
      <c r="AD53" s="131"/>
      <c r="AE53" s="132"/>
    </row>
    <row r="54" spans="1:36" ht="24.9" customHeight="1" x14ac:dyDescent="0.2">
      <c r="B54" s="177" t="s">
        <v>34</v>
      </c>
      <c r="C54" s="178"/>
      <c r="D54" s="46"/>
      <c r="E54" s="46" t="s">
        <v>45</v>
      </c>
      <c r="F54" s="46"/>
      <c r="G54" s="46"/>
      <c r="H54" s="46"/>
      <c r="I54" s="46"/>
      <c r="J54" s="46"/>
      <c r="K54" s="46"/>
      <c r="L54" s="46"/>
      <c r="M54" s="46"/>
      <c r="N54" s="46"/>
      <c r="O54" s="46"/>
      <c r="P54" s="46"/>
      <c r="Q54" s="46"/>
      <c r="R54" s="46"/>
      <c r="S54" s="47"/>
      <c r="T54" s="45"/>
      <c r="U54" s="151" t="s">
        <v>35</v>
      </c>
      <c r="V54" s="152"/>
      <c r="W54" s="133"/>
      <c r="X54" s="133"/>
      <c r="Y54" s="133"/>
      <c r="Z54" s="133"/>
      <c r="AA54" s="133"/>
      <c r="AB54" s="133"/>
      <c r="AC54" s="133"/>
      <c r="AD54" s="133"/>
      <c r="AE54" s="134"/>
    </row>
    <row r="55" spans="1:36" ht="19.5" customHeight="1" x14ac:dyDescent="0.2">
      <c r="B55" s="30"/>
      <c r="C55" s="30"/>
      <c r="D55" s="48"/>
      <c r="E55" s="48"/>
      <c r="F55" s="48"/>
      <c r="G55" s="48"/>
      <c r="I55" s="48"/>
      <c r="J55" s="48"/>
      <c r="K55" s="48"/>
      <c r="M55" s="48"/>
      <c r="N55" s="48"/>
      <c r="O55" s="48"/>
      <c r="P55" s="48"/>
      <c r="Q55" s="48"/>
      <c r="R55" s="48"/>
      <c r="S55" s="48"/>
      <c r="T55" s="45"/>
      <c r="U55" s="30"/>
      <c r="V55" s="30"/>
      <c r="W55" s="49"/>
      <c r="X55" s="49"/>
      <c r="Y55" s="49"/>
      <c r="Z55" s="49"/>
      <c r="AA55" s="49"/>
      <c r="AB55" s="49"/>
      <c r="AC55" s="49"/>
      <c r="AD55" s="49"/>
      <c r="AE55" s="49"/>
    </row>
    <row r="56" spans="1:36" ht="32.1" customHeight="1" x14ac:dyDescent="0.2">
      <c r="A56" s="50" t="s">
        <v>38</v>
      </c>
      <c r="B56" s="50"/>
      <c r="C56" s="50"/>
      <c r="D56" s="50"/>
      <c r="E56" s="50"/>
      <c r="F56" s="50"/>
      <c r="G56" s="50"/>
      <c r="H56" s="50"/>
      <c r="I56" s="50"/>
      <c r="J56" s="50"/>
      <c r="L56" s="50"/>
      <c r="M56" s="50"/>
      <c r="N56" s="50"/>
      <c r="O56" s="50"/>
      <c r="P56" s="50"/>
      <c r="Q56" s="50"/>
      <c r="R56" s="50"/>
      <c r="S56" s="50"/>
      <c r="T56" s="50"/>
      <c r="U56" s="50"/>
      <c r="V56" s="50"/>
      <c r="W56" s="50"/>
      <c r="X56" s="50"/>
      <c r="Y56" s="130" t="str">
        <f>IF(J20="","",J20)</f>
        <v/>
      </c>
      <c r="Z56" s="130"/>
      <c r="AA56" s="130"/>
      <c r="AB56" s="130"/>
      <c r="AC56" s="130"/>
      <c r="AD56" s="130"/>
      <c r="AE56" s="130"/>
      <c r="AF56" s="130"/>
      <c r="AG56" s="130"/>
    </row>
    <row r="57" spans="1:36" ht="20.100000000000001" customHeight="1" x14ac:dyDescent="0.2">
      <c r="A57" s="48" t="s">
        <v>44</v>
      </c>
      <c r="B57" s="48"/>
      <c r="C57" s="48"/>
      <c r="D57" s="48"/>
      <c r="E57" s="48"/>
      <c r="F57" s="48"/>
      <c r="G57" s="48"/>
      <c r="H57" s="48"/>
      <c r="I57" s="48"/>
      <c r="J57" s="48"/>
      <c r="K57" s="48"/>
      <c r="L57" s="48"/>
      <c r="M57" s="48"/>
      <c r="N57" s="48"/>
      <c r="O57" s="48"/>
      <c r="P57" s="48"/>
      <c r="Q57" s="48"/>
      <c r="R57" s="48"/>
      <c r="S57" s="48"/>
      <c r="T57" s="48"/>
      <c r="U57" s="48"/>
      <c r="V57" s="48"/>
      <c r="W57" s="48"/>
      <c r="X57" s="48"/>
      <c r="Y57" s="48"/>
      <c r="Z57" s="48"/>
      <c r="AA57" s="48"/>
      <c r="AB57" s="48"/>
      <c r="AC57" s="48"/>
      <c r="AD57" s="48"/>
      <c r="AE57" s="48"/>
      <c r="AF57" s="48"/>
      <c r="AG57" s="48"/>
      <c r="AH57" s="48"/>
    </row>
    <row r="58" spans="1:36" ht="9" customHeight="1" x14ac:dyDescent="0.2">
      <c r="A58" s="48"/>
      <c r="B58" s="48"/>
      <c r="C58" s="48"/>
      <c r="D58" s="48"/>
      <c r="E58" s="48"/>
      <c r="F58" s="48"/>
      <c r="G58" s="48"/>
      <c r="H58" s="48"/>
      <c r="I58" s="48"/>
      <c r="J58" s="48"/>
      <c r="K58" s="48"/>
      <c r="L58" s="48"/>
      <c r="M58" s="48"/>
      <c r="N58" s="48"/>
      <c r="O58" s="48"/>
      <c r="P58" s="48"/>
      <c r="Q58" s="48"/>
      <c r="R58" s="48"/>
      <c r="S58" s="48"/>
      <c r="T58" s="48"/>
      <c r="U58" s="48"/>
      <c r="V58" s="48"/>
      <c r="W58" s="48"/>
      <c r="X58" s="48"/>
      <c r="Y58" s="48"/>
      <c r="Z58" s="48"/>
      <c r="AA58" s="48"/>
      <c r="AB58" s="48"/>
      <c r="AC58" s="48"/>
      <c r="AD58" s="48"/>
      <c r="AE58" s="48"/>
      <c r="AF58" s="48"/>
      <c r="AG58" s="48"/>
      <c r="AH58" s="48"/>
    </row>
    <row r="59" spans="1:36" ht="26.1" customHeight="1" x14ac:dyDescent="0.2">
      <c r="B59" s="139" t="s">
        <v>40</v>
      </c>
      <c r="C59" s="140"/>
      <c r="D59" s="140"/>
      <c r="E59" s="140"/>
      <c r="F59" s="140"/>
      <c r="G59" s="140"/>
      <c r="H59" s="140"/>
      <c r="I59" s="140"/>
      <c r="J59" s="140"/>
      <c r="K59" s="140"/>
      <c r="L59" s="141"/>
      <c r="M59" s="51" t="s">
        <v>22</v>
      </c>
    </row>
    <row r="60" spans="1:36" ht="12.75" customHeight="1" x14ac:dyDescent="0.2">
      <c r="A60" s="19"/>
      <c r="B60" s="19"/>
      <c r="C60" s="18"/>
    </row>
    <row r="61" spans="1:36" s="48" customFormat="1" ht="24" customHeight="1" x14ac:dyDescent="0.2">
      <c r="A61" s="52"/>
      <c r="B61" s="145" t="s">
        <v>42</v>
      </c>
      <c r="C61" s="145"/>
      <c r="D61" s="145"/>
      <c r="E61" s="145"/>
      <c r="F61" s="145"/>
      <c r="G61" s="145"/>
      <c r="H61" s="145"/>
      <c r="I61" s="145"/>
      <c r="J61" s="145"/>
      <c r="K61" s="145"/>
      <c r="L61" s="123" t="s">
        <v>43</v>
      </c>
      <c r="M61" s="123"/>
      <c r="N61" s="123"/>
      <c r="O61" s="52" t="s">
        <v>49</v>
      </c>
      <c r="P61" s="1"/>
      <c r="Q61" s="52"/>
      <c r="R61" s="145" t="s">
        <v>42</v>
      </c>
      <c r="S61" s="145"/>
      <c r="T61" s="145"/>
      <c r="U61" s="145"/>
      <c r="V61" s="145"/>
      <c r="W61" s="145"/>
      <c r="X61" s="145"/>
      <c r="Y61" s="145"/>
      <c r="Z61" s="145"/>
      <c r="AA61" s="145"/>
      <c r="AB61" s="123" t="s">
        <v>43</v>
      </c>
      <c r="AC61" s="123"/>
      <c r="AD61" s="123"/>
      <c r="AE61" s="52" t="s">
        <v>49</v>
      </c>
      <c r="AJ61" s="1"/>
    </row>
    <row r="62" spans="1:36" s="48" customFormat="1" ht="26.1" customHeight="1" x14ac:dyDescent="0.2">
      <c r="A62" s="52">
        <v>1</v>
      </c>
      <c r="B62" s="118" t="s">
        <v>53</v>
      </c>
      <c r="C62" s="118"/>
      <c r="D62" s="118"/>
      <c r="E62" s="118"/>
      <c r="F62" s="118"/>
      <c r="G62" s="118"/>
      <c r="H62" s="118"/>
      <c r="I62" s="118"/>
      <c r="J62" s="118"/>
      <c r="K62" s="118"/>
      <c r="L62" s="114" t="s">
        <v>79</v>
      </c>
      <c r="M62" s="114"/>
      <c r="N62" s="114"/>
      <c r="O62" s="53"/>
      <c r="P62" s="1"/>
      <c r="Q62" s="54">
        <f>+A97+1</f>
        <v>37</v>
      </c>
      <c r="R62" s="118" t="s">
        <v>184</v>
      </c>
      <c r="S62" s="118"/>
      <c r="T62" s="118"/>
      <c r="U62" s="118"/>
      <c r="V62" s="118"/>
      <c r="W62" s="118"/>
      <c r="X62" s="118"/>
      <c r="Y62" s="118"/>
      <c r="Z62" s="118"/>
      <c r="AA62" s="118"/>
      <c r="AB62" s="114" t="s">
        <v>186</v>
      </c>
      <c r="AC62" s="114"/>
      <c r="AD62" s="114"/>
      <c r="AE62" s="53"/>
    </row>
    <row r="63" spans="1:36" s="48" customFormat="1" ht="26.1" customHeight="1" x14ac:dyDescent="0.2">
      <c r="A63" s="54">
        <f>+A62+1</f>
        <v>2</v>
      </c>
      <c r="B63" s="118" t="s">
        <v>55</v>
      </c>
      <c r="C63" s="118"/>
      <c r="D63" s="118"/>
      <c r="E63" s="118"/>
      <c r="F63" s="118"/>
      <c r="G63" s="118"/>
      <c r="H63" s="118"/>
      <c r="I63" s="118"/>
      <c r="J63" s="118"/>
      <c r="K63" s="118"/>
      <c r="L63" s="114" t="s">
        <v>80</v>
      </c>
      <c r="M63" s="114"/>
      <c r="N63" s="114"/>
      <c r="O63" s="53"/>
      <c r="P63" s="1"/>
      <c r="Q63" s="54">
        <f>Q62+1</f>
        <v>38</v>
      </c>
      <c r="R63" s="118" t="s">
        <v>218</v>
      </c>
      <c r="S63" s="118"/>
      <c r="T63" s="118"/>
      <c r="U63" s="118"/>
      <c r="V63" s="118"/>
      <c r="W63" s="118"/>
      <c r="X63" s="118"/>
      <c r="Y63" s="118"/>
      <c r="Z63" s="118"/>
      <c r="AA63" s="118"/>
      <c r="AB63" s="114" t="s">
        <v>84</v>
      </c>
      <c r="AC63" s="114"/>
      <c r="AD63" s="114"/>
      <c r="AE63" s="77"/>
    </row>
    <row r="64" spans="1:36" s="48" customFormat="1" ht="26.1" customHeight="1" x14ac:dyDescent="0.2">
      <c r="A64" s="54">
        <f t="shared" ref="A64:A97" si="0">+A63+1</f>
        <v>3</v>
      </c>
      <c r="B64" s="118" t="s">
        <v>52</v>
      </c>
      <c r="C64" s="118"/>
      <c r="D64" s="118"/>
      <c r="E64" s="118"/>
      <c r="F64" s="118"/>
      <c r="G64" s="118"/>
      <c r="H64" s="118"/>
      <c r="I64" s="118"/>
      <c r="J64" s="118"/>
      <c r="K64" s="118"/>
      <c r="L64" s="114" t="s">
        <v>78</v>
      </c>
      <c r="M64" s="114"/>
      <c r="N64" s="114"/>
      <c r="O64" s="53"/>
      <c r="P64" s="1"/>
      <c r="Q64" s="54">
        <f t="shared" ref="Q64:Q68" si="1">Q63+1</f>
        <v>39</v>
      </c>
      <c r="R64" s="118" t="s">
        <v>219</v>
      </c>
      <c r="S64" s="118"/>
      <c r="T64" s="118"/>
      <c r="U64" s="118"/>
      <c r="V64" s="118"/>
      <c r="W64" s="118"/>
      <c r="X64" s="118"/>
      <c r="Y64" s="118"/>
      <c r="Z64" s="118"/>
      <c r="AA64" s="118"/>
      <c r="AB64" s="114" t="s">
        <v>89</v>
      </c>
      <c r="AC64" s="114"/>
      <c r="AD64" s="114"/>
      <c r="AE64" s="53"/>
    </row>
    <row r="65" spans="1:31" s="48" customFormat="1" ht="26.1" customHeight="1" x14ac:dyDescent="0.2">
      <c r="A65" s="54">
        <f t="shared" si="0"/>
        <v>4</v>
      </c>
      <c r="B65" s="118" t="s">
        <v>57</v>
      </c>
      <c r="C65" s="118"/>
      <c r="D65" s="118"/>
      <c r="E65" s="118"/>
      <c r="F65" s="118"/>
      <c r="G65" s="118"/>
      <c r="H65" s="118"/>
      <c r="I65" s="118"/>
      <c r="J65" s="118"/>
      <c r="K65" s="118"/>
      <c r="L65" s="114" t="s">
        <v>81</v>
      </c>
      <c r="M65" s="114"/>
      <c r="N65" s="114"/>
      <c r="O65" s="53"/>
      <c r="P65" s="1"/>
      <c r="Q65" s="54">
        <f t="shared" si="1"/>
        <v>40</v>
      </c>
      <c r="R65" s="118" t="s">
        <v>220</v>
      </c>
      <c r="S65" s="118"/>
      <c r="T65" s="118"/>
      <c r="U65" s="118"/>
      <c r="V65" s="118"/>
      <c r="W65" s="118"/>
      <c r="X65" s="118"/>
      <c r="Y65" s="118"/>
      <c r="Z65" s="118"/>
      <c r="AA65" s="118"/>
      <c r="AB65" s="114" t="s">
        <v>88</v>
      </c>
      <c r="AC65" s="114"/>
      <c r="AD65" s="114"/>
      <c r="AE65" s="53"/>
    </row>
    <row r="66" spans="1:31" s="48" customFormat="1" ht="26.1" customHeight="1" x14ac:dyDescent="0.2">
      <c r="A66" s="54">
        <f t="shared" si="0"/>
        <v>5</v>
      </c>
      <c r="B66" s="118" t="s">
        <v>59</v>
      </c>
      <c r="C66" s="118"/>
      <c r="D66" s="118"/>
      <c r="E66" s="118"/>
      <c r="F66" s="118"/>
      <c r="G66" s="118"/>
      <c r="H66" s="118"/>
      <c r="I66" s="118"/>
      <c r="J66" s="118"/>
      <c r="K66" s="118"/>
      <c r="L66" s="114" t="s">
        <v>80</v>
      </c>
      <c r="M66" s="114"/>
      <c r="N66" s="114"/>
      <c r="O66" s="59"/>
      <c r="P66" s="1"/>
      <c r="Q66" s="54">
        <f t="shared" si="1"/>
        <v>41</v>
      </c>
      <c r="R66" s="118" t="s">
        <v>221</v>
      </c>
      <c r="S66" s="118"/>
      <c r="T66" s="118"/>
      <c r="U66" s="118"/>
      <c r="V66" s="118"/>
      <c r="W66" s="118"/>
      <c r="X66" s="118"/>
      <c r="Y66" s="118"/>
      <c r="Z66" s="118"/>
      <c r="AA66" s="118"/>
      <c r="AB66" s="114" t="s">
        <v>224</v>
      </c>
      <c r="AC66" s="114"/>
      <c r="AD66" s="114"/>
      <c r="AE66" s="53"/>
    </row>
    <row r="67" spans="1:31" s="48" customFormat="1" ht="26.1" customHeight="1" x14ac:dyDescent="0.2">
      <c r="A67" s="54">
        <f t="shared" si="0"/>
        <v>6</v>
      </c>
      <c r="B67" s="118" t="s">
        <v>39</v>
      </c>
      <c r="C67" s="118"/>
      <c r="D67" s="118"/>
      <c r="E67" s="118"/>
      <c r="F67" s="118"/>
      <c r="G67" s="118"/>
      <c r="H67" s="118"/>
      <c r="I67" s="118"/>
      <c r="J67" s="118"/>
      <c r="K67" s="118"/>
      <c r="L67" s="114" t="s">
        <v>82</v>
      </c>
      <c r="M67" s="114"/>
      <c r="N67" s="114"/>
      <c r="O67" s="53"/>
      <c r="P67" s="1"/>
      <c r="Q67" s="54">
        <f t="shared" si="1"/>
        <v>42</v>
      </c>
      <c r="R67" s="118" t="s">
        <v>222</v>
      </c>
      <c r="S67" s="118"/>
      <c r="T67" s="118"/>
      <c r="U67" s="118"/>
      <c r="V67" s="118"/>
      <c r="W67" s="118"/>
      <c r="X67" s="118"/>
      <c r="Y67" s="118"/>
      <c r="Z67" s="118"/>
      <c r="AA67" s="118"/>
      <c r="AB67" s="114" t="s">
        <v>225</v>
      </c>
      <c r="AC67" s="114"/>
      <c r="AD67" s="114"/>
      <c r="AE67" s="53"/>
    </row>
    <row r="68" spans="1:31" s="48" customFormat="1" ht="26.1" customHeight="1" x14ac:dyDescent="0.2">
      <c r="A68" s="54">
        <f t="shared" si="0"/>
        <v>7</v>
      </c>
      <c r="B68" s="118" t="s">
        <v>46</v>
      </c>
      <c r="C68" s="118"/>
      <c r="D68" s="118"/>
      <c r="E68" s="118"/>
      <c r="F68" s="118"/>
      <c r="G68" s="118"/>
      <c r="H68" s="118"/>
      <c r="I68" s="118"/>
      <c r="J68" s="118"/>
      <c r="K68" s="118"/>
      <c r="L68" s="114" t="s">
        <v>83</v>
      </c>
      <c r="M68" s="114"/>
      <c r="N68" s="114"/>
      <c r="O68" s="53"/>
      <c r="P68" s="1"/>
      <c r="Q68" s="54">
        <f t="shared" si="1"/>
        <v>43</v>
      </c>
      <c r="R68" s="118" t="s">
        <v>223</v>
      </c>
      <c r="S68" s="118"/>
      <c r="T68" s="118"/>
      <c r="U68" s="118"/>
      <c r="V68" s="118"/>
      <c r="W68" s="118"/>
      <c r="X68" s="118"/>
      <c r="Y68" s="118"/>
      <c r="Z68" s="118"/>
      <c r="AA68" s="118"/>
      <c r="AB68" s="114" t="s">
        <v>100</v>
      </c>
      <c r="AC68" s="114"/>
      <c r="AD68" s="114"/>
      <c r="AE68" s="53"/>
    </row>
    <row r="69" spans="1:31" s="48" customFormat="1" ht="26.1" customHeight="1" x14ac:dyDescent="0.2">
      <c r="A69" s="54">
        <f t="shared" si="0"/>
        <v>8</v>
      </c>
      <c r="B69" s="118" t="s">
        <v>105</v>
      </c>
      <c r="C69" s="118"/>
      <c r="D69" s="118"/>
      <c r="E69" s="118"/>
      <c r="F69" s="118"/>
      <c r="G69" s="118"/>
      <c r="H69" s="118"/>
      <c r="I69" s="118"/>
      <c r="J69" s="118"/>
      <c r="K69" s="118"/>
      <c r="L69" s="114" t="s">
        <v>84</v>
      </c>
      <c r="M69" s="114"/>
      <c r="N69" s="114"/>
      <c r="O69" s="55"/>
      <c r="P69" s="1"/>
      <c r="Q69" s="54">
        <f>+Q68+1</f>
        <v>44</v>
      </c>
      <c r="R69" s="118" t="s">
        <v>179</v>
      </c>
      <c r="S69" s="118"/>
      <c r="T69" s="118"/>
      <c r="U69" s="118"/>
      <c r="V69" s="118"/>
      <c r="W69" s="118"/>
      <c r="X69" s="118"/>
      <c r="Y69" s="118"/>
      <c r="Z69" s="118"/>
      <c r="AA69" s="118"/>
      <c r="AB69" s="114" t="s">
        <v>87</v>
      </c>
      <c r="AC69" s="114"/>
      <c r="AD69" s="114"/>
      <c r="AE69" s="53"/>
    </row>
    <row r="70" spans="1:31" s="48" customFormat="1" ht="26.1" customHeight="1" x14ac:dyDescent="0.2">
      <c r="A70" s="54">
        <f t="shared" si="0"/>
        <v>9</v>
      </c>
      <c r="B70" s="118" t="s">
        <v>104</v>
      </c>
      <c r="C70" s="118"/>
      <c r="D70" s="118"/>
      <c r="E70" s="118"/>
      <c r="F70" s="118"/>
      <c r="G70" s="118"/>
      <c r="H70" s="118"/>
      <c r="I70" s="118"/>
      <c r="J70" s="118"/>
      <c r="K70" s="118"/>
      <c r="L70" s="114" t="s">
        <v>86</v>
      </c>
      <c r="M70" s="114"/>
      <c r="N70" s="114"/>
      <c r="O70" s="55"/>
      <c r="P70" s="1"/>
      <c r="Q70" s="54">
        <f>+Q69+1</f>
        <v>45</v>
      </c>
      <c r="R70" s="182" t="s">
        <v>127</v>
      </c>
      <c r="S70" s="183"/>
      <c r="T70" s="183"/>
      <c r="U70" s="183"/>
      <c r="V70" s="183"/>
      <c r="W70" s="183"/>
      <c r="X70" s="183"/>
      <c r="Y70" s="183"/>
      <c r="Z70" s="183"/>
      <c r="AA70" s="184"/>
      <c r="AB70" s="127" t="s">
        <v>124</v>
      </c>
      <c r="AC70" s="128"/>
      <c r="AD70" s="129"/>
      <c r="AE70" s="53"/>
    </row>
    <row r="71" spans="1:31" s="48" customFormat="1" ht="26.1" customHeight="1" x14ac:dyDescent="0.2">
      <c r="A71" s="54">
        <f t="shared" si="0"/>
        <v>10</v>
      </c>
      <c r="B71" s="118" t="s">
        <v>103</v>
      </c>
      <c r="C71" s="118"/>
      <c r="D71" s="118"/>
      <c r="E71" s="118"/>
      <c r="F71" s="118"/>
      <c r="G71" s="118"/>
      <c r="H71" s="118"/>
      <c r="I71" s="118"/>
      <c r="J71" s="118"/>
      <c r="K71" s="118"/>
      <c r="L71" s="114" t="s">
        <v>95</v>
      </c>
      <c r="M71" s="114"/>
      <c r="N71" s="114"/>
      <c r="O71" s="55"/>
      <c r="P71" s="1"/>
      <c r="Q71" s="54">
        <f>+Q70+1</f>
        <v>46</v>
      </c>
      <c r="R71" s="182" t="s">
        <v>126</v>
      </c>
      <c r="S71" s="183"/>
      <c r="T71" s="183"/>
      <c r="U71" s="183"/>
      <c r="V71" s="183"/>
      <c r="W71" s="183"/>
      <c r="X71" s="183"/>
      <c r="Y71" s="183"/>
      <c r="Z71" s="183"/>
      <c r="AA71" s="184"/>
      <c r="AB71" s="127" t="s">
        <v>176</v>
      </c>
      <c r="AC71" s="128"/>
      <c r="AD71" s="129"/>
      <c r="AE71" s="53"/>
    </row>
    <row r="72" spans="1:31" s="48" customFormat="1" ht="26.1" customHeight="1" x14ac:dyDescent="0.2">
      <c r="A72" s="54">
        <f t="shared" si="0"/>
        <v>11</v>
      </c>
      <c r="B72" s="118" t="s">
        <v>195</v>
      </c>
      <c r="C72" s="118"/>
      <c r="D72" s="118"/>
      <c r="E72" s="118"/>
      <c r="F72" s="118"/>
      <c r="G72" s="118"/>
      <c r="H72" s="118"/>
      <c r="I72" s="118"/>
      <c r="J72" s="118"/>
      <c r="K72" s="118"/>
      <c r="L72" s="114" t="s">
        <v>191</v>
      </c>
      <c r="M72" s="114"/>
      <c r="N72" s="114"/>
      <c r="O72" s="55"/>
      <c r="P72" s="1"/>
      <c r="Q72" s="124">
        <f>+Q71+1</f>
        <v>47</v>
      </c>
      <c r="R72" s="187" t="s">
        <v>153</v>
      </c>
      <c r="S72" s="188"/>
      <c r="T72" s="188"/>
      <c r="U72" s="188"/>
      <c r="V72" s="188"/>
      <c r="W72" s="188"/>
      <c r="X72" s="188"/>
      <c r="Y72" s="188"/>
      <c r="Z72" s="188"/>
      <c r="AA72" s="188"/>
      <c r="AB72" s="185" t="s">
        <v>82</v>
      </c>
      <c r="AC72" s="185"/>
      <c r="AD72" s="185"/>
      <c r="AE72" s="191"/>
    </row>
    <row r="73" spans="1:31" s="48" customFormat="1" ht="26.1" customHeight="1" x14ac:dyDescent="0.2">
      <c r="A73" s="54">
        <f t="shared" si="0"/>
        <v>12</v>
      </c>
      <c r="B73" s="118" t="s">
        <v>102</v>
      </c>
      <c r="C73" s="118"/>
      <c r="D73" s="118"/>
      <c r="E73" s="118"/>
      <c r="F73" s="118"/>
      <c r="G73" s="118"/>
      <c r="H73" s="118"/>
      <c r="I73" s="118"/>
      <c r="J73" s="118"/>
      <c r="K73" s="118"/>
      <c r="L73" s="114" t="s">
        <v>96</v>
      </c>
      <c r="M73" s="114"/>
      <c r="N73" s="114"/>
      <c r="O73" s="55"/>
      <c r="P73" s="1"/>
      <c r="Q73" s="125"/>
      <c r="R73" s="189"/>
      <c r="S73" s="190"/>
      <c r="T73" s="190"/>
      <c r="U73" s="190"/>
      <c r="V73" s="190"/>
      <c r="W73" s="190"/>
      <c r="X73" s="190"/>
      <c r="Y73" s="190"/>
      <c r="Z73" s="190"/>
      <c r="AA73" s="190"/>
      <c r="AB73" s="186"/>
      <c r="AC73" s="186"/>
      <c r="AD73" s="186"/>
      <c r="AE73" s="192"/>
    </row>
    <row r="74" spans="1:31" s="48" customFormat="1" ht="26.1" customHeight="1" x14ac:dyDescent="0.2">
      <c r="A74" s="54">
        <f t="shared" si="0"/>
        <v>13</v>
      </c>
      <c r="B74" s="118" t="s">
        <v>196</v>
      </c>
      <c r="C74" s="118"/>
      <c r="D74" s="118"/>
      <c r="E74" s="118"/>
      <c r="F74" s="118"/>
      <c r="G74" s="118"/>
      <c r="H74" s="118"/>
      <c r="I74" s="118"/>
      <c r="J74" s="118"/>
      <c r="K74" s="118"/>
      <c r="L74" s="114" t="s">
        <v>98</v>
      </c>
      <c r="M74" s="114"/>
      <c r="N74" s="114"/>
      <c r="O74" s="55"/>
      <c r="P74" s="1"/>
      <c r="Q74" s="54">
        <f>Q72+1</f>
        <v>48</v>
      </c>
      <c r="R74" s="118" t="s">
        <v>152</v>
      </c>
      <c r="S74" s="118"/>
      <c r="T74" s="118"/>
      <c r="U74" s="118"/>
      <c r="V74" s="118"/>
      <c r="W74" s="118"/>
      <c r="X74" s="118"/>
      <c r="Y74" s="118"/>
      <c r="Z74" s="118"/>
      <c r="AA74" s="118"/>
      <c r="AB74" s="114" t="s">
        <v>82</v>
      </c>
      <c r="AC74" s="114"/>
      <c r="AD74" s="114"/>
      <c r="AE74" s="53"/>
    </row>
    <row r="75" spans="1:31" s="48" customFormat="1" ht="26.1" customHeight="1" x14ac:dyDescent="0.2">
      <c r="A75" s="54">
        <f t="shared" si="0"/>
        <v>14</v>
      </c>
      <c r="B75" s="118" t="s">
        <v>197</v>
      </c>
      <c r="C75" s="118"/>
      <c r="D75" s="118"/>
      <c r="E75" s="118"/>
      <c r="F75" s="118"/>
      <c r="G75" s="118"/>
      <c r="H75" s="118"/>
      <c r="I75" s="118"/>
      <c r="J75" s="118"/>
      <c r="K75" s="118"/>
      <c r="L75" s="114" t="s">
        <v>198</v>
      </c>
      <c r="M75" s="114"/>
      <c r="N75" s="114"/>
      <c r="O75" s="55"/>
      <c r="P75" s="1"/>
      <c r="Q75" s="54">
        <f>+Q74+1</f>
        <v>49</v>
      </c>
      <c r="R75" s="118" t="s">
        <v>154</v>
      </c>
      <c r="S75" s="118"/>
      <c r="T75" s="118"/>
      <c r="U75" s="118"/>
      <c r="V75" s="118"/>
      <c r="W75" s="118"/>
      <c r="X75" s="118"/>
      <c r="Y75" s="118"/>
      <c r="Z75" s="118"/>
      <c r="AA75" s="118"/>
      <c r="AB75" s="114" t="s">
        <v>93</v>
      </c>
      <c r="AC75" s="114"/>
      <c r="AD75" s="114"/>
      <c r="AE75" s="55"/>
    </row>
    <row r="76" spans="1:31" s="48" customFormat="1" ht="26.1" customHeight="1" x14ac:dyDescent="0.2">
      <c r="A76" s="54">
        <f t="shared" si="0"/>
        <v>15</v>
      </c>
      <c r="B76" s="118" t="s">
        <v>199</v>
      </c>
      <c r="C76" s="118"/>
      <c r="D76" s="118"/>
      <c r="E76" s="118"/>
      <c r="F76" s="118"/>
      <c r="G76" s="118"/>
      <c r="H76" s="118"/>
      <c r="I76" s="118"/>
      <c r="J76" s="118"/>
      <c r="K76" s="118"/>
      <c r="L76" s="114" t="s">
        <v>186</v>
      </c>
      <c r="M76" s="114"/>
      <c r="N76" s="114"/>
      <c r="O76" s="55"/>
      <c r="P76" s="1"/>
      <c r="Q76" s="54">
        <f>+Q75+1</f>
        <v>50</v>
      </c>
      <c r="R76" s="118" t="s">
        <v>155</v>
      </c>
      <c r="S76" s="118"/>
      <c r="T76" s="118"/>
      <c r="U76" s="118"/>
      <c r="V76" s="118"/>
      <c r="W76" s="118"/>
      <c r="X76" s="118"/>
      <c r="Y76" s="118"/>
      <c r="Z76" s="118"/>
      <c r="AA76" s="118"/>
      <c r="AB76" s="114" t="s">
        <v>82</v>
      </c>
      <c r="AC76" s="114"/>
      <c r="AD76" s="114"/>
      <c r="AE76" s="55"/>
    </row>
    <row r="77" spans="1:31" s="48" customFormat="1" ht="26.1" customHeight="1" x14ac:dyDescent="0.2">
      <c r="A77" s="54">
        <f t="shared" si="0"/>
        <v>16</v>
      </c>
      <c r="B77" s="118" t="s">
        <v>101</v>
      </c>
      <c r="C77" s="118"/>
      <c r="D77" s="118"/>
      <c r="E77" s="118"/>
      <c r="F77" s="118"/>
      <c r="G77" s="118"/>
      <c r="H77" s="118"/>
      <c r="I77" s="118"/>
      <c r="J77" s="118"/>
      <c r="K77" s="118"/>
      <c r="L77" s="114" t="s">
        <v>97</v>
      </c>
      <c r="M77" s="114"/>
      <c r="N77" s="114"/>
      <c r="O77" s="55"/>
      <c r="P77" s="1"/>
      <c r="Q77" s="54">
        <f>+Q76+1</f>
        <v>51</v>
      </c>
      <c r="R77" s="118" t="s">
        <v>156</v>
      </c>
      <c r="S77" s="118"/>
      <c r="T77" s="118"/>
      <c r="U77" s="118"/>
      <c r="V77" s="118"/>
      <c r="W77" s="118"/>
      <c r="X77" s="118"/>
      <c r="Y77" s="118"/>
      <c r="Z77" s="118"/>
      <c r="AA77" s="118"/>
      <c r="AB77" s="114" t="s">
        <v>82</v>
      </c>
      <c r="AC77" s="114"/>
      <c r="AD77" s="114"/>
      <c r="AE77" s="55"/>
    </row>
    <row r="78" spans="1:31" s="48" customFormat="1" ht="26.1" customHeight="1" x14ac:dyDescent="0.2">
      <c r="A78" s="54">
        <f t="shared" si="0"/>
        <v>17</v>
      </c>
      <c r="B78" s="118" t="s">
        <v>203</v>
      </c>
      <c r="C78" s="118"/>
      <c r="D78" s="118"/>
      <c r="E78" s="118"/>
      <c r="F78" s="118"/>
      <c r="G78" s="118"/>
      <c r="H78" s="118"/>
      <c r="I78" s="118"/>
      <c r="J78" s="118"/>
      <c r="K78" s="118"/>
      <c r="L78" s="114" t="s">
        <v>99</v>
      </c>
      <c r="M78" s="114"/>
      <c r="N78" s="114"/>
      <c r="O78" s="55"/>
      <c r="P78" s="1"/>
      <c r="Q78" s="181">
        <f>Q77+1</f>
        <v>52</v>
      </c>
      <c r="R78" s="119" t="s">
        <v>157</v>
      </c>
      <c r="S78" s="119"/>
      <c r="T78" s="119"/>
      <c r="U78" s="119"/>
      <c r="V78" s="119"/>
      <c r="W78" s="119"/>
      <c r="X78" s="119"/>
      <c r="Y78" s="119"/>
      <c r="Z78" s="119"/>
      <c r="AA78" s="119"/>
      <c r="AB78" s="114" t="s">
        <v>82</v>
      </c>
      <c r="AC78" s="114"/>
      <c r="AD78" s="114"/>
      <c r="AE78" s="191"/>
    </row>
    <row r="79" spans="1:31" s="48" customFormat="1" ht="26.1" customHeight="1" x14ac:dyDescent="0.2">
      <c r="A79" s="54">
        <f t="shared" si="0"/>
        <v>18</v>
      </c>
      <c r="B79" s="118" t="s">
        <v>204</v>
      </c>
      <c r="C79" s="118"/>
      <c r="D79" s="118"/>
      <c r="E79" s="118"/>
      <c r="F79" s="118"/>
      <c r="G79" s="118"/>
      <c r="H79" s="118"/>
      <c r="I79" s="118"/>
      <c r="J79" s="118"/>
      <c r="K79" s="118"/>
      <c r="L79" s="114" t="s">
        <v>79</v>
      </c>
      <c r="M79" s="114"/>
      <c r="N79" s="114"/>
      <c r="O79" s="55"/>
      <c r="P79" s="1"/>
      <c r="Q79" s="181"/>
      <c r="R79" s="119"/>
      <c r="S79" s="119"/>
      <c r="T79" s="119"/>
      <c r="U79" s="119"/>
      <c r="V79" s="119"/>
      <c r="W79" s="119"/>
      <c r="X79" s="119"/>
      <c r="Y79" s="119"/>
      <c r="Z79" s="119"/>
      <c r="AA79" s="119"/>
      <c r="AB79" s="114"/>
      <c r="AC79" s="114"/>
      <c r="AD79" s="114"/>
      <c r="AE79" s="192"/>
    </row>
    <row r="80" spans="1:31" s="48" customFormat="1" ht="26.1" customHeight="1" x14ac:dyDescent="0.2">
      <c r="A80" s="54">
        <f t="shared" si="0"/>
        <v>19</v>
      </c>
      <c r="B80" s="118" t="s">
        <v>200</v>
      </c>
      <c r="C80" s="118"/>
      <c r="D80" s="118"/>
      <c r="E80" s="118"/>
      <c r="F80" s="118"/>
      <c r="G80" s="118"/>
      <c r="H80" s="118"/>
      <c r="I80" s="118"/>
      <c r="J80" s="118"/>
      <c r="K80" s="118"/>
      <c r="L80" s="114" t="s">
        <v>80</v>
      </c>
      <c r="M80" s="114"/>
      <c r="N80" s="114"/>
      <c r="O80" s="55"/>
      <c r="P80" s="1"/>
      <c r="Q80" s="181">
        <f>Q78+1</f>
        <v>53</v>
      </c>
      <c r="R80" s="119" t="s">
        <v>158</v>
      </c>
      <c r="S80" s="119"/>
      <c r="T80" s="119"/>
      <c r="U80" s="119"/>
      <c r="V80" s="119"/>
      <c r="W80" s="119"/>
      <c r="X80" s="119"/>
      <c r="Y80" s="119"/>
      <c r="Z80" s="119"/>
      <c r="AA80" s="119"/>
      <c r="AB80" s="114" t="s">
        <v>82</v>
      </c>
      <c r="AC80" s="114"/>
      <c r="AD80" s="114"/>
      <c r="AE80" s="206"/>
    </row>
    <row r="81" spans="1:32" s="48" customFormat="1" ht="26.1" customHeight="1" x14ac:dyDescent="0.2">
      <c r="A81" s="54">
        <f t="shared" si="0"/>
        <v>20</v>
      </c>
      <c r="B81" s="118" t="s">
        <v>206</v>
      </c>
      <c r="C81" s="118"/>
      <c r="D81" s="118"/>
      <c r="E81" s="118"/>
      <c r="F81" s="118"/>
      <c r="G81" s="118"/>
      <c r="H81" s="118"/>
      <c r="I81" s="118"/>
      <c r="J81" s="118"/>
      <c r="K81" s="118"/>
      <c r="L81" s="114" t="s">
        <v>205</v>
      </c>
      <c r="M81" s="114"/>
      <c r="N81" s="114"/>
      <c r="O81" s="55"/>
      <c r="P81" s="1"/>
      <c r="Q81" s="181"/>
      <c r="R81" s="119"/>
      <c r="S81" s="119"/>
      <c r="T81" s="119"/>
      <c r="U81" s="119"/>
      <c r="V81" s="119"/>
      <c r="W81" s="119"/>
      <c r="X81" s="119"/>
      <c r="Y81" s="119"/>
      <c r="Z81" s="119"/>
      <c r="AA81" s="119"/>
      <c r="AB81" s="114"/>
      <c r="AC81" s="114"/>
      <c r="AD81" s="114"/>
      <c r="AE81" s="206"/>
    </row>
    <row r="82" spans="1:32" s="48" customFormat="1" ht="26.1" customHeight="1" x14ac:dyDescent="0.2">
      <c r="A82" s="54">
        <f t="shared" si="0"/>
        <v>21</v>
      </c>
      <c r="B82" s="118" t="s">
        <v>201</v>
      </c>
      <c r="C82" s="118"/>
      <c r="D82" s="118"/>
      <c r="E82" s="118"/>
      <c r="F82" s="118"/>
      <c r="G82" s="118"/>
      <c r="H82" s="118"/>
      <c r="I82" s="118"/>
      <c r="J82" s="118"/>
      <c r="K82" s="118"/>
      <c r="L82" s="114" t="s">
        <v>202</v>
      </c>
      <c r="M82" s="114"/>
      <c r="N82" s="114"/>
      <c r="O82" s="55"/>
      <c r="P82" s="1"/>
      <c r="Q82" s="54">
        <f>Q80+1</f>
        <v>54</v>
      </c>
      <c r="R82" s="118" t="s">
        <v>233</v>
      </c>
      <c r="S82" s="118"/>
      <c r="T82" s="118"/>
      <c r="U82" s="118"/>
      <c r="V82" s="118"/>
      <c r="W82" s="118"/>
      <c r="X82" s="118"/>
      <c r="Y82" s="118"/>
      <c r="Z82" s="118"/>
      <c r="AA82" s="118"/>
      <c r="AB82" s="114" t="s">
        <v>82</v>
      </c>
      <c r="AC82" s="114"/>
      <c r="AD82" s="114"/>
      <c r="AE82" s="55"/>
    </row>
    <row r="83" spans="1:32" s="48" customFormat="1" ht="26.1" customHeight="1" x14ac:dyDescent="0.2">
      <c r="A83" s="54">
        <f t="shared" si="0"/>
        <v>22</v>
      </c>
      <c r="B83" s="118" t="s">
        <v>149</v>
      </c>
      <c r="C83" s="118"/>
      <c r="D83" s="118"/>
      <c r="E83" s="118"/>
      <c r="F83" s="118"/>
      <c r="G83" s="118"/>
      <c r="H83" s="118"/>
      <c r="I83" s="118"/>
      <c r="J83" s="118"/>
      <c r="K83" s="118"/>
      <c r="L83" s="114" t="s">
        <v>88</v>
      </c>
      <c r="M83" s="114"/>
      <c r="N83" s="114"/>
      <c r="O83" s="55"/>
      <c r="P83" s="1"/>
      <c r="Q83" s="54">
        <f>Q82+1</f>
        <v>55</v>
      </c>
      <c r="R83" s="118" t="s">
        <v>235</v>
      </c>
      <c r="S83" s="118"/>
      <c r="T83" s="118"/>
      <c r="U83" s="118"/>
      <c r="V83" s="118"/>
      <c r="W83" s="118"/>
      <c r="X83" s="118"/>
      <c r="Y83" s="118"/>
      <c r="Z83" s="118"/>
      <c r="AA83" s="118"/>
      <c r="AB83" s="114" t="s">
        <v>82</v>
      </c>
      <c r="AC83" s="114"/>
      <c r="AD83" s="114"/>
      <c r="AE83" s="55"/>
    </row>
    <row r="84" spans="1:32" s="48" customFormat="1" ht="26.1" customHeight="1" x14ac:dyDescent="0.2">
      <c r="A84" s="54">
        <f t="shared" si="0"/>
        <v>23</v>
      </c>
      <c r="B84" s="118" t="s">
        <v>159</v>
      </c>
      <c r="C84" s="118"/>
      <c r="D84" s="118"/>
      <c r="E84" s="118"/>
      <c r="F84" s="118"/>
      <c r="G84" s="118"/>
      <c r="H84" s="118"/>
      <c r="I84" s="118"/>
      <c r="J84" s="118"/>
      <c r="K84" s="118"/>
      <c r="L84" s="114" t="s">
        <v>89</v>
      </c>
      <c r="M84" s="114"/>
      <c r="N84" s="114"/>
      <c r="O84" s="55"/>
      <c r="P84" s="1"/>
      <c r="Q84" s="124">
        <f>Q83+1</f>
        <v>56</v>
      </c>
      <c r="R84" s="119" t="s">
        <v>236</v>
      </c>
      <c r="S84" s="119"/>
      <c r="T84" s="119"/>
      <c r="U84" s="119"/>
      <c r="V84" s="119"/>
      <c r="W84" s="119"/>
      <c r="X84" s="119"/>
      <c r="Y84" s="119"/>
      <c r="Z84" s="119"/>
      <c r="AA84" s="119"/>
      <c r="AB84" s="207" t="s">
        <v>82</v>
      </c>
      <c r="AC84" s="207"/>
      <c r="AD84" s="207"/>
      <c r="AE84" s="191"/>
    </row>
    <row r="85" spans="1:32" s="48" customFormat="1" ht="26.1" customHeight="1" x14ac:dyDescent="0.2">
      <c r="A85" s="54">
        <f t="shared" si="0"/>
        <v>24</v>
      </c>
      <c r="B85" s="118" t="s">
        <v>150</v>
      </c>
      <c r="C85" s="118"/>
      <c r="D85" s="118"/>
      <c r="E85" s="118"/>
      <c r="F85" s="118"/>
      <c r="G85" s="118"/>
      <c r="H85" s="118"/>
      <c r="I85" s="118"/>
      <c r="J85" s="118"/>
      <c r="K85" s="118"/>
      <c r="L85" s="114" t="s">
        <v>168</v>
      </c>
      <c r="M85" s="114"/>
      <c r="N85" s="114"/>
      <c r="O85" s="55"/>
      <c r="P85" s="1"/>
      <c r="Q85" s="125"/>
      <c r="R85" s="119"/>
      <c r="S85" s="119"/>
      <c r="T85" s="119"/>
      <c r="U85" s="119"/>
      <c r="V85" s="119"/>
      <c r="W85" s="119"/>
      <c r="X85" s="119"/>
      <c r="Y85" s="119"/>
      <c r="Z85" s="119"/>
      <c r="AA85" s="119"/>
      <c r="AB85" s="207"/>
      <c r="AC85" s="207"/>
      <c r="AD85" s="207"/>
      <c r="AE85" s="192"/>
    </row>
    <row r="86" spans="1:32" s="48" customFormat="1" ht="26.1" customHeight="1" x14ac:dyDescent="0.2">
      <c r="A86" s="54">
        <f t="shared" si="0"/>
        <v>25</v>
      </c>
      <c r="B86" s="118" t="s">
        <v>151</v>
      </c>
      <c r="C86" s="118"/>
      <c r="D86" s="118"/>
      <c r="E86" s="118"/>
      <c r="F86" s="118"/>
      <c r="G86" s="118"/>
      <c r="H86" s="118"/>
      <c r="I86" s="118"/>
      <c r="J86" s="118"/>
      <c r="K86" s="118"/>
      <c r="L86" s="114" t="s">
        <v>86</v>
      </c>
      <c r="M86" s="114"/>
      <c r="N86" s="114"/>
      <c r="O86" s="55"/>
      <c r="P86" s="1"/>
      <c r="Q86" s="54">
        <f>Q84+1</f>
        <v>57</v>
      </c>
      <c r="R86" s="69" t="s">
        <v>237</v>
      </c>
      <c r="S86" s="69"/>
      <c r="T86" s="69"/>
      <c r="U86" s="69"/>
      <c r="V86" s="69"/>
      <c r="W86" s="69"/>
      <c r="X86" s="69"/>
      <c r="Y86" s="69"/>
      <c r="Z86" s="69"/>
      <c r="AA86" s="69"/>
      <c r="AB86" s="114" t="s">
        <v>82</v>
      </c>
      <c r="AC86" s="114"/>
      <c r="AD86" s="114"/>
      <c r="AE86" s="55"/>
    </row>
    <row r="87" spans="1:32" s="48" customFormat="1" ht="26.1" customHeight="1" x14ac:dyDescent="0.2">
      <c r="A87" s="54">
        <f t="shared" si="0"/>
        <v>26</v>
      </c>
      <c r="B87" s="120" t="s">
        <v>161</v>
      </c>
      <c r="C87" s="121"/>
      <c r="D87" s="121"/>
      <c r="E87" s="121"/>
      <c r="F87" s="121"/>
      <c r="G87" s="121"/>
      <c r="H87" s="121"/>
      <c r="I87" s="121"/>
      <c r="J87" s="121"/>
      <c r="K87" s="122"/>
      <c r="L87" s="114" t="s">
        <v>86</v>
      </c>
      <c r="M87" s="114"/>
      <c r="N87" s="114"/>
      <c r="O87" s="55"/>
      <c r="P87" s="1"/>
      <c r="Q87" s="54">
        <f>Q86+1</f>
        <v>58</v>
      </c>
      <c r="R87" s="126" t="s">
        <v>238</v>
      </c>
      <c r="S87" s="126"/>
      <c r="T87" s="126"/>
      <c r="U87" s="126"/>
      <c r="V87" s="126"/>
      <c r="W87" s="126"/>
      <c r="X87" s="126"/>
      <c r="Y87" s="126"/>
      <c r="Z87" s="126"/>
      <c r="AA87" s="126"/>
      <c r="AB87" s="114" t="s">
        <v>82</v>
      </c>
      <c r="AC87" s="114"/>
      <c r="AD87" s="114"/>
      <c r="AE87" s="55"/>
    </row>
    <row r="88" spans="1:32" s="48" customFormat="1" ht="26.1" customHeight="1" x14ac:dyDescent="0.2">
      <c r="A88" s="54">
        <f t="shared" si="0"/>
        <v>27</v>
      </c>
      <c r="B88" s="118" t="s">
        <v>162</v>
      </c>
      <c r="C88" s="118"/>
      <c r="D88" s="118"/>
      <c r="E88" s="118"/>
      <c r="F88" s="118"/>
      <c r="G88" s="118"/>
      <c r="H88" s="118"/>
      <c r="I88" s="118"/>
      <c r="J88" s="118"/>
      <c r="K88" s="118"/>
      <c r="L88" s="114" t="s">
        <v>168</v>
      </c>
      <c r="M88" s="114"/>
      <c r="N88" s="114"/>
      <c r="O88" s="55"/>
      <c r="P88" s="1"/>
      <c r="Q88" s="54">
        <f>Q87+1</f>
        <v>59</v>
      </c>
      <c r="R88" s="126" t="s">
        <v>239</v>
      </c>
      <c r="S88" s="126"/>
      <c r="T88" s="126"/>
      <c r="U88" s="126"/>
      <c r="V88" s="126"/>
      <c r="W88" s="126"/>
      <c r="X88" s="126"/>
      <c r="Y88" s="126"/>
      <c r="Z88" s="126"/>
      <c r="AA88" s="126"/>
      <c r="AB88" s="114" t="s">
        <v>93</v>
      </c>
      <c r="AC88" s="114"/>
      <c r="AD88" s="114"/>
      <c r="AE88" s="55"/>
    </row>
    <row r="89" spans="1:32" s="48" customFormat="1" ht="26.1" customHeight="1" x14ac:dyDescent="0.2">
      <c r="A89" s="54">
        <f t="shared" si="0"/>
        <v>28</v>
      </c>
      <c r="B89" s="118" t="s">
        <v>169</v>
      </c>
      <c r="C89" s="118"/>
      <c r="D89" s="118"/>
      <c r="E89" s="118"/>
      <c r="F89" s="118"/>
      <c r="G89" s="118"/>
      <c r="H89" s="118"/>
      <c r="I89" s="118"/>
      <c r="J89" s="118"/>
      <c r="K89" s="118"/>
      <c r="L89" s="114" t="s">
        <v>163</v>
      </c>
      <c r="M89" s="114"/>
      <c r="N89" s="114"/>
      <c r="O89" s="77"/>
      <c r="P89" s="1"/>
      <c r="Q89" s="54">
        <f>Q88+1</f>
        <v>60</v>
      </c>
      <c r="R89" s="126" t="s">
        <v>232</v>
      </c>
      <c r="S89" s="126"/>
      <c r="T89" s="126"/>
      <c r="U89" s="126"/>
      <c r="V89" s="126"/>
      <c r="W89" s="126"/>
      <c r="X89" s="126"/>
      <c r="Y89" s="126"/>
      <c r="Z89" s="126"/>
      <c r="AA89" s="126"/>
      <c r="AB89" s="114" t="s">
        <v>89</v>
      </c>
      <c r="AC89" s="114"/>
      <c r="AD89" s="114"/>
      <c r="AE89" s="53"/>
    </row>
    <row r="90" spans="1:32" s="48" customFormat="1" ht="26.1" customHeight="1" x14ac:dyDescent="0.2">
      <c r="A90" s="54">
        <f t="shared" si="0"/>
        <v>29</v>
      </c>
      <c r="B90" s="118" t="s">
        <v>170</v>
      </c>
      <c r="C90" s="118"/>
      <c r="D90" s="118"/>
      <c r="E90" s="118"/>
      <c r="F90" s="118"/>
      <c r="G90" s="118"/>
      <c r="H90" s="118"/>
      <c r="I90" s="118"/>
      <c r="J90" s="118"/>
      <c r="K90" s="118"/>
      <c r="L90" s="114" t="s">
        <v>160</v>
      </c>
      <c r="M90" s="114"/>
      <c r="N90" s="114"/>
      <c r="O90" s="53"/>
      <c r="P90" s="1"/>
      <c r="Q90" s="54">
        <f>Q89+1</f>
        <v>61</v>
      </c>
      <c r="R90" s="119" t="s">
        <v>234</v>
      </c>
      <c r="S90" s="119"/>
      <c r="T90" s="119"/>
      <c r="U90" s="119"/>
      <c r="V90" s="119"/>
      <c r="W90" s="119"/>
      <c r="X90" s="119"/>
      <c r="Y90" s="119"/>
      <c r="Z90" s="119"/>
      <c r="AA90" s="119"/>
      <c r="AB90" s="114" t="s">
        <v>82</v>
      </c>
      <c r="AC90" s="114"/>
      <c r="AD90" s="114"/>
      <c r="AE90" s="53"/>
    </row>
    <row r="91" spans="1:32" s="48" customFormat="1" ht="26.1" customHeight="1" x14ac:dyDescent="0.2">
      <c r="A91" s="54">
        <f t="shared" si="0"/>
        <v>30</v>
      </c>
      <c r="B91" s="118" t="s">
        <v>171</v>
      </c>
      <c r="C91" s="118"/>
      <c r="D91" s="118"/>
      <c r="E91" s="118"/>
      <c r="F91" s="118"/>
      <c r="G91" s="118"/>
      <c r="H91" s="118"/>
      <c r="I91" s="118"/>
      <c r="J91" s="118"/>
      <c r="K91" s="118"/>
      <c r="L91" s="114" t="s">
        <v>164</v>
      </c>
      <c r="M91" s="114"/>
      <c r="N91" s="114"/>
      <c r="O91" s="53"/>
      <c r="P91" s="1"/>
      <c r="Q91" s="54">
        <f t="shared" ref="Q91:Q92" si="2">Q90+1</f>
        <v>62</v>
      </c>
      <c r="R91" s="126" t="s">
        <v>240</v>
      </c>
      <c r="S91" s="126"/>
      <c r="T91" s="126"/>
      <c r="U91" s="126"/>
      <c r="V91" s="126"/>
      <c r="W91" s="126"/>
      <c r="X91" s="126"/>
      <c r="Y91" s="126"/>
      <c r="Z91" s="126"/>
      <c r="AA91" s="126"/>
      <c r="AB91" s="114" t="s">
        <v>89</v>
      </c>
      <c r="AC91" s="114"/>
      <c r="AD91" s="114"/>
      <c r="AE91" s="55"/>
      <c r="AF91" s="76"/>
    </row>
    <row r="92" spans="1:32" s="48" customFormat="1" ht="26.1" customHeight="1" x14ac:dyDescent="0.2">
      <c r="A92" s="54">
        <f t="shared" si="0"/>
        <v>31</v>
      </c>
      <c r="B92" s="118" t="s">
        <v>172</v>
      </c>
      <c r="C92" s="118"/>
      <c r="D92" s="118"/>
      <c r="E92" s="118"/>
      <c r="F92" s="118"/>
      <c r="G92" s="118"/>
      <c r="H92" s="118"/>
      <c r="I92" s="118"/>
      <c r="J92" s="118"/>
      <c r="K92" s="118"/>
      <c r="L92" s="114" t="s">
        <v>165</v>
      </c>
      <c r="M92" s="114"/>
      <c r="N92" s="114"/>
      <c r="O92" s="53"/>
      <c r="P92" s="1"/>
      <c r="Q92" s="54">
        <f t="shared" si="2"/>
        <v>63</v>
      </c>
      <c r="R92" s="119" t="s">
        <v>50</v>
      </c>
      <c r="S92" s="119"/>
      <c r="T92" s="119"/>
      <c r="U92" s="119"/>
      <c r="V92" s="119"/>
      <c r="W92" s="119"/>
      <c r="X92" s="119"/>
      <c r="Y92" s="119"/>
      <c r="Z92" s="119"/>
      <c r="AA92" s="119"/>
      <c r="AB92" s="114" t="s">
        <v>82</v>
      </c>
      <c r="AC92" s="114"/>
      <c r="AD92" s="114"/>
      <c r="AE92" s="55"/>
      <c r="AF92" s="76"/>
    </row>
    <row r="93" spans="1:32" s="48" customFormat="1" ht="26.1" customHeight="1" x14ac:dyDescent="0.2">
      <c r="A93" s="54">
        <f t="shared" si="0"/>
        <v>32</v>
      </c>
      <c r="B93" s="118" t="s">
        <v>174</v>
      </c>
      <c r="C93" s="118"/>
      <c r="D93" s="118"/>
      <c r="E93" s="118"/>
      <c r="F93" s="118"/>
      <c r="G93" s="118"/>
      <c r="H93" s="118"/>
      <c r="I93" s="118"/>
      <c r="J93" s="118"/>
      <c r="K93" s="118"/>
      <c r="L93" s="114" t="s">
        <v>166</v>
      </c>
      <c r="M93" s="114"/>
      <c r="N93" s="114"/>
      <c r="O93" s="53"/>
      <c r="P93" s="1"/>
      <c r="Q93" s="124">
        <f>Q92+1</f>
        <v>64</v>
      </c>
      <c r="R93" s="119" t="s">
        <v>114</v>
      </c>
      <c r="S93" s="119"/>
      <c r="T93" s="119"/>
      <c r="U93" s="119"/>
      <c r="V93" s="119"/>
      <c r="W93" s="119"/>
      <c r="X93" s="119"/>
      <c r="Y93" s="119"/>
      <c r="Z93" s="119"/>
      <c r="AA93" s="119"/>
      <c r="AB93" s="114" t="s">
        <v>82</v>
      </c>
      <c r="AC93" s="114"/>
      <c r="AD93" s="114"/>
      <c r="AE93" s="191"/>
    </row>
    <row r="94" spans="1:32" s="48" customFormat="1" ht="26.1" customHeight="1" x14ac:dyDescent="0.2">
      <c r="A94" s="54">
        <f t="shared" si="0"/>
        <v>33</v>
      </c>
      <c r="B94" s="118" t="s">
        <v>175</v>
      </c>
      <c r="C94" s="118"/>
      <c r="D94" s="118"/>
      <c r="E94" s="118"/>
      <c r="F94" s="118"/>
      <c r="G94" s="118"/>
      <c r="H94" s="118"/>
      <c r="I94" s="118"/>
      <c r="J94" s="118"/>
      <c r="K94" s="118"/>
      <c r="L94" s="114" t="s">
        <v>167</v>
      </c>
      <c r="M94" s="114"/>
      <c r="N94" s="114"/>
      <c r="O94" s="53"/>
      <c r="P94" s="1"/>
      <c r="Q94" s="125"/>
      <c r="R94" s="119"/>
      <c r="S94" s="119"/>
      <c r="T94" s="119"/>
      <c r="U94" s="119"/>
      <c r="V94" s="119"/>
      <c r="W94" s="119"/>
      <c r="X94" s="119"/>
      <c r="Y94" s="119"/>
      <c r="Z94" s="119"/>
      <c r="AA94" s="119"/>
      <c r="AB94" s="114"/>
      <c r="AC94" s="114"/>
      <c r="AD94" s="114"/>
      <c r="AE94" s="192"/>
    </row>
    <row r="95" spans="1:32" s="48" customFormat="1" ht="26.1" customHeight="1" x14ac:dyDescent="0.2">
      <c r="A95" s="54">
        <f t="shared" si="0"/>
        <v>34</v>
      </c>
      <c r="B95" s="120" t="s">
        <v>173</v>
      </c>
      <c r="C95" s="121"/>
      <c r="D95" s="121"/>
      <c r="E95" s="121"/>
      <c r="F95" s="121"/>
      <c r="G95" s="121"/>
      <c r="H95" s="121"/>
      <c r="I95" s="121"/>
      <c r="J95" s="121"/>
      <c r="K95" s="122"/>
      <c r="L95" s="127" t="s">
        <v>128</v>
      </c>
      <c r="M95" s="128"/>
      <c r="N95" s="129"/>
      <c r="O95" s="53"/>
      <c r="P95" s="1"/>
      <c r="Q95" s="54">
        <f>+Q93+1</f>
        <v>65</v>
      </c>
      <c r="R95" s="118" t="s">
        <v>144</v>
      </c>
      <c r="S95" s="118"/>
      <c r="T95" s="118"/>
      <c r="U95" s="118"/>
      <c r="V95" s="118"/>
      <c r="W95" s="118"/>
      <c r="X95" s="118"/>
      <c r="Y95" s="118"/>
      <c r="Z95" s="118"/>
      <c r="AA95" s="118"/>
      <c r="AB95" s="114" t="s">
        <v>106</v>
      </c>
      <c r="AC95" s="114"/>
      <c r="AD95" s="114"/>
      <c r="AE95" s="53"/>
    </row>
    <row r="96" spans="1:32" s="48" customFormat="1" ht="26.1" customHeight="1" x14ac:dyDescent="0.2">
      <c r="A96" s="54">
        <f t="shared" si="0"/>
        <v>35</v>
      </c>
      <c r="B96" s="118" t="s">
        <v>182</v>
      </c>
      <c r="C96" s="118"/>
      <c r="D96" s="118"/>
      <c r="E96" s="118"/>
      <c r="F96" s="118"/>
      <c r="G96" s="118"/>
      <c r="H96" s="118"/>
      <c r="I96" s="118"/>
      <c r="J96" s="118"/>
      <c r="K96" s="118"/>
      <c r="L96" s="114" t="s">
        <v>185</v>
      </c>
      <c r="M96" s="114"/>
      <c r="N96" s="114"/>
      <c r="O96" s="53"/>
      <c r="P96" s="1"/>
      <c r="Q96" s="54">
        <f t="shared" ref="Q96:Q97" si="3">+Q95+1</f>
        <v>66</v>
      </c>
      <c r="R96" s="120" t="s">
        <v>130</v>
      </c>
      <c r="S96" s="121"/>
      <c r="T96" s="121"/>
      <c r="U96" s="121"/>
      <c r="V96" s="121"/>
      <c r="W96" s="121"/>
      <c r="X96" s="121"/>
      <c r="Y96" s="121"/>
      <c r="Z96" s="121"/>
      <c r="AA96" s="122"/>
      <c r="AB96" s="111" t="s">
        <v>128</v>
      </c>
      <c r="AC96" s="112"/>
      <c r="AD96" s="113"/>
      <c r="AE96" s="53"/>
    </row>
    <row r="97" spans="1:31" s="48" customFormat="1" ht="26.1" customHeight="1" x14ac:dyDescent="0.2">
      <c r="A97" s="54">
        <f t="shared" si="0"/>
        <v>36</v>
      </c>
      <c r="B97" s="118" t="s">
        <v>183</v>
      </c>
      <c r="C97" s="118"/>
      <c r="D97" s="118"/>
      <c r="E97" s="118"/>
      <c r="F97" s="118"/>
      <c r="G97" s="118"/>
      <c r="H97" s="118"/>
      <c r="I97" s="118"/>
      <c r="J97" s="118"/>
      <c r="K97" s="118"/>
      <c r="L97" s="114" t="s">
        <v>191</v>
      </c>
      <c r="M97" s="114"/>
      <c r="N97" s="114"/>
      <c r="O97" s="53"/>
      <c r="P97" s="1"/>
      <c r="Q97" s="54">
        <f t="shared" si="3"/>
        <v>67</v>
      </c>
      <c r="R97" s="120" t="s">
        <v>129</v>
      </c>
      <c r="S97" s="121"/>
      <c r="T97" s="121"/>
      <c r="U97" s="121"/>
      <c r="V97" s="121"/>
      <c r="W97" s="121"/>
      <c r="X97" s="121"/>
      <c r="Y97" s="121"/>
      <c r="Z97" s="121"/>
      <c r="AA97" s="122"/>
      <c r="AB97" s="111" t="s">
        <v>125</v>
      </c>
      <c r="AC97" s="112"/>
      <c r="AD97" s="113"/>
      <c r="AE97" s="53"/>
    </row>
    <row r="98" spans="1:31" s="48" customFormat="1" ht="26.1" customHeight="1" x14ac:dyDescent="0.2">
      <c r="P98" s="1"/>
    </row>
    <row r="99" spans="1:31" s="48" customFormat="1" ht="26.1" hidden="1" customHeight="1" x14ac:dyDescent="0.2">
      <c r="P99" s="1"/>
    </row>
    <row r="100" spans="1:31" s="48" customFormat="1" ht="26.1" hidden="1" customHeight="1" x14ac:dyDescent="0.2">
      <c r="P100" s="1"/>
    </row>
    <row r="101" spans="1:31" ht="42.75" customHeight="1" x14ac:dyDescent="0.2">
      <c r="A101" s="19"/>
      <c r="B101" s="19"/>
      <c r="C101" s="18"/>
      <c r="AE101" s="16" t="s">
        <v>123</v>
      </c>
    </row>
    <row r="102" spans="1:31" ht="24" customHeight="1" x14ac:dyDescent="0.2">
      <c r="A102" s="19"/>
      <c r="B102" s="19"/>
      <c r="C102" s="18"/>
    </row>
    <row r="103" spans="1:31" s="48" customFormat="1" ht="24" customHeight="1" x14ac:dyDescent="0.2">
      <c r="A103" s="52"/>
      <c r="B103" s="145" t="s">
        <v>42</v>
      </c>
      <c r="C103" s="145"/>
      <c r="D103" s="145"/>
      <c r="E103" s="145"/>
      <c r="F103" s="145"/>
      <c r="G103" s="145"/>
      <c r="H103" s="145"/>
      <c r="I103" s="145"/>
      <c r="J103" s="145"/>
      <c r="K103" s="145"/>
      <c r="L103" s="123" t="s">
        <v>43</v>
      </c>
      <c r="M103" s="123"/>
      <c r="N103" s="123"/>
      <c r="O103" s="52" t="s">
        <v>49</v>
      </c>
      <c r="P103" s="1"/>
      <c r="Q103" s="52"/>
      <c r="R103" s="145" t="s">
        <v>42</v>
      </c>
      <c r="S103" s="145"/>
      <c r="T103" s="145"/>
      <c r="U103" s="145"/>
      <c r="V103" s="145"/>
      <c r="W103" s="145"/>
      <c r="X103" s="145"/>
      <c r="Y103" s="145"/>
      <c r="Z103" s="145"/>
      <c r="AA103" s="145"/>
      <c r="AB103" s="123" t="s">
        <v>43</v>
      </c>
      <c r="AC103" s="123"/>
      <c r="AD103" s="123"/>
      <c r="AE103" s="52" t="s">
        <v>49</v>
      </c>
    </row>
    <row r="104" spans="1:31" s="48" customFormat="1" ht="26.1" customHeight="1" x14ac:dyDescent="0.2">
      <c r="A104" s="54">
        <f>+Q97+1</f>
        <v>68</v>
      </c>
      <c r="B104" s="118" t="s">
        <v>69</v>
      </c>
      <c r="C104" s="118"/>
      <c r="D104" s="118"/>
      <c r="E104" s="118"/>
      <c r="F104" s="118"/>
      <c r="G104" s="118"/>
      <c r="H104" s="118"/>
      <c r="I104" s="118"/>
      <c r="J104" s="118"/>
      <c r="K104" s="118"/>
      <c r="L104" s="114" t="s">
        <v>82</v>
      </c>
      <c r="M104" s="114"/>
      <c r="N104" s="114"/>
      <c r="O104" s="53"/>
      <c r="P104" s="1"/>
      <c r="Q104" s="74">
        <f>A137+1</f>
        <v>101</v>
      </c>
      <c r="R104" s="115" t="s">
        <v>138</v>
      </c>
      <c r="S104" s="116"/>
      <c r="T104" s="116"/>
      <c r="U104" s="116"/>
      <c r="V104" s="116"/>
      <c r="W104" s="116"/>
      <c r="X104" s="116"/>
      <c r="Y104" s="116"/>
      <c r="Z104" s="116"/>
      <c r="AA104" s="117"/>
      <c r="AB104" s="127" t="s">
        <v>89</v>
      </c>
      <c r="AC104" s="128"/>
      <c r="AD104" s="129"/>
      <c r="AE104" s="67"/>
    </row>
    <row r="105" spans="1:31" s="48" customFormat="1" ht="26.1" customHeight="1" x14ac:dyDescent="0.2">
      <c r="A105" s="54">
        <f t="shared" ref="A105:A111" si="4">+A104+1</f>
        <v>69</v>
      </c>
      <c r="B105" s="118" t="s">
        <v>70</v>
      </c>
      <c r="C105" s="118"/>
      <c r="D105" s="118"/>
      <c r="E105" s="118"/>
      <c r="F105" s="118"/>
      <c r="G105" s="118"/>
      <c r="H105" s="118"/>
      <c r="I105" s="118"/>
      <c r="J105" s="118"/>
      <c r="K105" s="118"/>
      <c r="L105" s="114" t="s">
        <v>82</v>
      </c>
      <c r="M105" s="114"/>
      <c r="N105" s="114"/>
      <c r="O105" s="53"/>
      <c r="P105" s="1"/>
      <c r="Q105" s="74">
        <f t="shared" ref="Q105:Q112" si="5">+Q104+1</f>
        <v>102</v>
      </c>
      <c r="R105" s="115" t="s">
        <v>142</v>
      </c>
      <c r="S105" s="116"/>
      <c r="T105" s="116"/>
      <c r="U105" s="116"/>
      <c r="V105" s="116"/>
      <c r="W105" s="116"/>
      <c r="X105" s="116"/>
      <c r="Y105" s="116"/>
      <c r="Z105" s="116"/>
      <c r="AA105" s="117"/>
      <c r="AB105" s="127" t="s">
        <v>131</v>
      </c>
      <c r="AC105" s="128"/>
      <c r="AD105" s="129"/>
      <c r="AE105" s="67"/>
    </row>
    <row r="106" spans="1:31" s="48" customFormat="1" ht="26.1" customHeight="1" x14ac:dyDescent="0.2">
      <c r="A106" s="54">
        <f t="shared" si="4"/>
        <v>70</v>
      </c>
      <c r="B106" s="118" t="s">
        <v>177</v>
      </c>
      <c r="C106" s="118"/>
      <c r="D106" s="118"/>
      <c r="E106" s="118"/>
      <c r="F106" s="118"/>
      <c r="G106" s="118"/>
      <c r="H106" s="118"/>
      <c r="I106" s="118"/>
      <c r="J106" s="118"/>
      <c r="K106" s="118"/>
      <c r="L106" s="114" t="s">
        <v>194</v>
      </c>
      <c r="M106" s="114"/>
      <c r="N106" s="114"/>
      <c r="O106" s="53"/>
      <c r="P106" s="1"/>
      <c r="Q106" s="74">
        <f t="shared" si="5"/>
        <v>103</v>
      </c>
      <c r="R106" s="115" t="s">
        <v>139</v>
      </c>
      <c r="S106" s="116"/>
      <c r="T106" s="116"/>
      <c r="U106" s="116"/>
      <c r="V106" s="116"/>
      <c r="W106" s="116"/>
      <c r="X106" s="116"/>
      <c r="Y106" s="116"/>
      <c r="Z106" s="116"/>
      <c r="AA106" s="117"/>
      <c r="AB106" s="127" t="s">
        <v>131</v>
      </c>
      <c r="AC106" s="128"/>
      <c r="AD106" s="129"/>
      <c r="AE106" s="67"/>
    </row>
    <row r="107" spans="1:31" s="48" customFormat="1" ht="26.1" customHeight="1" x14ac:dyDescent="0.2">
      <c r="A107" s="54">
        <f t="shared" si="4"/>
        <v>71</v>
      </c>
      <c r="B107" s="118" t="s">
        <v>111</v>
      </c>
      <c r="C107" s="118"/>
      <c r="D107" s="118"/>
      <c r="E107" s="118"/>
      <c r="F107" s="118"/>
      <c r="G107" s="118"/>
      <c r="H107" s="118"/>
      <c r="I107" s="118"/>
      <c r="J107" s="118"/>
      <c r="K107" s="118"/>
      <c r="L107" s="114" t="s">
        <v>87</v>
      </c>
      <c r="M107" s="114"/>
      <c r="N107" s="114"/>
      <c r="O107" s="53"/>
      <c r="P107" s="1"/>
      <c r="Q107" s="74">
        <f t="shared" si="5"/>
        <v>104</v>
      </c>
      <c r="R107" s="115" t="s">
        <v>140</v>
      </c>
      <c r="S107" s="116"/>
      <c r="T107" s="116"/>
      <c r="U107" s="116"/>
      <c r="V107" s="116"/>
      <c r="W107" s="116"/>
      <c r="X107" s="116"/>
      <c r="Y107" s="116"/>
      <c r="Z107" s="116"/>
      <c r="AA107" s="117"/>
      <c r="AB107" s="127" t="s">
        <v>141</v>
      </c>
      <c r="AC107" s="128"/>
      <c r="AD107" s="129"/>
      <c r="AE107" s="67"/>
    </row>
    <row r="108" spans="1:31" s="48" customFormat="1" ht="26.1" customHeight="1" x14ac:dyDescent="0.2">
      <c r="A108" s="54">
        <f t="shared" si="4"/>
        <v>72</v>
      </c>
      <c r="B108" s="118" t="s">
        <v>178</v>
      </c>
      <c r="C108" s="118"/>
      <c r="D108" s="118"/>
      <c r="E108" s="118"/>
      <c r="F108" s="118"/>
      <c r="G108" s="118"/>
      <c r="H108" s="118"/>
      <c r="I108" s="118"/>
      <c r="J108" s="118"/>
      <c r="K108" s="118"/>
      <c r="L108" s="114" t="s">
        <v>194</v>
      </c>
      <c r="M108" s="114"/>
      <c r="N108" s="114"/>
      <c r="O108" s="53"/>
      <c r="P108" s="1"/>
      <c r="Q108" s="74">
        <f t="shared" si="5"/>
        <v>105</v>
      </c>
      <c r="R108" s="115" t="s">
        <v>143</v>
      </c>
      <c r="S108" s="116"/>
      <c r="T108" s="116"/>
      <c r="U108" s="116"/>
      <c r="V108" s="116"/>
      <c r="W108" s="116"/>
      <c r="X108" s="116"/>
      <c r="Y108" s="116"/>
      <c r="Z108" s="116"/>
      <c r="AA108" s="117"/>
      <c r="AB108" s="205" t="s">
        <v>131</v>
      </c>
      <c r="AC108" s="205"/>
      <c r="AD108" s="127"/>
      <c r="AE108" s="67"/>
    </row>
    <row r="109" spans="1:31" s="48" customFormat="1" ht="26.1" customHeight="1" x14ac:dyDescent="0.2">
      <c r="A109" s="54">
        <f t="shared" si="4"/>
        <v>73</v>
      </c>
      <c r="B109" s="118" t="s">
        <v>71</v>
      </c>
      <c r="C109" s="118"/>
      <c r="D109" s="118"/>
      <c r="E109" s="118"/>
      <c r="F109" s="118"/>
      <c r="G109" s="118"/>
      <c r="H109" s="118"/>
      <c r="I109" s="118"/>
      <c r="J109" s="118"/>
      <c r="K109" s="118"/>
      <c r="L109" s="114" t="s">
        <v>89</v>
      </c>
      <c r="M109" s="114"/>
      <c r="N109" s="114"/>
      <c r="O109" s="53"/>
      <c r="P109" s="1"/>
      <c r="Q109" s="74">
        <f t="shared" si="5"/>
        <v>106</v>
      </c>
      <c r="R109" s="118" t="s">
        <v>64</v>
      </c>
      <c r="S109" s="118"/>
      <c r="T109" s="118"/>
      <c r="U109" s="118"/>
      <c r="V109" s="118"/>
      <c r="W109" s="118"/>
      <c r="X109" s="118"/>
      <c r="Y109" s="118"/>
      <c r="Z109" s="118"/>
      <c r="AA109" s="118"/>
      <c r="AB109" s="114" t="s">
        <v>85</v>
      </c>
      <c r="AC109" s="114"/>
      <c r="AD109" s="114"/>
      <c r="AE109" s="53"/>
    </row>
    <row r="110" spans="1:31" s="48" customFormat="1" ht="26.1" customHeight="1" x14ac:dyDescent="0.2">
      <c r="A110" s="54">
        <f t="shared" si="4"/>
        <v>74</v>
      </c>
      <c r="B110" s="118" t="s">
        <v>72</v>
      </c>
      <c r="C110" s="118"/>
      <c r="D110" s="118"/>
      <c r="E110" s="118"/>
      <c r="F110" s="118"/>
      <c r="G110" s="118"/>
      <c r="H110" s="118"/>
      <c r="I110" s="118"/>
      <c r="J110" s="118"/>
      <c r="K110" s="118"/>
      <c r="L110" s="114" t="s">
        <v>90</v>
      </c>
      <c r="M110" s="114"/>
      <c r="N110" s="114"/>
      <c r="O110" s="53"/>
      <c r="P110" s="1"/>
      <c r="Q110" s="74">
        <f t="shared" si="5"/>
        <v>107</v>
      </c>
      <c r="R110" s="118" t="s">
        <v>148</v>
      </c>
      <c r="S110" s="118"/>
      <c r="T110" s="118"/>
      <c r="U110" s="118"/>
      <c r="V110" s="118"/>
      <c r="W110" s="118"/>
      <c r="X110" s="118"/>
      <c r="Y110" s="118"/>
      <c r="Z110" s="118"/>
      <c r="AA110" s="118"/>
      <c r="AB110" s="114" t="s">
        <v>83</v>
      </c>
      <c r="AC110" s="114"/>
      <c r="AD110" s="114"/>
      <c r="AE110" s="55"/>
    </row>
    <row r="111" spans="1:31" s="48" customFormat="1" ht="26.1" customHeight="1" x14ac:dyDescent="0.2">
      <c r="A111" s="124">
        <f t="shared" si="4"/>
        <v>75</v>
      </c>
      <c r="B111" s="193" t="s">
        <v>188</v>
      </c>
      <c r="C111" s="194"/>
      <c r="D111" s="194"/>
      <c r="E111" s="194"/>
      <c r="F111" s="194"/>
      <c r="G111" s="194"/>
      <c r="H111" s="194"/>
      <c r="I111" s="194"/>
      <c r="J111" s="194"/>
      <c r="K111" s="195"/>
      <c r="L111" s="199" t="s">
        <v>93</v>
      </c>
      <c r="M111" s="200"/>
      <c r="N111" s="201"/>
      <c r="O111" s="191"/>
      <c r="P111" s="1"/>
      <c r="Q111" s="74">
        <f t="shared" si="5"/>
        <v>108</v>
      </c>
      <c r="R111" s="118" t="s">
        <v>65</v>
      </c>
      <c r="S111" s="118"/>
      <c r="T111" s="118"/>
      <c r="U111" s="118"/>
      <c r="V111" s="118"/>
      <c r="W111" s="118"/>
      <c r="X111" s="118"/>
      <c r="Y111" s="118"/>
      <c r="Z111" s="118"/>
      <c r="AA111" s="118"/>
      <c r="AB111" s="114" t="s">
        <v>83</v>
      </c>
      <c r="AC111" s="114"/>
      <c r="AD111" s="114"/>
      <c r="AE111" s="55"/>
    </row>
    <row r="112" spans="1:31" s="48" customFormat="1" ht="26.1" customHeight="1" x14ac:dyDescent="0.2">
      <c r="A112" s="125"/>
      <c r="B112" s="196"/>
      <c r="C112" s="197"/>
      <c r="D112" s="197"/>
      <c r="E112" s="197"/>
      <c r="F112" s="197"/>
      <c r="G112" s="197"/>
      <c r="H112" s="197"/>
      <c r="I112" s="197"/>
      <c r="J112" s="197"/>
      <c r="K112" s="198"/>
      <c r="L112" s="202"/>
      <c r="M112" s="203"/>
      <c r="N112" s="204"/>
      <c r="O112" s="192"/>
      <c r="P112" s="1"/>
      <c r="Q112" s="74">
        <f t="shared" si="5"/>
        <v>109</v>
      </c>
      <c r="R112" s="108" t="s">
        <v>189</v>
      </c>
      <c r="S112" s="109"/>
      <c r="T112" s="109"/>
      <c r="U112" s="109"/>
      <c r="V112" s="109"/>
      <c r="W112" s="109"/>
      <c r="X112" s="109"/>
      <c r="Y112" s="109"/>
      <c r="Z112" s="109"/>
      <c r="AA112" s="110"/>
      <c r="AB112" s="111" t="s">
        <v>81</v>
      </c>
      <c r="AC112" s="112"/>
      <c r="AD112" s="113"/>
      <c r="AE112" s="67"/>
    </row>
    <row r="113" spans="1:31" s="48" customFormat="1" ht="26.1" customHeight="1" x14ac:dyDescent="0.2">
      <c r="A113" s="79">
        <f>+A111+1</f>
        <v>76</v>
      </c>
      <c r="B113" s="220" t="s">
        <v>207</v>
      </c>
      <c r="C113" s="221"/>
      <c r="D113" s="221"/>
      <c r="E113" s="221"/>
      <c r="F113" s="221"/>
      <c r="G113" s="221"/>
      <c r="H113" s="221"/>
      <c r="I113" s="221"/>
      <c r="J113" s="221"/>
      <c r="K113" s="222"/>
      <c r="L113" s="111" t="s">
        <v>226</v>
      </c>
      <c r="M113" s="112"/>
      <c r="N113" s="113"/>
      <c r="O113" s="83"/>
      <c r="P113" s="1"/>
      <c r="Q113" s="74">
        <f t="shared" ref="Q113:Q133" si="6">Q112+1</f>
        <v>110</v>
      </c>
      <c r="R113" s="108" t="s">
        <v>190</v>
      </c>
      <c r="S113" s="109"/>
      <c r="T113" s="109"/>
      <c r="U113" s="109"/>
      <c r="V113" s="109"/>
      <c r="W113" s="109"/>
      <c r="X113" s="109"/>
      <c r="Y113" s="109"/>
      <c r="Z113" s="109"/>
      <c r="AA113" s="110"/>
      <c r="AB113" s="111" t="s">
        <v>187</v>
      </c>
      <c r="AC113" s="112"/>
      <c r="AD113" s="113"/>
      <c r="AE113" s="67"/>
    </row>
    <row r="114" spans="1:31" s="48" customFormat="1" ht="26.1" customHeight="1" x14ac:dyDescent="0.2">
      <c r="A114" s="54">
        <f>A113+1</f>
        <v>77</v>
      </c>
      <c r="B114" s="220" t="s">
        <v>132</v>
      </c>
      <c r="C114" s="221"/>
      <c r="D114" s="221"/>
      <c r="E114" s="221"/>
      <c r="F114" s="221"/>
      <c r="G114" s="221"/>
      <c r="H114" s="221"/>
      <c r="I114" s="221"/>
      <c r="J114" s="221"/>
      <c r="K114" s="222"/>
      <c r="L114" s="111" t="s">
        <v>227</v>
      </c>
      <c r="M114" s="112"/>
      <c r="N114" s="113"/>
      <c r="O114" s="78"/>
      <c r="P114" s="1"/>
      <c r="Q114" s="74">
        <f t="shared" si="6"/>
        <v>111</v>
      </c>
      <c r="R114" s="118" t="s">
        <v>66</v>
      </c>
      <c r="S114" s="118"/>
      <c r="T114" s="118"/>
      <c r="U114" s="118"/>
      <c r="V114" s="118"/>
      <c r="W114" s="118"/>
      <c r="X114" s="118"/>
      <c r="Y114" s="118"/>
      <c r="Z114" s="118"/>
      <c r="AA114" s="118"/>
      <c r="AB114" s="111" t="s">
        <v>95</v>
      </c>
      <c r="AC114" s="112"/>
      <c r="AD114" s="113"/>
      <c r="AE114" s="55"/>
    </row>
    <row r="115" spans="1:31" s="48" customFormat="1" ht="26.1" customHeight="1" x14ac:dyDescent="0.2">
      <c r="A115" s="54">
        <f t="shared" ref="A115:A122" si="7">+A114+1</f>
        <v>78</v>
      </c>
      <c r="B115" s="118" t="s">
        <v>133</v>
      </c>
      <c r="C115" s="118"/>
      <c r="D115" s="118"/>
      <c r="E115" s="118"/>
      <c r="F115" s="118"/>
      <c r="G115" s="118"/>
      <c r="H115" s="118"/>
      <c r="I115" s="118"/>
      <c r="J115" s="118"/>
      <c r="K115" s="118"/>
      <c r="L115" s="114" t="s">
        <v>91</v>
      </c>
      <c r="M115" s="114"/>
      <c r="N115" s="114"/>
      <c r="O115" s="55"/>
      <c r="P115" s="1"/>
      <c r="Q115" s="74">
        <f t="shared" si="6"/>
        <v>112</v>
      </c>
      <c r="R115" s="108" t="s">
        <v>67</v>
      </c>
      <c r="S115" s="109"/>
      <c r="T115" s="109"/>
      <c r="U115" s="109"/>
      <c r="V115" s="109"/>
      <c r="W115" s="109"/>
      <c r="X115" s="109"/>
      <c r="Y115" s="109"/>
      <c r="Z115" s="109"/>
      <c r="AA115" s="110"/>
      <c r="AB115" s="111" t="s">
        <v>98</v>
      </c>
      <c r="AC115" s="112"/>
      <c r="AD115" s="113"/>
      <c r="AE115" s="55"/>
    </row>
    <row r="116" spans="1:31" s="48" customFormat="1" ht="26.1" customHeight="1" x14ac:dyDescent="0.2">
      <c r="A116" s="54">
        <f t="shared" si="7"/>
        <v>79</v>
      </c>
      <c r="B116" s="118" t="s">
        <v>58</v>
      </c>
      <c r="C116" s="118"/>
      <c r="D116" s="118"/>
      <c r="E116" s="118"/>
      <c r="F116" s="118"/>
      <c r="G116" s="118"/>
      <c r="H116" s="118"/>
      <c r="I116" s="118"/>
      <c r="J116" s="118"/>
      <c r="K116" s="118"/>
      <c r="L116" s="114" t="s">
        <v>93</v>
      </c>
      <c r="M116" s="114"/>
      <c r="N116" s="114"/>
      <c r="O116" s="68"/>
      <c r="P116" s="1"/>
      <c r="Q116" s="74">
        <f t="shared" si="6"/>
        <v>113</v>
      </c>
      <c r="R116" s="108" t="s">
        <v>68</v>
      </c>
      <c r="S116" s="109"/>
      <c r="T116" s="109"/>
      <c r="U116" s="109"/>
      <c r="V116" s="109"/>
      <c r="W116" s="109"/>
      <c r="X116" s="109"/>
      <c r="Y116" s="109"/>
      <c r="Z116" s="109"/>
      <c r="AA116" s="110"/>
      <c r="AB116" s="111" t="s">
        <v>99</v>
      </c>
      <c r="AC116" s="112"/>
      <c r="AD116" s="113"/>
      <c r="AE116" s="55"/>
    </row>
    <row r="117" spans="1:31" s="48" customFormat="1" ht="26.1" customHeight="1" x14ac:dyDescent="0.2">
      <c r="A117" s="54">
        <f t="shared" si="7"/>
        <v>80</v>
      </c>
      <c r="B117" s="118" t="s">
        <v>54</v>
      </c>
      <c r="C117" s="118"/>
      <c r="D117" s="118"/>
      <c r="E117" s="118"/>
      <c r="F117" s="118"/>
      <c r="G117" s="118"/>
      <c r="H117" s="118"/>
      <c r="I117" s="118"/>
      <c r="J117" s="118"/>
      <c r="K117" s="118"/>
      <c r="L117" s="114" t="s">
        <v>91</v>
      </c>
      <c r="M117" s="114"/>
      <c r="N117" s="114"/>
      <c r="O117" s="53"/>
      <c r="P117" s="1"/>
      <c r="Q117" s="74">
        <f t="shared" si="6"/>
        <v>114</v>
      </c>
      <c r="R117" s="108" t="s">
        <v>48</v>
      </c>
      <c r="S117" s="109"/>
      <c r="T117" s="109"/>
      <c r="U117" s="109"/>
      <c r="V117" s="109"/>
      <c r="W117" s="109"/>
      <c r="X117" s="109"/>
      <c r="Y117" s="109"/>
      <c r="Z117" s="109"/>
      <c r="AA117" s="110"/>
      <c r="AB117" s="111" t="s">
        <v>106</v>
      </c>
      <c r="AC117" s="112"/>
      <c r="AD117" s="113"/>
      <c r="AE117" s="55"/>
    </row>
    <row r="118" spans="1:31" s="48" customFormat="1" ht="26.1" customHeight="1" x14ac:dyDescent="0.2">
      <c r="A118" s="54">
        <f t="shared" si="7"/>
        <v>81</v>
      </c>
      <c r="B118" s="118" t="s">
        <v>60</v>
      </c>
      <c r="C118" s="118"/>
      <c r="D118" s="118"/>
      <c r="E118" s="118"/>
      <c r="F118" s="118"/>
      <c r="G118" s="118"/>
      <c r="H118" s="118"/>
      <c r="I118" s="118"/>
      <c r="J118" s="118"/>
      <c r="K118" s="118"/>
      <c r="L118" s="114" t="s">
        <v>93</v>
      </c>
      <c r="M118" s="114"/>
      <c r="N118" s="114"/>
      <c r="O118" s="53"/>
      <c r="P118" s="1"/>
      <c r="Q118" s="74">
        <f t="shared" si="6"/>
        <v>115</v>
      </c>
      <c r="R118" s="108" t="s">
        <v>228</v>
      </c>
      <c r="S118" s="109"/>
      <c r="T118" s="109"/>
      <c r="U118" s="109"/>
      <c r="V118" s="109"/>
      <c r="W118" s="109"/>
      <c r="X118" s="109"/>
      <c r="Y118" s="109"/>
      <c r="Z118" s="109"/>
      <c r="AA118" s="110"/>
      <c r="AB118" s="111" t="s">
        <v>93</v>
      </c>
      <c r="AC118" s="112"/>
      <c r="AD118" s="113"/>
      <c r="AE118" s="55"/>
    </row>
    <row r="119" spans="1:31" s="48" customFormat="1" ht="26.1" customHeight="1" x14ac:dyDescent="0.2">
      <c r="A119" s="54">
        <f t="shared" si="7"/>
        <v>82</v>
      </c>
      <c r="B119" s="118" t="s">
        <v>56</v>
      </c>
      <c r="C119" s="118"/>
      <c r="D119" s="118"/>
      <c r="E119" s="118"/>
      <c r="F119" s="118"/>
      <c r="G119" s="118"/>
      <c r="H119" s="118"/>
      <c r="I119" s="118"/>
      <c r="J119" s="118"/>
      <c r="K119" s="118"/>
      <c r="L119" s="114" t="s">
        <v>92</v>
      </c>
      <c r="M119" s="114"/>
      <c r="N119" s="114"/>
      <c r="O119" s="53"/>
      <c r="P119" s="1"/>
      <c r="Q119" s="74">
        <f t="shared" si="6"/>
        <v>116</v>
      </c>
      <c r="R119" s="108" t="s">
        <v>112</v>
      </c>
      <c r="S119" s="109"/>
      <c r="T119" s="109"/>
      <c r="U119" s="109"/>
      <c r="V119" s="109"/>
      <c r="W119" s="109"/>
      <c r="X119" s="109"/>
      <c r="Y119" s="109"/>
      <c r="Z119" s="109"/>
      <c r="AA119" s="110"/>
      <c r="AB119" s="111" t="s">
        <v>93</v>
      </c>
      <c r="AC119" s="112"/>
      <c r="AD119" s="113"/>
      <c r="AE119" s="55"/>
    </row>
    <row r="120" spans="1:31" s="48" customFormat="1" ht="26.1" customHeight="1" x14ac:dyDescent="0.2">
      <c r="A120" s="54">
        <f t="shared" si="7"/>
        <v>83</v>
      </c>
      <c r="B120" s="118" t="s">
        <v>61</v>
      </c>
      <c r="C120" s="118"/>
      <c r="D120" s="118"/>
      <c r="E120" s="118"/>
      <c r="F120" s="118"/>
      <c r="G120" s="118"/>
      <c r="H120" s="118"/>
      <c r="I120" s="118"/>
      <c r="J120" s="118"/>
      <c r="K120" s="118"/>
      <c r="L120" s="114" t="s">
        <v>94</v>
      </c>
      <c r="M120" s="114"/>
      <c r="N120" s="114"/>
      <c r="O120" s="53"/>
      <c r="P120" s="1"/>
      <c r="Q120" s="74">
        <f t="shared" si="6"/>
        <v>117</v>
      </c>
      <c r="R120" s="108" t="s">
        <v>51</v>
      </c>
      <c r="S120" s="109"/>
      <c r="T120" s="109"/>
      <c r="U120" s="109"/>
      <c r="V120" s="109"/>
      <c r="W120" s="109"/>
      <c r="X120" s="109"/>
      <c r="Y120" s="109"/>
      <c r="Z120" s="109"/>
      <c r="AA120" s="110"/>
      <c r="AB120" s="111" t="s">
        <v>93</v>
      </c>
      <c r="AC120" s="112"/>
      <c r="AD120" s="113"/>
      <c r="AE120" s="55"/>
    </row>
    <row r="121" spans="1:31" s="48" customFormat="1" ht="26.1" customHeight="1" x14ac:dyDescent="0.2">
      <c r="A121" s="54">
        <f t="shared" si="7"/>
        <v>84</v>
      </c>
      <c r="B121" s="115" t="s">
        <v>134</v>
      </c>
      <c r="C121" s="116"/>
      <c r="D121" s="116"/>
      <c r="E121" s="116"/>
      <c r="F121" s="116"/>
      <c r="G121" s="116"/>
      <c r="H121" s="116"/>
      <c r="I121" s="116"/>
      <c r="J121" s="116"/>
      <c r="K121" s="116"/>
      <c r="L121" s="127" t="s">
        <v>131</v>
      </c>
      <c r="M121" s="128"/>
      <c r="N121" s="129"/>
      <c r="O121" s="59"/>
      <c r="P121" s="1"/>
      <c r="Q121" s="74">
        <f t="shared" si="6"/>
        <v>118</v>
      </c>
      <c r="R121" s="108" t="s">
        <v>47</v>
      </c>
      <c r="S121" s="109"/>
      <c r="T121" s="109"/>
      <c r="U121" s="109"/>
      <c r="V121" s="109"/>
      <c r="W121" s="109"/>
      <c r="X121" s="109"/>
      <c r="Y121" s="109"/>
      <c r="Z121" s="109"/>
      <c r="AA121" s="110"/>
      <c r="AB121" s="111" t="s">
        <v>100</v>
      </c>
      <c r="AC121" s="112"/>
      <c r="AD121" s="113"/>
      <c r="AE121" s="55"/>
    </row>
    <row r="122" spans="1:31" s="48" customFormat="1" ht="26.1" customHeight="1" x14ac:dyDescent="0.2">
      <c r="A122" s="54">
        <f t="shared" si="7"/>
        <v>85</v>
      </c>
      <c r="B122" s="115" t="s">
        <v>135</v>
      </c>
      <c r="C122" s="116"/>
      <c r="D122" s="116"/>
      <c r="E122" s="116"/>
      <c r="F122" s="116"/>
      <c r="G122" s="116"/>
      <c r="H122" s="116"/>
      <c r="I122" s="116"/>
      <c r="J122" s="116"/>
      <c r="K122" s="116"/>
      <c r="L122" s="127" t="s">
        <v>92</v>
      </c>
      <c r="M122" s="128"/>
      <c r="N122" s="129"/>
      <c r="O122" s="59"/>
      <c r="P122" s="1"/>
      <c r="Q122" s="74">
        <f t="shared" si="6"/>
        <v>119</v>
      </c>
      <c r="R122" s="108" t="s">
        <v>121</v>
      </c>
      <c r="S122" s="109"/>
      <c r="T122" s="109"/>
      <c r="U122" s="109"/>
      <c r="V122" s="109"/>
      <c r="W122" s="109"/>
      <c r="X122" s="109"/>
      <c r="Y122" s="109"/>
      <c r="Z122" s="109"/>
      <c r="AA122" s="110"/>
      <c r="AB122" s="111" t="s">
        <v>93</v>
      </c>
      <c r="AC122" s="112"/>
      <c r="AD122" s="113"/>
      <c r="AE122" s="55"/>
    </row>
    <row r="123" spans="1:31" s="48" customFormat="1" ht="26.1" customHeight="1" x14ac:dyDescent="0.2">
      <c r="A123" s="54">
        <f>A122+1</f>
        <v>86</v>
      </c>
      <c r="B123" s="118" t="s">
        <v>145</v>
      </c>
      <c r="C123" s="118"/>
      <c r="D123" s="118"/>
      <c r="E123" s="118"/>
      <c r="F123" s="118"/>
      <c r="G123" s="118"/>
      <c r="H123" s="118"/>
      <c r="I123" s="118"/>
      <c r="J123" s="118"/>
      <c r="K123" s="118"/>
      <c r="L123" s="114" t="s">
        <v>89</v>
      </c>
      <c r="M123" s="114"/>
      <c r="N123" s="114"/>
      <c r="O123" s="53"/>
      <c r="P123" s="1"/>
      <c r="Q123" s="74">
        <f t="shared" si="6"/>
        <v>120</v>
      </c>
      <c r="R123" s="108" t="s">
        <v>120</v>
      </c>
      <c r="S123" s="109"/>
      <c r="T123" s="109"/>
      <c r="U123" s="109"/>
      <c r="V123" s="109"/>
      <c r="W123" s="109"/>
      <c r="X123" s="109"/>
      <c r="Y123" s="109"/>
      <c r="Z123" s="109"/>
      <c r="AA123" s="110"/>
      <c r="AB123" s="111" t="s">
        <v>93</v>
      </c>
      <c r="AC123" s="112"/>
      <c r="AD123" s="113"/>
      <c r="AE123" s="55"/>
    </row>
    <row r="124" spans="1:31" s="48" customFormat="1" ht="26.1" customHeight="1" x14ac:dyDescent="0.2">
      <c r="A124" s="54">
        <f t="shared" ref="A124:A137" si="8">+A123+1</f>
        <v>87</v>
      </c>
      <c r="B124" s="118" t="s">
        <v>146</v>
      </c>
      <c r="C124" s="118"/>
      <c r="D124" s="118"/>
      <c r="E124" s="118"/>
      <c r="F124" s="118"/>
      <c r="G124" s="118"/>
      <c r="H124" s="118"/>
      <c r="I124" s="118"/>
      <c r="J124" s="118"/>
      <c r="K124" s="118"/>
      <c r="L124" s="114" t="s">
        <v>82</v>
      </c>
      <c r="M124" s="114"/>
      <c r="N124" s="114"/>
      <c r="O124" s="53"/>
      <c r="P124" s="1"/>
      <c r="Q124" s="74">
        <f t="shared" si="6"/>
        <v>121</v>
      </c>
      <c r="R124" s="108" t="s">
        <v>118</v>
      </c>
      <c r="S124" s="109"/>
      <c r="T124" s="109"/>
      <c r="U124" s="109"/>
      <c r="V124" s="109"/>
      <c r="W124" s="109"/>
      <c r="X124" s="109"/>
      <c r="Y124" s="109"/>
      <c r="Z124" s="109"/>
      <c r="AA124" s="110"/>
      <c r="AB124" s="111" t="s">
        <v>93</v>
      </c>
      <c r="AC124" s="112"/>
      <c r="AD124" s="113"/>
      <c r="AE124" s="55"/>
    </row>
    <row r="125" spans="1:31" s="48" customFormat="1" ht="26.1" customHeight="1" x14ac:dyDescent="0.2">
      <c r="A125" s="54">
        <f t="shared" si="8"/>
        <v>88</v>
      </c>
      <c r="B125" s="118" t="s">
        <v>147</v>
      </c>
      <c r="C125" s="118"/>
      <c r="D125" s="118"/>
      <c r="E125" s="118"/>
      <c r="F125" s="118"/>
      <c r="G125" s="118"/>
      <c r="H125" s="118"/>
      <c r="I125" s="118"/>
      <c r="J125" s="118"/>
      <c r="K125" s="118"/>
      <c r="L125" s="114" t="s">
        <v>194</v>
      </c>
      <c r="M125" s="114"/>
      <c r="N125" s="114"/>
      <c r="O125" s="53"/>
      <c r="P125" s="1"/>
      <c r="Q125" s="74">
        <f t="shared" si="6"/>
        <v>122</v>
      </c>
      <c r="R125" s="108" t="s">
        <v>119</v>
      </c>
      <c r="S125" s="109"/>
      <c r="T125" s="109"/>
      <c r="U125" s="109"/>
      <c r="V125" s="109"/>
      <c r="W125" s="109"/>
      <c r="X125" s="109"/>
      <c r="Y125" s="109"/>
      <c r="Z125" s="109"/>
      <c r="AA125" s="110"/>
      <c r="AB125" s="111" t="s">
        <v>93</v>
      </c>
      <c r="AC125" s="112"/>
      <c r="AD125" s="113"/>
      <c r="AE125" s="55"/>
    </row>
    <row r="126" spans="1:31" s="48" customFormat="1" ht="26.1" customHeight="1" x14ac:dyDescent="0.2">
      <c r="A126" s="54">
        <f t="shared" si="8"/>
        <v>89</v>
      </c>
      <c r="B126" s="118" t="s">
        <v>62</v>
      </c>
      <c r="C126" s="118"/>
      <c r="D126" s="118"/>
      <c r="E126" s="118"/>
      <c r="F126" s="118"/>
      <c r="G126" s="118"/>
      <c r="H126" s="118"/>
      <c r="I126" s="118"/>
      <c r="J126" s="118"/>
      <c r="K126" s="118"/>
      <c r="L126" s="114" t="s">
        <v>84</v>
      </c>
      <c r="M126" s="114"/>
      <c r="N126" s="114"/>
      <c r="O126" s="53"/>
      <c r="P126" s="1"/>
      <c r="Q126" s="74">
        <f t="shared" si="6"/>
        <v>123</v>
      </c>
      <c r="R126" s="108" t="s">
        <v>113</v>
      </c>
      <c r="S126" s="109"/>
      <c r="T126" s="109"/>
      <c r="U126" s="109"/>
      <c r="V126" s="109"/>
      <c r="W126" s="109"/>
      <c r="X126" s="109"/>
      <c r="Y126" s="109"/>
      <c r="Z126" s="109"/>
      <c r="AA126" s="110"/>
      <c r="AB126" s="111" t="s">
        <v>93</v>
      </c>
      <c r="AC126" s="112"/>
      <c r="AD126" s="113"/>
      <c r="AE126" s="55"/>
    </row>
    <row r="127" spans="1:31" s="48" customFormat="1" ht="26.1" customHeight="1" x14ac:dyDescent="0.2">
      <c r="A127" s="54">
        <f t="shared" si="8"/>
        <v>90</v>
      </c>
      <c r="B127" s="118" t="s">
        <v>63</v>
      </c>
      <c r="C127" s="118"/>
      <c r="D127" s="118"/>
      <c r="E127" s="118"/>
      <c r="F127" s="118"/>
      <c r="G127" s="118"/>
      <c r="H127" s="118"/>
      <c r="I127" s="118"/>
      <c r="J127" s="118"/>
      <c r="K127" s="118"/>
      <c r="L127" s="114" t="s">
        <v>82</v>
      </c>
      <c r="M127" s="114"/>
      <c r="N127" s="114"/>
      <c r="O127" s="53"/>
      <c r="P127" s="1"/>
      <c r="Q127" s="74">
        <f t="shared" si="6"/>
        <v>124</v>
      </c>
      <c r="R127" s="108" t="s">
        <v>108</v>
      </c>
      <c r="S127" s="109"/>
      <c r="T127" s="109"/>
      <c r="U127" s="109"/>
      <c r="V127" s="109"/>
      <c r="W127" s="109"/>
      <c r="X127" s="109"/>
      <c r="Y127" s="109"/>
      <c r="Z127" s="109"/>
      <c r="AA127" s="110"/>
      <c r="AB127" s="111" t="s">
        <v>107</v>
      </c>
      <c r="AC127" s="112"/>
      <c r="AD127" s="113"/>
      <c r="AE127" s="55"/>
    </row>
    <row r="128" spans="1:31" s="48" customFormat="1" ht="26.1" customHeight="1" x14ac:dyDescent="0.2">
      <c r="A128" s="54">
        <f t="shared" si="8"/>
        <v>91</v>
      </c>
      <c r="B128" s="118" t="s">
        <v>122</v>
      </c>
      <c r="C128" s="118"/>
      <c r="D128" s="118"/>
      <c r="E128" s="118"/>
      <c r="F128" s="118"/>
      <c r="G128" s="118"/>
      <c r="H128" s="118"/>
      <c r="I128" s="118"/>
      <c r="J128" s="118"/>
      <c r="K128" s="118"/>
      <c r="L128" s="114" t="s">
        <v>92</v>
      </c>
      <c r="M128" s="114"/>
      <c r="N128" s="114"/>
      <c r="O128" s="53"/>
      <c r="P128" s="1"/>
      <c r="Q128" s="74">
        <f t="shared" si="6"/>
        <v>125</v>
      </c>
      <c r="R128" s="108" t="s">
        <v>109</v>
      </c>
      <c r="S128" s="109"/>
      <c r="T128" s="109"/>
      <c r="U128" s="109"/>
      <c r="V128" s="109"/>
      <c r="W128" s="109"/>
      <c r="X128" s="109"/>
      <c r="Y128" s="109"/>
      <c r="Z128" s="109"/>
      <c r="AA128" s="110"/>
      <c r="AB128" s="111" t="s">
        <v>107</v>
      </c>
      <c r="AC128" s="112"/>
      <c r="AD128" s="113"/>
      <c r="AE128" s="55"/>
    </row>
    <row r="129" spans="1:31" s="48" customFormat="1" ht="26.1" customHeight="1" x14ac:dyDescent="0.2">
      <c r="A129" s="54">
        <f t="shared" si="8"/>
        <v>92</v>
      </c>
      <c r="B129" s="118" t="s">
        <v>180</v>
      </c>
      <c r="C129" s="118"/>
      <c r="D129" s="118"/>
      <c r="E129" s="118"/>
      <c r="F129" s="118"/>
      <c r="G129" s="118"/>
      <c r="H129" s="118"/>
      <c r="I129" s="118"/>
      <c r="J129" s="118"/>
      <c r="K129" s="118"/>
      <c r="L129" s="114" t="s">
        <v>85</v>
      </c>
      <c r="M129" s="114"/>
      <c r="N129" s="114"/>
      <c r="O129" s="59"/>
      <c r="P129" s="1"/>
      <c r="Q129" s="74">
        <f t="shared" si="6"/>
        <v>126</v>
      </c>
      <c r="R129" s="108" t="s">
        <v>117</v>
      </c>
      <c r="S129" s="109"/>
      <c r="T129" s="109"/>
      <c r="U129" s="109"/>
      <c r="V129" s="109"/>
      <c r="W129" s="109"/>
      <c r="X129" s="109"/>
      <c r="Y129" s="109"/>
      <c r="Z129" s="109"/>
      <c r="AA129" s="110"/>
      <c r="AB129" s="111" t="s">
        <v>115</v>
      </c>
      <c r="AC129" s="112"/>
      <c r="AD129" s="113"/>
      <c r="AE129" s="55"/>
    </row>
    <row r="130" spans="1:31" s="48" customFormat="1" ht="26.1" customHeight="1" x14ac:dyDescent="0.2">
      <c r="A130" s="54">
        <f t="shared" si="8"/>
        <v>93</v>
      </c>
      <c r="B130" s="118" t="s">
        <v>181</v>
      </c>
      <c r="C130" s="118"/>
      <c r="D130" s="118"/>
      <c r="E130" s="118"/>
      <c r="F130" s="118"/>
      <c r="G130" s="118"/>
      <c r="H130" s="118"/>
      <c r="I130" s="118"/>
      <c r="J130" s="118"/>
      <c r="K130" s="118"/>
      <c r="L130" s="114" t="s">
        <v>89</v>
      </c>
      <c r="M130" s="114"/>
      <c r="N130" s="114"/>
      <c r="O130" s="59"/>
      <c r="P130" s="1"/>
      <c r="Q130" s="74">
        <f t="shared" si="6"/>
        <v>127</v>
      </c>
      <c r="R130" s="108" t="s">
        <v>116</v>
      </c>
      <c r="S130" s="109"/>
      <c r="T130" s="109"/>
      <c r="U130" s="109"/>
      <c r="V130" s="109"/>
      <c r="W130" s="109"/>
      <c r="X130" s="109"/>
      <c r="Y130" s="109"/>
      <c r="Z130" s="109"/>
      <c r="AA130" s="110"/>
      <c r="AB130" s="111" t="s">
        <v>115</v>
      </c>
      <c r="AC130" s="112"/>
      <c r="AD130" s="113"/>
      <c r="AE130" s="55"/>
    </row>
    <row r="131" spans="1:31" s="48" customFormat="1" ht="26.1" customHeight="1" x14ac:dyDescent="0.2">
      <c r="A131" s="54">
        <f t="shared" si="8"/>
        <v>94</v>
      </c>
      <c r="B131" s="118" t="s">
        <v>73</v>
      </c>
      <c r="C131" s="118"/>
      <c r="D131" s="118"/>
      <c r="E131" s="118"/>
      <c r="F131" s="118"/>
      <c r="G131" s="118"/>
      <c r="H131" s="118"/>
      <c r="I131" s="118"/>
      <c r="J131" s="118"/>
      <c r="K131" s="118"/>
      <c r="L131" s="114" t="s">
        <v>88</v>
      </c>
      <c r="M131" s="114"/>
      <c r="N131" s="114"/>
      <c r="O131" s="53"/>
      <c r="P131" s="1"/>
      <c r="Q131" s="74">
        <f t="shared" si="6"/>
        <v>128</v>
      </c>
      <c r="R131" s="108" t="s">
        <v>193</v>
      </c>
      <c r="S131" s="109"/>
      <c r="T131" s="109"/>
      <c r="U131" s="109"/>
      <c r="V131" s="109"/>
      <c r="W131" s="109"/>
      <c r="X131" s="109"/>
      <c r="Y131" s="109"/>
      <c r="Z131" s="109"/>
      <c r="AA131" s="110"/>
      <c r="AB131" s="111" t="s">
        <v>88</v>
      </c>
      <c r="AC131" s="112"/>
      <c r="AD131" s="113"/>
      <c r="AE131" s="67"/>
    </row>
    <row r="132" spans="1:31" s="48" customFormat="1" ht="26.1" customHeight="1" x14ac:dyDescent="0.2">
      <c r="A132" s="54">
        <f t="shared" si="8"/>
        <v>95</v>
      </c>
      <c r="B132" s="118" t="s">
        <v>74</v>
      </c>
      <c r="C132" s="118"/>
      <c r="D132" s="118"/>
      <c r="E132" s="118"/>
      <c r="F132" s="118"/>
      <c r="G132" s="118"/>
      <c r="H132" s="118"/>
      <c r="I132" s="118"/>
      <c r="J132" s="118"/>
      <c r="K132" s="118"/>
      <c r="L132" s="114" t="s">
        <v>88</v>
      </c>
      <c r="M132" s="114"/>
      <c r="N132" s="114"/>
      <c r="O132" s="53"/>
      <c r="P132" s="1"/>
      <c r="Q132" s="74">
        <f t="shared" si="6"/>
        <v>129</v>
      </c>
      <c r="R132" s="108" t="s">
        <v>192</v>
      </c>
      <c r="S132" s="109"/>
      <c r="T132" s="109"/>
      <c r="U132" s="109"/>
      <c r="V132" s="109"/>
      <c r="W132" s="109"/>
      <c r="X132" s="109"/>
      <c r="Y132" s="109"/>
      <c r="Z132" s="109"/>
      <c r="AA132" s="110"/>
      <c r="AB132" s="111" t="s">
        <v>90</v>
      </c>
      <c r="AC132" s="112"/>
      <c r="AD132" s="113"/>
      <c r="AE132" s="67"/>
    </row>
    <row r="133" spans="1:31" s="48" customFormat="1" ht="26.1" customHeight="1" x14ac:dyDescent="0.2">
      <c r="A133" s="54">
        <f t="shared" si="8"/>
        <v>96</v>
      </c>
      <c r="B133" s="118" t="s">
        <v>136</v>
      </c>
      <c r="C133" s="118"/>
      <c r="D133" s="118"/>
      <c r="E133" s="118"/>
      <c r="F133" s="118"/>
      <c r="G133" s="118"/>
      <c r="H133" s="118"/>
      <c r="I133" s="118"/>
      <c r="J133" s="118"/>
      <c r="K133" s="118"/>
      <c r="L133" s="114" t="s">
        <v>166</v>
      </c>
      <c r="M133" s="114"/>
      <c r="N133" s="114"/>
      <c r="O133" s="53"/>
      <c r="P133" s="1"/>
      <c r="Q133" s="74">
        <f t="shared" si="6"/>
        <v>130</v>
      </c>
      <c r="R133" s="108" t="s">
        <v>229</v>
      </c>
      <c r="S133" s="109"/>
      <c r="T133" s="109"/>
      <c r="U133" s="109"/>
      <c r="V133" s="109"/>
      <c r="W133" s="109"/>
      <c r="X133" s="109"/>
      <c r="Y133" s="109"/>
      <c r="Z133" s="109"/>
      <c r="AA133" s="110"/>
      <c r="AB133" s="111" t="s">
        <v>86</v>
      </c>
      <c r="AC133" s="112"/>
      <c r="AD133" s="113"/>
      <c r="AE133" s="67"/>
    </row>
    <row r="134" spans="1:31" s="48" customFormat="1" ht="26.1" customHeight="1" x14ac:dyDescent="0.2">
      <c r="A134" s="107">
        <f t="shared" si="8"/>
        <v>97</v>
      </c>
      <c r="B134" s="126" t="s">
        <v>77</v>
      </c>
      <c r="C134" s="126"/>
      <c r="D134" s="126"/>
      <c r="E134" s="126"/>
      <c r="F134" s="126"/>
      <c r="G134" s="126"/>
      <c r="H134" s="126"/>
      <c r="I134" s="126"/>
      <c r="J134" s="126"/>
      <c r="K134" s="126"/>
      <c r="L134" s="114" t="s">
        <v>242</v>
      </c>
      <c r="M134" s="114"/>
      <c r="N134" s="114"/>
      <c r="O134" s="53"/>
      <c r="P134" s="1"/>
      <c r="Q134" s="74">
        <f t="shared" ref="Q134:Q137" si="9">Q133+1</f>
        <v>131</v>
      </c>
      <c r="R134" s="108" t="s">
        <v>241</v>
      </c>
      <c r="S134" s="109"/>
      <c r="T134" s="109"/>
      <c r="U134" s="109"/>
      <c r="V134" s="109"/>
      <c r="W134" s="109"/>
      <c r="X134" s="109"/>
      <c r="Y134" s="109"/>
      <c r="Z134" s="109"/>
      <c r="AA134" s="110"/>
      <c r="AB134" s="111" t="s">
        <v>230</v>
      </c>
      <c r="AC134" s="112"/>
      <c r="AD134" s="113"/>
      <c r="AE134" s="55"/>
    </row>
    <row r="135" spans="1:31" s="48" customFormat="1" ht="26.1" customHeight="1" x14ac:dyDescent="0.2">
      <c r="A135" s="54">
        <f t="shared" si="8"/>
        <v>98</v>
      </c>
      <c r="B135" s="118" t="s">
        <v>75</v>
      </c>
      <c r="C135" s="118"/>
      <c r="D135" s="118"/>
      <c r="E135" s="118"/>
      <c r="F135" s="118"/>
      <c r="G135" s="118"/>
      <c r="H135" s="118"/>
      <c r="I135" s="118"/>
      <c r="J135" s="118"/>
      <c r="K135" s="118"/>
      <c r="L135" s="114" t="s">
        <v>194</v>
      </c>
      <c r="M135" s="114"/>
      <c r="N135" s="114"/>
      <c r="O135" s="53"/>
      <c r="P135" s="1"/>
      <c r="Q135" s="74">
        <f t="shared" si="9"/>
        <v>132</v>
      </c>
      <c r="R135" s="108" t="s">
        <v>241</v>
      </c>
      <c r="S135" s="109"/>
      <c r="T135" s="109"/>
      <c r="U135" s="109"/>
      <c r="V135" s="109"/>
      <c r="W135" s="109"/>
      <c r="X135" s="109"/>
      <c r="Y135" s="109"/>
      <c r="Z135" s="109"/>
      <c r="AA135" s="110"/>
      <c r="AB135" s="111" t="s">
        <v>231</v>
      </c>
      <c r="AC135" s="112"/>
      <c r="AD135" s="113"/>
      <c r="AE135" s="55"/>
    </row>
    <row r="136" spans="1:31" s="48" customFormat="1" ht="26.1" customHeight="1" x14ac:dyDescent="0.2">
      <c r="A136" s="54">
        <f t="shared" si="8"/>
        <v>99</v>
      </c>
      <c r="B136" s="118" t="s">
        <v>76</v>
      </c>
      <c r="C136" s="118"/>
      <c r="D136" s="118"/>
      <c r="E136" s="118"/>
      <c r="F136" s="118"/>
      <c r="G136" s="118"/>
      <c r="H136" s="118"/>
      <c r="I136" s="118"/>
      <c r="J136" s="118"/>
      <c r="K136" s="118"/>
      <c r="L136" s="114" t="s">
        <v>194</v>
      </c>
      <c r="M136" s="114"/>
      <c r="N136" s="114"/>
      <c r="O136" s="53"/>
      <c r="P136" s="1"/>
      <c r="Q136" s="74">
        <f t="shared" si="9"/>
        <v>133</v>
      </c>
      <c r="R136" s="108" t="s">
        <v>241</v>
      </c>
      <c r="S136" s="109"/>
      <c r="T136" s="109"/>
      <c r="U136" s="109"/>
      <c r="V136" s="109"/>
      <c r="W136" s="109"/>
      <c r="X136" s="109"/>
      <c r="Y136" s="109"/>
      <c r="Z136" s="109"/>
      <c r="AA136" s="110"/>
      <c r="AB136" s="111" t="s">
        <v>83</v>
      </c>
      <c r="AC136" s="112"/>
      <c r="AD136" s="113"/>
      <c r="AE136" s="55"/>
    </row>
    <row r="137" spans="1:31" s="48" customFormat="1" ht="26.1" customHeight="1" x14ac:dyDescent="0.2">
      <c r="A137" s="74">
        <f t="shared" si="8"/>
        <v>100</v>
      </c>
      <c r="B137" s="115" t="s">
        <v>137</v>
      </c>
      <c r="C137" s="116"/>
      <c r="D137" s="116"/>
      <c r="E137" s="116"/>
      <c r="F137" s="116"/>
      <c r="G137" s="116"/>
      <c r="H137" s="116"/>
      <c r="I137" s="116"/>
      <c r="J137" s="116"/>
      <c r="K137" s="117"/>
      <c r="L137" s="127" t="s">
        <v>243</v>
      </c>
      <c r="M137" s="128"/>
      <c r="N137" s="129"/>
      <c r="O137" s="55"/>
      <c r="P137" s="1"/>
      <c r="Q137" s="74">
        <f t="shared" si="9"/>
        <v>134</v>
      </c>
      <c r="R137" s="108" t="s">
        <v>241</v>
      </c>
      <c r="S137" s="109"/>
      <c r="T137" s="109"/>
      <c r="U137" s="109"/>
      <c r="V137" s="109"/>
      <c r="W137" s="109"/>
      <c r="X137" s="109"/>
      <c r="Y137" s="109"/>
      <c r="Z137" s="109"/>
      <c r="AA137" s="110"/>
      <c r="AB137" s="111" t="s">
        <v>84</v>
      </c>
      <c r="AC137" s="112"/>
      <c r="AD137" s="113"/>
      <c r="AE137" s="55"/>
    </row>
    <row r="138" spans="1:31" s="48" customFormat="1" ht="26.1" customHeight="1" x14ac:dyDescent="0.2">
      <c r="A138" s="105"/>
      <c r="O138" s="106"/>
      <c r="P138" s="1"/>
    </row>
    <row r="139" spans="1:31" s="48" customFormat="1" ht="26.1" customHeight="1" x14ac:dyDescent="0.2">
      <c r="P139" s="1"/>
    </row>
    <row r="140" spans="1:31" s="48" customFormat="1" ht="42.75" customHeight="1" x14ac:dyDescent="0.15">
      <c r="A140" s="70"/>
      <c r="P140" s="1"/>
      <c r="Q140" s="70"/>
      <c r="R140" s="71"/>
      <c r="S140" s="71"/>
      <c r="T140" s="71"/>
      <c r="U140" s="71"/>
      <c r="V140" s="71"/>
      <c r="W140" s="71"/>
      <c r="X140" s="71"/>
      <c r="Y140" s="71"/>
      <c r="Z140" s="71"/>
      <c r="AA140" s="71"/>
      <c r="AB140" s="72"/>
      <c r="AC140" s="72"/>
      <c r="AD140" s="72"/>
      <c r="AE140" s="75" t="s">
        <v>244</v>
      </c>
    </row>
    <row r="141" spans="1:31" s="48" customFormat="1" ht="24" customHeight="1" x14ac:dyDescent="0.2">
      <c r="A141" s="70"/>
      <c r="P141" s="1"/>
      <c r="Q141" s="70"/>
      <c r="R141" s="71"/>
      <c r="S141" s="71"/>
      <c r="T141" s="71"/>
      <c r="U141" s="71"/>
      <c r="V141" s="71"/>
      <c r="W141" s="71"/>
      <c r="X141" s="71"/>
      <c r="Y141" s="71"/>
      <c r="Z141" s="71"/>
      <c r="AA141" s="71"/>
      <c r="AB141" s="72"/>
      <c r="AC141" s="72"/>
      <c r="AD141" s="72"/>
      <c r="AE141" s="73"/>
    </row>
    <row r="142" spans="1:31" s="48" customFormat="1" ht="24" customHeight="1" x14ac:dyDescent="0.2">
      <c r="A142" s="70"/>
      <c r="P142" s="1"/>
      <c r="Q142" s="70"/>
      <c r="R142" s="71"/>
      <c r="S142" s="71"/>
      <c r="T142" s="71"/>
      <c r="U142" s="71"/>
      <c r="V142" s="71"/>
      <c r="W142" s="71"/>
      <c r="X142" s="71"/>
      <c r="Y142" s="71"/>
      <c r="Z142" s="71"/>
      <c r="AA142" s="71"/>
      <c r="AB142" s="72"/>
      <c r="AC142" s="72"/>
      <c r="AD142" s="72"/>
      <c r="AE142" s="73"/>
    </row>
    <row r="143" spans="1:31" s="48" customFormat="1" ht="24" customHeight="1" x14ac:dyDescent="0.2">
      <c r="A143" s="70"/>
      <c r="P143" s="1"/>
      <c r="Q143" s="70"/>
      <c r="R143" s="71"/>
      <c r="S143" s="71"/>
      <c r="T143" s="71"/>
      <c r="U143" s="71"/>
      <c r="V143" s="71"/>
      <c r="W143" s="71"/>
      <c r="X143" s="71"/>
      <c r="Y143" s="71"/>
      <c r="Z143" s="71"/>
      <c r="AA143" s="71"/>
      <c r="AB143" s="72"/>
      <c r="AC143" s="72"/>
      <c r="AD143" s="72"/>
      <c r="AE143" s="73"/>
    </row>
    <row r="144" spans="1:31" s="48" customFormat="1" ht="24" customHeight="1" x14ac:dyDescent="0.2">
      <c r="A144" s="70"/>
      <c r="P144" s="1"/>
      <c r="Q144" s="70"/>
      <c r="R144" s="71"/>
      <c r="S144" s="71"/>
      <c r="T144" s="71"/>
      <c r="U144" s="71"/>
      <c r="V144" s="71"/>
      <c r="W144" s="71"/>
      <c r="X144" s="71"/>
      <c r="Y144" s="71"/>
      <c r="Z144" s="71"/>
      <c r="AA144" s="71"/>
      <c r="AB144" s="72"/>
      <c r="AC144" s="72"/>
      <c r="AD144" s="72"/>
      <c r="AE144" s="73"/>
    </row>
    <row r="145" spans="1:36" s="48" customFormat="1" ht="24" customHeight="1" x14ac:dyDescent="0.2">
      <c r="A145" s="70"/>
      <c r="P145" s="1"/>
      <c r="Q145" s="70"/>
      <c r="R145" s="71"/>
      <c r="S145" s="71"/>
      <c r="T145" s="71"/>
      <c r="U145" s="71"/>
      <c r="V145" s="71"/>
      <c r="W145" s="71"/>
      <c r="X145" s="71"/>
      <c r="Y145" s="71"/>
      <c r="Z145" s="71"/>
      <c r="AA145" s="71"/>
      <c r="AB145" s="72"/>
      <c r="AC145" s="72"/>
      <c r="AD145" s="72"/>
      <c r="AE145" s="73"/>
    </row>
    <row r="146" spans="1:36" s="48" customFormat="1" ht="24" customHeight="1" x14ac:dyDescent="0.2">
      <c r="A146" s="70"/>
      <c r="P146" s="1"/>
      <c r="Q146" s="70"/>
      <c r="R146" s="71"/>
      <c r="S146" s="71"/>
      <c r="T146" s="71"/>
      <c r="U146" s="71"/>
      <c r="V146" s="71"/>
      <c r="W146" s="71"/>
      <c r="X146" s="71"/>
      <c r="Y146" s="71"/>
      <c r="Z146" s="71"/>
      <c r="AA146" s="71"/>
      <c r="AB146" s="72"/>
      <c r="AC146" s="72"/>
      <c r="AD146" s="72"/>
      <c r="AE146" s="73"/>
    </row>
    <row r="147" spans="1:36" s="48" customFormat="1" ht="24" customHeight="1" x14ac:dyDescent="0.2">
      <c r="A147" s="70"/>
      <c r="P147" s="1"/>
      <c r="Q147" s="70"/>
      <c r="R147" s="71"/>
      <c r="S147" s="71"/>
      <c r="T147" s="71"/>
      <c r="U147" s="71"/>
      <c r="V147" s="71"/>
      <c r="W147" s="71"/>
      <c r="X147" s="71"/>
      <c r="Y147" s="71"/>
      <c r="Z147" s="71"/>
      <c r="AA147" s="71"/>
      <c r="AB147" s="72"/>
      <c r="AC147" s="72"/>
      <c r="AD147" s="72"/>
      <c r="AE147" s="73"/>
    </row>
    <row r="148" spans="1:36" s="48" customFormat="1" ht="24" customHeight="1" x14ac:dyDescent="0.2">
      <c r="A148" s="70"/>
      <c r="P148" s="1"/>
      <c r="Q148" s="70"/>
      <c r="R148" s="71"/>
      <c r="S148" s="71"/>
      <c r="T148" s="71"/>
      <c r="U148" s="71"/>
      <c r="V148" s="71"/>
      <c r="W148" s="71"/>
      <c r="X148" s="71"/>
      <c r="Y148" s="71"/>
      <c r="Z148" s="71"/>
      <c r="AA148" s="71"/>
      <c r="AB148" s="72"/>
      <c r="AC148" s="72"/>
      <c r="AD148" s="72"/>
      <c r="AE148" s="73"/>
    </row>
    <row r="149" spans="1:36" s="48" customFormat="1" ht="24" customHeight="1" x14ac:dyDescent="0.2">
      <c r="A149" s="70"/>
      <c r="P149" s="1"/>
      <c r="Q149" s="70"/>
      <c r="R149" s="71"/>
      <c r="S149" s="71"/>
      <c r="T149" s="71"/>
      <c r="U149" s="71"/>
      <c r="V149" s="71"/>
      <c r="W149" s="71"/>
      <c r="X149" s="71"/>
      <c r="Y149" s="71"/>
      <c r="Z149" s="71"/>
      <c r="AA149" s="71"/>
      <c r="AB149" s="72"/>
      <c r="AC149" s="72"/>
      <c r="AD149" s="72"/>
      <c r="AE149" s="73"/>
    </row>
    <row r="150" spans="1:36" s="48" customFormat="1" ht="24" customHeight="1" x14ac:dyDescent="0.2">
      <c r="A150" s="70"/>
      <c r="P150" s="1"/>
      <c r="Q150" s="70"/>
      <c r="R150" s="71"/>
      <c r="S150" s="71"/>
      <c r="T150" s="71"/>
      <c r="U150" s="71"/>
      <c r="V150" s="71"/>
      <c r="W150" s="71"/>
      <c r="X150" s="71"/>
      <c r="Y150" s="71"/>
      <c r="Z150" s="71"/>
      <c r="AA150" s="71"/>
      <c r="AB150" s="72"/>
      <c r="AC150" s="72"/>
      <c r="AD150" s="72"/>
      <c r="AE150" s="73"/>
    </row>
    <row r="151" spans="1:36" s="48" customFormat="1" ht="17.399999999999999" customHeight="1" x14ac:dyDescent="0.2">
      <c r="P151" s="1"/>
      <c r="Q151" s="1"/>
      <c r="R151" s="1"/>
      <c r="S151" s="1"/>
      <c r="T151" s="1"/>
      <c r="U151" s="1"/>
      <c r="V151" s="1"/>
      <c r="W151" s="1"/>
      <c r="X151" s="1"/>
      <c r="Y151" s="1"/>
      <c r="Z151" s="1"/>
      <c r="AA151" s="1"/>
      <c r="AB151" s="1"/>
      <c r="AC151" s="1"/>
      <c r="AD151" s="1"/>
      <c r="AE151" s="1"/>
    </row>
    <row r="152" spans="1:36" s="48" customFormat="1" ht="17.399999999999999" customHeight="1" x14ac:dyDescent="0.2">
      <c r="P152" s="1"/>
      <c r="Q152" s="1"/>
      <c r="R152" s="1"/>
      <c r="S152" s="1"/>
      <c r="T152" s="1"/>
      <c r="U152" s="1"/>
      <c r="V152" s="1"/>
      <c r="W152" s="1"/>
      <c r="X152" s="1"/>
      <c r="Y152" s="1"/>
      <c r="Z152" s="1"/>
      <c r="AA152" s="1"/>
      <c r="AB152" s="1"/>
      <c r="AC152" s="1"/>
      <c r="AD152" s="1"/>
      <c r="AE152" s="1"/>
    </row>
    <row r="153" spans="1:36" ht="17.399999999999999" customHeight="1" x14ac:dyDescent="0.2">
      <c r="AJ153" s="48"/>
    </row>
    <row r="154" spans="1:36" ht="17.399999999999999" customHeight="1" x14ac:dyDescent="0.2">
      <c r="AJ154" s="48"/>
    </row>
    <row r="155" spans="1:36" ht="17.399999999999999" customHeight="1" x14ac:dyDescent="0.2">
      <c r="AJ155" s="48"/>
    </row>
    <row r="156" spans="1:36" ht="17.399999999999999" customHeight="1" x14ac:dyDescent="0.2">
      <c r="AJ156" s="48"/>
    </row>
    <row r="157" spans="1:36" ht="17.399999999999999" customHeight="1" x14ac:dyDescent="0.2">
      <c r="AJ157" s="48"/>
    </row>
    <row r="158" spans="1:36" ht="17.399999999999999" customHeight="1" x14ac:dyDescent="0.2">
      <c r="AJ158" s="48"/>
    </row>
    <row r="159" spans="1:36" ht="17.399999999999999" customHeight="1" x14ac:dyDescent="0.2">
      <c r="AJ159" s="48"/>
    </row>
    <row r="160" spans="1:36" ht="17.399999999999999" customHeight="1" x14ac:dyDescent="0.2">
      <c r="AJ160" s="48"/>
    </row>
    <row r="161" spans="36:36" ht="17.399999999999999" customHeight="1" x14ac:dyDescent="0.2">
      <c r="AJ161" s="48"/>
    </row>
    <row r="162" spans="36:36" ht="17.399999999999999" customHeight="1" x14ac:dyDescent="0.2">
      <c r="AJ162" s="48"/>
    </row>
    <row r="163" spans="36:36" ht="17.399999999999999" customHeight="1" x14ac:dyDescent="0.2">
      <c r="AJ163" s="48"/>
    </row>
    <row r="164" spans="36:36" ht="17.399999999999999" customHeight="1" x14ac:dyDescent="0.2"/>
    <row r="165" spans="36:36" ht="17.399999999999999" customHeight="1" x14ac:dyDescent="0.2"/>
    <row r="166" spans="36:36" ht="17.399999999999999" customHeight="1" x14ac:dyDescent="0.2"/>
    <row r="167" spans="36:36" ht="17.399999999999999" customHeight="1" x14ac:dyDescent="0.2"/>
    <row r="168" spans="36:36" ht="17.399999999999999" customHeight="1" x14ac:dyDescent="0.2"/>
    <row r="169" spans="36:36" ht="17.399999999999999" customHeight="1" x14ac:dyDescent="0.2"/>
    <row r="170" spans="36:36" ht="17.399999999999999" customHeight="1" x14ac:dyDescent="0.2"/>
  </sheetData>
  <sheetProtection selectLockedCells="1"/>
  <mergeCells count="325">
    <mergeCell ref="B137:K137"/>
    <mergeCell ref="L137:N137"/>
    <mergeCell ref="R133:AA133"/>
    <mergeCell ref="AB133:AD133"/>
    <mergeCell ref="E27:W27"/>
    <mergeCell ref="X33:AC33"/>
    <mergeCell ref="X34:AC34"/>
    <mergeCell ref="X35:AC35"/>
    <mergeCell ref="O22:AD22"/>
    <mergeCell ref="O23:AD23"/>
    <mergeCell ref="O24:AD24"/>
    <mergeCell ref="B114:K114"/>
    <mergeCell ref="AB104:AD104"/>
    <mergeCell ref="B113:K113"/>
    <mergeCell ref="L113:N113"/>
    <mergeCell ref="L134:N134"/>
    <mergeCell ref="R117:AA117"/>
    <mergeCell ref="AB115:AD115"/>
    <mergeCell ref="AB118:AD118"/>
    <mergeCell ref="AB119:AD119"/>
    <mergeCell ref="B103:K103"/>
    <mergeCell ref="L103:N103"/>
    <mergeCell ref="R108:AA108"/>
    <mergeCell ref="B120:K120"/>
    <mergeCell ref="AE93:AE94"/>
    <mergeCell ref="A111:A112"/>
    <mergeCell ref="B90:K90"/>
    <mergeCell ref="L90:N90"/>
    <mergeCell ref="B91:K91"/>
    <mergeCell ref="L91:N91"/>
    <mergeCell ref="B83:K83"/>
    <mergeCell ref="L68:N68"/>
    <mergeCell ref="AE84:AE85"/>
    <mergeCell ref="L89:N89"/>
    <mergeCell ref="B86:K86"/>
    <mergeCell ref="L86:N86"/>
    <mergeCell ref="B108:K108"/>
    <mergeCell ref="R84:AA85"/>
    <mergeCell ref="L97:N97"/>
    <mergeCell ref="R87:AA87"/>
    <mergeCell ref="B87:K87"/>
    <mergeCell ref="L87:N87"/>
    <mergeCell ref="B109:K109"/>
    <mergeCell ref="AB90:AD90"/>
    <mergeCell ref="L107:N107"/>
    <mergeCell ref="L106:N106"/>
    <mergeCell ref="AB92:AD92"/>
    <mergeCell ref="AE72:AE73"/>
    <mergeCell ref="AE80:AE81"/>
    <mergeCell ref="AB84:AD85"/>
    <mergeCell ref="AB136:AD136"/>
    <mergeCell ref="B135:K135"/>
    <mergeCell ref="R75:AA75"/>
    <mergeCell ref="B84:K84"/>
    <mergeCell ref="L84:N84"/>
    <mergeCell ref="AB124:AD124"/>
    <mergeCell ref="L123:N123"/>
    <mergeCell ref="L124:N124"/>
    <mergeCell ref="AB116:AD116"/>
    <mergeCell ref="B128:K128"/>
    <mergeCell ref="L126:N126"/>
    <mergeCell ref="L127:N127"/>
    <mergeCell ref="L128:N128"/>
    <mergeCell ref="AB111:AD111"/>
    <mergeCell ref="AB112:AD112"/>
    <mergeCell ref="R113:AA113"/>
    <mergeCell ref="L125:N125"/>
    <mergeCell ref="Q78:Q79"/>
    <mergeCell ref="R78:AA79"/>
    <mergeCell ref="AB78:AD79"/>
    <mergeCell ref="AE78:AE79"/>
    <mergeCell ref="Q84:Q85"/>
    <mergeCell ref="L119:N119"/>
    <mergeCell ref="B116:K116"/>
    <mergeCell ref="L116:N116"/>
    <mergeCell ref="L114:N114"/>
    <mergeCell ref="L105:N105"/>
    <mergeCell ref="L111:N112"/>
    <mergeCell ref="R115:AA115"/>
    <mergeCell ref="AB122:AD122"/>
    <mergeCell ref="AB126:AD126"/>
    <mergeCell ref="AB125:AD125"/>
    <mergeCell ref="B124:K124"/>
    <mergeCell ref="B126:K126"/>
    <mergeCell ref="AB107:AD107"/>
    <mergeCell ref="AB108:AD108"/>
    <mergeCell ref="R105:AA105"/>
    <mergeCell ref="R106:AA106"/>
    <mergeCell ref="AB121:AD121"/>
    <mergeCell ref="AB113:AD113"/>
    <mergeCell ref="AB114:AD114"/>
    <mergeCell ref="R120:AA120"/>
    <mergeCell ref="R121:AA121"/>
    <mergeCell ref="R119:AA119"/>
    <mergeCell ref="R118:AA118"/>
    <mergeCell ref="R116:AA116"/>
    <mergeCell ref="L136:N136"/>
    <mergeCell ref="R128:AA128"/>
    <mergeCell ref="B122:K122"/>
    <mergeCell ref="L121:N121"/>
    <mergeCell ref="AB129:AD129"/>
    <mergeCell ref="AB130:AD130"/>
    <mergeCell ref="R123:AA123"/>
    <mergeCell ref="AB123:AD123"/>
    <mergeCell ref="R124:AA124"/>
    <mergeCell ref="L135:N135"/>
    <mergeCell ref="L132:N132"/>
    <mergeCell ref="B136:K136"/>
    <mergeCell ref="B134:K134"/>
    <mergeCell ref="B125:K125"/>
    <mergeCell ref="L122:N122"/>
    <mergeCell ref="B121:K121"/>
    <mergeCell ref="R134:AA134"/>
    <mergeCell ref="AB134:AD134"/>
    <mergeCell ref="R135:AA135"/>
    <mergeCell ref="AB135:AD135"/>
    <mergeCell ref="R136:AA136"/>
    <mergeCell ref="B132:K132"/>
    <mergeCell ref="L133:N133"/>
    <mergeCell ref="B127:K127"/>
    <mergeCell ref="AB131:AD131"/>
    <mergeCell ref="AB132:AD132"/>
    <mergeCell ref="B133:K133"/>
    <mergeCell ref="B131:K131"/>
    <mergeCell ref="R132:AA132"/>
    <mergeCell ref="AB127:AD127"/>
    <mergeCell ref="O111:O112"/>
    <mergeCell ref="R111:AA111"/>
    <mergeCell ref="L117:N117"/>
    <mergeCell ref="B118:K118"/>
    <mergeCell ref="B117:K117"/>
    <mergeCell ref="L131:N131"/>
    <mergeCell ref="B129:K129"/>
    <mergeCell ref="L129:N129"/>
    <mergeCell ref="B130:K130"/>
    <mergeCell ref="L130:N130"/>
    <mergeCell ref="R131:AA131"/>
    <mergeCell ref="R130:AA130"/>
    <mergeCell ref="R129:AA129"/>
    <mergeCell ref="R125:AA125"/>
    <mergeCell ref="R122:AA122"/>
    <mergeCell ref="R126:AA126"/>
    <mergeCell ref="R127:AA127"/>
    <mergeCell ref="B111:K112"/>
    <mergeCell ref="AB120:AD120"/>
    <mergeCell ref="AB117:AD117"/>
    <mergeCell ref="AB70:AD70"/>
    <mergeCell ref="R69:AA69"/>
    <mergeCell ref="AB69:AD69"/>
    <mergeCell ref="R96:AA96"/>
    <mergeCell ref="R92:AA92"/>
    <mergeCell ref="R114:AA114"/>
    <mergeCell ref="AB71:AD71"/>
    <mergeCell ref="AB72:AD73"/>
    <mergeCell ref="AB75:AD75"/>
    <mergeCell ref="R72:AA73"/>
    <mergeCell ref="R74:AA74"/>
    <mergeCell ref="AB74:AD74"/>
    <mergeCell ref="AB77:AD77"/>
    <mergeCell ref="R104:AA104"/>
    <mergeCell ref="R103:AA103"/>
    <mergeCell ref="R76:AA76"/>
    <mergeCell ref="R77:AA77"/>
    <mergeCell ref="AB76:AD76"/>
    <mergeCell ref="AB93:AD94"/>
    <mergeCell ref="R93:AA94"/>
    <mergeCell ref="R88:AA88"/>
    <mergeCell ref="L93:N93"/>
    <mergeCell ref="R67:AA67"/>
    <mergeCell ref="AB67:AD67"/>
    <mergeCell ref="R68:AA68"/>
    <mergeCell ref="AB68:AD68"/>
    <mergeCell ref="R70:AA70"/>
    <mergeCell ref="R112:AA112"/>
    <mergeCell ref="AB87:AD87"/>
    <mergeCell ref="AB88:AD88"/>
    <mergeCell ref="AB82:AD82"/>
    <mergeCell ref="AB95:AD95"/>
    <mergeCell ref="AB96:AD96"/>
    <mergeCell ref="AB97:AD97"/>
    <mergeCell ref="AB105:AD105"/>
    <mergeCell ref="AB106:AD106"/>
    <mergeCell ref="R71:AA71"/>
    <mergeCell ref="R109:AA109"/>
    <mergeCell ref="R95:AA95"/>
    <mergeCell ref="L83:N83"/>
    <mergeCell ref="L77:N77"/>
    <mergeCell ref="L118:N118"/>
    <mergeCell ref="L120:N120"/>
    <mergeCell ref="L115:N115"/>
    <mergeCell ref="B96:K96"/>
    <mergeCell ref="B93:K93"/>
    <mergeCell ref="B110:K110"/>
    <mergeCell ref="B119:K119"/>
    <mergeCell ref="L66:N66"/>
    <mergeCell ref="B72:K72"/>
    <mergeCell ref="L72:N72"/>
    <mergeCell ref="B74:K74"/>
    <mergeCell ref="L74:N74"/>
    <mergeCell ref="B82:K82"/>
    <mergeCell ref="L82:N82"/>
    <mergeCell ref="B78:K78"/>
    <mergeCell ref="L78:N78"/>
    <mergeCell ref="B79:K79"/>
    <mergeCell ref="L104:N104"/>
    <mergeCell ref="B104:K104"/>
    <mergeCell ref="B85:K85"/>
    <mergeCell ref="L71:N71"/>
    <mergeCell ref="B80:K80"/>
    <mergeCell ref="L80:N80"/>
    <mergeCell ref="B88:K88"/>
    <mergeCell ref="B123:K123"/>
    <mergeCell ref="R110:AA110"/>
    <mergeCell ref="AB110:AD110"/>
    <mergeCell ref="AB109:AD109"/>
    <mergeCell ref="B115:K115"/>
    <mergeCell ref="L88:N88"/>
    <mergeCell ref="B89:K89"/>
    <mergeCell ref="L73:N73"/>
    <mergeCell ref="AB83:AD83"/>
    <mergeCell ref="L85:N85"/>
    <mergeCell ref="R80:AA81"/>
    <mergeCell ref="Q80:Q81"/>
    <mergeCell ref="Q72:Q73"/>
    <mergeCell ref="L108:N108"/>
    <mergeCell ref="B92:K92"/>
    <mergeCell ref="L92:N92"/>
    <mergeCell ref="B77:K77"/>
    <mergeCell ref="B75:K75"/>
    <mergeCell ref="L79:N79"/>
    <mergeCell ref="B81:K81"/>
    <mergeCell ref="L81:N81"/>
    <mergeCell ref="L75:N75"/>
    <mergeCell ref="B76:K76"/>
    <mergeCell ref="L76:N76"/>
    <mergeCell ref="F2:AA4"/>
    <mergeCell ref="U54:V54"/>
    <mergeCell ref="W11:X11"/>
    <mergeCell ref="U53:V53"/>
    <mergeCell ref="X30:AC30"/>
    <mergeCell ref="X31:AC31"/>
    <mergeCell ref="X32:AC32"/>
    <mergeCell ref="X36:AC36"/>
    <mergeCell ref="X37:AC37"/>
    <mergeCell ref="X27:AD27"/>
    <mergeCell ref="J23:N23"/>
    <mergeCell ref="X29:AC29"/>
    <mergeCell ref="J17:AD17"/>
    <mergeCell ref="J18:AD18"/>
    <mergeCell ref="J19:AD19"/>
    <mergeCell ref="J20:AD21"/>
    <mergeCell ref="E14:I18"/>
    <mergeCell ref="E19:I19"/>
    <mergeCell ref="E20:I21"/>
    <mergeCell ref="E22:I24"/>
    <mergeCell ref="C12:H12"/>
    <mergeCell ref="P11:S11"/>
    <mergeCell ref="B54:C54"/>
    <mergeCell ref="B53:C53"/>
    <mergeCell ref="X28:AC28"/>
    <mergeCell ref="J15:K15"/>
    <mergeCell ref="B59:L59"/>
    <mergeCell ref="R83:AA83"/>
    <mergeCell ref="B64:K64"/>
    <mergeCell ref="J22:N22"/>
    <mergeCell ref="AB80:AD81"/>
    <mergeCell ref="R82:AA82"/>
    <mergeCell ref="L61:N61"/>
    <mergeCell ref="R61:AA61"/>
    <mergeCell ref="B63:K63"/>
    <mergeCell ref="L63:N63"/>
    <mergeCell ref="AB61:AD61"/>
    <mergeCell ref="B61:K61"/>
    <mergeCell ref="B73:K73"/>
    <mergeCell ref="B68:K68"/>
    <mergeCell ref="B62:K62"/>
    <mergeCell ref="B69:K69"/>
    <mergeCell ref="B70:K70"/>
    <mergeCell ref="B71:K71"/>
    <mergeCell ref="L69:N69"/>
    <mergeCell ref="L70:N70"/>
    <mergeCell ref="J24:N24"/>
    <mergeCell ref="L65:N65"/>
    <mergeCell ref="L62:N62"/>
    <mergeCell ref="Y56:AG56"/>
    <mergeCell ref="W53:AE54"/>
    <mergeCell ref="R62:AA62"/>
    <mergeCell ref="AB62:AD62"/>
    <mergeCell ref="B67:K67"/>
    <mergeCell ref="B65:K65"/>
    <mergeCell ref="B66:K66"/>
    <mergeCell ref="R63:AA63"/>
    <mergeCell ref="AB63:AD63"/>
    <mergeCell ref="R64:AA64"/>
    <mergeCell ref="AB64:AD64"/>
    <mergeCell ref="R66:AA66"/>
    <mergeCell ref="AB66:AD66"/>
    <mergeCell ref="R65:AA65"/>
    <mergeCell ref="AB65:AD65"/>
    <mergeCell ref="L64:N64"/>
    <mergeCell ref="L67:N67"/>
    <mergeCell ref="R137:AA137"/>
    <mergeCell ref="AB137:AD137"/>
    <mergeCell ref="AB128:AD128"/>
    <mergeCell ref="AB86:AD86"/>
    <mergeCell ref="L110:N110"/>
    <mergeCell ref="R107:AA107"/>
    <mergeCell ref="B105:K105"/>
    <mergeCell ref="B106:K106"/>
    <mergeCell ref="R90:AA90"/>
    <mergeCell ref="B107:K107"/>
    <mergeCell ref="R97:AA97"/>
    <mergeCell ref="AB103:AD103"/>
    <mergeCell ref="B94:K94"/>
    <mergeCell ref="L94:N94"/>
    <mergeCell ref="L109:N109"/>
    <mergeCell ref="Q93:Q94"/>
    <mergeCell ref="R89:AA89"/>
    <mergeCell ref="AB89:AD89"/>
    <mergeCell ref="R91:AA91"/>
    <mergeCell ref="AB91:AD91"/>
    <mergeCell ref="B95:K95"/>
    <mergeCell ref="L95:N95"/>
    <mergeCell ref="L96:N96"/>
    <mergeCell ref="B97:K97"/>
  </mergeCells>
  <phoneticPr fontId="2"/>
  <dataValidations xWindow="380" yWindow="398" count="2">
    <dataValidation type="list" allowBlank="1" showInputMessage="1" showErrorMessage="1" sqref="W47 JT47 TP47 ADL47 ANH47 AXD47 BGZ47 BQV47 CAR47 CKN47 CUJ47 DEF47 DOB47 DXX47 EHT47 ERP47 FBL47 FLH47 FVD47 GEZ47 GOV47 GYR47 HIN47 HSJ47 ICF47 IMB47 IVX47 JFT47 JPP47 JZL47 KJH47 KTD47 LCZ47 LMV47 LWR47 MGN47 MQJ47 NAF47 NKB47 NTX47 ODT47 ONP47 OXL47 PHH47 PRD47 QAZ47 QKV47 QUR47 REN47 ROJ47 RYF47 SIB47 SRX47 TBT47 TLP47 TVL47 UFH47 UPD47 UYZ47 VIV47 VSR47 WCN47 WMJ47 WWF47 W65604 JT65620 TP65620 ADL65620 ANH65620 AXD65620 BGZ65620 BQV65620 CAR65620 CKN65620 CUJ65620 DEF65620 DOB65620 DXX65620 EHT65620 ERP65620 FBL65620 FLH65620 FVD65620 GEZ65620 GOV65620 GYR65620 HIN65620 HSJ65620 ICF65620 IMB65620 IVX65620 JFT65620 JPP65620 JZL65620 KJH65620 KTD65620 LCZ65620 LMV65620 LWR65620 MGN65620 MQJ65620 NAF65620 NKB65620 NTX65620 ODT65620 ONP65620 OXL65620 PHH65620 PRD65620 QAZ65620 QKV65620 QUR65620 REN65620 ROJ65620 RYF65620 SIB65620 SRX65620 TBT65620 TLP65620 TVL65620 UFH65620 UPD65620 UYZ65620 VIV65620 VSR65620 WCN65620 WMJ65620 WWF65620 W131140 JT131156 TP131156 ADL131156 ANH131156 AXD131156 BGZ131156 BQV131156 CAR131156 CKN131156 CUJ131156 DEF131156 DOB131156 DXX131156 EHT131156 ERP131156 FBL131156 FLH131156 FVD131156 GEZ131156 GOV131156 GYR131156 HIN131156 HSJ131156 ICF131156 IMB131156 IVX131156 JFT131156 JPP131156 JZL131156 KJH131156 KTD131156 LCZ131156 LMV131156 LWR131156 MGN131156 MQJ131156 NAF131156 NKB131156 NTX131156 ODT131156 ONP131156 OXL131156 PHH131156 PRD131156 QAZ131156 QKV131156 QUR131156 REN131156 ROJ131156 RYF131156 SIB131156 SRX131156 TBT131156 TLP131156 TVL131156 UFH131156 UPD131156 UYZ131156 VIV131156 VSR131156 WCN131156 WMJ131156 WWF131156 W196676 JT196692 TP196692 ADL196692 ANH196692 AXD196692 BGZ196692 BQV196692 CAR196692 CKN196692 CUJ196692 DEF196692 DOB196692 DXX196692 EHT196692 ERP196692 FBL196692 FLH196692 FVD196692 GEZ196692 GOV196692 GYR196692 HIN196692 HSJ196692 ICF196692 IMB196692 IVX196692 JFT196692 JPP196692 JZL196692 KJH196692 KTD196692 LCZ196692 LMV196692 LWR196692 MGN196692 MQJ196692 NAF196692 NKB196692 NTX196692 ODT196692 ONP196692 OXL196692 PHH196692 PRD196692 QAZ196692 QKV196692 QUR196692 REN196692 ROJ196692 RYF196692 SIB196692 SRX196692 TBT196692 TLP196692 TVL196692 UFH196692 UPD196692 UYZ196692 VIV196692 VSR196692 WCN196692 WMJ196692 WWF196692 W262212 JT262228 TP262228 ADL262228 ANH262228 AXD262228 BGZ262228 BQV262228 CAR262228 CKN262228 CUJ262228 DEF262228 DOB262228 DXX262228 EHT262228 ERP262228 FBL262228 FLH262228 FVD262228 GEZ262228 GOV262228 GYR262228 HIN262228 HSJ262228 ICF262228 IMB262228 IVX262228 JFT262228 JPP262228 JZL262228 KJH262228 KTD262228 LCZ262228 LMV262228 LWR262228 MGN262228 MQJ262228 NAF262228 NKB262228 NTX262228 ODT262228 ONP262228 OXL262228 PHH262228 PRD262228 QAZ262228 QKV262228 QUR262228 REN262228 ROJ262228 RYF262228 SIB262228 SRX262228 TBT262228 TLP262228 TVL262228 UFH262228 UPD262228 UYZ262228 VIV262228 VSR262228 WCN262228 WMJ262228 WWF262228 W327748 JT327764 TP327764 ADL327764 ANH327764 AXD327764 BGZ327764 BQV327764 CAR327764 CKN327764 CUJ327764 DEF327764 DOB327764 DXX327764 EHT327764 ERP327764 FBL327764 FLH327764 FVD327764 GEZ327764 GOV327764 GYR327764 HIN327764 HSJ327764 ICF327764 IMB327764 IVX327764 JFT327764 JPP327764 JZL327764 KJH327764 KTD327764 LCZ327764 LMV327764 LWR327764 MGN327764 MQJ327764 NAF327764 NKB327764 NTX327764 ODT327764 ONP327764 OXL327764 PHH327764 PRD327764 QAZ327764 QKV327764 QUR327764 REN327764 ROJ327764 RYF327764 SIB327764 SRX327764 TBT327764 TLP327764 TVL327764 UFH327764 UPD327764 UYZ327764 VIV327764 VSR327764 WCN327764 WMJ327764 WWF327764 W393284 JT393300 TP393300 ADL393300 ANH393300 AXD393300 BGZ393300 BQV393300 CAR393300 CKN393300 CUJ393300 DEF393300 DOB393300 DXX393300 EHT393300 ERP393300 FBL393300 FLH393300 FVD393300 GEZ393300 GOV393300 GYR393300 HIN393300 HSJ393300 ICF393300 IMB393300 IVX393300 JFT393300 JPP393300 JZL393300 KJH393300 KTD393300 LCZ393300 LMV393300 LWR393300 MGN393300 MQJ393300 NAF393300 NKB393300 NTX393300 ODT393300 ONP393300 OXL393300 PHH393300 PRD393300 QAZ393300 QKV393300 QUR393300 REN393300 ROJ393300 RYF393300 SIB393300 SRX393300 TBT393300 TLP393300 TVL393300 UFH393300 UPD393300 UYZ393300 VIV393300 VSR393300 WCN393300 WMJ393300 WWF393300 W458820 JT458836 TP458836 ADL458836 ANH458836 AXD458836 BGZ458836 BQV458836 CAR458836 CKN458836 CUJ458836 DEF458836 DOB458836 DXX458836 EHT458836 ERP458836 FBL458836 FLH458836 FVD458836 GEZ458836 GOV458836 GYR458836 HIN458836 HSJ458836 ICF458836 IMB458836 IVX458836 JFT458836 JPP458836 JZL458836 KJH458836 KTD458836 LCZ458836 LMV458836 LWR458836 MGN458836 MQJ458836 NAF458836 NKB458836 NTX458836 ODT458836 ONP458836 OXL458836 PHH458836 PRD458836 QAZ458836 QKV458836 QUR458836 REN458836 ROJ458836 RYF458836 SIB458836 SRX458836 TBT458836 TLP458836 TVL458836 UFH458836 UPD458836 UYZ458836 VIV458836 VSR458836 WCN458836 WMJ458836 WWF458836 W524356 JT524372 TP524372 ADL524372 ANH524372 AXD524372 BGZ524372 BQV524372 CAR524372 CKN524372 CUJ524372 DEF524372 DOB524372 DXX524372 EHT524372 ERP524372 FBL524372 FLH524372 FVD524372 GEZ524372 GOV524372 GYR524372 HIN524372 HSJ524372 ICF524372 IMB524372 IVX524372 JFT524372 JPP524372 JZL524372 KJH524372 KTD524372 LCZ524372 LMV524372 LWR524372 MGN524372 MQJ524372 NAF524372 NKB524372 NTX524372 ODT524372 ONP524372 OXL524372 PHH524372 PRD524372 QAZ524372 QKV524372 QUR524372 REN524372 ROJ524372 RYF524372 SIB524372 SRX524372 TBT524372 TLP524372 TVL524372 UFH524372 UPD524372 UYZ524372 VIV524372 VSR524372 WCN524372 WMJ524372 WWF524372 W589892 JT589908 TP589908 ADL589908 ANH589908 AXD589908 BGZ589908 BQV589908 CAR589908 CKN589908 CUJ589908 DEF589908 DOB589908 DXX589908 EHT589908 ERP589908 FBL589908 FLH589908 FVD589908 GEZ589908 GOV589908 GYR589908 HIN589908 HSJ589908 ICF589908 IMB589908 IVX589908 JFT589908 JPP589908 JZL589908 KJH589908 KTD589908 LCZ589908 LMV589908 LWR589908 MGN589908 MQJ589908 NAF589908 NKB589908 NTX589908 ODT589908 ONP589908 OXL589908 PHH589908 PRD589908 QAZ589908 QKV589908 QUR589908 REN589908 ROJ589908 RYF589908 SIB589908 SRX589908 TBT589908 TLP589908 TVL589908 UFH589908 UPD589908 UYZ589908 VIV589908 VSR589908 WCN589908 WMJ589908 WWF589908 W655428 JT655444 TP655444 ADL655444 ANH655444 AXD655444 BGZ655444 BQV655444 CAR655444 CKN655444 CUJ655444 DEF655444 DOB655444 DXX655444 EHT655444 ERP655444 FBL655444 FLH655444 FVD655444 GEZ655444 GOV655444 GYR655444 HIN655444 HSJ655444 ICF655444 IMB655444 IVX655444 JFT655444 JPP655444 JZL655444 KJH655444 KTD655444 LCZ655444 LMV655444 LWR655444 MGN655444 MQJ655444 NAF655444 NKB655444 NTX655444 ODT655444 ONP655444 OXL655444 PHH655444 PRD655444 QAZ655444 QKV655444 QUR655444 REN655444 ROJ655444 RYF655444 SIB655444 SRX655444 TBT655444 TLP655444 TVL655444 UFH655444 UPD655444 UYZ655444 VIV655444 VSR655444 WCN655444 WMJ655444 WWF655444 W720964 JT720980 TP720980 ADL720980 ANH720980 AXD720980 BGZ720980 BQV720980 CAR720980 CKN720980 CUJ720980 DEF720980 DOB720980 DXX720980 EHT720980 ERP720980 FBL720980 FLH720980 FVD720980 GEZ720980 GOV720980 GYR720980 HIN720980 HSJ720980 ICF720980 IMB720980 IVX720980 JFT720980 JPP720980 JZL720980 KJH720980 KTD720980 LCZ720980 LMV720980 LWR720980 MGN720980 MQJ720980 NAF720980 NKB720980 NTX720980 ODT720980 ONP720980 OXL720980 PHH720980 PRD720980 QAZ720980 QKV720980 QUR720980 REN720980 ROJ720980 RYF720980 SIB720980 SRX720980 TBT720980 TLP720980 TVL720980 UFH720980 UPD720980 UYZ720980 VIV720980 VSR720980 WCN720980 WMJ720980 WWF720980 W786500 JT786516 TP786516 ADL786516 ANH786516 AXD786516 BGZ786516 BQV786516 CAR786516 CKN786516 CUJ786516 DEF786516 DOB786516 DXX786516 EHT786516 ERP786516 FBL786516 FLH786516 FVD786516 GEZ786516 GOV786516 GYR786516 HIN786516 HSJ786516 ICF786516 IMB786516 IVX786516 JFT786516 JPP786516 JZL786516 KJH786516 KTD786516 LCZ786516 LMV786516 LWR786516 MGN786516 MQJ786516 NAF786516 NKB786516 NTX786516 ODT786516 ONP786516 OXL786516 PHH786516 PRD786516 QAZ786516 QKV786516 QUR786516 REN786516 ROJ786516 RYF786516 SIB786516 SRX786516 TBT786516 TLP786516 TVL786516 UFH786516 UPD786516 UYZ786516 VIV786516 VSR786516 WCN786516 WMJ786516 WWF786516 W852036 JT852052 TP852052 ADL852052 ANH852052 AXD852052 BGZ852052 BQV852052 CAR852052 CKN852052 CUJ852052 DEF852052 DOB852052 DXX852052 EHT852052 ERP852052 FBL852052 FLH852052 FVD852052 GEZ852052 GOV852052 GYR852052 HIN852052 HSJ852052 ICF852052 IMB852052 IVX852052 JFT852052 JPP852052 JZL852052 KJH852052 KTD852052 LCZ852052 LMV852052 LWR852052 MGN852052 MQJ852052 NAF852052 NKB852052 NTX852052 ODT852052 ONP852052 OXL852052 PHH852052 PRD852052 QAZ852052 QKV852052 QUR852052 REN852052 ROJ852052 RYF852052 SIB852052 SRX852052 TBT852052 TLP852052 TVL852052 UFH852052 UPD852052 UYZ852052 VIV852052 VSR852052 WCN852052 WMJ852052 WWF852052 W917572 JT917588 TP917588 ADL917588 ANH917588 AXD917588 BGZ917588 BQV917588 CAR917588 CKN917588 CUJ917588 DEF917588 DOB917588 DXX917588 EHT917588 ERP917588 FBL917588 FLH917588 FVD917588 GEZ917588 GOV917588 GYR917588 HIN917588 HSJ917588 ICF917588 IMB917588 IVX917588 JFT917588 JPP917588 JZL917588 KJH917588 KTD917588 LCZ917588 LMV917588 LWR917588 MGN917588 MQJ917588 NAF917588 NKB917588 NTX917588 ODT917588 ONP917588 OXL917588 PHH917588 PRD917588 QAZ917588 QKV917588 QUR917588 REN917588 ROJ917588 RYF917588 SIB917588 SRX917588 TBT917588 TLP917588 TVL917588 UFH917588 UPD917588 UYZ917588 VIV917588 VSR917588 WCN917588 WMJ917588 WWF917588 W983108 JT983124 TP983124 ADL983124 ANH983124 AXD983124 BGZ983124 BQV983124 CAR983124 CKN983124 CUJ983124 DEF983124 DOB983124 DXX983124 EHT983124 ERP983124 FBL983124 FLH983124 FVD983124 GEZ983124 GOV983124 GYR983124 HIN983124 HSJ983124 ICF983124 IMB983124 IVX983124 JFT983124 JPP983124 JZL983124 KJH983124 KTD983124 LCZ983124 LMV983124 LWR983124 MGN983124 MQJ983124 NAF983124 NKB983124 NTX983124 ODT983124 ONP983124 OXL983124 PHH983124 PRD983124 QAZ983124 QKV983124 QUR983124 REN983124 ROJ983124 RYF983124 SIB983124 SRX983124 TBT983124 TLP983124 TVL983124 UFH983124 UPD983124 UYZ983124 VIV983124 VSR983124 WCN983124 WMJ983124 WWF983124 O47 JL47 TH47 ADD47 AMZ47 AWV47 BGR47 BQN47 CAJ47 CKF47 CUB47 DDX47 DNT47 DXP47 EHL47 ERH47 FBD47 FKZ47 FUV47 GER47 GON47 GYJ47 HIF47 HSB47 IBX47 ILT47 IVP47 JFL47 JPH47 JZD47 KIZ47 KSV47 LCR47 LMN47 LWJ47 MGF47 MQB47 MZX47 NJT47 NTP47 ODL47 ONH47 OXD47 PGZ47 PQV47 QAR47 QKN47 QUJ47 REF47 ROB47 RXX47 SHT47 SRP47 TBL47 TLH47 TVD47 UEZ47 UOV47 UYR47 VIN47 VSJ47 WCF47 WMB47 WVX47 O65633 JL65620 TH65620 ADD65620 AMZ65620 AWV65620 BGR65620 BQN65620 CAJ65620 CKF65620 CUB65620 DDX65620 DNT65620 DXP65620 EHL65620 ERH65620 FBD65620 FKZ65620 FUV65620 GER65620 GON65620 GYJ65620 HIF65620 HSB65620 IBX65620 ILT65620 IVP65620 JFL65620 JPH65620 JZD65620 KIZ65620 KSV65620 LCR65620 LMN65620 LWJ65620 MGF65620 MQB65620 MZX65620 NJT65620 NTP65620 ODL65620 ONH65620 OXD65620 PGZ65620 PQV65620 QAR65620 QKN65620 QUJ65620 REF65620 ROB65620 RXX65620 SHT65620 SRP65620 TBL65620 TLH65620 TVD65620 UEZ65620 UOV65620 UYR65620 VIN65620 VSJ65620 WCF65620 WMB65620 WVX65620 O131169 JL131156 TH131156 ADD131156 AMZ131156 AWV131156 BGR131156 BQN131156 CAJ131156 CKF131156 CUB131156 DDX131156 DNT131156 DXP131156 EHL131156 ERH131156 FBD131156 FKZ131156 FUV131156 GER131156 GON131156 GYJ131156 HIF131156 HSB131156 IBX131156 ILT131156 IVP131156 JFL131156 JPH131156 JZD131156 KIZ131156 KSV131156 LCR131156 LMN131156 LWJ131156 MGF131156 MQB131156 MZX131156 NJT131156 NTP131156 ODL131156 ONH131156 OXD131156 PGZ131156 PQV131156 QAR131156 QKN131156 QUJ131156 REF131156 ROB131156 RXX131156 SHT131156 SRP131156 TBL131156 TLH131156 TVD131156 UEZ131156 UOV131156 UYR131156 VIN131156 VSJ131156 WCF131156 WMB131156 WVX131156 O196705 JL196692 TH196692 ADD196692 AMZ196692 AWV196692 BGR196692 BQN196692 CAJ196692 CKF196692 CUB196692 DDX196692 DNT196692 DXP196692 EHL196692 ERH196692 FBD196692 FKZ196692 FUV196692 GER196692 GON196692 GYJ196692 HIF196692 HSB196692 IBX196692 ILT196692 IVP196692 JFL196692 JPH196692 JZD196692 KIZ196692 KSV196692 LCR196692 LMN196692 LWJ196692 MGF196692 MQB196692 MZX196692 NJT196692 NTP196692 ODL196692 ONH196692 OXD196692 PGZ196692 PQV196692 QAR196692 QKN196692 QUJ196692 REF196692 ROB196692 RXX196692 SHT196692 SRP196692 TBL196692 TLH196692 TVD196692 UEZ196692 UOV196692 UYR196692 VIN196692 VSJ196692 WCF196692 WMB196692 WVX196692 O262241 JL262228 TH262228 ADD262228 AMZ262228 AWV262228 BGR262228 BQN262228 CAJ262228 CKF262228 CUB262228 DDX262228 DNT262228 DXP262228 EHL262228 ERH262228 FBD262228 FKZ262228 FUV262228 GER262228 GON262228 GYJ262228 HIF262228 HSB262228 IBX262228 ILT262228 IVP262228 JFL262228 JPH262228 JZD262228 KIZ262228 KSV262228 LCR262228 LMN262228 LWJ262228 MGF262228 MQB262228 MZX262228 NJT262228 NTP262228 ODL262228 ONH262228 OXD262228 PGZ262228 PQV262228 QAR262228 QKN262228 QUJ262228 REF262228 ROB262228 RXX262228 SHT262228 SRP262228 TBL262228 TLH262228 TVD262228 UEZ262228 UOV262228 UYR262228 VIN262228 VSJ262228 WCF262228 WMB262228 WVX262228 O327777 JL327764 TH327764 ADD327764 AMZ327764 AWV327764 BGR327764 BQN327764 CAJ327764 CKF327764 CUB327764 DDX327764 DNT327764 DXP327764 EHL327764 ERH327764 FBD327764 FKZ327764 FUV327764 GER327764 GON327764 GYJ327764 HIF327764 HSB327764 IBX327764 ILT327764 IVP327764 JFL327764 JPH327764 JZD327764 KIZ327764 KSV327764 LCR327764 LMN327764 LWJ327764 MGF327764 MQB327764 MZX327764 NJT327764 NTP327764 ODL327764 ONH327764 OXD327764 PGZ327764 PQV327764 QAR327764 QKN327764 QUJ327764 REF327764 ROB327764 RXX327764 SHT327764 SRP327764 TBL327764 TLH327764 TVD327764 UEZ327764 UOV327764 UYR327764 VIN327764 VSJ327764 WCF327764 WMB327764 WVX327764 O393313 JL393300 TH393300 ADD393300 AMZ393300 AWV393300 BGR393300 BQN393300 CAJ393300 CKF393300 CUB393300 DDX393300 DNT393300 DXP393300 EHL393300 ERH393300 FBD393300 FKZ393300 FUV393300 GER393300 GON393300 GYJ393300 HIF393300 HSB393300 IBX393300 ILT393300 IVP393300 JFL393300 JPH393300 JZD393300 KIZ393300 KSV393300 LCR393300 LMN393300 LWJ393300 MGF393300 MQB393300 MZX393300 NJT393300 NTP393300 ODL393300 ONH393300 OXD393300 PGZ393300 PQV393300 QAR393300 QKN393300 QUJ393300 REF393300 ROB393300 RXX393300 SHT393300 SRP393300 TBL393300 TLH393300 TVD393300 UEZ393300 UOV393300 UYR393300 VIN393300 VSJ393300 WCF393300 WMB393300 WVX393300 O458849 JL458836 TH458836 ADD458836 AMZ458836 AWV458836 BGR458836 BQN458836 CAJ458836 CKF458836 CUB458836 DDX458836 DNT458836 DXP458836 EHL458836 ERH458836 FBD458836 FKZ458836 FUV458836 GER458836 GON458836 GYJ458836 HIF458836 HSB458836 IBX458836 ILT458836 IVP458836 JFL458836 JPH458836 JZD458836 KIZ458836 KSV458836 LCR458836 LMN458836 LWJ458836 MGF458836 MQB458836 MZX458836 NJT458836 NTP458836 ODL458836 ONH458836 OXD458836 PGZ458836 PQV458836 QAR458836 QKN458836 QUJ458836 REF458836 ROB458836 RXX458836 SHT458836 SRP458836 TBL458836 TLH458836 TVD458836 UEZ458836 UOV458836 UYR458836 VIN458836 VSJ458836 WCF458836 WMB458836 WVX458836 O524385 JL524372 TH524372 ADD524372 AMZ524372 AWV524372 BGR524372 BQN524372 CAJ524372 CKF524372 CUB524372 DDX524372 DNT524372 DXP524372 EHL524372 ERH524372 FBD524372 FKZ524372 FUV524372 GER524372 GON524372 GYJ524372 HIF524372 HSB524372 IBX524372 ILT524372 IVP524372 JFL524372 JPH524372 JZD524372 KIZ524372 KSV524372 LCR524372 LMN524372 LWJ524372 MGF524372 MQB524372 MZX524372 NJT524372 NTP524372 ODL524372 ONH524372 OXD524372 PGZ524372 PQV524372 QAR524372 QKN524372 QUJ524372 REF524372 ROB524372 RXX524372 SHT524372 SRP524372 TBL524372 TLH524372 TVD524372 UEZ524372 UOV524372 UYR524372 VIN524372 VSJ524372 WCF524372 WMB524372 WVX524372 O589921 JL589908 TH589908 ADD589908 AMZ589908 AWV589908 BGR589908 BQN589908 CAJ589908 CKF589908 CUB589908 DDX589908 DNT589908 DXP589908 EHL589908 ERH589908 FBD589908 FKZ589908 FUV589908 GER589908 GON589908 GYJ589908 HIF589908 HSB589908 IBX589908 ILT589908 IVP589908 JFL589908 JPH589908 JZD589908 KIZ589908 KSV589908 LCR589908 LMN589908 LWJ589908 MGF589908 MQB589908 MZX589908 NJT589908 NTP589908 ODL589908 ONH589908 OXD589908 PGZ589908 PQV589908 QAR589908 QKN589908 QUJ589908 REF589908 ROB589908 RXX589908 SHT589908 SRP589908 TBL589908 TLH589908 TVD589908 UEZ589908 UOV589908 UYR589908 VIN589908 VSJ589908 WCF589908 WMB589908 WVX589908 O655457 JL655444 TH655444 ADD655444 AMZ655444 AWV655444 BGR655444 BQN655444 CAJ655444 CKF655444 CUB655444 DDX655444 DNT655444 DXP655444 EHL655444 ERH655444 FBD655444 FKZ655444 FUV655444 GER655444 GON655444 GYJ655444 HIF655444 HSB655444 IBX655444 ILT655444 IVP655444 JFL655444 JPH655444 JZD655444 KIZ655444 KSV655444 LCR655444 LMN655444 LWJ655444 MGF655444 MQB655444 MZX655444 NJT655444 NTP655444 ODL655444 ONH655444 OXD655444 PGZ655444 PQV655444 QAR655444 QKN655444 QUJ655444 REF655444 ROB655444 RXX655444 SHT655444 SRP655444 TBL655444 TLH655444 TVD655444 UEZ655444 UOV655444 UYR655444 VIN655444 VSJ655444 WCF655444 WMB655444 WVX655444 O720993 JL720980 TH720980 ADD720980 AMZ720980 AWV720980 BGR720980 BQN720980 CAJ720980 CKF720980 CUB720980 DDX720980 DNT720980 DXP720980 EHL720980 ERH720980 FBD720980 FKZ720980 FUV720980 GER720980 GON720980 GYJ720980 HIF720980 HSB720980 IBX720980 ILT720980 IVP720980 JFL720980 JPH720980 JZD720980 KIZ720980 KSV720980 LCR720980 LMN720980 LWJ720980 MGF720980 MQB720980 MZX720980 NJT720980 NTP720980 ODL720980 ONH720980 OXD720980 PGZ720980 PQV720980 QAR720980 QKN720980 QUJ720980 REF720980 ROB720980 RXX720980 SHT720980 SRP720980 TBL720980 TLH720980 TVD720980 UEZ720980 UOV720980 UYR720980 VIN720980 VSJ720980 WCF720980 WMB720980 WVX720980 O786529 JL786516 TH786516 ADD786516 AMZ786516 AWV786516 BGR786516 BQN786516 CAJ786516 CKF786516 CUB786516 DDX786516 DNT786516 DXP786516 EHL786516 ERH786516 FBD786516 FKZ786516 FUV786516 GER786516 GON786516 GYJ786516 HIF786516 HSB786516 IBX786516 ILT786516 IVP786516 JFL786516 JPH786516 JZD786516 KIZ786516 KSV786516 LCR786516 LMN786516 LWJ786516 MGF786516 MQB786516 MZX786516 NJT786516 NTP786516 ODL786516 ONH786516 OXD786516 PGZ786516 PQV786516 QAR786516 QKN786516 QUJ786516 REF786516 ROB786516 RXX786516 SHT786516 SRP786516 TBL786516 TLH786516 TVD786516 UEZ786516 UOV786516 UYR786516 VIN786516 VSJ786516 WCF786516 WMB786516 WVX786516 O852065 JL852052 TH852052 ADD852052 AMZ852052 AWV852052 BGR852052 BQN852052 CAJ852052 CKF852052 CUB852052 DDX852052 DNT852052 DXP852052 EHL852052 ERH852052 FBD852052 FKZ852052 FUV852052 GER852052 GON852052 GYJ852052 HIF852052 HSB852052 IBX852052 ILT852052 IVP852052 JFL852052 JPH852052 JZD852052 KIZ852052 KSV852052 LCR852052 LMN852052 LWJ852052 MGF852052 MQB852052 MZX852052 NJT852052 NTP852052 ODL852052 ONH852052 OXD852052 PGZ852052 PQV852052 QAR852052 QKN852052 QUJ852052 REF852052 ROB852052 RXX852052 SHT852052 SRP852052 TBL852052 TLH852052 TVD852052 UEZ852052 UOV852052 UYR852052 VIN852052 VSJ852052 WCF852052 WMB852052 WVX852052 O917601 JL917588 TH917588 ADD917588 AMZ917588 AWV917588 BGR917588 BQN917588 CAJ917588 CKF917588 CUB917588 DDX917588 DNT917588 DXP917588 EHL917588 ERH917588 FBD917588 FKZ917588 FUV917588 GER917588 GON917588 GYJ917588 HIF917588 HSB917588 IBX917588 ILT917588 IVP917588 JFL917588 JPH917588 JZD917588 KIZ917588 KSV917588 LCR917588 LMN917588 LWJ917588 MGF917588 MQB917588 MZX917588 NJT917588 NTP917588 ODL917588 ONH917588 OXD917588 PGZ917588 PQV917588 QAR917588 QKN917588 QUJ917588 REF917588 ROB917588 RXX917588 SHT917588 SRP917588 TBL917588 TLH917588 TVD917588 UEZ917588 UOV917588 UYR917588 VIN917588 VSJ917588 WCF917588 WMB917588 WVX917588 O983137 JL983124 TH983124 ADD983124 AMZ983124 AWV983124 BGR983124 BQN983124 CAJ983124 CKF983124 CUB983124 DDX983124 DNT983124 DXP983124 EHL983124 ERH983124 FBD983124 FKZ983124 FUV983124 GER983124 GON983124 GYJ983124 HIF983124 HSB983124 IBX983124 ILT983124 IVP983124 JFL983124 JPH983124 JZD983124 KIZ983124 KSV983124 LCR983124 LMN983124 LWJ983124 MGF983124 MQB983124 MZX983124 NJT983124 NTP983124 ODL983124 ONH983124 OXD983124 PGZ983124 PQV983124 QAR983124 QKN983124 QUJ983124 REF983124 ROB983124 RXX983124 SHT983124 SRP983124 TBL983124 TLH983124 TVD983124 UEZ983124 UOV983124 UYR983124 VIN983124 VSJ983124 WCF983124 WMB983124 WVX983124 O65657:O65666 JL65644:JL65653 TH65644:TH65653 ADD65644:ADD65653 AMZ65644:AMZ65653 AWV65644:AWV65653 BGR65644:BGR65653 BQN65644:BQN65653 CAJ65644:CAJ65653 CKF65644:CKF65653 CUB65644:CUB65653 DDX65644:DDX65653 DNT65644:DNT65653 DXP65644:DXP65653 EHL65644:EHL65653 ERH65644:ERH65653 FBD65644:FBD65653 FKZ65644:FKZ65653 FUV65644:FUV65653 GER65644:GER65653 GON65644:GON65653 GYJ65644:GYJ65653 HIF65644:HIF65653 HSB65644:HSB65653 IBX65644:IBX65653 ILT65644:ILT65653 IVP65644:IVP65653 JFL65644:JFL65653 JPH65644:JPH65653 JZD65644:JZD65653 KIZ65644:KIZ65653 KSV65644:KSV65653 LCR65644:LCR65653 LMN65644:LMN65653 LWJ65644:LWJ65653 MGF65644:MGF65653 MQB65644:MQB65653 MZX65644:MZX65653 NJT65644:NJT65653 NTP65644:NTP65653 ODL65644:ODL65653 ONH65644:ONH65653 OXD65644:OXD65653 PGZ65644:PGZ65653 PQV65644:PQV65653 QAR65644:QAR65653 QKN65644:QKN65653 QUJ65644:QUJ65653 REF65644:REF65653 ROB65644:ROB65653 RXX65644:RXX65653 SHT65644:SHT65653 SRP65644:SRP65653 TBL65644:TBL65653 TLH65644:TLH65653 TVD65644:TVD65653 UEZ65644:UEZ65653 UOV65644:UOV65653 UYR65644:UYR65653 VIN65644:VIN65653 VSJ65644:VSJ65653 WCF65644:WCF65653 WMB65644:WMB65653 WVX65644:WVX65653 O131193:O131202 JL131180:JL131189 TH131180:TH131189 ADD131180:ADD131189 AMZ131180:AMZ131189 AWV131180:AWV131189 BGR131180:BGR131189 BQN131180:BQN131189 CAJ131180:CAJ131189 CKF131180:CKF131189 CUB131180:CUB131189 DDX131180:DDX131189 DNT131180:DNT131189 DXP131180:DXP131189 EHL131180:EHL131189 ERH131180:ERH131189 FBD131180:FBD131189 FKZ131180:FKZ131189 FUV131180:FUV131189 GER131180:GER131189 GON131180:GON131189 GYJ131180:GYJ131189 HIF131180:HIF131189 HSB131180:HSB131189 IBX131180:IBX131189 ILT131180:ILT131189 IVP131180:IVP131189 JFL131180:JFL131189 JPH131180:JPH131189 JZD131180:JZD131189 KIZ131180:KIZ131189 KSV131180:KSV131189 LCR131180:LCR131189 LMN131180:LMN131189 LWJ131180:LWJ131189 MGF131180:MGF131189 MQB131180:MQB131189 MZX131180:MZX131189 NJT131180:NJT131189 NTP131180:NTP131189 ODL131180:ODL131189 ONH131180:ONH131189 OXD131180:OXD131189 PGZ131180:PGZ131189 PQV131180:PQV131189 QAR131180:QAR131189 QKN131180:QKN131189 QUJ131180:QUJ131189 REF131180:REF131189 ROB131180:ROB131189 RXX131180:RXX131189 SHT131180:SHT131189 SRP131180:SRP131189 TBL131180:TBL131189 TLH131180:TLH131189 TVD131180:TVD131189 UEZ131180:UEZ131189 UOV131180:UOV131189 UYR131180:UYR131189 VIN131180:VIN131189 VSJ131180:VSJ131189 WCF131180:WCF131189 WMB131180:WMB131189 WVX131180:WVX131189 O196729:O196738 JL196716:JL196725 TH196716:TH196725 ADD196716:ADD196725 AMZ196716:AMZ196725 AWV196716:AWV196725 BGR196716:BGR196725 BQN196716:BQN196725 CAJ196716:CAJ196725 CKF196716:CKF196725 CUB196716:CUB196725 DDX196716:DDX196725 DNT196716:DNT196725 DXP196716:DXP196725 EHL196716:EHL196725 ERH196716:ERH196725 FBD196716:FBD196725 FKZ196716:FKZ196725 FUV196716:FUV196725 GER196716:GER196725 GON196716:GON196725 GYJ196716:GYJ196725 HIF196716:HIF196725 HSB196716:HSB196725 IBX196716:IBX196725 ILT196716:ILT196725 IVP196716:IVP196725 JFL196716:JFL196725 JPH196716:JPH196725 JZD196716:JZD196725 KIZ196716:KIZ196725 KSV196716:KSV196725 LCR196716:LCR196725 LMN196716:LMN196725 LWJ196716:LWJ196725 MGF196716:MGF196725 MQB196716:MQB196725 MZX196716:MZX196725 NJT196716:NJT196725 NTP196716:NTP196725 ODL196716:ODL196725 ONH196716:ONH196725 OXD196716:OXD196725 PGZ196716:PGZ196725 PQV196716:PQV196725 QAR196716:QAR196725 QKN196716:QKN196725 QUJ196716:QUJ196725 REF196716:REF196725 ROB196716:ROB196725 RXX196716:RXX196725 SHT196716:SHT196725 SRP196716:SRP196725 TBL196716:TBL196725 TLH196716:TLH196725 TVD196716:TVD196725 UEZ196716:UEZ196725 UOV196716:UOV196725 UYR196716:UYR196725 VIN196716:VIN196725 VSJ196716:VSJ196725 WCF196716:WCF196725 WMB196716:WMB196725 WVX196716:WVX196725 O262265:O262274 JL262252:JL262261 TH262252:TH262261 ADD262252:ADD262261 AMZ262252:AMZ262261 AWV262252:AWV262261 BGR262252:BGR262261 BQN262252:BQN262261 CAJ262252:CAJ262261 CKF262252:CKF262261 CUB262252:CUB262261 DDX262252:DDX262261 DNT262252:DNT262261 DXP262252:DXP262261 EHL262252:EHL262261 ERH262252:ERH262261 FBD262252:FBD262261 FKZ262252:FKZ262261 FUV262252:FUV262261 GER262252:GER262261 GON262252:GON262261 GYJ262252:GYJ262261 HIF262252:HIF262261 HSB262252:HSB262261 IBX262252:IBX262261 ILT262252:ILT262261 IVP262252:IVP262261 JFL262252:JFL262261 JPH262252:JPH262261 JZD262252:JZD262261 KIZ262252:KIZ262261 KSV262252:KSV262261 LCR262252:LCR262261 LMN262252:LMN262261 LWJ262252:LWJ262261 MGF262252:MGF262261 MQB262252:MQB262261 MZX262252:MZX262261 NJT262252:NJT262261 NTP262252:NTP262261 ODL262252:ODL262261 ONH262252:ONH262261 OXD262252:OXD262261 PGZ262252:PGZ262261 PQV262252:PQV262261 QAR262252:QAR262261 QKN262252:QKN262261 QUJ262252:QUJ262261 REF262252:REF262261 ROB262252:ROB262261 RXX262252:RXX262261 SHT262252:SHT262261 SRP262252:SRP262261 TBL262252:TBL262261 TLH262252:TLH262261 TVD262252:TVD262261 UEZ262252:UEZ262261 UOV262252:UOV262261 UYR262252:UYR262261 VIN262252:VIN262261 VSJ262252:VSJ262261 WCF262252:WCF262261 WMB262252:WMB262261 WVX262252:WVX262261 O327801:O327810 JL327788:JL327797 TH327788:TH327797 ADD327788:ADD327797 AMZ327788:AMZ327797 AWV327788:AWV327797 BGR327788:BGR327797 BQN327788:BQN327797 CAJ327788:CAJ327797 CKF327788:CKF327797 CUB327788:CUB327797 DDX327788:DDX327797 DNT327788:DNT327797 DXP327788:DXP327797 EHL327788:EHL327797 ERH327788:ERH327797 FBD327788:FBD327797 FKZ327788:FKZ327797 FUV327788:FUV327797 GER327788:GER327797 GON327788:GON327797 GYJ327788:GYJ327797 HIF327788:HIF327797 HSB327788:HSB327797 IBX327788:IBX327797 ILT327788:ILT327797 IVP327788:IVP327797 JFL327788:JFL327797 JPH327788:JPH327797 JZD327788:JZD327797 KIZ327788:KIZ327797 KSV327788:KSV327797 LCR327788:LCR327797 LMN327788:LMN327797 LWJ327788:LWJ327797 MGF327788:MGF327797 MQB327788:MQB327797 MZX327788:MZX327797 NJT327788:NJT327797 NTP327788:NTP327797 ODL327788:ODL327797 ONH327788:ONH327797 OXD327788:OXD327797 PGZ327788:PGZ327797 PQV327788:PQV327797 QAR327788:QAR327797 QKN327788:QKN327797 QUJ327788:QUJ327797 REF327788:REF327797 ROB327788:ROB327797 RXX327788:RXX327797 SHT327788:SHT327797 SRP327788:SRP327797 TBL327788:TBL327797 TLH327788:TLH327797 TVD327788:TVD327797 UEZ327788:UEZ327797 UOV327788:UOV327797 UYR327788:UYR327797 VIN327788:VIN327797 VSJ327788:VSJ327797 WCF327788:WCF327797 WMB327788:WMB327797 WVX327788:WVX327797 O393337:O393346 JL393324:JL393333 TH393324:TH393333 ADD393324:ADD393333 AMZ393324:AMZ393333 AWV393324:AWV393333 BGR393324:BGR393333 BQN393324:BQN393333 CAJ393324:CAJ393333 CKF393324:CKF393333 CUB393324:CUB393333 DDX393324:DDX393333 DNT393324:DNT393333 DXP393324:DXP393333 EHL393324:EHL393333 ERH393324:ERH393333 FBD393324:FBD393333 FKZ393324:FKZ393333 FUV393324:FUV393333 GER393324:GER393333 GON393324:GON393333 GYJ393324:GYJ393333 HIF393324:HIF393333 HSB393324:HSB393333 IBX393324:IBX393333 ILT393324:ILT393333 IVP393324:IVP393333 JFL393324:JFL393333 JPH393324:JPH393333 JZD393324:JZD393333 KIZ393324:KIZ393333 KSV393324:KSV393333 LCR393324:LCR393333 LMN393324:LMN393333 LWJ393324:LWJ393333 MGF393324:MGF393333 MQB393324:MQB393333 MZX393324:MZX393333 NJT393324:NJT393333 NTP393324:NTP393333 ODL393324:ODL393333 ONH393324:ONH393333 OXD393324:OXD393333 PGZ393324:PGZ393333 PQV393324:PQV393333 QAR393324:QAR393333 QKN393324:QKN393333 QUJ393324:QUJ393333 REF393324:REF393333 ROB393324:ROB393333 RXX393324:RXX393333 SHT393324:SHT393333 SRP393324:SRP393333 TBL393324:TBL393333 TLH393324:TLH393333 TVD393324:TVD393333 UEZ393324:UEZ393333 UOV393324:UOV393333 UYR393324:UYR393333 VIN393324:VIN393333 VSJ393324:VSJ393333 WCF393324:WCF393333 WMB393324:WMB393333 WVX393324:WVX393333 O458873:O458882 JL458860:JL458869 TH458860:TH458869 ADD458860:ADD458869 AMZ458860:AMZ458869 AWV458860:AWV458869 BGR458860:BGR458869 BQN458860:BQN458869 CAJ458860:CAJ458869 CKF458860:CKF458869 CUB458860:CUB458869 DDX458860:DDX458869 DNT458860:DNT458869 DXP458860:DXP458869 EHL458860:EHL458869 ERH458860:ERH458869 FBD458860:FBD458869 FKZ458860:FKZ458869 FUV458860:FUV458869 GER458860:GER458869 GON458860:GON458869 GYJ458860:GYJ458869 HIF458860:HIF458869 HSB458860:HSB458869 IBX458860:IBX458869 ILT458860:ILT458869 IVP458860:IVP458869 JFL458860:JFL458869 JPH458860:JPH458869 JZD458860:JZD458869 KIZ458860:KIZ458869 KSV458860:KSV458869 LCR458860:LCR458869 LMN458860:LMN458869 LWJ458860:LWJ458869 MGF458860:MGF458869 MQB458860:MQB458869 MZX458860:MZX458869 NJT458860:NJT458869 NTP458860:NTP458869 ODL458860:ODL458869 ONH458860:ONH458869 OXD458860:OXD458869 PGZ458860:PGZ458869 PQV458860:PQV458869 QAR458860:QAR458869 QKN458860:QKN458869 QUJ458860:QUJ458869 REF458860:REF458869 ROB458860:ROB458869 RXX458860:RXX458869 SHT458860:SHT458869 SRP458860:SRP458869 TBL458860:TBL458869 TLH458860:TLH458869 TVD458860:TVD458869 UEZ458860:UEZ458869 UOV458860:UOV458869 UYR458860:UYR458869 VIN458860:VIN458869 VSJ458860:VSJ458869 WCF458860:WCF458869 WMB458860:WMB458869 WVX458860:WVX458869 O524409:O524418 JL524396:JL524405 TH524396:TH524405 ADD524396:ADD524405 AMZ524396:AMZ524405 AWV524396:AWV524405 BGR524396:BGR524405 BQN524396:BQN524405 CAJ524396:CAJ524405 CKF524396:CKF524405 CUB524396:CUB524405 DDX524396:DDX524405 DNT524396:DNT524405 DXP524396:DXP524405 EHL524396:EHL524405 ERH524396:ERH524405 FBD524396:FBD524405 FKZ524396:FKZ524405 FUV524396:FUV524405 GER524396:GER524405 GON524396:GON524405 GYJ524396:GYJ524405 HIF524396:HIF524405 HSB524396:HSB524405 IBX524396:IBX524405 ILT524396:ILT524405 IVP524396:IVP524405 JFL524396:JFL524405 JPH524396:JPH524405 JZD524396:JZD524405 KIZ524396:KIZ524405 KSV524396:KSV524405 LCR524396:LCR524405 LMN524396:LMN524405 LWJ524396:LWJ524405 MGF524396:MGF524405 MQB524396:MQB524405 MZX524396:MZX524405 NJT524396:NJT524405 NTP524396:NTP524405 ODL524396:ODL524405 ONH524396:ONH524405 OXD524396:OXD524405 PGZ524396:PGZ524405 PQV524396:PQV524405 QAR524396:QAR524405 QKN524396:QKN524405 QUJ524396:QUJ524405 REF524396:REF524405 ROB524396:ROB524405 RXX524396:RXX524405 SHT524396:SHT524405 SRP524396:SRP524405 TBL524396:TBL524405 TLH524396:TLH524405 TVD524396:TVD524405 UEZ524396:UEZ524405 UOV524396:UOV524405 UYR524396:UYR524405 VIN524396:VIN524405 VSJ524396:VSJ524405 WCF524396:WCF524405 WMB524396:WMB524405 WVX524396:WVX524405 O589945:O589954 JL589932:JL589941 TH589932:TH589941 ADD589932:ADD589941 AMZ589932:AMZ589941 AWV589932:AWV589941 BGR589932:BGR589941 BQN589932:BQN589941 CAJ589932:CAJ589941 CKF589932:CKF589941 CUB589932:CUB589941 DDX589932:DDX589941 DNT589932:DNT589941 DXP589932:DXP589941 EHL589932:EHL589941 ERH589932:ERH589941 FBD589932:FBD589941 FKZ589932:FKZ589941 FUV589932:FUV589941 GER589932:GER589941 GON589932:GON589941 GYJ589932:GYJ589941 HIF589932:HIF589941 HSB589932:HSB589941 IBX589932:IBX589941 ILT589932:ILT589941 IVP589932:IVP589941 JFL589932:JFL589941 JPH589932:JPH589941 JZD589932:JZD589941 KIZ589932:KIZ589941 KSV589932:KSV589941 LCR589932:LCR589941 LMN589932:LMN589941 LWJ589932:LWJ589941 MGF589932:MGF589941 MQB589932:MQB589941 MZX589932:MZX589941 NJT589932:NJT589941 NTP589932:NTP589941 ODL589932:ODL589941 ONH589932:ONH589941 OXD589932:OXD589941 PGZ589932:PGZ589941 PQV589932:PQV589941 QAR589932:QAR589941 QKN589932:QKN589941 QUJ589932:QUJ589941 REF589932:REF589941 ROB589932:ROB589941 RXX589932:RXX589941 SHT589932:SHT589941 SRP589932:SRP589941 TBL589932:TBL589941 TLH589932:TLH589941 TVD589932:TVD589941 UEZ589932:UEZ589941 UOV589932:UOV589941 UYR589932:UYR589941 VIN589932:VIN589941 VSJ589932:VSJ589941 WCF589932:WCF589941 WMB589932:WMB589941 WVX589932:WVX589941 O655481:O655490 JL655468:JL655477 TH655468:TH655477 ADD655468:ADD655477 AMZ655468:AMZ655477 AWV655468:AWV655477 BGR655468:BGR655477 BQN655468:BQN655477 CAJ655468:CAJ655477 CKF655468:CKF655477 CUB655468:CUB655477 DDX655468:DDX655477 DNT655468:DNT655477 DXP655468:DXP655477 EHL655468:EHL655477 ERH655468:ERH655477 FBD655468:FBD655477 FKZ655468:FKZ655477 FUV655468:FUV655477 GER655468:GER655477 GON655468:GON655477 GYJ655468:GYJ655477 HIF655468:HIF655477 HSB655468:HSB655477 IBX655468:IBX655477 ILT655468:ILT655477 IVP655468:IVP655477 JFL655468:JFL655477 JPH655468:JPH655477 JZD655468:JZD655477 KIZ655468:KIZ655477 KSV655468:KSV655477 LCR655468:LCR655477 LMN655468:LMN655477 LWJ655468:LWJ655477 MGF655468:MGF655477 MQB655468:MQB655477 MZX655468:MZX655477 NJT655468:NJT655477 NTP655468:NTP655477 ODL655468:ODL655477 ONH655468:ONH655477 OXD655468:OXD655477 PGZ655468:PGZ655477 PQV655468:PQV655477 QAR655468:QAR655477 QKN655468:QKN655477 QUJ655468:QUJ655477 REF655468:REF655477 ROB655468:ROB655477 RXX655468:RXX655477 SHT655468:SHT655477 SRP655468:SRP655477 TBL655468:TBL655477 TLH655468:TLH655477 TVD655468:TVD655477 UEZ655468:UEZ655477 UOV655468:UOV655477 UYR655468:UYR655477 VIN655468:VIN655477 VSJ655468:VSJ655477 WCF655468:WCF655477 WMB655468:WMB655477 WVX655468:WVX655477 O721017:O721026 JL721004:JL721013 TH721004:TH721013 ADD721004:ADD721013 AMZ721004:AMZ721013 AWV721004:AWV721013 BGR721004:BGR721013 BQN721004:BQN721013 CAJ721004:CAJ721013 CKF721004:CKF721013 CUB721004:CUB721013 DDX721004:DDX721013 DNT721004:DNT721013 DXP721004:DXP721013 EHL721004:EHL721013 ERH721004:ERH721013 FBD721004:FBD721013 FKZ721004:FKZ721013 FUV721004:FUV721013 GER721004:GER721013 GON721004:GON721013 GYJ721004:GYJ721013 HIF721004:HIF721013 HSB721004:HSB721013 IBX721004:IBX721013 ILT721004:ILT721013 IVP721004:IVP721013 JFL721004:JFL721013 JPH721004:JPH721013 JZD721004:JZD721013 KIZ721004:KIZ721013 KSV721004:KSV721013 LCR721004:LCR721013 LMN721004:LMN721013 LWJ721004:LWJ721013 MGF721004:MGF721013 MQB721004:MQB721013 MZX721004:MZX721013 NJT721004:NJT721013 NTP721004:NTP721013 ODL721004:ODL721013 ONH721004:ONH721013 OXD721004:OXD721013 PGZ721004:PGZ721013 PQV721004:PQV721013 QAR721004:QAR721013 QKN721004:QKN721013 QUJ721004:QUJ721013 REF721004:REF721013 ROB721004:ROB721013 RXX721004:RXX721013 SHT721004:SHT721013 SRP721004:SRP721013 TBL721004:TBL721013 TLH721004:TLH721013 TVD721004:TVD721013 UEZ721004:UEZ721013 UOV721004:UOV721013 UYR721004:UYR721013 VIN721004:VIN721013 VSJ721004:VSJ721013 WCF721004:WCF721013 WMB721004:WMB721013 WVX721004:WVX721013 O786553:O786562 JL786540:JL786549 TH786540:TH786549 ADD786540:ADD786549 AMZ786540:AMZ786549 AWV786540:AWV786549 BGR786540:BGR786549 BQN786540:BQN786549 CAJ786540:CAJ786549 CKF786540:CKF786549 CUB786540:CUB786549 DDX786540:DDX786549 DNT786540:DNT786549 DXP786540:DXP786549 EHL786540:EHL786549 ERH786540:ERH786549 FBD786540:FBD786549 FKZ786540:FKZ786549 FUV786540:FUV786549 GER786540:GER786549 GON786540:GON786549 GYJ786540:GYJ786549 HIF786540:HIF786549 HSB786540:HSB786549 IBX786540:IBX786549 ILT786540:ILT786549 IVP786540:IVP786549 JFL786540:JFL786549 JPH786540:JPH786549 JZD786540:JZD786549 KIZ786540:KIZ786549 KSV786540:KSV786549 LCR786540:LCR786549 LMN786540:LMN786549 LWJ786540:LWJ786549 MGF786540:MGF786549 MQB786540:MQB786549 MZX786540:MZX786549 NJT786540:NJT786549 NTP786540:NTP786549 ODL786540:ODL786549 ONH786540:ONH786549 OXD786540:OXD786549 PGZ786540:PGZ786549 PQV786540:PQV786549 QAR786540:QAR786549 QKN786540:QKN786549 QUJ786540:QUJ786549 REF786540:REF786549 ROB786540:ROB786549 RXX786540:RXX786549 SHT786540:SHT786549 SRP786540:SRP786549 TBL786540:TBL786549 TLH786540:TLH786549 TVD786540:TVD786549 UEZ786540:UEZ786549 UOV786540:UOV786549 UYR786540:UYR786549 VIN786540:VIN786549 VSJ786540:VSJ786549 WCF786540:WCF786549 WMB786540:WMB786549 WVX786540:WVX786549 O852089:O852098 JL852076:JL852085 TH852076:TH852085 ADD852076:ADD852085 AMZ852076:AMZ852085 AWV852076:AWV852085 BGR852076:BGR852085 BQN852076:BQN852085 CAJ852076:CAJ852085 CKF852076:CKF852085 CUB852076:CUB852085 DDX852076:DDX852085 DNT852076:DNT852085 DXP852076:DXP852085 EHL852076:EHL852085 ERH852076:ERH852085 FBD852076:FBD852085 FKZ852076:FKZ852085 FUV852076:FUV852085 GER852076:GER852085 GON852076:GON852085 GYJ852076:GYJ852085 HIF852076:HIF852085 HSB852076:HSB852085 IBX852076:IBX852085 ILT852076:ILT852085 IVP852076:IVP852085 JFL852076:JFL852085 JPH852076:JPH852085 JZD852076:JZD852085 KIZ852076:KIZ852085 KSV852076:KSV852085 LCR852076:LCR852085 LMN852076:LMN852085 LWJ852076:LWJ852085 MGF852076:MGF852085 MQB852076:MQB852085 MZX852076:MZX852085 NJT852076:NJT852085 NTP852076:NTP852085 ODL852076:ODL852085 ONH852076:ONH852085 OXD852076:OXD852085 PGZ852076:PGZ852085 PQV852076:PQV852085 QAR852076:QAR852085 QKN852076:QKN852085 QUJ852076:QUJ852085 REF852076:REF852085 ROB852076:ROB852085 RXX852076:RXX852085 SHT852076:SHT852085 SRP852076:SRP852085 TBL852076:TBL852085 TLH852076:TLH852085 TVD852076:TVD852085 UEZ852076:UEZ852085 UOV852076:UOV852085 UYR852076:UYR852085 VIN852076:VIN852085 VSJ852076:VSJ852085 WCF852076:WCF852085 WMB852076:WMB852085 WVX852076:WVX852085 O917625:O917634 JL917612:JL917621 TH917612:TH917621 ADD917612:ADD917621 AMZ917612:AMZ917621 AWV917612:AWV917621 BGR917612:BGR917621 BQN917612:BQN917621 CAJ917612:CAJ917621 CKF917612:CKF917621 CUB917612:CUB917621 DDX917612:DDX917621 DNT917612:DNT917621 DXP917612:DXP917621 EHL917612:EHL917621 ERH917612:ERH917621 FBD917612:FBD917621 FKZ917612:FKZ917621 FUV917612:FUV917621 GER917612:GER917621 GON917612:GON917621 GYJ917612:GYJ917621 HIF917612:HIF917621 HSB917612:HSB917621 IBX917612:IBX917621 ILT917612:ILT917621 IVP917612:IVP917621 JFL917612:JFL917621 JPH917612:JPH917621 JZD917612:JZD917621 KIZ917612:KIZ917621 KSV917612:KSV917621 LCR917612:LCR917621 LMN917612:LMN917621 LWJ917612:LWJ917621 MGF917612:MGF917621 MQB917612:MQB917621 MZX917612:MZX917621 NJT917612:NJT917621 NTP917612:NTP917621 ODL917612:ODL917621 ONH917612:ONH917621 OXD917612:OXD917621 PGZ917612:PGZ917621 PQV917612:PQV917621 QAR917612:QAR917621 QKN917612:QKN917621 QUJ917612:QUJ917621 REF917612:REF917621 ROB917612:ROB917621 RXX917612:RXX917621 SHT917612:SHT917621 SRP917612:SRP917621 TBL917612:TBL917621 TLH917612:TLH917621 TVD917612:TVD917621 UEZ917612:UEZ917621 UOV917612:UOV917621 UYR917612:UYR917621 VIN917612:VIN917621 VSJ917612:VSJ917621 WCF917612:WCF917621 WMB917612:WMB917621 WVX917612:WVX917621 O983161:O983170 JL983148:JL983157 TH983148:TH983157 ADD983148:ADD983157 AMZ983148:AMZ983157 AWV983148:AWV983157 BGR983148:BGR983157 BQN983148:BQN983157 CAJ983148:CAJ983157 CKF983148:CKF983157 CUB983148:CUB983157 DDX983148:DDX983157 DNT983148:DNT983157 DXP983148:DXP983157 EHL983148:EHL983157 ERH983148:ERH983157 FBD983148:FBD983157 FKZ983148:FKZ983157 FUV983148:FUV983157 GER983148:GER983157 GON983148:GON983157 GYJ983148:GYJ983157 HIF983148:HIF983157 HSB983148:HSB983157 IBX983148:IBX983157 ILT983148:ILT983157 IVP983148:IVP983157 JFL983148:JFL983157 JPH983148:JPH983157 JZD983148:JZD983157 KIZ983148:KIZ983157 KSV983148:KSV983157 LCR983148:LCR983157 LMN983148:LMN983157 LWJ983148:LWJ983157 MGF983148:MGF983157 MQB983148:MQB983157 MZX983148:MZX983157 NJT983148:NJT983157 NTP983148:NTP983157 ODL983148:ODL983157 ONH983148:ONH983157 OXD983148:OXD983157 PGZ983148:PGZ983157 PQV983148:PQV983157 QAR983148:QAR983157 QKN983148:QKN983157 QUJ983148:QUJ983157 REF983148:REF983157 ROB983148:ROB983157 RXX983148:RXX983157 SHT983148:SHT983157 SRP983148:SRP983157 TBL983148:TBL983157 TLH983148:TLH983157 TVD983148:TVD983157 UEZ983148:UEZ983157 UOV983148:UOV983157 UYR983148:UYR983157 VIN983148:VIN983157 VSJ983148:VSJ983157 WCF983148:WCF983157 WMB983148:WMB983157 WVX983148:WVX983157 AE65628:AE65632 KC65644:KC65648 TY65644:TY65648 ADU65644:ADU65648 ANQ65644:ANQ65648 AXM65644:AXM65648 BHI65644:BHI65648 BRE65644:BRE65648 CBA65644:CBA65648 CKW65644:CKW65648 CUS65644:CUS65648 DEO65644:DEO65648 DOK65644:DOK65648 DYG65644:DYG65648 EIC65644:EIC65648 ERY65644:ERY65648 FBU65644:FBU65648 FLQ65644:FLQ65648 FVM65644:FVM65648 GFI65644:GFI65648 GPE65644:GPE65648 GZA65644:GZA65648 HIW65644:HIW65648 HSS65644:HSS65648 ICO65644:ICO65648 IMK65644:IMK65648 IWG65644:IWG65648 JGC65644:JGC65648 JPY65644:JPY65648 JZU65644:JZU65648 KJQ65644:KJQ65648 KTM65644:KTM65648 LDI65644:LDI65648 LNE65644:LNE65648 LXA65644:LXA65648 MGW65644:MGW65648 MQS65644:MQS65648 NAO65644:NAO65648 NKK65644:NKK65648 NUG65644:NUG65648 OEC65644:OEC65648 ONY65644:ONY65648 OXU65644:OXU65648 PHQ65644:PHQ65648 PRM65644:PRM65648 QBI65644:QBI65648 QLE65644:QLE65648 QVA65644:QVA65648 REW65644:REW65648 ROS65644:ROS65648 RYO65644:RYO65648 SIK65644:SIK65648 SSG65644:SSG65648 TCC65644:TCC65648 TLY65644:TLY65648 TVU65644:TVU65648 UFQ65644:UFQ65648 UPM65644:UPM65648 UZI65644:UZI65648 VJE65644:VJE65648 VTA65644:VTA65648 WCW65644:WCW65648 WMS65644:WMS65648 WWO65644:WWO65648 AE131164:AE131168 KC131180:KC131184 TY131180:TY131184 ADU131180:ADU131184 ANQ131180:ANQ131184 AXM131180:AXM131184 BHI131180:BHI131184 BRE131180:BRE131184 CBA131180:CBA131184 CKW131180:CKW131184 CUS131180:CUS131184 DEO131180:DEO131184 DOK131180:DOK131184 DYG131180:DYG131184 EIC131180:EIC131184 ERY131180:ERY131184 FBU131180:FBU131184 FLQ131180:FLQ131184 FVM131180:FVM131184 GFI131180:GFI131184 GPE131180:GPE131184 GZA131180:GZA131184 HIW131180:HIW131184 HSS131180:HSS131184 ICO131180:ICO131184 IMK131180:IMK131184 IWG131180:IWG131184 JGC131180:JGC131184 JPY131180:JPY131184 JZU131180:JZU131184 KJQ131180:KJQ131184 KTM131180:KTM131184 LDI131180:LDI131184 LNE131180:LNE131184 LXA131180:LXA131184 MGW131180:MGW131184 MQS131180:MQS131184 NAO131180:NAO131184 NKK131180:NKK131184 NUG131180:NUG131184 OEC131180:OEC131184 ONY131180:ONY131184 OXU131180:OXU131184 PHQ131180:PHQ131184 PRM131180:PRM131184 QBI131180:QBI131184 QLE131180:QLE131184 QVA131180:QVA131184 REW131180:REW131184 ROS131180:ROS131184 RYO131180:RYO131184 SIK131180:SIK131184 SSG131180:SSG131184 TCC131180:TCC131184 TLY131180:TLY131184 TVU131180:TVU131184 UFQ131180:UFQ131184 UPM131180:UPM131184 UZI131180:UZI131184 VJE131180:VJE131184 VTA131180:VTA131184 WCW131180:WCW131184 WMS131180:WMS131184 WWO131180:WWO131184 AE196700:AE196704 KC196716:KC196720 TY196716:TY196720 ADU196716:ADU196720 ANQ196716:ANQ196720 AXM196716:AXM196720 BHI196716:BHI196720 BRE196716:BRE196720 CBA196716:CBA196720 CKW196716:CKW196720 CUS196716:CUS196720 DEO196716:DEO196720 DOK196716:DOK196720 DYG196716:DYG196720 EIC196716:EIC196720 ERY196716:ERY196720 FBU196716:FBU196720 FLQ196716:FLQ196720 FVM196716:FVM196720 GFI196716:GFI196720 GPE196716:GPE196720 GZA196716:GZA196720 HIW196716:HIW196720 HSS196716:HSS196720 ICO196716:ICO196720 IMK196716:IMK196720 IWG196716:IWG196720 JGC196716:JGC196720 JPY196716:JPY196720 JZU196716:JZU196720 KJQ196716:KJQ196720 KTM196716:KTM196720 LDI196716:LDI196720 LNE196716:LNE196720 LXA196716:LXA196720 MGW196716:MGW196720 MQS196716:MQS196720 NAO196716:NAO196720 NKK196716:NKK196720 NUG196716:NUG196720 OEC196716:OEC196720 ONY196716:ONY196720 OXU196716:OXU196720 PHQ196716:PHQ196720 PRM196716:PRM196720 QBI196716:QBI196720 QLE196716:QLE196720 QVA196716:QVA196720 REW196716:REW196720 ROS196716:ROS196720 RYO196716:RYO196720 SIK196716:SIK196720 SSG196716:SSG196720 TCC196716:TCC196720 TLY196716:TLY196720 TVU196716:TVU196720 UFQ196716:UFQ196720 UPM196716:UPM196720 UZI196716:UZI196720 VJE196716:VJE196720 VTA196716:VTA196720 WCW196716:WCW196720 WMS196716:WMS196720 WWO196716:WWO196720 AE262236:AE262240 KC262252:KC262256 TY262252:TY262256 ADU262252:ADU262256 ANQ262252:ANQ262256 AXM262252:AXM262256 BHI262252:BHI262256 BRE262252:BRE262256 CBA262252:CBA262256 CKW262252:CKW262256 CUS262252:CUS262256 DEO262252:DEO262256 DOK262252:DOK262256 DYG262252:DYG262256 EIC262252:EIC262256 ERY262252:ERY262256 FBU262252:FBU262256 FLQ262252:FLQ262256 FVM262252:FVM262256 GFI262252:GFI262256 GPE262252:GPE262256 GZA262252:GZA262256 HIW262252:HIW262256 HSS262252:HSS262256 ICO262252:ICO262256 IMK262252:IMK262256 IWG262252:IWG262256 JGC262252:JGC262256 JPY262252:JPY262256 JZU262252:JZU262256 KJQ262252:KJQ262256 KTM262252:KTM262256 LDI262252:LDI262256 LNE262252:LNE262256 LXA262252:LXA262256 MGW262252:MGW262256 MQS262252:MQS262256 NAO262252:NAO262256 NKK262252:NKK262256 NUG262252:NUG262256 OEC262252:OEC262256 ONY262252:ONY262256 OXU262252:OXU262256 PHQ262252:PHQ262256 PRM262252:PRM262256 QBI262252:QBI262256 QLE262252:QLE262256 QVA262252:QVA262256 REW262252:REW262256 ROS262252:ROS262256 RYO262252:RYO262256 SIK262252:SIK262256 SSG262252:SSG262256 TCC262252:TCC262256 TLY262252:TLY262256 TVU262252:TVU262256 UFQ262252:UFQ262256 UPM262252:UPM262256 UZI262252:UZI262256 VJE262252:VJE262256 VTA262252:VTA262256 WCW262252:WCW262256 WMS262252:WMS262256 WWO262252:WWO262256 AE327772:AE327776 KC327788:KC327792 TY327788:TY327792 ADU327788:ADU327792 ANQ327788:ANQ327792 AXM327788:AXM327792 BHI327788:BHI327792 BRE327788:BRE327792 CBA327788:CBA327792 CKW327788:CKW327792 CUS327788:CUS327792 DEO327788:DEO327792 DOK327788:DOK327792 DYG327788:DYG327792 EIC327788:EIC327792 ERY327788:ERY327792 FBU327788:FBU327792 FLQ327788:FLQ327792 FVM327788:FVM327792 GFI327788:GFI327792 GPE327788:GPE327792 GZA327788:GZA327792 HIW327788:HIW327792 HSS327788:HSS327792 ICO327788:ICO327792 IMK327788:IMK327792 IWG327788:IWG327792 JGC327788:JGC327792 JPY327788:JPY327792 JZU327788:JZU327792 KJQ327788:KJQ327792 KTM327788:KTM327792 LDI327788:LDI327792 LNE327788:LNE327792 LXA327788:LXA327792 MGW327788:MGW327792 MQS327788:MQS327792 NAO327788:NAO327792 NKK327788:NKK327792 NUG327788:NUG327792 OEC327788:OEC327792 ONY327788:ONY327792 OXU327788:OXU327792 PHQ327788:PHQ327792 PRM327788:PRM327792 QBI327788:QBI327792 QLE327788:QLE327792 QVA327788:QVA327792 REW327788:REW327792 ROS327788:ROS327792 RYO327788:RYO327792 SIK327788:SIK327792 SSG327788:SSG327792 TCC327788:TCC327792 TLY327788:TLY327792 TVU327788:TVU327792 UFQ327788:UFQ327792 UPM327788:UPM327792 UZI327788:UZI327792 VJE327788:VJE327792 VTA327788:VTA327792 WCW327788:WCW327792 WMS327788:WMS327792 WWO327788:WWO327792 AE393308:AE393312 KC393324:KC393328 TY393324:TY393328 ADU393324:ADU393328 ANQ393324:ANQ393328 AXM393324:AXM393328 BHI393324:BHI393328 BRE393324:BRE393328 CBA393324:CBA393328 CKW393324:CKW393328 CUS393324:CUS393328 DEO393324:DEO393328 DOK393324:DOK393328 DYG393324:DYG393328 EIC393324:EIC393328 ERY393324:ERY393328 FBU393324:FBU393328 FLQ393324:FLQ393328 FVM393324:FVM393328 GFI393324:GFI393328 GPE393324:GPE393328 GZA393324:GZA393328 HIW393324:HIW393328 HSS393324:HSS393328 ICO393324:ICO393328 IMK393324:IMK393328 IWG393324:IWG393328 JGC393324:JGC393328 JPY393324:JPY393328 JZU393324:JZU393328 KJQ393324:KJQ393328 KTM393324:KTM393328 LDI393324:LDI393328 LNE393324:LNE393328 LXA393324:LXA393328 MGW393324:MGW393328 MQS393324:MQS393328 NAO393324:NAO393328 NKK393324:NKK393328 NUG393324:NUG393328 OEC393324:OEC393328 ONY393324:ONY393328 OXU393324:OXU393328 PHQ393324:PHQ393328 PRM393324:PRM393328 QBI393324:QBI393328 QLE393324:QLE393328 QVA393324:QVA393328 REW393324:REW393328 ROS393324:ROS393328 RYO393324:RYO393328 SIK393324:SIK393328 SSG393324:SSG393328 TCC393324:TCC393328 TLY393324:TLY393328 TVU393324:TVU393328 UFQ393324:UFQ393328 UPM393324:UPM393328 UZI393324:UZI393328 VJE393324:VJE393328 VTA393324:VTA393328 WCW393324:WCW393328 WMS393324:WMS393328 WWO393324:WWO393328 AE458844:AE458848 KC458860:KC458864 TY458860:TY458864 ADU458860:ADU458864 ANQ458860:ANQ458864 AXM458860:AXM458864 BHI458860:BHI458864 BRE458860:BRE458864 CBA458860:CBA458864 CKW458860:CKW458864 CUS458860:CUS458864 DEO458860:DEO458864 DOK458860:DOK458864 DYG458860:DYG458864 EIC458860:EIC458864 ERY458860:ERY458864 FBU458860:FBU458864 FLQ458860:FLQ458864 FVM458860:FVM458864 GFI458860:GFI458864 GPE458860:GPE458864 GZA458860:GZA458864 HIW458860:HIW458864 HSS458860:HSS458864 ICO458860:ICO458864 IMK458860:IMK458864 IWG458860:IWG458864 JGC458860:JGC458864 JPY458860:JPY458864 JZU458860:JZU458864 KJQ458860:KJQ458864 KTM458860:KTM458864 LDI458860:LDI458864 LNE458860:LNE458864 LXA458860:LXA458864 MGW458860:MGW458864 MQS458860:MQS458864 NAO458860:NAO458864 NKK458860:NKK458864 NUG458860:NUG458864 OEC458860:OEC458864 ONY458860:ONY458864 OXU458860:OXU458864 PHQ458860:PHQ458864 PRM458860:PRM458864 QBI458860:QBI458864 QLE458860:QLE458864 QVA458860:QVA458864 REW458860:REW458864 ROS458860:ROS458864 RYO458860:RYO458864 SIK458860:SIK458864 SSG458860:SSG458864 TCC458860:TCC458864 TLY458860:TLY458864 TVU458860:TVU458864 UFQ458860:UFQ458864 UPM458860:UPM458864 UZI458860:UZI458864 VJE458860:VJE458864 VTA458860:VTA458864 WCW458860:WCW458864 WMS458860:WMS458864 WWO458860:WWO458864 AE524380:AE524384 KC524396:KC524400 TY524396:TY524400 ADU524396:ADU524400 ANQ524396:ANQ524400 AXM524396:AXM524400 BHI524396:BHI524400 BRE524396:BRE524400 CBA524396:CBA524400 CKW524396:CKW524400 CUS524396:CUS524400 DEO524396:DEO524400 DOK524396:DOK524400 DYG524396:DYG524400 EIC524396:EIC524400 ERY524396:ERY524400 FBU524396:FBU524400 FLQ524396:FLQ524400 FVM524396:FVM524400 GFI524396:GFI524400 GPE524396:GPE524400 GZA524396:GZA524400 HIW524396:HIW524400 HSS524396:HSS524400 ICO524396:ICO524400 IMK524396:IMK524400 IWG524396:IWG524400 JGC524396:JGC524400 JPY524396:JPY524400 JZU524396:JZU524400 KJQ524396:KJQ524400 KTM524396:KTM524400 LDI524396:LDI524400 LNE524396:LNE524400 LXA524396:LXA524400 MGW524396:MGW524400 MQS524396:MQS524400 NAO524396:NAO524400 NKK524396:NKK524400 NUG524396:NUG524400 OEC524396:OEC524400 ONY524396:ONY524400 OXU524396:OXU524400 PHQ524396:PHQ524400 PRM524396:PRM524400 QBI524396:QBI524400 QLE524396:QLE524400 QVA524396:QVA524400 REW524396:REW524400 ROS524396:ROS524400 RYO524396:RYO524400 SIK524396:SIK524400 SSG524396:SSG524400 TCC524396:TCC524400 TLY524396:TLY524400 TVU524396:TVU524400 UFQ524396:UFQ524400 UPM524396:UPM524400 UZI524396:UZI524400 VJE524396:VJE524400 VTA524396:VTA524400 WCW524396:WCW524400 WMS524396:WMS524400 WWO524396:WWO524400 AE589916:AE589920 KC589932:KC589936 TY589932:TY589936 ADU589932:ADU589936 ANQ589932:ANQ589936 AXM589932:AXM589936 BHI589932:BHI589936 BRE589932:BRE589936 CBA589932:CBA589936 CKW589932:CKW589936 CUS589932:CUS589936 DEO589932:DEO589936 DOK589932:DOK589936 DYG589932:DYG589936 EIC589932:EIC589936 ERY589932:ERY589936 FBU589932:FBU589936 FLQ589932:FLQ589936 FVM589932:FVM589936 GFI589932:GFI589936 GPE589932:GPE589936 GZA589932:GZA589936 HIW589932:HIW589936 HSS589932:HSS589936 ICO589932:ICO589936 IMK589932:IMK589936 IWG589932:IWG589936 JGC589932:JGC589936 JPY589932:JPY589936 JZU589932:JZU589936 KJQ589932:KJQ589936 KTM589932:KTM589936 LDI589932:LDI589936 LNE589932:LNE589936 LXA589932:LXA589936 MGW589932:MGW589936 MQS589932:MQS589936 NAO589932:NAO589936 NKK589932:NKK589936 NUG589932:NUG589936 OEC589932:OEC589936 ONY589932:ONY589936 OXU589932:OXU589936 PHQ589932:PHQ589936 PRM589932:PRM589936 QBI589932:QBI589936 QLE589932:QLE589936 QVA589932:QVA589936 REW589932:REW589936 ROS589932:ROS589936 RYO589932:RYO589936 SIK589932:SIK589936 SSG589932:SSG589936 TCC589932:TCC589936 TLY589932:TLY589936 TVU589932:TVU589936 UFQ589932:UFQ589936 UPM589932:UPM589936 UZI589932:UZI589936 VJE589932:VJE589936 VTA589932:VTA589936 WCW589932:WCW589936 WMS589932:WMS589936 WWO589932:WWO589936 AE655452:AE655456 KC655468:KC655472 TY655468:TY655472 ADU655468:ADU655472 ANQ655468:ANQ655472 AXM655468:AXM655472 BHI655468:BHI655472 BRE655468:BRE655472 CBA655468:CBA655472 CKW655468:CKW655472 CUS655468:CUS655472 DEO655468:DEO655472 DOK655468:DOK655472 DYG655468:DYG655472 EIC655468:EIC655472 ERY655468:ERY655472 FBU655468:FBU655472 FLQ655468:FLQ655472 FVM655468:FVM655472 GFI655468:GFI655472 GPE655468:GPE655472 GZA655468:GZA655472 HIW655468:HIW655472 HSS655468:HSS655472 ICO655468:ICO655472 IMK655468:IMK655472 IWG655468:IWG655472 JGC655468:JGC655472 JPY655468:JPY655472 JZU655468:JZU655472 KJQ655468:KJQ655472 KTM655468:KTM655472 LDI655468:LDI655472 LNE655468:LNE655472 LXA655468:LXA655472 MGW655468:MGW655472 MQS655468:MQS655472 NAO655468:NAO655472 NKK655468:NKK655472 NUG655468:NUG655472 OEC655468:OEC655472 ONY655468:ONY655472 OXU655468:OXU655472 PHQ655468:PHQ655472 PRM655468:PRM655472 QBI655468:QBI655472 QLE655468:QLE655472 QVA655468:QVA655472 REW655468:REW655472 ROS655468:ROS655472 RYO655468:RYO655472 SIK655468:SIK655472 SSG655468:SSG655472 TCC655468:TCC655472 TLY655468:TLY655472 TVU655468:TVU655472 UFQ655468:UFQ655472 UPM655468:UPM655472 UZI655468:UZI655472 VJE655468:VJE655472 VTA655468:VTA655472 WCW655468:WCW655472 WMS655468:WMS655472 WWO655468:WWO655472 AE720988:AE720992 KC721004:KC721008 TY721004:TY721008 ADU721004:ADU721008 ANQ721004:ANQ721008 AXM721004:AXM721008 BHI721004:BHI721008 BRE721004:BRE721008 CBA721004:CBA721008 CKW721004:CKW721008 CUS721004:CUS721008 DEO721004:DEO721008 DOK721004:DOK721008 DYG721004:DYG721008 EIC721004:EIC721008 ERY721004:ERY721008 FBU721004:FBU721008 FLQ721004:FLQ721008 FVM721004:FVM721008 GFI721004:GFI721008 GPE721004:GPE721008 GZA721004:GZA721008 HIW721004:HIW721008 HSS721004:HSS721008 ICO721004:ICO721008 IMK721004:IMK721008 IWG721004:IWG721008 JGC721004:JGC721008 JPY721004:JPY721008 JZU721004:JZU721008 KJQ721004:KJQ721008 KTM721004:KTM721008 LDI721004:LDI721008 LNE721004:LNE721008 LXA721004:LXA721008 MGW721004:MGW721008 MQS721004:MQS721008 NAO721004:NAO721008 NKK721004:NKK721008 NUG721004:NUG721008 OEC721004:OEC721008 ONY721004:ONY721008 OXU721004:OXU721008 PHQ721004:PHQ721008 PRM721004:PRM721008 QBI721004:QBI721008 QLE721004:QLE721008 QVA721004:QVA721008 REW721004:REW721008 ROS721004:ROS721008 RYO721004:RYO721008 SIK721004:SIK721008 SSG721004:SSG721008 TCC721004:TCC721008 TLY721004:TLY721008 TVU721004:TVU721008 UFQ721004:UFQ721008 UPM721004:UPM721008 UZI721004:UZI721008 VJE721004:VJE721008 VTA721004:VTA721008 WCW721004:WCW721008 WMS721004:WMS721008 WWO721004:WWO721008 AE786524:AE786528 KC786540:KC786544 TY786540:TY786544 ADU786540:ADU786544 ANQ786540:ANQ786544 AXM786540:AXM786544 BHI786540:BHI786544 BRE786540:BRE786544 CBA786540:CBA786544 CKW786540:CKW786544 CUS786540:CUS786544 DEO786540:DEO786544 DOK786540:DOK786544 DYG786540:DYG786544 EIC786540:EIC786544 ERY786540:ERY786544 FBU786540:FBU786544 FLQ786540:FLQ786544 FVM786540:FVM786544 GFI786540:GFI786544 GPE786540:GPE786544 GZA786540:GZA786544 HIW786540:HIW786544 HSS786540:HSS786544 ICO786540:ICO786544 IMK786540:IMK786544 IWG786540:IWG786544 JGC786540:JGC786544 JPY786540:JPY786544 JZU786540:JZU786544 KJQ786540:KJQ786544 KTM786540:KTM786544 LDI786540:LDI786544 LNE786540:LNE786544 LXA786540:LXA786544 MGW786540:MGW786544 MQS786540:MQS786544 NAO786540:NAO786544 NKK786540:NKK786544 NUG786540:NUG786544 OEC786540:OEC786544 ONY786540:ONY786544 OXU786540:OXU786544 PHQ786540:PHQ786544 PRM786540:PRM786544 QBI786540:QBI786544 QLE786540:QLE786544 QVA786540:QVA786544 REW786540:REW786544 ROS786540:ROS786544 RYO786540:RYO786544 SIK786540:SIK786544 SSG786540:SSG786544 TCC786540:TCC786544 TLY786540:TLY786544 TVU786540:TVU786544 UFQ786540:UFQ786544 UPM786540:UPM786544 UZI786540:UZI786544 VJE786540:VJE786544 VTA786540:VTA786544 WCW786540:WCW786544 WMS786540:WMS786544 WWO786540:WWO786544 AE852060:AE852064 KC852076:KC852080 TY852076:TY852080 ADU852076:ADU852080 ANQ852076:ANQ852080 AXM852076:AXM852080 BHI852076:BHI852080 BRE852076:BRE852080 CBA852076:CBA852080 CKW852076:CKW852080 CUS852076:CUS852080 DEO852076:DEO852080 DOK852076:DOK852080 DYG852076:DYG852080 EIC852076:EIC852080 ERY852076:ERY852080 FBU852076:FBU852080 FLQ852076:FLQ852080 FVM852076:FVM852080 GFI852076:GFI852080 GPE852076:GPE852080 GZA852076:GZA852080 HIW852076:HIW852080 HSS852076:HSS852080 ICO852076:ICO852080 IMK852076:IMK852080 IWG852076:IWG852080 JGC852076:JGC852080 JPY852076:JPY852080 JZU852076:JZU852080 KJQ852076:KJQ852080 KTM852076:KTM852080 LDI852076:LDI852080 LNE852076:LNE852080 LXA852076:LXA852080 MGW852076:MGW852080 MQS852076:MQS852080 NAO852076:NAO852080 NKK852076:NKK852080 NUG852076:NUG852080 OEC852076:OEC852080 ONY852076:ONY852080 OXU852076:OXU852080 PHQ852076:PHQ852080 PRM852076:PRM852080 QBI852076:QBI852080 QLE852076:QLE852080 QVA852076:QVA852080 REW852076:REW852080 ROS852076:ROS852080 RYO852076:RYO852080 SIK852076:SIK852080 SSG852076:SSG852080 TCC852076:TCC852080 TLY852076:TLY852080 TVU852076:TVU852080 UFQ852076:UFQ852080 UPM852076:UPM852080 UZI852076:UZI852080 VJE852076:VJE852080 VTA852076:VTA852080 WCW852076:WCW852080 WMS852076:WMS852080 WWO852076:WWO852080 AE917596:AE917600 KC917612:KC917616 TY917612:TY917616 ADU917612:ADU917616 ANQ917612:ANQ917616 AXM917612:AXM917616 BHI917612:BHI917616 BRE917612:BRE917616 CBA917612:CBA917616 CKW917612:CKW917616 CUS917612:CUS917616 DEO917612:DEO917616 DOK917612:DOK917616 DYG917612:DYG917616 EIC917612:EIC917616 ERY917612:ERY917616 FBU917612:FBU917616 FLQ917612:FLQ917616 FVM917612:FVM917616 GFI917612:GFI917616 GPE917612:GPE917616 GZA917612:GZA917616 HIW917612:HIW917616 HSS917612:HSS917616 ICO917612:ICO917616 IMK917612:IMK917616 IWG917612:IWG917616 JGC917612:JGC917616 JPY917612:JPY917616 JZU917612:JZU917616 KJQ917612:KJQ917616 KTM917612:KTM917616 LDI917612:LDI917616 LNE917612:LNE917616 LXA917612:LXA917616 MGW917612:MGW917616 MQS917612:MQS917616 NAO917612:NAO917616 NKK917612:NKK917616 NUG917612:NUG917616 OEC917612:OEC917616 ONY917612:ONY917616 OXU917612:OXU917616 PHQ917612:PHQ917616 PRM917612:PRM917616 QBI917612:QBI917616 QLE917612:QLE917616 QVA917612:QVA917616 REW917612:REW917616 ROS917612:ROS917616 RYO917612:RYO917616 SIK917612:SIK917616 SSG917612:SSG917616 TCC917612:TCC917616 TLY917612:TLY917616 TVU917612:TVU917616 UFQ917612:UFQ917616 UPM917612:UPM917616 UZI917612:UZI917616 VJE917612:VJE917616 VTA917612:VTA917616 WCW917612:WCW917616 WMS917612:WMS917616 WWO917612:WWO917616 AE983132:AE983136 KC983148:KC983152 TY983148:TY983152 ADU983148:ADU983152 ANQ983148:ANQ983152 AXM983148:AXM983152 BHI983148:BHI983152 BRE983148:BRE983152 CBA983148:CBA983152 CKW983148:CKW983152 CUS983148:CUS983152 DEO983148:DEO983152 DOK983148:DOK983152 DYG983148:DYG983152 EIC983148:EIC983152 ERY983148:ERY983152 FBU983148:FBU983152 FLQ983148:FLQ983152 FVM983148:FVM983152 GFI983148:GFI983152 GPE983148:GPE983152 GZA983148:GZA983152 HIW983148:HIW983152 HSS983148:HSS983152 ICO983148:ICO983152 IMK983148:IMK983152 IWG983148:IWG983152 JGC983148:JGC983152 JPY983148:JPY983152 JZU983148:JZU983152 KJQ983148:KJQ983152 KTM983148:KTM983152 LDI983148:LDI983152 LNE983148:LNE983152 LXA983148:LXA983152 MGW983148:MGW983152 MQS983148:MQS983152 NAO983148:NAO983152 NKK983148:NKK983152 NUG983148:NUG983152 OEC983148:OEC983152 ONY983148:ONY983152 OXU983148:OXU983152 PHQ983148:PHQ983152 PRM983148:PRM983152 QBI983148:QBI983152 QLE983148:QLE983152 QVA983148:QVA983152 REW983148:REW983152 ROS983148:ROS983152 RYO983148:RYO983152 SIK983148:SIK983152 SSG983148:SSG983152 TCC983148:TCC983152 TLY983148:TLY983152 TVU983148:TVU983152 UFQ983148:UFQ983152 UPM983148:UPM983152 UZI983148:UZI983152 VJE983148:VJE983152 VTA983148:VTA983152 WCW983148:WCW983152 WMS983148:WMS983152 WWO983148:WWO983152 WWO983162:WWO983164 O65671:O65675 JL65658:JL65662 TH65658:TH65662 ADD65658:ADD65662 AMZ65658:AMZ65662 AWV65658:AWV65662 BGR65658:BGR65662 BQN65658:BQN65662 CAJ65658:CAJ65662 CKF65658:CKF65662 CUB65658:CUB65662 DDX65658:DDX65662 DNT65658:DNT65662 DXP65658:DXP65662 EHL65658:EHL65662 ERH65658:ERH65662 FBD65658:FBD65662 FKZ65658:FKZ65662 FUV65658:FUV65662 GER65658:GER65662 GON65658:GON65662 GYJ65658:GYJ65662 HIF65658:HIF65662 HSB65658:HSB65662 IBX65658:IBX65662 ILT65658:ILT65662 IVP65658:IVP65662 JFL65658:JFL65662 JPH65658:JPH65662 JZD65658:JZD65662 KIZ65658:KIZ65662 KSV65658:KSV65662 LCR65658:LCR65662 LMN65658:LMN65662 LWJ65658:LWJ65662 MGF65658:MGF65662 MQB65658:MQB65662 MZX65658:MZX65662 NJT65658:NJT65662 NTP65658:NTP65662 ODL65658:ODL65662 ONH65658:ONH65662 OXD65658:OXD65662 PGZ65658:PGZ65662 PQV65658:PQV65662 QAR65658:QAR65662 QKN65658:QKN65662 QUJ65658:QUJ65662 REF65658:REF65662 ROB65658:ROB65662 RXX65658:RXX65662 SHT65658:SHT65662 SRP65658:SRP65662 TBL65658:TBL65662 TLH65658:TLH65662 TVD65658:TVD65662 UEZ65658:UEZ65662 UOV65658:UOV65662 UYR65658:UYR65662 VIN65658:VIN65662 VSJ65658:VSJ65662 WCF65658:WCF65662 WMB65658:WMB65662 WVX65658:WVX65662 O131207:O131211 JL131194:JL131198 TH131194:TH131198 ADD131194:ADD131198 AMZ131194:AMZ131198 AWV131194:AWV131198 BGR131194:BGR131198 BQN131194:BQN131198 CAJ131194:CAJ131198 CKF131194:CKF131198 CUB131194:CUB131198 DDX131194:DDX131198 DNT131194:DNT131198 DXP131194:DXP131198 EHL131194:EHL131198 ERH131194:ERH131198 FBD131194:FBD131198 FKZ131194:FKZ131198 FUV131194:FUV131198 GER131194:GER131198 GON131194:GON131198 GYJ131194:GYJ131198 HIF131194:HIF131198 HSB131194:HSB131198 IBX131194:IBX131198 ILT131194:ILT131198 IVP131194:IVP131198 JFL131194:JFL131198 JPH131194:JPH131198 JZD131194:JZD131198 KIZ131194:KIZ131198 KSV131194:KSV131198 LCR131194:LCR131198 LMN131194:LMN131198 LWJ131194:LWJ131198 MGF131194:MGF131198 MQB131194:MQB131198 MZX131194:MZX131198 NJT131194:NJT131198 NTP131194:NTP131198 ODL131194:ODL131198 ONH131194:ONH131198 OXD131194:OXD131198 PGZ131194:PGZ131198 PQV131194:PQV131198 QAR131194:QAR131198 QKN131194:QKN131198 QUJ131194:QUJ131198 REF131194:REF131198 ROB131194:ROB131198 RXX131194:RXX131198 SHT131194:SHT131198 SRP131194:SRP131198 TBL131194:TBL131198 TLH131194:TLH131198 TVD131194:TVD131198 UEZ131194:UEZ131198 UOV131194:UOV131198 UYR131194:UYR131198 VIN131194:VIN131198 VSJ131194:VSJ131198 WCF131194:WCF131198 WMB131194:WMB131198 WVX131194:WVX131198 O196743:O196747 JL196730:JL196734 TH196730:TH196734 ADD196730:ADD196734 AMZ196730:AMZ196734 AWV196730:AWV196734 BGR196730:BGR196734 BQN196730:BQN196734 CAJ196730:CAJ196734 CKF196730:CKF196734 CUB196730:CUB196734 DDX196730:DDX196734 DNT196730:DNT196734 DXP196730:DXP196734 EHL196730:EHL196734 ERH196730:ERH196734 FBD196730:FBD196734 FKZ196730:FKZ196734 FUV196730:FUV196734 GER196730:GER196734 GON196730:GON196734 GYJ196730:GYJ196734 HIF196730:HIF196734 HSB196730:HSB196734 IBX196730:IBX196734 ILT196730:ILT196734 IVP196730:IVP196734 JFL196730:JFL196734 JPH196730:JPH196734 JZD196730:JZD196734 KIZ196730:KIZ196734 KSV196730:KSV196734 LCR196730:LCR196734 LMN196730:LMN196734 LWJ196730:LWJ196734 MGF196730:MGF196734 MQB196730:MQB196734 MZX196730:MZX196734 NJT196730:NJT196734 NTP196730:NTP196734 ODL196730:ODL196734 ONH196730:ONH196734 OXD196730:OXD196734 PGZ196730:PGZ196734 PQV196730:PQV196734 QAR196730:QAR196734 QKN196730:QKN196734 QUJ196730:QUJ196734 REF196730:REF196734 ROB196730:ROB196734 RXX196730:RXX196734 SHT196730:SHT196734 SRP196730:SRP196734 TBL196730:TBL196734 TLH196730:TLH196734 TVD196730:TVD196734 UEZ196730:UEZ196734 UOV196730:UOV196734 UYR196730:UYR196734 VIN196730:VIN196734 VSJ196730:VSJ196734 WCF196730:WCF196734 WMB196730:WMB196734 WVX196730:WVX196734 O262279:O262283 JL262266:JL262270 TH262266:TH262270 ADD262266:ADD262270 AMZ262266:AMZ262270 AWV262266:AWV262270 BGR262266:BGR262270 BQN262266:BQN262270 CAJ262266:CAJ262270 CKF262266:CKF262270 CUB262266:CUB262270 DDX262266:DDX262270 DNT262266:DNT262270 DXP262266:DXP262270 EHL262266:EHL262270 ERH262266:ERH262270 FBD262266:FBD262270 FKZ262266:FKZ262270 FUV262266:FUV262270 GER262266:GER262270 GON262266:GON262270 GYJ262266:GYJ262270 HIF262266:HIF262270 HSB262266:HSB262270 IBX262266:IBX262270 ILT262266:ILT262270 IVP262266:IVP262270 JFL262266:JFL262270 JPH262266:JPH262270 JZD262266:JZD262270 KIZ262266:KIZ262270 KSV262266:KSV262270 LCR262266:LCR262270 LMN262266:LMN262270 LWJ262266:LWJ262270 MGF262266:MGF262270 MQB262266:MQB262270 MZX262266:MZX262270 NJT262266:NJT262270 NTP262266:NTP262270 ODL262266:ODL262270 ONH262266:ONH262270 OXD262266:OXD262270 PGZ262266:PGZ262270 PQV262266:PQV262270 QAR262266:QAR262270 QKN262266:QKN262270 QUJ262266:QUJ262270 REF262266:REF262270 ROB262266:ROB262270 RXX262266:RXX262270 SHT262266:SHT262270 SRP262266:SRP262270 TBL262266:TBL262270 TLH262266:TLH262270 TVD262266:TVD262270 UEZ262266:UEZ262270 UOV262266:UOV262270 UYR262266:UYR262270 VIN262266:VIN262270 VSJ262266:VSJ262270 WCF262266:WCF262270 WMB262266:WMB262270 WVX262266:WVX262270 O327815:O327819 JL327802:JL327806 TH327802:TH327806 ADD327802:ADD327806 AMZ327802:AMZ327806 AWV327802:AWV327806 BGR327802:BGR327806 BQN327802:BQN327806 CAJ327802:CAJ327806 CKF327802:CKF327806 CUB327802:CUB327806 DDX327802:DDX327806 DNT327802:DNT327806 DXP327802:DXP327806 EHL327802:EHL327806 ERH327802:ERH327806 FBD327802:FBD327806 FKZ327802:FKZ327806 FUV327802:FUV327806 GER327802:GER327806 GON327802:GON327806 GYJ327802:GYJ327806 HIF327802:HIF327806 HSB327802:HSB327806 IBX327802:IBX327806 ILT327802:ILT327806 IVP327802:IVP327806 JFL327802:JFL327806 JPH327802:JPH327806 JZD327802:JZD327806 KIZ327802:KIZ327806 KSV327802:KSV327806 LCR327802:LCR327806 LMN327802:LMN327806 LWJ327802:LWJ327806 MGF327802:MGF327806 MQB327802:MQB327806 MZX327802:MZX327806 NJT327802:NJT327806 NTP327802:NTP327806 ODL327802:ODL327806 ONH327802:ONH327806 OXD327802:OXD327806 PGZ327802:PGZ327806 PQV327802:PQV327806 QAR327802:QAR327806 QKN327802:QKN327806 QUJ327802:QUJ327806 REF327802:REF327806 ROB327802:ROB327806 RXX327802:RXX327806 SHT327802:SHT327806 SRP327802:SRP327806 TBL327802:TBL327806 TLH327802:TLH327806 TVD327802:TVD327806 UEZ327802:UEZ327806 UOV327802:UOV327806 UYR327802:UYR327806 VIN327802:VIN327806 VSJ327802:VSJ327806 WCF327802:WCF327806 WMB327802:WMB327806 WVX327802:WVX327806 O393351:O393355 JL393338:JL393342 TH393338:TH393342 ADD393338:ADD393342 AMZ393338:AMZ393342 AWV393338:AWV393342 BGR393338:BGR393342 BQN393338:BQN393342 CAJ393338:CAJ393342 CKF393338:CKF393342 CUB393338:CUB393342 DDX393338:DDX393342 DNT393338:DNT393342 DXP393338:DXP393342 EHL393338:EHL393342 ERH393338:ERH393342 FBD393338:FBD393342 FKZ393338:FKZ393342 FUV393338:FUV393342 GER393338:GER393342 GON393338:GON393342 GYJ393338:GYJ393342 HIF393338:HIF393342 HSB393338:HSB393342 IBX393338:IBX393342 ILT393338:ILT393342 IVP393338:IVP393342 JFL393338:JFL393342 JPH393338:JPH393342 JZD393338:JZD393342 KIZ393338:KIZ393342 KSV393338:KSV393342 LCR393338:LCR393342 LMN393338:LMN393342 LWJ393338:LWJ393342 MGF393338:MGF393342 MQB393338:MQB393342 MZX393338:MZX393342 NJT393338:NJT393342 NTP393338:NTP393342 ODL393338:ODL393342 ONH393338:ONH393342 OXD393338:OXD393342 PGZ393338:PGZ393342 PQV393338:PQV393342 QAR393338:QAR393342 QKN393338:QKN393342 QUJ393338:QUJ393342 REF393338:REF393342 ROB393338:ROB393342 RXX393338:RXX393342 SHT393338:SHT393342 SRP393338:SRP393342 TBL393338:TBL393342 TLH393338:TLH393342 TVD393338:TVD393342 UEZ393338:UEZ393342 UOV393338:UOV393342 UYR393338:UYR393342 VIN393338:VIN393342 VSJ393338:VSJ393342 WCF393338:WCF393342 WMB393338:WMB393342 WVX393338:WVX393342 O458887:O458891 JL458874:JL458878 TH458874:TH458878 ADD458874:ADD458878 AMZ458874:AMZ458878 AWV458874:AWV458878 BGR458874:BGR458878 BQN458874:BQN458878 CAJ458874:CAJ458878 CKF458874:CKF458878 CUB458874:CUB458878 DDX458874:DDX458878 DNT458874:DNT458878 DXP458874:DXP458878 EHL458874:EHL458878 ERH458874:ERH458878 FBD458874:FBD458878 FKZ458874:FKZ458878 FUV458874:FUV458878 GER458874:GER458878 GON458874:GON458878 GYJ458874:GYJ458878 HIF458874:HIF458878 HSB458874:HSB458878 IBX458874:IBX458878 ILT458874:ILT458878 IVP458874:IVP458878 JFL458874:JFL458878 JPH458874:JPH458878 JZD458874:JZD458878 KIZ458874:KIZ458878 KSV458874:KSV458878 LCR458874:LCR458878 LMN458874:LMN458878 LWJ458874:LWJ458878 MGF458874:MGF458878 MQB458874:MQB458878 MZX458874:MZX458878 NJT458874:NJT458878 NTP458874:NTP458878 ODL458874:ODL458878 ONH458874:ONH458878 OXD458874:OXD458878 PGZ458874:PGZ458878 PQV458874:PQV458878 QAR458874:QAR458878 QKN458874:QKN458878 QUJ458874:QUJ458878 REF458874:REF458878 ROB458874:ROB458878 RXX458874:RXX458878 SHT458874:SHT458878 SRP458874:SRP458878 TBL458874:TBL458878 TLH458874:TLH458878 TVD458874:TVD458878 UEZ458874:UEZ458878 UOV458874:UOV458878 UYR458874:UYR458878 VIN458874:VIN458878 VSJ458874:VSJ458878 WCF458874:WCF458878 WMB458874:WMB458878 WVX458874:WVX458878 O524423:O524427 JL524410:JL524414 TH524410:TH524414 ADD524410:ADD524414 AMZ524410:AMZ524414 AWV524410:AWV524414 BGR524410:BGR524414 BQN524410:BQN524414 CAJ524410:CAJ524414 CKF524410:CKF524414 CUB524410:CUB524414 DDX524410:DDX524414 DNT524410:DNT524414 DXP524410:DXP524414 EHL524410:EHL524414 ERH524410:ERH524414 FBD524410:FBD524414 FKZ524410:FKZ524414 FUV524410:FUV524414 GER524410:GER524414 GON524410:GON524414 GYJ524410:GYJ524414 HIF524410:HIF524414 HSB524410:HSB524414 IBX524410:IBX524414 ILT524410:ILT524414 IVP524410:IVP524414 JFL524410:JFL524414 JPH524410:JPH524414 JZD524410:JZD524414 KIZ524410:KIZ524414 KSV524410:KSV524414 LCR524410:LCR524414 LMN524410:LMN524414 LWJ524410:LWJ524414 MGF524410:MGF524414 MQB524410:MQB524414 MZX524410:MZX524414 NJT524410:NJT524414 NTP524410:NTP524414 ODL524410:ODL524414 ONH524410:ONH524414 OXD524410:OXD524414 PGZ524410:PGZ524414 PQV524410:PQV524414 QAR524410:QAR524414 QKN524410:QKN524414 QUJ524410:QUJ524414 REF524410:REF524414 ROB524410:ROB524414 RXX524410:RXX524414 SHT524410:SHT524414 SRP524410:SRP524414 TBL524410:TBL524414 TLH524410:TLH524414 TVD524410:TVD524414 UEZ524410:UEZ524414 UOV524410:UOV524414 UYR524410:UYR524414 VIN524410:VIN524414 VSJ524410:VSJ524414 WCF524410:WCF524414 WMB524410:WMB524414 WVX524410:WVX524414 O589959:O589963 JL589946:JL589950 TH589946:TH589950 ADD589946:ADD589950 AMZ589946:AMZ589950 AWV589946:AWV589950 BGR589946:BGR589950 BQN589946:BQN589950 CAJ589946:CAJ589950 CKF589946:CKF589950 CUB589946:CUB589950 DDX589946:DDX589950 DNT589946:DNT589950 DXP589946:DXP589950 EHL589946:EHL589950 ERH589946:ERH589950 FBD589946:FBD589950 FKZ589946:FKZ589950 FUV589946:FUV589950 GER589946:GER589950 GON589946:GON589950 GYJ589946:GYJ589950 HIF589946:HIF589950 HSB589946:HSB589950 IBX589946:IBX589950 ILT589946:ILT589950 IVP589946:IVP589950 JFL589946:JFL589950 JPH589946:JPH589950 JZD589946:JZD589950 KIZ589946:KIZ589950 KSV589946:KSV589950 LCR589946:LCR589950 LMN589946:LMN589950 LWJ589946:LWJ589950 MGF589946:MGF589950 MQB589946:MQB589950 MZX589946:MZX589950 NJT589946:NJT589950 NTP589946:NTP589950 ODL589946:ODL589950 ONH589946:ONH589950 OXD589946:OXD589950 PGZ589946:PGZ589950 PQV589946:PQV589950 QAR589946:QAR589950 QKN589946:QKN589950 QUJ589946:QUJ589950 REF589946:REF589950 ROB589946:ROB589950 RXX589946:RXX589950 SHT589946:SHT589950 SRP589946:SRP589950 TBL589946:TBL589950 TLH589946:TLH589950 TVD589946:TVD589950 UEZ589946:UEZ589950 UOV589946:UOV589950 UYR589946:UYR589950 VIN589946:VIN589950 VSJ589946:VSJ589950 WCF589946:WCF589950 WMB589946:WMB589950 WVX589946:WVX589950 O655495:O655499 JL655482:JL655486 TH655482:TH655486 ADD655482:ADD655486 AMZ655482:AMZ655486 AWV655482:AWV655486 BGR655482:BGR655486 BQN655482:BQN655486 CAJ655482:CAJ655486 CKF655482:CKF655486 CUB655482:CUB655486 DDX655482:DDX655486 DNT655482:DNT655486 DXP655482:DXP655486 EHL655482:EHL655486 ERH655482:ERH655486 FBD655482:FBD655486 FKZ655482:FKZ655486 FUV655482:FUV655486 GER655482:GER655486 GON655482:GON655486 GYJ655482:GYJ655486 HIF655482:HIF655486 HSB655482:HSB655486 IBX655482:IBX655486 ILT655482:ILT655486 IVP655482:IVP655486 JFL655482:JFL655486 JPH655482:JPH655486 JZD655482:JZD655486 KIZ655482:KIZ655486 KSV655482:KSV655486 LCR655482:LCR655486 LMN655482:LMN655486 LWJ655482:LWJ655486 MGF655482:MGF655486 MQB655482:MQB655486 MZX655482:MZX655486 NJT655482:NJT655486 NTP655482:NTP655486 ODL655482:ODL655486 ONH655482:ONH655486 OXD655482:OXD655486 PGZ655482:PGZ655486 PQV655482:PQV655486 QAR655482:QAR655486 QKN655482:QKN655486 QUJ655482:QUJ655486 REF655482:REF655486 ROB655482:ROB655486 RXX655482:RXX655486 SHT655482:SHT655486 SRP655482:SRP655486 TBL655482:TBL655486 TLH655482:TLH655486 TVD655482:TVD655486 UEZ655482:UEZ655486 UOV655482:UOV655486 UYR655482:UYR655486 VIN655482:VIN655486 VSJ655482:VSJ655486 WCF655482:WCF655486 WMB655482:WMB655486 WVX655482:WVX655486 O721031:O721035 JL721018:JL721022 TH721018:TH721022 ADD721018:ADD721022 AMZ721018:AMZ721022 AWV721018:AWV721022 BGR721018:BGR721022 BQN721018:BQN721022 CAJ721018:CAJ721022 CKF721018:CKF721022 CUB721018:CUB721022 DDX721018:DDX721022 DNT721018:DNT721022 DXP721018:DXP721022 EHL721018:EHL721022 ERH721018:ERH721022 FBD721018:FBD721022 FKZ721018:FKZ721022 FUV721018:FUV721022 GER721018:GER721022 GON721018:GON721022 GYJ721018:GYJ721022 HIF721018:HIF721022 HSB721018:HSB721022 IBX721018:IBX721022 ILT721018:ILT721022 IVP721018:IVP721022 JFL721018:JFL721022 JPH721018:JPH721022 JZD721018:JZD721022 KIZ721018:KIZ721022 KSV721018:KSV721022 LCR721018:LCR721022 LMN721018:LMN721022 LWJ721018:LWJ721022 MGF721018:MGF721022 MQB721018:MQB721022 MZX721018:MZX721022 NJT721018:NJT721022 NTP721018:NTP721022 ODL721018:ODL721022 ONH721018:ONH721022 OXD721018:OXD721022 PGZ721018:PGZ721022 PQV721018:PQV721022 QAR721018:QAR721022 QKN721018:QKN721022 QUJ721018:QUJ721022 REF721018:REF721022 ROB721018:ROB721022 RXX721018:RXX721022 SHT721018:SHT721022 SRP721018:SRP721022 TBL721018:TBL721022 TLH721018:TLH721022 TVD721018:TVD721022 UEZ721018:UEZ721022 UOV721018:UOV721022 UYR721018:UYR721022 VIN721018:VIN721022 VSJ721018:VSJ721022 WCF721018:WCF721022 WMB721018:WMB721022 WVX721018:WVX721022 O786567:O786571 JL786554:JL786558 TH786554:TH786558 ADD786554:ADD786558 AMZ786554:AMZ786558 AWV786554:AWV786558 BGR786554:BGR786558 BQN786554:BQN786558 CAJ786554:CAJ786558 CKF786554:CKF786558 CUB786554:CUB786558 DDX786554:DDX786558 DNT786554:DNT786558 DXP786554:DXP786558 EHL786554:EHL786558 ERH786554:ERH786558 FBD786554:FBD786558 FKZ786554:FKZ786558 FUV786554:FUV786558 GER786554:GER786558 GON786554:GON786558 GYJ786554:GYJ786558 HIF786554:HIF786558 HSB786554:HSB786558 IBX786554:IBX786558 ILT786554:ILT786558 IVP786554:IVP786558 JFL786554:JFL786558 JPH786554:JPH786558 JZD786554:JZD786558 KIZ786554:KIZ786558 KSV786554:KSV786558 LCR786554:LCR786558 LMN786554:LMN786558 LWJ786554:LWJ786558 MGF786554:MGF786558 MQB786554:MQB786558 MZX786554:MZX786558 NJT786554:NJT786558 NTP786554:NTP786558 ODL786554:ODL786558 ONH786554:ONH786558 OXD786554:OXD786558 PGZ786554:PGZ786558 PQV786554:PQV786558 QAR786554:QAR786558 QKN786554:QKN786558 QUJ786554:QUJ786558 REF786554:REF786558 ROB786554:ROB786558 RXX786554:RXX786558 SHT786554:SHT786558 SRP786554:SRP786558 TBL786554:TBL786558 TLH786554:TLH786558 TVD786554:TVD786558 UEZ786554:UEZ786558 UOV786554:UOV786558 UYR786554:UYR786558 VIN786554:VIN786558 VSJ786554:VSJ786558 WCF786554:WCF786558 WMB786554:WMB786558 WVX786554:WVX786558 O852103:O852107 JL852090:JL852094 TH852090:TH852094 ADD852090:ADD852094 AMZ852090:AMZ852094 AWV852090:AWV852094 BGR852090:BGR852094 BQN852090:BQN852094 CAJ852090:CAJ852094 CKF852090:CKF852094 CUB852090:CUB852094 DDX852090:DDX852094 DNT852090:DNT852094 DXP852090:DXP852094 EHL852090:EHL852094 ERH852090:ERH852094 FBD852090:FBD852094 FKZ852090:FKZ852094 FUV852090:FUV852094 GER852090:GER852094 GON852090:GON852094 GYJ852090:GYJ852094 HIF852090:HIF852094 HSB852090:HSB852094 IBX852090:IBX852094 ILT852090:ILT852094 IVP852090:IVP852094 JFL852090:JFL852094 JPH852090:JPH852094 JZD852090:JZD852094 KIZ852090:KIZ852094 KSV852090:KSV852094 LCR852090:LCR852094 LMN852090:LMN852094 LWJ852090:LWJ852094 MGF852090:MGF852094 MQB852090:MQB852094 MZX852090:MZX852094 NJT852090:NJT852094 NTP852090:NTP852094 ODL852090:ODL852094 ONH852090:ONH852094 OXD852090:OXD852094 PGZ852090:PGZ852094 PQV852090:PQV852094 QAR852090:QAR852094 QKN852090:QKN852094 QUJ852090:QUJ852094 REF852090:REF852094 ROB852090:ROB852094 RXX852090:RXX852094 SHT852090:SHT852094 SRP852090:SRP852094 TBL852090:TBL852094 TLH852090:TLH852094 TVD852090:TVD852094 UEZ852090:UEZ852094 UOV852090:UOV852094 UYR852090:UYR852094 VIN852090:VIN852094 VSJ852090:VSJ852094 WCF852090:WCF852094 WMB852090:WMB852094 WVX852090:WVX852094 O917639:O917643 JL917626:JL917630 TH917626:TH917630 ADD917626:ADD917630 AMZ917626:AMZ917630 AWV917626:AWV917630 BGR917626:BGR917630 BQN917626:BQN917630 CAJ917626:CAJ917630 CKF917626:CKF917630 CUB917626:CUB917630 DDX917626:DDX917630 DNT917626:DNT917630 DXP917626:DXP917630 EHL917626:EHL917630 ERH917626:ERH917630 FBD917626:FBD917630 FKZ917626:FKZ917630 FUV917626:FUV917630 GER917626:GER917630 GON917626:GON917630 GYJ917626:GYJ917630 HIF917626:HIF917630 HSB917626:HSB917630 IBX917626:IBX917630 ILT917626:ILT917630 IVP917626:IVP917630 JFL917626:JFL917630 JPH917626:JPH917630 JZD917626:JZD917630 KIZ917626:KIZ917630 KSV917626:KSV917630 LCR917626:LCR917630 LMN917626:LMN917630 LWJ917626:LWJ917630 MGF917626:MGF917630 MQB917626:MQB917630 MZX917626:MZX917630 NJT917626:NJT917630 NTP917626:NTP917630 ODL917626:ODL917630 ONH917626:ONH917630 OXD917626:OXD917630 PGZ917626:PGZ917630 PQV917626:PQV917630 QAR917626:QAR917630 QKN917626:QKN917630 QUJ917626:QUJ917630 REF917626:REF917630 ROB917626:ROB917630 RXX917626:RXX917630 SHT917626:SHT917630 SRP917626:SRP917630 TBL917626:TBL917630 TLH917626:TLH917630 TVD917626:TVD917630 UEZ917626:UEZ917630 UOV917626:UOV917630 UYR917626:UYR917630 VIN917626:VIN917630 VSJ917626:VSJ917630 WCF917626:WCF917630 WMB917626:WMB917630 WVX917626:WVX917630 O983175:O983179 JL983162:JL983166 TH983162:TH983166 ADD983162:ADD983166 AMZ983162:AMZ983166 AWV983162:AWV983166 BGR983162:BGR983166 BQN983162:BQN983166 CAJ983162:CAJ983166 CKF983162:CKF983166 CUB983162:CUB983166 DDX983162:DDX983166 DNT983162:DNT983166 DXP983162:DXP983166 EHL983162:EHL983166 ERH983162:ERH983166 FBD983162:FBD983166 FKZ983162:FKZ983166 FUV983162:FUV983166 GER983162:GER983166 GON983162:GON983166 GYJ983162:GYJ983166 HIF983162:HIF983166 HSB983162:HSB983166 IBX983162:IBX983166 ILT983162:ILT983166 IVP983162:IVP983166 JFL983162:JFL983166 JPH983162:JPH983166 JZD983162:JZD983166 KIZ983162:KIZ983166 KSV983162:KSV983166 LCR983162:LCR983166 LMN983162:LMN983166 LWJ983162:LWJ983166 MGF983162:MGF983166 MQB983162:MQB983166 MZX983162:MZX983166 NJT983162:NJT983166 NTP983162:NTP983166 ODL983162:ODL983166 ONH983162:ONH983166 OXD983162:OXD983166 PGZ983162:PGZ983166 PQV983162:PQV983166 QAR983162:QAR983166 QKN983162:QKN983166 QUJ983162:QUJ983166 REF983162:REF983166 ROB983162:ROB983166 RXX983162:RXX983166 SHT983162:SHT983166 SRP983162:SRP983166 TBL983162:TBL983166 TLH983162:TLH983166 TVD983162:TVD983166 UEZ983162:UEZ983166 UOV983162:UOV983166 UYR983162:UYR983166 VIN983162:VIN983166 VSJ983162:VSJ983166 WCF983162:WCF983166 WMB983162:WMB983166 WVX983162:WVX983166 O65680:O65683 JL65667:JL65670 TH65667:TH65670 ADD65667:ADD65670 AMZ65667:AMZ65670 AWV65667:AWV65670 BGR65667:BGR65670 BQN65667:BQN65670 CAJ65667:CAJ65670 CKF65667:CKF65670 CUB65667:CUB65670 DDX65667:DDX65670 DNT65667:DNT65670 DXP65667:DXP65670 EHL65667:EHL65670 ERH65667:ERH65670 FBD65667:FBD65670 FKZ65667:FKZ65670 FUV65667:FUV65670 GER65667:GER65670 GON65667:GON65670 GYJ65667:GYJ65670 HIF65667:HIF65670 HSB65667:HSB65670 IBX65667:IBX65670 ILT65667:ILT65670 IVP65667:IVP65670 JFL65667:JFL65670 JPH65667:JPH65670 JZD65667:JZD65670 KIZ65667:KIZ65670 KSV65667:KSV65670 LCR65667:LCR65670 LMN65667:LMN65670 LWJ65667:LWJ65670 MGF65667:MGF65670 MQB65667:MQB65670 MZX65667:MZX65670 NJT65667:NJT65670 NTP65667:NTP65670 ODL65667:ODL65670 ONH65667:ONH65670 OXD65667:OXD65670 PGZ65667:PGZ65670 PQV65667:PQV65670 QAR65667:QAR65670 QKN65667:QKN65670 QUJ65667:QUJ65670 REF65667:REF65670 ROB65667:ROB65670 RXX65667:RXX65670 SHT65667:SHT65670 SRP65667:SRP65670 TBL65667:TBL65670 TLH65667:TLH65670 TVD65667:TVD65670 UEZ65667:UEZ65670 UOV65667:UOV65670 UYR65667:UYR65670 VIN65667:VIN65670 VSJ65667:VSJ65670 WCF65667:WCF65670 WMB65667:WMB65670 WVX65667:WVX65670 O131216:O131219 JL131203:JL131206 TH131203:TH131206 ADD131203:ADD131206 AMZ131203:AMZ131206 AWV131203:AWV131206 BGR131203:BGR131206 BQN131203:BQN131206 CAJ131203:CAJ131206 CKF131203:CKF131206 CUB131203:CUB131206 DDX131203:DDX131206 DNT131203:DNT131206 DXP131203:DXP131206 EHL131203:EHL131206 ERH131203:ERH131206 FBD131203:FBD131206 FKZ131203:FKZ131206 FUV131203:FUV131206 GER131203:GER131206 GON131203:GON131206 GYJ131203:GYJ131206 HIF131203:HIF131206 HSB131203:HSB131206 IBX131203:IBX131206 ILT131203:ILT131206 IVP131203:IVP131206 JFL131203:JFL131206 JPH131203:JPH131206 JZD131203:JZD131206 KIZ131203:KIZ131206 KSV131203:KSV131206 LCR131203:LCR131206 LMN131203:LMN131206 LWJ131203:LWJ131206 MGF131203:MGF131206 MQB131203:MQB131206 MZX131203:MZX131206 NJT131203:NJT131206 NTP131203:NTP131206 ODL131203:ODL131206 ONH131203:ONH131206 OXD131203:OXD131206 PGZ131203:PGZ131206 PQV131203:PQV131206 QAR131203:QAR131206 QKN131203:QKN131206 QUJ131203:QUJ131206 REF131203:REF131206 ROB131203:ROB131206 RXX131203:RXX131206 SHT131203:SHT131206 SRP131203:SRP131206 TBL131203:TBL131206 TLH131203:TLH131206 TVD131203:TVD131206 UEZ131203:UEZ131206 UOV131203:UOV131206 UYR131203:UYR131206 VIN131203:VIN131206 VSJ131203:VSJ131206 WCF131203:WCF131206 WMB131203:WMB131206 WVX131203:WVX131206 O196752:O196755 JL196739:JL196742 TH196739:TH196742 ADD196739:ADD196742 AMZ196739:AMZ196742 AWV196739:AWV196742 BGR196739:BGR196742 BQN196739:BQN196742 CAJ196739:CAJ196742 CKF196739:CKF196742 CUB196739:CUB196742 DDX196739:DDX196742 DNT196739:DNT196742 DXP196739:DXP196742 EHL196739:EHL196742 ERH196739:ERH196742 FBD196739:FBD196742 FKZ196739:FKZ196742 FUV196739:FUV196742 GER196739:GER196742 GON196739:GON196742 GYJ196739:GYJ196742 HIF196739:HIF196742 HSB196739:HSB196742 IBX196739:IBX196742 ILT196739:ILT196742 IVP196739:IVP196742 JFL196739:JFL196742 JPH196739:JPH196742 JZD196739:JZD196742 KIZ196739:KIZ196742 KSV196739:KSV196742 LCR196739:LCR196742 LMN196739:LMN196742 LWJ196739:LWJ196742 MGF196739:MGF196742 MQB196739:MQB196742 MZX196739:MZX196742 NJT196739:NJT196742 NTP196739:NTP196742 ODL196739:ODL196742 ONH196739:ONH196742 OXD196739:OXD196742 PGZ196739:PGZ196742 PQV196739:PQV196742 QAR196739:QAR196742 QKN196739:QKN196742 QUJ196739:QUJ196742 REF196739:REF196742 ROB196739:ROB196742 RXX196739:RXX196742 SHT196739:SHT196742 SRP196739:SRP196742 TBL196739:TBL196742 TLH196739:TLH196742 TVD196739:TVD196742 UEZ196739:UEZ196742 UOV196739:UOV196742 UYR196739:UYR196742 VIN196739:VIN196742 VSJ196739:VSJ196742 WCF196739:WCF196742 WMB196739:WMB196742 WVX196739:WVX196742 O262288:O262291 JL262275:JL262278 TH262275:TH262278 ADD262275:ADD262278 AMZ262275:AMZ262278 AWV262275:AWV262278 BGR262275:BGR262278 BQN262275:BQN262278 CAJ262275:CAJ262278 CKF262275:CKF262278 CUB262275:CUB262278 DDX262275:DDX262278 DNT262275:DNT262278 DXP262275:DXP262278 EHL262275:EHL262278 ERH262275:ERH262278 FBD262275:FBD262278 FKZ262275:FKZ262278 FUV262275:FUV262278 GER262275:GER262278 GON262275:GON262278 GYJ262275:GYJ262278 HIF262275:HIF262278 HSB262275:HSB262278 IBX262275:IBX262278 ILT262275:ILT262278 IVP262275:IVP262278 JFL262275:JFL262278 JPH262275:JPH262278 JZD262275:JZD262278 KIZ262275:KIZ262278 KSV262275:KSV262278 LCR262275:LCR262278 LMN262275:LMN262278 LWJ262275:LWJ262278 MGF262275:MGF262278 MQB262275:MQB262278 MZX262275:MZX262278 NJT262275:NJT262278 NTP262275:NTP262278 ODL262275:ODL262278 ONH262275:ONH262278 OXD262275:OXD262278 PGZ262275:PGZ262278 PQV262275:PQV262278 QAR262275:QAR262278 QKN262275:QKN262278 QUJ262275:QUJ262278 REF262275:REF262278 ROB262275:ROB262278 RXX262275:RXX262278 SHT262275:SHT262278 SRP262275:SRP262278 TBL262275:TBL262278 TLH262275:TLH262278 TVD262275:TVD262278 UEZ262275:UEZ262278 UOV262275:UOV262278 UYR262275:UYR262278 VIN262275:VIN262278 VSJ262275:VSJ262278 WCF262275:WCF262278 WMB262275:WMB262278 WVX262275:WVX262278 O327824:O327827 JL327811:JL327814 TH327811:TH327814 ADD327811:ADD327814 AMZ327811:AMZ327814 AWV327811:AWV327814 BGR327811:BGR327814 BQN327811:BQN327814 CAJ327811:CAJ327814 CKF327811:CKF327814 CUB327811:CUB327814 DDX327811:DDX327814 DNT327811:DNT327814 DXP327811:DXP327814 EHL327811:EHL327814 ERH327811:ERH327814 FBD327811:FBD327814 FKZ327811:FKZ327814 FUV327811:FUV327814 GER327811:GER327814 GON327811:GON327814 GYJ327811:GYJ327814 HIF327811:HIF327814 HSB327811:HSB327814 IBX327811:IBX327814 ILT327811:ILT327814 IVP327811:IVP327814 JFL327811:JFL327814 JPH327811:JPH327814 JZD327811:JZD327814 KIZ327811:KIZ327814 KSV327811:KSV327814 LCR327811:LCR327814 LMN327811:LMN327814 LWJ327811:LWJ327814 MGF327811:MGF327814 MQB327811:MQB327814 MZX327811:MZX327814 NJT327811:NJT327814 NTP327811:NTP327814 ODL327811:ODL327814 ONH327811:ONH327814 OXD327811:OXD327814 PGZ327811:PGZ327814 PQV327811:PQV327814 QAR327811:QAR327814 QKN327811:QKN327814 QUJ327811:QUJ327814 REF327811:REF327814 ROB327811:ROB327814 RXX327811:RXX327814 SHT327811:SHT327814 SRP327811:SRP327814 TBL327811:TBL327814 TLH327811:TLH327814 TVD327811:TVD327814 UEZ327811:UEZ327814 UOV327811:UOV327814 UYR327811:UYR327814 VIN327811:VIN327814 VSJ327811:VSJ327814 WCF327811:WCF327814 WMB327811:WMB327814 WVX327811:WVX327814 O393360:O393363 JL393347:JL393350 TH393347:TH393350 ADD393347:ADD393350 AMZ393347:AMZ393350 AWV393347:AWV393350 BGR393347:BGR393350 BQN393347:BQN393350 CAJ393347:CAJ393350 CKF393347:CKF393350 CUB393347:CUB393350 DDX393347:DDX393350 DNT393347:DNT393350 DXP393347:DXP393350 EHL393347:EHL393350 ERH393347:ERH393350 FBD393347:FBD393350 FKZ393347:FKZ393350 FUV393347:FUV393350 GER393347:GER393350 GON393347:GON393350 GYJ393347:GYJ393350 HIF393347:HIF393350 HSB393347:HSB393350 IBX393347:IBX393350 ILT393347:ILT393350 IVP393347:IVP393350 JFL393347:JFL393350 JPH393347:JPH393350 JZD393347:JZD393350 KIZ393347:KIZ393350 KSV393347:KSV393350 LCR393347:LCR393350 LMN393347:LMN393350 LWJ393347:LWJ393350 MGF393347:MGF393350 MQB393347:MQB393350 MZX393347:MZX393350 NJT393347:NJT393350 NTP393347:NTP393350 ODL393347:ODL393350 ONH393347:ONH393350 OXD393347:OXD393350 PGZ393347:PGZ393350 PQV393347:PQV393350 QAR393347:QAR393350 QKN393347:QKN393350 QUJ393347:QUJ393350 REF393347:REF393350 ROB393347:ROB393350 RXX393347:RXX393350 SHT393347:SHT393350 SRP393347:SRP393350 TBL393347:TBL393350 TLH393347:TLH393350 TVD393347:TVD393350 UEZ393347:UEZ393350 UOV393347:UOV393350 UYR393347:UYR393350 VIN393347:VIN393350 VSJ393347:VSJ393350 WCF393347:WCF393350 WMB393347:WMB393350 WVX393347:WVX393350 O458896:O458899 JL458883:JL458886 TH458883:TH458886 ADD458883:ADD458886 AMZ458883:AMZ458886 AWV458883:AWV458886 BGR458883:BGR458886 BQN458883:BQN458886 CAJ458883:CAJ458886 CKF458883:CKF458886 CUB458883:CUB458886 DDX458883:DDX458886 DNT458883:DNT458886 DXP458883:DXP458886 EHL458883:EHL458886 ERH458883:ERH458886 FBD458883:FBD458886 FKZ458883:FKZ458886 FUV458883:FUV458886 GER458883:GER458886 GON458883:GON458886 GYJ458883:GYJ458886 HIF458883:HIF458886 HSB458883:HSB458886 IBX458883:IBX458886 ILT458883:ILT458886 IVP458883:IVP458886 JFL458883:JFL458886 JPH458883:JPH458886 JZD458883:JZD458886 KIZ458883:KIZ458886 KSV458883:KSV458886 LCR458883:LCR458886 LMN458883:LMN458886 LWJ458883:LWJ458886 MGF458883:MGF458886 MQB458883:MQB458886 MZX458883:MZX458886 NJT458883:NJT458886 NTP458883:NTP458886 ODL458883:ODL458886 ONH458883:ONH458886 OXD458883:OXD458886 PGZ458883:PGZ458886 PQV458883:PQV458886 QAR458883:QAR458886 QKN458883:QKN458886 QUJ458883:QUJ458886 REF458883:REF458886 ROB458883:ROB458886 RXX458883:RXX458886 SHT458883:SHT458886 SRP458883:SRP458886 TBL458883:TBL458886 TLH458883:TLH458886 TVD458883:TVD458886 UEZ458883:UEZ458886 UOV458883:UOV458886 UYR458883:UYR458886 VIN458883:VIN458886 VSJ458883:VSJ458886 WCF458883:WCF458886 WMB458883:WMB458886 WVX458883:WVX458886 O524432:O524435 JL524419:JL524422 TH524419:TH524422 ADD524419:ADD524422 AMZ524419:AMZ524422 AWV524419:AWV524422 BGR524419:BGR524422 BQN524419:BQN524422 CAJ524419:CAJ524422 CKF524419:CKF524422 CUB524419:CUB524422 DDX524419:DDX524422 DNT524419:DNT524422 DXP524419:DXP524422 EHL524419:EHL524422 ERH524419:ERH524422 FBD524419:FBD524422 FKZ524419:FKZ524422 FUV524419:FUV524422 GER524419:GER524422 GON524419:GON524422 GYJ524419:GYJ524422 HIF524419:HIF524422 HSB524419:HSB524422 IBX524419:IBX524422 ILT524419:ILT524422 IVP524419:IVP524422 JFL524419:JFL524422 JPH524419:JPH524422 JZD524419:JZD524422 KIZ524419:KIZ524422 KSV524419:KSV524422 LCR524419:LCR524422 LMN524419:LMN524422 LWJ524419:LWJ524422 MGF524419:MGF524422 MQB524419:MQB524422 MZX524419:MZX524422 NJT524419:NJT524422 NTP524419:NTP524422 ODL524419:ODL524422 ONH524419:ONH524422 OXD524419:OXD524422 PGZ524419:PGZ524422 PQV524419:PQV524422 QAR524419:QAR524422 QKN524419:QKN524422 QUJ524419:QUJ524422 REF524419:REF524422 ROB524419:ROB524422 RXX524419:RXX524422 SHT524419:SHT524422 SRP524419:SRP524422 TBL524419:TBL524422 TLH524419:TLH524422 TVD524419:TVD524422 UEZ524419:UEZ524422 UOV524419:UOV524422 UYR524419:UYR524422 VIN524419:VIN524422 VSJ524419:VSJ524422 WCF524419:WCF524422 WMB524419:WMB524422 WVX524419:WVX524422 O589968:O589971 JL589955:JL589958 TH589955:TH589958 ADD589955:ADD589958 AMZ589955:AMZ589958 AWV589955:AWV589958 BGR589955:BGR589958 BQN589955:BQN589958 CAJ589955:CAJ589958 CKF589955:CKF589958 CUB589955:CUB589958 DDX589955:DDX589958 DNT589955:DNT589958 DXP589955:DXP589958 EHL589955:EHL589958 ERH589955:ERH589958 FBD589955:FBD589958 FKZ589955:FKZ589958 FUV589955:FUV589958 GER589955:GER589958 GON589955:GON589958 GYJ589955:GYJ589958 HIF589955:HIF589958 HSB589955:HSB589958 IBX589955:IBX589958 ILT589955:ILT589958 IVP589955:IVP589958 JFL589955:JFL589958 JPH589955:JPH589958 JZD589955:JZD589958 KIZ589955:KIZ589958 KSV589955:KSV589958 LCR589955:LCR589958 LMN589955:LMN589958 LWJ589955:LWJ589958 MGF589955:MGF589958 MQB589955:MQB589958 MZX589955:MZX589958 NJT589955:NJT589958 NTP589955:NTP589958 ODL589955:ODL589958 ONH589955:ONH589958 OXD589955:OXD589958 PGZ589955:PGZ589958 PQV589955:PQV589958 QAR589955:QAR589958 QKN589955:QKN589958 QUJ589955:QUJ589958 REF589955:REF589958 ROB589955:ROB589958 RXX589955:RXX589958 SHT589955:SHT589958 SRP589955:SRP589958 TBL589955:TBL589958 TLH589955:TLH589958 TVD589955:TVD589958 UEZ589955:UEZ589958 UOV589955:UOV589958 UYR589955:UYR589958 VIN589955:VIN589958 VSJ589955:VSJ589958 WCF589955:WCF589958 WMB589955:WMB589958 WVX589955:WVX589958 O655504:O655507 JL655491:JL655494 TH655491:TH655494 ADD655491:ADD655494 AMZ655491:AMZ655494 AWV655491:AWV655494 BGR655491:BGR655494 BQN655491:BQN655494 CAJ655491:CAJ655494 CKF655491:CKF655494 CUB655491:CUB655494 DDX655491:DDX655494 DNT655491:DNT655494 DXP655491:DXP655494 EHL655491:EHL655494 ERH655491:ERH655494 FBD655491:FBD655494 FKZ655491:FKZ655494 FUV655491:FUV655494 GER655491:GER655494 GON655491:GON655494 GYJ655491:GYJ655494 HIF655491:HIF655494 HSB655491:HSB655494 IBX655491:IBX655494 ILT655491:ILT655494 IVP655491:IVP655494 JFL655491:JFL655494 JPH655491:JPH655494 JZD655491:JZD655494 KIZ655491:KIZ655494 KSV655491:KSV655494 LCR655491:LCR655494 LMN655491:LMN655494 LWJ655491:LWJ655494 MGF655491:MGF655494 MQB655491:MQB655494 MZX655491:MZX655494 NJT655491:NJT655494 NTP655491:NTP655494 ODL655491:ODL655494 ONH655491:ONH655494 OXD655491:OXD655494 PGZ655491:PGZ655494 PQV655491:PQV655494 QAR655491:QAR655494 QKN655491:QKN655494 QUJ655491:QUJ655494 REF655491:REF655494 ROB655491:ROB655494 RXX655491:RXX655494 SHT655491:SHT655494 SRP655491:SRP655494 TBL655491:TBL655494 TLH655491:TLH655494 TVD655491:TVD655494 UEZ655491:UEZ655494 UOV655491:UOV655494 UYR655491:UYR655494 VIN655491:VIN655494 VSJ655491:VSJ655494 WCF655491:WCF655494 WMB655491:WMB655494 WVX655491:WVX655494 O721040:O721043 JL721027:JL721030 TH721027:TH721030 ADD721027:ADD721030 AMZ721027:AMZ721030 AWV721027:AWV721030 BGR721027:BGR721030 BQN721027:BQN721030 CAJ721027:CAJ721030 CKF721027:CKF721030 CUB721027:CUB721030 DDX721027:DDX721030 DNT721027:DNT721030 DXP721027:DXP721030 EHL721027:EHL721030 ERH721027:ERH721030 FBD721027:FBD721030 FKZ721027:FKZ721030 FUV721027:FUV721030 GER721027:GER721030 GON721027:GON721030 GYJ721027:GYJ721030 HIF721027:HIF721030 HSB721027:HSB721030 IBX721027:IBX721030 ILT721027:ILT721030 IVP721027:IVP721030 JFL721027:JFL721030 JPH721027:JPH721030 JZD721027:JZD721030 KIZ721027:KIZ721030 KSV721027:KSV721030 LCR721027:LCR721030 LMN721027:LMN721030 LWJ721027:LWJ721030 MGF721027:MGF721030 MQB721027:MQB721030 MZX721027:MZX721030 NJT721027:NJT721030 NTP721027:NTP721030 ODL721027:ODL721030 ONH721027:ONH721030 OXD721027:OXD721030 PGZ721027:PGZ721030 PQV721027:PQV721030 QAR721027:QAR721030 QKN721027:QKN721030 QUJ721027:QUJ721030 REF721027:REF721030 ROB721027:ROB721030 RXX721027:RXX721030 SHT721027:SHT721030 SRP721027:SRP721030 TBL721027:TBL721030 TLH721027:TLH721030 TVD721027:TVD721030 UEZ721027:UEZ721030 UOV721027:UOV721030 UYR721027:UYR721030 VIN721027:VIN721030 VSJ721027:VSJ721030 WCF721027:WCF721030 WMB721027:WMB721030 WVX721027:WVX721030 O786576:O786579 JL786563:JL786566 TH786563:TH786566 ADD786563:ADD786566 AMZ786563:AMZ786566 AWV786563:AWV786566 BGR786563:BGR786566 BQN786563:BQN786566 CAJ786563:CAJ786566 CKF786563:CKF786566 CUB786563:CUB786566 DDX786563:DDX786566 DNT786563:DNT786566 DXP786563:DXP786566 EHL786563:EHL786566 ERH786563:ERH786566 FBD786563:FBD786566 FKZ786563:FKZ786566 FUV786563:FUV786566 GER786563:GER786566 GON786563:GON786566 GYJ786563:GYJ786566 HIF786563:HIF786566 HSB786563:HSB786566 IBX786563:IBX786566 ILT786563:ILT786566 IVP786563:IVP786566 JFL786563:JFL786566 JPH786563:JPH786566 JZD786563:JZD786566 KIZ786563:KIZ786566 KSV786563:KSV786566 LCR786563:LCR786566 LMN786563:LMN786566 LWJ786563:LWJ786566 MGF786563:MGF786566 MQB786563:MQB786566 MZX786563:MZX786566 NJT786563:NJT786566 NTP786563:NTP786566 ODL786563:ODL786566 ONH786563:ONH786566 OXD786563:OXD786566 PGZ786563:PGZ786566 PQV786563:PQV786566 QAR786563:QAR786566 QKN786563:QKN786566 QUJ786563:QUJ786566 REF786563:REF786566 ROB786563:ROB786566 RXX786563:RXX786566 SHT786563:SHT786566 SRP786563:SRP786566 TBL786563:TBL786566 TLH786563:TLH786566 TVD786563:TVD786566 UEZ786563:UEZ786566 UOV786563:UOV786566 UYR786563:UYR786566 VIN786563:VIN786566 VSJ786563:VSJ786566 WCF786563:WCF786566 WMB786563:WMB786566 WVX786563:WVX786566 O852112:O852115 JL852099:JL852102 TH852099:TH852102 ADD852099:ADD852102 AMZ852099:AMZ852102 AWV852099:AWV852102 BGR852099:BGR852102 BQN852099:BQN852102 CAJ852099:CAJ852102 CKF852099:CKF852102 CUB852099:CUB852102 DDX852099:DDX852102 DNT852099:DNT852102 DXP852099:DXP852102 EHL852099:EHL852102 ERH852099:ERH852102 FBD852099:FBD852102 FKZ852099:FKZ852102 FUV852099:FUV852102 GER852099:GER852102 GON852099:GON852102 GYJ852099:GYJ852102 HIF852099:HIF852102 HSB852099:HSB852102 IBX852099:IBX852102 ILT852099:ILT852102 IVP852099:IVP852102 JFL852099:JFL852102 JPH852099:JPH852102 JZD852099:JZD852102 KIZ852099:KIZ852102 KSV852099:KSV852102 LCR852099:LCR852102 LMN852099:LMN852102 LWJ852099:LWJ852102 MGF852099:MGF852102 MQB852099:MQB852102 MZX852099:MZX852102 NJT852099:NJT852102 NTP852099:NTP852102 ODL852099:ODL852102 ONH852099:ONH852102 OXD852099:OXD852102 PGZ852099:PGZ852102 PQV852099:PQV852102 QAR852099:QAR852102 QKN852099:QKN852102 QUJ852099:QUJ852102 REF852099:REF852102 ROB852099:ROB852102 RXX852099:RXX852102 SHT852099:SHT852102 SRP852099:SRP852102 TBL852099:TBL852102 TLH852099:TLH852102 TVD852099:TVD852102 UEZ852099:UEZ852102 UOV852099:UOV852102 UYR852099:UYR852102 VIN852099:VIN852102 VSJ852099:VSJ852102 WCF852099:WCF852102 WMB852099:WMB852102 WVX852099:WVX852102 O917648:O917651 JL917635:JL917638 TH917635:TH917638 ADD917635:ADD917638 AMZ917635:AMZ917638 AWV917635:AWV917638 BGR917635:BGR917638 BQN917635:BQN917638 CAJ917635:CAJ917638 CKF917635:CKF917638 CUB917635:CUB917638 DDX917635:DDX917638 DNT917635:DNT917638 DXP917635:DXP917638 EHL917635:EHL917638 ERH917635:ERH917638 FBD917635:FBD917638 FKZ917635:FKZ917638 FUV917635:FUV917638 GER917635:GER917638 GON917635:GON917638 GYJ917635:GYJ917638 HIF917635:HIF917638 HSB917635:HSB917638 IBX917635:IBX917638 ILT917635:ILT917638 IVP917635:IVP917638 JFL917635:JFL917638 JPH917635:JPH917638 JZD917635:JZD917638 KIZ917635:KIZ917638 KSV917635:KSV917638 LCR917635:LCR917638 LMN917635:LMN917638 LWJ917635:LWJ917638 MGF917635:MGF917638 MQB917635:MQB917638 MZX917635:MZX917638 NJT917635:NJT917638 NTP917635:NTP917638 ODL917635:ODL917638 ONH917635:ONH917638 OXD917635:OXD917638 PGZ917635:PGZ917638 PQV917635:PQV917638 QAR917635:QAR917638 QKN917635:QKN917638 QUJ917635:QUJ917638 REF917635:REF917638 ROB917635:ROB917638 RXX917635:RXX917638 SHT917635:SHT917638 SRP917635:SRP917638 TBL917635:TBL917638 TLH917635:TLH917638 TVD917635:TVD917638 UEZ917635:UEZ917638 UOV917635:UOV917638 UYR917635:UYR917638 VIN917635:VIN917638 VSJ917635:VSJ917638 WCF917635:WCF917638 WMB917635:WMB917638 WVX917635:WVX917638 O983184:O983187 JL983171:JL983174 TH983171:TH983174 ADD983171:ADD983174 AMZ983171:AMZ983174 AWV983171:AWV983174 BGR983171:BGR983174 BQN983171:BQN983174 CAJ983171:CAJ983174 CKF983171:CKF983174 CUB983171:CUB983174 DDX983171:DDX983174 DNT983171:DNT983174 DXP983171:DXP983174 EHL983171:EHL983174 ERH983171:ERH983174 FBD983171:FBD983174 FKZ983171:FKZ983174 FUV983171:FUV983174 GER983171:GER983174 GON983171:GON983174 GYJ983171:GYJ983174 HIF983171:HIF983174 HSB983171:HSB983174 IBX983171:IBX983174 ILT983171:ILT983174 IVP983171:IVP983174 JFL983171:JFL983174 JPH983171:JPH983174 JZD983171:JZD983174 KIZ983171:KIZ983174 KSV983171:KSV983174 LCR983171:LCR983174 LMN983171:LMN983174 LWJ983171:LWJ983174 MGF983171:MGF983174 MQB983171:MQB983174 MZX983171:MZX983174 NJT983171:NJT983174 NTP983171:NTP983174 ODL983171:ODL983174 ONH983171:ONH983174 OXD983171:OXD983174 PGZ983171:PGZ983174 PQV983171:PQV983174 QAR983171:QAR983174 QKN983171:QKN983174 QUJ983171:QUJ983174 REF983171:REF983174 ROB983171:ROB983174 RXX983171:RXX983174 SHT983171:SHT983174 SRP983171:SRP983174 TBL983171:TBL983174 TLH983171:TLH983174 TVD983171:TVD983174 UEZ983171:UEZ983174 UOV983171:UOV983174 UYR983171:UYR983174 VIN983171:VIN983174 VSJ983171:VSJ983174 WCF983171:WCF983174 WMB983171:WMB983174 WVX983171:WVX983174 AE65642:AE65644 KC65658:KC65660 TY65658:TY65660 ADU65658:ADU65660 ANQ65658:ANQ65660 AXM65658:AXM65660 BHI65658:BHI65660 BRE65658:BRE65660 CBA65658:CBA65660 CKW65658:CKW65660 CUS65658:CUS65660 DEO65658:DEO65660 DOK65658:DOK65660 DYG65658:DYG65660 EIC65658:EIC65660 ERY65658:ERY65660 FBU65658:FBU65660 FLQ65658:FLQ65660 FVM65658:FVM65660 GFI65658:GFI65660 GPE65658:GPE65660 GZA65658:GZA65660 HIW65658:HIW65660 HSS65658:HSS65660 ICO65658:ICO65660 IMK65658:IMK65660 IWG65658:IWG65660 JGC65658:JGC65660 JPY65658:JPY65660 JZU65658:JZU65660 KJQ65658:KJQ65660 KTM65658:KTM65660 LDI65658:LDI65660 LNE65658:LNE65660 LXA65658:LXA65660 MGW65658:MGW65660 MQS65658:MQS65660 NAO65658:NAO65660 NKK65658:NKK65660 NUG65658:NUG65660 OEC65658:OEC65660 ONY65658:ONY65660 OXU65658:OXU65660 PHQ65658:PHQ65660 PRM65658:PRM65660 QBI65658:QBI65660 QLE65658:QLE65660 QVA65658:QVA65660 REW65658:REW65660 ROS65658:ROS65660 RYO65658:RYO65660 SIK65658:SIK65660 SSG65658:SSG65660 TCC65658:TCC65660 TLY65658:TLY65660 TVU65658:TVU65660 UFQ65658:UFQ65660 UPM65658:UPM65660 UZI65658:UZI65660 VJE65658:VJE65660 VTA65658:VTA65660 WCW65658:WCW65660 WMS65658:WMS65660 WWO65658:WWO65660 AE131178:AE131180 KC131194:KC131196 TY131194:TY131196 ADU131194:ADU131196 ANQ131194:ANQ131196 AXM131194:AXM131196 BHI131194:BHI131196 BRE131194:BRE131196 CBA131194:CBA131196 CKW131194:CKW131196 CUS131194:CUS131196 DEO131194:DEO131196 DOK131194:DOK131196 DYG131194:DYG131196 EIC131194:EIC131196 ERY131194:ERY131196 FBU131194:FBU131196 FLQ131194:FLQ131196 FVM131194:FVM131196 GFI131194:GFI131196 GPE131194:GPE131196 GZA131194:GZA131196 HIW131194:HIW131196 HSS131194:HSS131196 ICO131194:ICO131196 IMK131194:IMK131196 IWG131194:IWG131196 JGC131194:JGC131196 JPY131194:JPY131196 JZU131194:JZU131196 KJQ131194:KJQ131196 KTM131194:KTM131196 LDI131194:LDI131196 LNE131194:LNE131196 LXA131194:LXA131196 MGW131194:MGW131196 MQS131194:MQS131196 NAO131194:NAO131196 NKK131194:NKK131196 NUG131194:NUG131196 OEC131194:OEC131196 ONY131194:ONY131196 OXU131194:OXU131196 PHQ131194:PHQ131196 PRM131194:PRM131196 QBI131194:QBI131196 QLE131194:QLE131196 QVA131194:QVA131196 REW131194:REW131196 ROS131194:ROS131196 RYO131194:RYO131196 SIK131194:SIK131196 SSG131194:SSG131196 TCC131194:TCC131196 TLY131194:TLY131196 TVU131194:TVU131196 UFQ131194:UFQ131196 UPM131194:UPM131196 UZI131194:UZI131196 VJE131194:VJE131196 VTA131194:VTA131196 WCW131194:WCW131196 WMS131194:WMS131196 WWO131194:WWO131196 AE196714:AE196716 KC196730:KC196732 TY196730:TY196732 ADU196730:ADU196732 ANQ196730:ANQ196732 AXM196730:AXM196732 BHI196730:BHI196732 BRE196730:BRE196732 CBA196730:CBA196732 CKW196730:CKW196732 CUS196730:CUS196732 DEO196730:DEO196732 DOK196730:DOK196732 DYG196730:DYG196732 EIC196730:EIC196732 ERY196730:ERY196732 FBU196730:FBU196732 FLQ196730:FLQ196732 FVM196730:FVM196732 GFI196730:GFI196732 GPE196730:GPE196732 GZA196730:GZA196732 HIW196730:HIW196732 HSS196730:HSS196732 ICO196730:ICO196732 IMK196730:IMK196732 IWG196730:IWG196732 JGC196730:JGC196732 JPY196730:JPY196732 JZU196730:JZU196732 KJQ196730:KJQ196732 KTM196730:KTM196732 LDI196730:LDI196732 LNE196730:LNE196732 LXA196730:LXA196732 MGW196730:MGW196732 MQS196730:MQS196732 NAO196730:NAO196732 NKK196730:NKK196732 NUG196730:NUG196732 OEC196730:OEC196732 ONY196730:ONY196732 OXU196730:OXU196732 PHQ196730:PHQ196732 PRM196730:PRM196732 QBI196730:QBI196732 QLE196730:QLE196732 QVA196730:QVA196732 REW196730:REW196732 ROS196730:ROS196732 RYO196730:RYO196732 SIK196730:SIK196732 SSG196730:SSG196732 TCC196730:TCC196732 TLY196730:TLY196732 TVU196730:TVU196732 UFQ196730:UFQ196732 UPM196730:UPM196732 UZI196730:UZI196732 VJE196730:VJE196732 VTA196730:VTA196732 WCW196730:WCW196732 WMS196730:WMS196732 WWO196730:WWO196732 AE262250:AE262252 KC262266:KC262268 TY262266:TY262268 ADU262266:ADU262268 ANQ262266:ANQ262268 AXM262266:AXM262268 BHI262266:BHI262268 BRE262266:BRE262268 CBA262266:CBA262268 CKW262266:CKW262268 CUS262266:CUS262268 DEO262266:DEO262268 DOK262266:DOK262268 DYG262266:DYG262268 EIC262266:EIC262268 ERY262266:ERY262268 FBU262266:FBU262268 FLQ262266:FLQ262268 FVM262266:FVM262268 GFI262266:GFI262268 GPE262266:GPE262268 GZA262266:GZA262268 HIW262266:HIW262268 HSS262266:HSS262268 ICO262266:ICO262268 IMK262266:IMK262268 IWG262266:IWG262268 JGC262266:JGC262268 JPY262266:JPY262268 JZU262266:JZU262268 KJQ262266:KJQ262268 KTM262266:KTM262268 LDI262266:LDI262268 LNE262266:LNE262268 LXA262266:LXA262268 MGW262266:MGW262268 MQS262266:MQS262268 NAO262266:NAO262268 NKK262266:NKK262268 NUG262266:NUG262268 OEC262266:OEC262268 ONY262266:ONY262268 OXU262266:OXU262268 PHQ262266:PHQ262268 PRM262266:PRM262268 QBI262266:QBI262268 QLE262266:QLE262268 QVA262266:QVA262268 REW262266:REW262268 ROS262266:ROS262268 RYO262266:RYO262268 SIK262266:SIK262268 SSG262266:SSG262268 TCC262266:TCC262268 TLY262266:TLY262268 TVU262266:TVU262268 UFQ262266:UFQ262268 UPM262266:UPM262268 UZI262266:UZI262268 VJE262266:VJE262268 VTA262266:VTA262268 WCW262266:WCW262268 WMS262266:WMS262268 WWO262266:WWO262268 AE327786:AE327788 KC327802:KC327804 TY327802:TY327804 ADU327802:ADU327804 ANQ327802:ANQ327804 AXM327802:AXM327804 BHI327802:BHI327804 BRE327802:BRE327804 CBA327802:CBA327804 CKW327802:CKW327804 CUS327802:CUS327804 DEO327802:DEO327804 DOK327802:DOK327804 DYG327802:DYG327804 EIC327802:EIC327804 ERY327802:ERY327804 FBU327802:FBU327804 FLQ327802:FLQ327804 FVM327802:FVM327804 GFI327802:GFI327804 GPE327802:GPE327804 GZA327802:GZA327804 HIW327802:HIW327804 HSS327802:HSS327804 ICO327802:ICO327804 IMK327802:IMK327804 IWG327802:IWG327804 JGC327802:JGC327804 JPY327802:JPY327804 JZU327802:JZU327804 KJQ327802:KJQ327804 KTM327802:KTM327804 LDI327802:LDI327804 LNE327802:LNE327804 LXA327802:LXA327804 MGW327802:MGW327804 MQS327802:MQS327804 NAO327802:NAO327804 NKK327802:NKK327804 NUG327802:NUG327804 OEC327802:OEC327804 ONY327802:ONY327804 OXU327802:OXU327804 PHQ327802:PHQ327804 PRM327802:PRM327804 QBI327802:QBI327804 QLE327802:QLE327804 QVA327802:QVA327804 REW327802:REW327804 ROS327802:ROS327804 RYO327802:RYO327804 SIK327802:SIK327804 SSG327802:SSG327804 TCC327802:TCC327804 TLY327802:TLY327804 TVU327802:TVU327804 UFQ327802:UFQ327804 UPM327802:UPM327804 UZI327802:UZI327804 VJE327802:VJE327804 VTA327802:VTA327804 WCW327802:WCW327804 WMS327802:WMS327804 WWO327802:WWO327804 AE393322:AE393324 KC393338:KC393340 TY393338:TY393340 ADU393338:ADU393340 ANQ393338:ANQ393340 AXM393338:AXM393340 BHI393338:BHI393340 BRE393338:BRE393340 CBA393338:CBA393340 CKW393338:CKW393340 CUS393338:CUS393340 DEO393338:DEO393340 DOK393338:DOK393340 DYG393338:DYG393340 EIC393338:EIC393340 ERY393338:ERY393340 FBU393338:FBU393340 FLQ393338:FLQ393340 FVM393338:FVM393340 GFI393338:GFI393340 GPE393338:GPE393340 GZA393338:GZA393340 HIW393338:HIW393340 HSS393338:HSS393340 ICO393338:ICO393340 IMK393338:IMK393340 IWG393338:IWG393340 JGC393338:JGC393340 JPY393338:JPY393340 JZU393338:JZU393340 KJQ393338:KJQ393340 KTM393338:KTM393340 LDI393338:LDI393340 LNE393338:LNE393340 LXA393338:LXA393340 MGW393338:MGW393340 MQS393338:MQS393340 NAO393338:NAO393340 NKK393338:NKK393340 NUG393338:NUG393340 OEC393338:OEC393340 ONY393338:ONY393340 OXU393338:OXU393340 PHQ393338:PHQ393340 PRM393338:PRM393340 QBI393338:QBI393340 QLE393338:QLE393340 QVA393338:QVA393340 REW393338:REW393340 ROS393338:ROS393340 RYO393338:RYO393340 SIK393338:SIK393340 SSG393338:SSG393340 TCC393338:TCC393340 TLY393338:TLY393340 TVU393338:TVU393340 UFQ393338:UFQ393340 UPM393338:UPM393340 UZI393338:UZI393340 VJE393338:VJE393340 VTA393338:VTA393340 WCW393338:WCW393340 WMS393338:WMS393340 WWO393338:WWO393340 AE458858:AE458860 KC458874:KC458876 TY458874:TY458876 ADU458874:ADU458876 ANQ458874:ANQ458876 AXM458874:AXM458876 BHI458874:BHI458876 BRE458874:BRE458876 CBA458874:CBA458876 CKW458874:CKW458876 CUS458874:CUS458876 DEO458874:DEO458876 DOK458874:DOK458876 DYG458874:DYG458876 EIC458874:EIC458876 ERY458874:ERY458876 FBU458874:FBU458876 FLQ458874:FLQ458876 FVM458874:FVM458876 GFI458874:GFI458876 GPE458874:GPE458876 GZA458874:GZA458876 HIW458874:HIW458876 HSS458874:HSS458876 ICO458874:ICO458876 IMK458874:IMK458876 IWG458874:IWG458876 JGC458874:JGC458876 JPY458874:JPY458876 JZU458874:JZU458876 KJQ458874:KJQ458876 KTM458874:KTM458876 LDI458874:LDI458876 LNE458874:LNE458876 LXA458874:LXA458876 MGW458874:MGW458876 MQS458874:MQS458876 NAO458874:NAO458876 NKK458874:NKK458876 NUG458874:NUG458876 OEC458874:OEC458876 ONY458874:ONY458876 OXU458874:OXU458876 PHQ458874:PHQ458876 PRM458874:PRM458876 QBI458874:QBI458876 QLE458874:QLE458876 QVA458874:QVA458876 REW458874:REW458876 ROS458874:ROS458876 RYO458874:RYO458876 SIK458874:SIK458876 SSG458874:SSG458876 TCC458874:TCC458876 TLY458874:TLY458876 TVU458874:TVU458876 UFQ458874:UFQ458876 UPM458874:UPM458876 UZI458874:UZI458876 VJE458874:VJE458876 VTA458874:VTA458876 WCW458874:WCW458876 WMS458874:WMS458876 WWO458874:WWO458876 AE524394:AE524396 KC524410:KC524412 TY524410:TY524412 ADU524410:ADU524412 ANQ524410:ANQ524412 AXM524410:AXM524412 BHI524410:BHI524412 BRE524410:BRE524412 CBA524410:CBA524412 CKW524410:CKW524412 CUS524410:CUS524412 DEO524410:DEO524412 DOK524410:DOK524412 DYG524410:DYG524412 EIC524410:EIC524412 ERY524410:ERY524412 FBU524410:FBU524412 FLQ524410:FLQ524412 FVM524410:FVM524412 GFI524410:GFI524412 GPE524410:GPE524412 GZA524410:GZA524412 HIW524410:HIW524412 HSS524410:HSS524412 ICO524410:ICO524412 IMK524410:IMK524412 IWG524410:IWG524412 JGC524410:JGC524412 JPY524410:JPY524412 JZU524410:JZU524412 KJQ524410:KJQ524412 KTM524410:KTM524412 LDI524410:LDI524412 LNE524410:LNE524412 LXA524410:LXA524412 MGW524410:MGW524412 MQS524410:MQS524412 NAO524410:NAO524412 NKK524410:NKK524412 NUG524410:NUG524412 OEC524410:OEC524412 ONY524410:ONY524412 OXU524410:OXU524412 PHQ524410:PHQ524412 PRM524410:PRM524412 QBI524410:QBI524412 QLE524410:QLE524412 QVA524410:QVA524412 REW524410:REW524412 ROS524410:ROS524412 RYO524410:RYO524412 SIK524410:SIK524412 SSG524410:SSG524412 TCC524410:TCC524412 TLY524410:TLY524412 TVU524410:TVU524412 UFQ524410:UFQ524412 UPM524410:UPM524412 UZI524410:UZI524412 VJE524410:VJE524412 VTA524410:VTA524412 WCW524410:WCW524412 WMS524410:WMS524412 WWO524410:WWO524412 AE589930:AE589932 KC589946:KC589948 TY589946:TY589948 ADU589946:ADU589948 ANQ589946:ANQ589948 AXM589946:AXM589948 BHI589946:BHI589948 BRE589946:BRE589948 CBA589946:CBA589948 CKW589946:CKW589948 CUS589946:CUS589948 DEO589946:DEO589948 DOK589946:DOK589948 DYG589946:DYG589948 EIC589946:EIC589948 ERY589946:ERY589948 FBU589946:FBU589948 FLQ589946:FLQ589948 FVM589946:FVM589948 GFI589946:GFI589948 GPE589946:GPE589948 GZA589946:GZA589948 HIW589946:HIW589948 HSS589946:HSS589948 ICO589946:ICO589948 IMK589946:IMK589948 IWG589946:IWG589948 JGC589946:JGC589948 JPY589946:JPY589948 JZU589946:JZU589948 KJQ589946:KJQ589948 KTM589946:KTM589948 LDI589946:LDI589948 LNE589946:LNE589948 LXA589946:LXA589948 MGW589946:MGW589948 MQS589946:MQS589948 NAO589946:NAO589948 NKK589946:NKK589948 NUG589946:NUG589948 OEC589946:OEC589948 ONY589946:ONY589948 OXU589946:OXU589948 PHQ589946:PHQ589948 PRM589946:PRM589948 QBI589946:QBI589948 QLE589946:QLE589948 QVA589946:QVA589948 REW589946:REW589948 ROS589946:ROS589948 RYO589946:RYO589948 SIK589946:SIK589948 SSG589946:SSG589948 TCC589946:TCC589948 TLY589946:TLY589948 TVU589946:TVU589948 UFQ589946:UFQ589948 UPM589946:UPM589948 UZI589946:UZI589948 VJE589946:VJE589948 VTA589946:VTA589948 WCW589946:WCW589948 WMS589946:WMS589948 WWO589946:WWO589948 AE655466:AE655468 KC655482:KC655484 TY655482:TY655484 ADU655482:ADU655484 ANQ655482:ANQ655484 AXM655482:AXM655484 BHI655482:BHI655484 BRE655482:BRE655484 CBA655482:CBA655484 CKW655482:CKW655484 CUS655482:CUS655484 DEO655482:DEO655484 DOK655482:DOK655484 DYG655482:DYG655484 EIC655482:EIC655484 ERY655482:ERY655484 FBU655482:FBU655484 FLQ655482:FLQ655484 FVM655482:FVM655484 GFI655482:GFI655484 GPE655482:GPE655484 GZA655482:GZA655484 HIW655482:HIW655484 HSS655482:HSS655484 ICO655482:ICO655484 IMK655482:IMK655484 IWG655482:IWG655484 JGC655482:JGC655484 JPY655482:JPY655484 JZU655482:JZU655484 KJQ655482:KJQ655484 KTM655482:KTM655484 LDI655482:LDI655484 LNE655482:LNE655484 LXA655482:LXA655484 MGW655482:MGW655484 MQS655482:MQS655484 NAO655482:NAO655484 NKK655482:NKK655484 NUG655482:NUG655484 OEC655482:OEC655484 ONY655482:ONY655484 OXU655482:OXU655484 PHQ655482:PHQ655484 PRM655482:PRM655484 QBI655482:QBI655484 QLE655482:QLE655484 QVA655482:QVA655484 REW655482:REW655484 ROS655482:ROS655484 RYO655482:RYO655484 SIK655482:SIK655484 SSG655482:SSG655484 TCC655482:TCC655484 TLY655482:TLY655484 TVU655482:TVU655484 UFQ655482:UFQ655484 UPM655482:UPM655484 UZI655482:UZI655484 VJE655482:VJE655484 VTA655482:VTA655484 WCW655482:WCW655484 WMS655482:WMS655484 WWO655482:WWO655484 AE721002:AE721004 KC721018:KC721020 TY721018:TY721020 ADU721018:ADU721020 ANQ721018:ANQ721020 AXM721018:AXM721020 BHI721018:BHI721020 BRE721018:BRE721020 CBA721018:CBA721020 CKW721018:CKW721020 CUS721018:CUS721020 DEO721018:DEO721020 DOK721018:DOK721020 DYG721018:DYG721020 EIC721018:EIC721020 ERY721018:ERY721020 FBU721018:FBU721020 FLQ721018:FLQ721020 FVM721018:FVM721020 GFI721018:GFI721020 GPE721018:GPE721020 GZA721018:GZA721020 HIW721018:HIW721020 HSS721018:HSS721020 ICO721018:ICO721020 IMK721018:IMK721020 IWG721018:IWG721020 JGC721018:JGC721020 JPY721018:JPY721020 JZU721018:JZU721020 KJQ721018:KJQ721020 KTM721018:KTM721020 LDI721018:LDI721020 LNE721018:LNE721020 LXA721018:LXA721020 MGW721018:MGW721020 MQS721018:MQS721020 NAO721018:NAO721020 NKK721018:NKK721020 NUG721018:NUG721020 OEC721018:OEC721020 ONY721018:ONY721020 OXU721018:OXU721020 PHQ721018:PHQ721020 PRM721018:PRM721020 QBI721018:QBI721020 QLE721018:QLE721020 QVA721018:QVA721020 REW721018:REW721020 ROS721018:ROS721020 RYO721018:RYO721020 SIK721018:SIK721020 SSG721018:SSG721020 TCC721018:TCC721020 TLY721018:TLY721020 TVU721018:TVU721020 UFQ721018:UFQ721020 UPM721018:UPM721020 UZI721018:UZI721020 VJE721018:VJE721020 VTA721018:VTA721020 WCW721018:WCW721020 WMS721018:WMS721020 WWO721018:WWO721020 AE786538:AE786540 KC786554:KC786556 TY786554:TY786556 ADU786554:ADU786556 ANQ786554:ANQ786556 AXM786554:AXM786556 BHI786554:BHI786556 BRE786554:BRE786556 CBA786554:CBA786556 CKW786554:CKW786556 CUS786554:CUS786556 DEO786554:DEO786556 DOK786554:DOK786556 DYG786554:DYG786556 EIC786554:EIC786556 ERY786554:ERY786556 FBU786554:FBU786556 FLQ786554:FLQ786556 FVM786554:FVM786556 GFI786554:GFI786556 GPE786554:GPE786556 GZA786554:GZA786556 HIW786554:HIW786556 HSS786554:HSS786556 ICO786554:ICO786556 IMK786554:IMK786556 IWG786554:IWG786556 JGC786554:JGC786556 JPY786554:JPY786556 JZU786554:JZU786556 KJQ786554:KJQ786556 KTM786554:KTM786556 LDI786554:LDI786556 LNE786554:LNE786556 LXA786554:LXA786556 MGW786554:MGW786556 MQS786554:MQS786556 NAO786554:NAO786556 NKK786554:NKK786556 NUG786554:NUG786556 OEC786554:OEC786556 ONY786554:ONY786556 OXU786554:OXU786556 PHQ786554:PHQ786556 PRM786554:PRM786556 QBI786554:QBI786556 QLE786554:QLE786556 QVA786554:QVA786556 REW786554:REW786556 ROS786554:ROS786556 RYO786554:RYO786556 SIK786554:SIK786556 SSG786554:SSG786556 TCC786554:TCC786556 TLY786554:TLY786556 TVU786554:TVU786556 UFQ786554:UFQ786556 UPM786554:UPM786556 UZI786554:UZI786556 VJE786554:VJE786556 VTA786554:VTA786556 WCW786554:WCW786556 WMS786554:WMS786556 WWO786554:WWO786556 AE852074:AE852076 KC852090:KC852092 TY852090:TY852092 ADU852090:ADU852092 ANQ852090:ANQ852092 AXM852090:AXM852092 BHI852090:BHI852092 BRE852090:BRE852092 CBA852090:CBA852092 CKW852090:CKW852092 CUS852090:CUS852092 DEO852090:DEO852092 DOK852090:DOK852092 DYG852090:DYG852092 EIC852090:EIC852092 ERY852090:ERY852092 FBU852090:FBU852092 FLQ852090:FLQ852092 FVM852090:FVM852092 GFI852090:GFI852092 GPE852090:GPE852092 GZA852090:GZA852092 HIW852090:HIW852092 HSS852090:HSS852092 ICO852090:ICO852092 IMK852090:IMK852092 IWG852090:IWG852092 JGC852090:JGC852092 JPY852090:JPY852092 JZU852090:JZU852092 KJQ852090:KJQ852092 KTM852090:KTM852092 LDI852090:LDI852092 LNE852090:LNE852092 LXA852090:LXA852092 MGW852090:MGW852092 MQS852090:MQS852092 NAO852090:NAO852092 NKK852090:NKK852092 NUG852090:NUG852092 OEC852090:OEC852092 ONY852090:ONY852092 OXU852090:OXU852092 PHQ852090:PHQ852092 PRM852090:PRM852092 QBI852090:QBI852092 QLE852090:QLE852092 QVA852090:QVA852092 REW852090:REW852092 ROS852090:ROS852092 RYO852090:RYO852092 SIK852090:SIK852092 SSG852090:SSG852092 TCC852090:TCC852092 TLY852090:TLY852092 TVU852090:TVU852092 UFQ852090:UFQ852092 UPM852090:UPM852092 UZI852090:UZI852092 VJE852090:VJE852092 VTA852090:VTA852092 WCW852090:WCW852092 WMS852090:WMS852092 WWO852090:WWO852092 AE917610:AE917612 KC917626:KC917628 TY917626:TY917628 ADU917626:ADU917628 ANQ917626:ANQ917628 AXM917626:AXM917628 BHI917626:BHI917628 BRE917626:BRE917628 CBA917626:CBA917628 CKW917626:CKW917628 CUS917626:CUS917628 DEO917626:DEO917628 DOK917626:DOK917628 DYG917626:DYG917628 EIC917626:EIC917628 ERY917626:ERY917628 FBU917626:FBU917628 FLQ917626:FLQ917628 FVM917626:FVM917628 GFI917626:GFI917628 GPE917626:GPE917628 GZA917626:GZA917628 HIW917626:HIW917628 HSS917626:HSS917628 ICO917626:ICO917628 IMK917626:IMK917628 IWG917626:IWG917628 JGC917626:JGC917628 JPY917626:JPY917628 JZU917626:JZU917628 KJQ917626:KJQ917628 KTM917626:KTM917628 LDI917626:LDI917628 LNE917626:LNE917628 LXA917626:LXA917628 MGW917626:MGW917628 MQS917626:MQS917628 NAO917626:NAO917628 NKK917626:NKK917628 NUG917626:NUG917628 OEC917626:OEC917628 ONY917626:ONY917628 OXU917626:OXU917628 PHQ917626:PHQ917628 PRM917626:PRM917628 QBI917626:QBI917628 QLE917626:QLE917628 QVA917626:QVA917628 REW917626:REW917628 ROS917626:ROS917628 RYO917626:RYO917628 SIK917626:SIK917628 SSG917626:SSG917628 TCC917626:TCC917628 TLY917626:TLY917628 TVU917626:TVU917628 UFQ917626:UFQ917628 UPM917626:UPM917628 UZI917626:UZI917628 VJE917626:VJE917628 VTA917626:VTA917628 WCW917626:WCW917628 WMS917626:WMS917628 WWO917626:WWO917628 AE983146:AE983148 KC983162:KC983164 TY983162:TY983164 ADU983162:ADU983164 ANQ983162:ANQ983164 AXM983162:AXM983164 BHI983162:BHI983164 BRE983162:BRE983164 CBA983162:CBA983164 CKW983162:CKW983164 CUS983162:CUS983164 DEO983162:DEO983164 DOK983162:DOK983164 DYG983162:DYG983164 EIC983162:EIC983164 ERY983162:ERY983164 FBU983162:FBU983164 FLQ983162:FLQ983164 FVM983162:FVM983164 GFI983162:GFI983164 GPE983162:GPE983164 GZA983162:GZA983164 HIW983162:HIW983164 HSS983162:HSS983164 ICO983162:ICO983164 IMK983162:IMK983164 IWG983162:IWG983164 JGC983162:JGC983164 JPY983162:JPY983164 JZU983162:JZU983164 KJQ983162:KJQ983164 KTM983162:KTM983164 LDI983162:LDI983164 LNE983162:LNE983164 LXA983162:LXA983164 MGW983162:MGW983164 MQS983162:MQS983164 NAO983162:NAO983164 NKK983162:NKK983164 NUG983162:NUG983164 OEC983162:OEC983164 ONY983162:ONY983164 OXU983162:OXU983164 PHQ983162:PHQ983164 PRM983162:PRM983164 QBI983162:QBI983164 QLE983162:QLE983164 QVA983162:QVA983164 REW983162:REW983164 ROS983162:ROS983164 RYO983162:RYO983164 SIK983162:SIK983164 SSG983162:SSG983164 TCC983162:TCC983164 TLY983162:TLY983164 TVU983162:TVU983164 UFQ983162:UFQ983164 UPM983162:UPM983164 UZI983162:UZI983164 VJE983162:VJE983164 VTA983162:VTA983164 WCW983162:WCW983164 WMS983162:WMS983164 M59" xr:uid="{00000000-0002-0000-0000-000000000000}">
      <formula1>$AH$1:$AH$2</formula1>
    </dataValidation>
    <dataValidation allowBlank="1" showInputMessage="1" showErrorMessage="1" promptTitle="入力不要" prompt="１希望する寄付金の使い道ごとの寄付金額を入力すると表示されます" sqref="O6 Q6:S6 U6:W6" xr:uid="{09736DEB-F501-4FB1-9272-1B9DDD614257}"/>
  </dataValidations>
  <printOptions horizontalCentered="1"/>
  <pageMargins left="0.39370078740157483" right="0.39370078740157483" top="0.39370078740157483" bottom="0.19685039370078741" header="0.51181102362204722" footer="0.51181102362204722"/>
  <pageSetup paperSize="9" scale="74" fitToHeight="2" orientation="portrait" blackAndWhite="1" r:id="rId1"/>
  <headerFooter alignWithMargins="0"/>
  <rowBreaks count="1" manualBreakCount="1">
    <brk id="55" max="3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寄付申込書 </vt:lpstr>
      <vt:lpstr>'寄付申込書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BSN207</dc:creator>
  <cp:lastModifiedBy>KZY117 2530</cp:lastModifiedBy>
  <cp:lastPrinted>2026-04-06T00:58:47Z</cp:lastPrinted>
  <dcterms:created xsi:type="dcterms:W3CDTF">2025-02-26T04:34:17Z</dcterms:created>
  <dcterms:modified xsi:type="dcterms:W3CDTF">2026-05-27T02:09:41Z</dcterms:modified>
</cp:coreProperties>
</file>