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10.178.20.2\110地域政策課\③地域政策グループ\★05_地域交流\01_ふるさと納税\2800_寄附申込書\"/>
    </mc:Choice>
  </mc:AlternateContent>
  <xr:revisionPtr revIDLastSave="0" documentId="13_ncr:1_{F4E9AE91-4E52-4CB2-A3CB-2AD6B754712A}" xr6:coauthVersionLast="47" xr6:coauthVersionMax="47" xr10:uidLastSave="{00000000-0000-0000-0000-000000000000}"/>
  <bookViews>
    <workbookView xWindow="-108" yWindow="-108" windowWidth="23256" windowHeight="12456" xr2:uid="{00000000-000D-0000-FFFF-FFFF00000000}"/>
  </bookViews>
  <sheets>
    <sheet name="寄付申込書 " sheetId="1" r:id="rId1"/>
  </sheets>
  <definedNames>
    <definedName name="_xlnm.Print_Area" localSheetId="0">'寄付申込書 '!$A$1:$AE$139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6" i="1" l="1"/>
  <c r="V6" i="1"/>
  <c r="U6" i="1"/>
  <c r="S6" i="1"/>
  <c r="R6" i="1"/>
  <c r="Q6" i="1"/>
  <c r="O6" i="1"/>
  <c r="A63" i="1" l="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Q62" i="1" s="1"/>
  <c r="Q63" i="1" l="1"/>
  <c r="Q64" i="1" s="1"/>
  <c r="Q65" i="1" s="1"/>
  <c r="Q66" i="1" s="1"/>
  <c r="Q67" i="1" s="1"/>
  <c r="Q68" i="1" s="1"/>
  <c r="Q69" i="1" s="1"/>
  <c r="Q70" i="1" s="1"/>
  <c r="Q71" i="1" s="1"/>
  <c r="Q72" i="1" s="1"/>
  <c r="Q74" i="1" s="1"/>
  <c r="Q75" i="1" s="1"/>
  <c r="Q76" i="1" s="1"/>
  <c r="Q77" i="1" s="1"/>
  <c r="Q78" i="1" s="1"/>
  <c r="Q80" i="1" s="1"/>
  <c r="Q82" i="1" s="1"/>
  <c r="Q83" i="1" s="1"/>
  <c r="Q84" i="1" s="1"/>
  <c r="Q86" i="1" s="1"/>
  <c r="Q87" i="1" s="1"/>
  <c r="Q88" i="1" s="1"/>
  <c r="Q89" i="1" s="1"/>
  <c r="Q90" i="1" s="1"/>
  <c r="Q91" i="1" s="1"/>
  <c r="Q93" i="1" s="1"/>
  <c r="Y56" i="1"/>
  <c r="Q94" i="1" l="1"/>
  <c r="Q95" i="1" s="1"/>
  <c r="Q96" i="1" l="1"/>
  <c r="Q97" i="1" s="1"/>
  <c r="A104" i="1" s="1"/>
  <c r="A105" i="1" s="1"/>
  <c r="A106" i="1" s="1"/>
  <c r="A107" i="1" s="1"/>
  <c r="A108" i="1" s="1"/>
  <c r="A109" i="1" s="1"/>
  <c r="A110" i="1" s="1"/>
  <c r="A111" i="1" s="1"/>
  <c r="A113" i="1" l="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Q104" i="1" l="1"/>
  <c r="Q105" i="1" s="1"/>
  <c r="Q106" i="1" s="1"/>
  <c r="Q107" i="1" s="1"/>
  <c r="Q108" i="1" s="1"/>
  <c r="Q109" i="1" s="1"/>
  <c r="Q110" i="1" s="1"/>
  <c r="Q111" i="1" s="1"/>
  <c r="Q112" i="1" s="1"/>
  <c r="Q113" i="1" s="1"/>
  <c r="Q114" i="1" s="1"/>
  <c r="Q115" i="1" s="1"/>
  <c r="Q116" i="1" s="1"/>
  <c r="Q117" i="1" s="1"/>
  <c r="Q118" i="1" s="1"/>
  <c r="Q119" i="1" s="1"/>
  <c r="Q120" i="1" s="1"/>
  <c r="Q121" i="1" s="1"/>
  <c r="Q122" i="1" s="1"/>
  <c r="Q123" i="1" s="1"/>
  <c r="Q124" i="1" s="1"/>
  <c r="Q125" i="1" s="1"/>
  <c r="Q126" i="1" s="1"/>
  <c r="Q127" i="1" s="1"/>
  <c r="Q128" i="1" s="1"/>
  <c r="Q129" i="1" s="1"/>
  <c r="Q130" i="1" s="1"/>
  <c r="Q131" i="1" s="1"/>
  <c r="Q132" i="1" s="1"/>
  <c r="Q133" i="1" s="1"/>
  <c r="Q134" i="1" s="1"/>
</calcChain>
</file>

<file path=xl/sharedStrings.xml><?xml version="1.0" encoding="utf-8"?>
<sst xmlns="http://schemas.openxmlformats.org/spreadsheetml/2006/main" count="342" uniqueCount="243">
  <si>
    <t>関川村ふるさと応援基金　寄附申込書</t>
    <rPh sb="0" eb="3">
      <t>セキカワムラ</t>
    </rPh>
    <rPh sb="7" eb="9">
      <t>オウエン</t>
    </rPh>
    <rPh sb="9" eb="11">
      <t>キキン</t>
    </rPh>
    <rPh sb="12" eb="14">
      <t>キフ</t>
    </rPh>
    <rPh sb="14" eb="16">
      <t>モウシコミ</t>
    </rPh>
    <rPh sb="16" eb="17">
      <t>ショ</t>
    </rPh>
    <phoneticPr fontId="3"/>
  </si>
  <si>
    <t>寄附金額　</t>
    <rPh sb="0" eb="2">
      <t>キフ</t>
    </rPh>
    <rPh sb="2" eb="4">
      <t>キンガク</t>
    </rPh>
    <phoneticPr fontId="3"/>
  </si>
  <si>
    <t>,</t>
    <phoneticPr fontId="3"/>
  </si>
  <si>
    <t>下記のとおり、関川村ふるさと応援基金に寄附したいので申し込みます。</t>
    <rPh sb="0" eb="2">
      <t>カキ</t>
    </rPh>
    <rPh sb="7" eb="10">
      <t>セキカワムラ</t>
    </rPh>
    <rPh sb="14" eb="16">
      <t>オウエン</t>
    </rPh>
    <rPh sb="16" eb="18">
      <t>キキン</t>
    </rPh>
    <rPh sb="19" eb="21">
      <t>キフ</t>
    </rPh>
    <rPh sb="26" eb="27">
      <t>モウ</t>
    </rPh>
    <rPh sb="28" eb="29">
      <t>コ</t>
    </rPh>
    <phoneticPr fontId="3"/>
  </si>
  <si>
    <t>年</t>
    <rPh sb="0" eb="1">
      <t>ネン</t>
    </rPh>
    <phoneticPr fontId="3"/>
  </si>
  <si>
    <t>月</t>
    <rPh sb="0" eb="1">
      <t>ツキ</t>
    </rPh>
    <phoneticPr fontId="3"/>
  </si>
  <si>
    <t>日</t>
    <rPh sb="0" eb="1">
      <t>ニチ</t>
    </rPh>
    <phoneticPr fontId="3"/>
  </si>
  <si>
    <t>関川村長　様　</t>
    <rPh sb="0" eb="2">
      <t>セキカワ</t>
    </rPh>
    <rPh sb="2" eb="4">
      <t>ソンチョウ</t>
    </rPh>
    <rPh sb="5" eb="6">
      <t>サマ</t>
    </rPh>
    <phoneticPr fontId="3"/>
  </si>
  <si>
    <t>ご住所</t>
    <rPh sb="1" eb="3">
      <t>ジュウショ</t>
    </rPh>
    <phoneticPr fontId="3"/>
  </si>
  <si>
    <t>〒</t>
    <phoneticPr fontId="3"/>
  </si>
  <si>
    <t>ﾌﾘｶﾞﾅ</t>
    <phoneticPr fontId="3"/>
  </si>
  <si>
    <t>お名前</t>
    <rPh sb="1" eb="3">
      <t>ナマエ</t>
    </rPh>
    <phoneticPr fontId="3"/>
  </si>
  <si>
    <t>ご連絡先</t>
    <rPh sb="1" eb="4">
      <t>レンラクサキ</t>
    </rPh>
    <phoneticPr fontId="3"/>
  </si>
  <si>
    <t>電話番号</t>
    <rPh sb="0" eb="2">
      <t>デンワ</t>
    </rPh>
    <rPh sb="2" eb="4">
      <t>バンゴウ</t>
    </rPh>
    <phoneticPr fontId="3"/>
  </si>
  <si>
    <t>FAX番号</t>
    <rPh sb="3" eb="5">
      <t>バンゴウ</t>
    </rPh>
    <phoneticPr fontId="3"/>
  </si>
  <si>
    <t>E-mail</t>
    <phoneticPr fontId="3"/>
  </si>
  <si>
    <t>希望する寄附金の使い道について</t>
    <rPh sb="0" eb="2">
      <t>キボウ</t>
    </rPh>
    <rPh sb="4" eb="6">
      <t>キフ</t>
    </rPh>
    <rPh sb="6" eb="7">
      <t>キン</t>
    </rPh>
    <rPh sb="8" eb="9">
      <t>ツカ</t>
    </rPh>
    <rPh sb="10" eb="11">
      <t>ミチ</t>
    </rPh>
    <phoneticPr fontId="3"/>
  </si>
  <si>
    <t>事業の種類</t>
    <rPh sb="0" eb="2">
      <t>ジギョウ</t>
    </rPh>
    <rPh sb="3" eb="5">
      <t>シュルイ</t>
    </rPh>
    <phoneticPr fontId="3"/>
  </si>
  <si>
    <t>寄附金額</t>
    <rPh sb="0" eb="2">
      <t>キフ</t>
    </rPh>
    <rPh sb="2" eb="4">
      <t>キンガク</t>
    </rPh>
    <phoneticPr fontId="3"/>
  </si>
  <si>
    <t>寄附金税額控除に係る　「申告特例制度（ワンストップ特例制度）」　を利用しますか？</t>
    <rPh sb="0" eb="3">
      <t>キフキン</t>
    </rPh>
    <rPh sb="3" eb="5">
      <t>ゼイガク</t>
    </rPh>
    <rPh sb="5" eb="7">
      <t>コウジョ</t>
    </rPh>
    <rPh sb="8" eb="9">
      <t>カカ</t>
    </rPh>
    <rPh sb="12" eb="14">
      <t>シンコク</t>
    </rPh>
    <rPh sb="14" eb="16">
      <t>トクレイ</t>
    </rPh>
    <rPh sb="16" eb="18">
      <t>セイド</t>
    </rPh>
    <rPh sb="25" eb="27">
      <t>トクレイ</t>
    </rPh>
    <rPh sb="27" eb="29">
      <t>セイド</t>
    </rPh>
    <rPh sb="33" eb="35">
      <t>リヨウ</t>
    </rPh>
    <phoneticPr fontId="3"/>
  </si>
  <si>
    <t>　この制度を利用する方には、必要な書類をお送りします。</t>
    <rPh sb="3" eb="5">
      <t>セイド</t>
    </rPh>
    <rPh sb="6" eb="8">
      <t>リヨウ</t>
    </rPh>
    <rPh sb="10" eb="11">
      <t>カタ</t>
    </rPh>
    <rPh sb="14" eb="16">
      <t>ヒツヨウ</t>
    </rPh>
    <rPh sb="17" eb="19">
      <t>ショルイ</t>
    </rPh>
    <rPh sb="21" eb="22">
      <t>オク</t>
    </rPh>
    <phoneticPr fontId="3"/>
  </si>
  <si>
    <t>どちらかに☑をつけてください。</t>
    <phoneticPr fontId="3"/>
  </si>
  <si>
    <t>□</t>
  </si>
  <si>
    <t>利用します</t>
    <rPh sb="0" eb="2">
      <t>リヨウ</t>
    </rPh>
    <phoneticPr fontId="3"/>
  </si>
  <si>
    <t>利用しません</t>
    <rPh sb="0" eb="2">
      <t>リヨウ</t>
    </rPh>
    <phoneticPr fontId="3"/>
  </si>
  <si>
    <t>※</t>
    <phoneticPr fontId="3"/>
  </si>
  <si>
    <t>申込書にご記入いただいた個人情報は、寄附金の事務及び｢関川村ふるさと応援基金｣の</t>
    <rPh sb="0" eb="2">
      <t>モウシコミ</t>
    </rPh>
    <rPh sb="2" eb="3">
      <t>ショ</t>
    </rPh>
    <rPh sb="5" eb="7">
      <t>キニュウ</t>
    </rPh>
    <rPh sb="12" eb="14">
      <t>コジン</t>
    </rPh>
    <rPh sb="14" eb="16">
      <t>ジョウホウ</t>
    </rPh>
    <rPh sb="18" eb="20">
      <t>キフ</t>
    </rPh>
    <rPh sb="20" eb="21">
      <t>キン</t>
    </rPh>
    <rPh sb="22" eb="24">
      <t>ジム</t>
    </rPh>
    <rPh sb="24" eb="25">
      <t>オヨ</t>
    </rPh>
    <rPh sb="27" eb="30">
      <t>セキカワムラ</t>
    </rPh>
    <rPh sb="34" eb="36">
      <t>オウエン</t>
    </rPh>
    <rPh sb="36" eb="38">
      <t>キキン</t>
    </rPh>
    <phoneticPr fontId="3"/>
  </si>
  <si>
    <t>情報提供以外に利用することはありません。</t>
    <rPh sb="2" eb="4">
      <t>テイキョウ</t>
    </rPh>
    <rPh sb="4" eb="6">
      <t>イガイ</t>
    </rPh>
    <rPh sb="7" eb="9">
      <t>リヨウ</t>
    </rPh>
    <phoneticPr fontId="3"/>
  </si>
  <si>
    <t>電話による振込の依頼は一切いたしません。寄附を語った詐欺行為には十分ご注意ください。</t>
    <rPh sb="0" eb="2">
      <t>デンワ</t>
    </rPh>
    <rPh sb="5" eb="7">
      <t>フリコ</t>
    </rPh>
    <rPh sb="8" eb="10">
      <t>イライ</t>
    </rPh>
    <rPh sb="11" eb="13">
      <t>イッサイ</t>
    </rPh>
    <rPh sb="20" eb="22">
      <t>キフ</t>
    </rPh>
    <rPh sb="23" eb="24">
      <t>カタ</t>
    </rPh>
    <rPh sb="26" eb="28">
      <t>サギ</t>
    </rPh>
    <rPh sb="28" eb="30">
      <t>コウイ</t>
    </rPh>
    <rPh sb="32" eb="34">
      <t>ジュウブン</t>
    </rPh>
    <rPh sb="35" eb="37">
      <t>チュウイ</t>
    </rPh>
    <phoneticPr fontId="3"/>
  </si>
  <si>
    <t>郵　便</t>
    <rPh sb="0" eb="1">
      <t>ユウ</t>
    </rPh>
    <rPh sb="2" eb="3">
      <t>ビン</t>
    </rPh>
    <phoneticPr fontId="3"/>
  </si>
  <si>
    <t>〒959-3292</t>
    <phoneticPr fontId="3"/>
  </si>
  <si>
    <t>新潟県岩船郡関川村下関912</t>
    <rPh sb="0" eb="2">
      <t>ニイガタ</t>
    </rPh>
    <rPh sb="2" eb="3">
      <t>ケン</t>
    </rPh>
    <rPh sb="3" eb="6">
      <t>イワフネグン</t>
    </rPh>
    <rPh sb="6" eb="9">
      <t>セキカワムラ</t>
    </rPh>
    <rPh sb="9" eb="10">
      <t>シモ</t>
    </rPh>
    <rPh sb="10" eb="11">
      <t>セキ</t>
    </rPh>
    <phoneticPr fontId="3"/>
  </si>
  <si>
    <t>ＦＡＸ</t>
    <phoneticPr fontId="3"/>
  </si>
  <si>
    <t>０２５４－６４－００７９</t>
    <phoneticPr fontId="3"/>
  </si>
  <si>
    <t>送付先</t>
    <rPh sb="0" eb="2">
      <t>ソウフ</t>
    </rPh>
    <rPh sb="2" eb="3">
      <t>サキ</t>
    </rPh>
    <phoneticPr fontId="3"/>
  </si>
  <si>
    <t>送信先</t>
    <rPh sb="0" eb="2">
      <t>ソウシン</t>
    </rPh>
    <rPh sb="2" eb="3">
      <t>サキ</t>
    </rPh>
    <phoneticPr fontId="3"/>
  </si>
  <si>
    <t>□</t>
    <phoneticPr fontId="3"/>
  </si>
  <si>
    <t>☑</t>
    <phoneticPr fontId="3"/>
  </si>
  <si>
    <t>「お礼品」をお選びください</t>
    <rPh sb="2" eb="3">
      <t>レイ</t>
    </rPh>
    <rPh sb="3" eb="4">
      <t>ヒン</t>
    </rPh>
    <rPh sb="7" eb="8">
      <t>エラ</t>
    </rPh>
    <phoneticPr fontId="2"/>
  </si>
  <si>
    <t>猫ちぐらの会お手製 稲わら鍋敷き</t>
    <rPh sb="0" eb="1">
      <t>ネコ</t>
    </rPh>
    <rPh sb="5" eb="6">
      <t>カイ</t>
    </rPh>
    <rPh sb="7" eb="9">
      <t>テセイ</t>
    </rPh>
    <rPh sb="10" eb="11">
      <t>イナ</t>
    </rPh>
    <rPh sb="13" eb="14">
      <t>ナベ</t>
    </rPh>
    <rPh sb="14" eb="15">
      <t>シ</t>
    </rPh>
    <phoneticPr fontId="2"/>
  </si>
  <si>
    <t>お礼の品を選択しない</t>
    <rPh sb="1" eb="2">
      <t>レイ</t>
    </rPh>
    <rPh sb="3" eb="4">
      <t>シナ</t>
    </rPh>
    <rPh sb="5" eb="7">
      <t>センタク</t>
    </rPh>
    <phoneticPr fontId="2"/>
  </si>
  <si>
    <t>-</t>
    <phoneticPr fontId="2"/>
  </si>
  <si>
    <t>返礼品</t>
    <rPh sb="0" eb="3">
      <t>ヘンレイヒン</t>
    </rPh>
    <phoneticPr fontId="2"/>
  </si>
  <si>
    <t>寄付額</t>
    <rPh sb="0" eb="3">
      <t>キフガク</t>
    </rPh>
    <phoneticPr fontId="2"/>
  </si>
  <si>
    <t>　寄附金額の範囲内であれば、複数のお礼の品を組合せることができます。</t>
    <rPh sb="1" eb="3">
      <t>キフ</t>
    </rPh>
    <rPh sb="3" eb="5">
      <t>キンガク</t>
    </rPh>
    <rPh sb="6" eb="8">
      <t>ハンイ</t>
    </rPh>
    <rPh sb="8" eb="9">
      <t>ナイ</t>
    </rPh>
    <rPh sb="14" eb="16">
      <t>フクスウ</t>
    </rPh>
    <rPh sb="18" eb="19">
      <t>レイ</t>
    </rPh>
    <rPh sb="20" eb="21">
      <t>シナ</t>
    </rPh>
    <rPh sb="22" eb="24">
      <t>クミアワ</t>
    </rPh>
    <phoneticPr fontId="2"/>
  </si>
  <si>
    <t>関川村役場　地域政策課　地域振興班　行</t>
    <rPh sb="0" eb="3">
      <t>セキカワムラ</t>
    </rPh>
    <rPh sb="3" eb="5">
      <t>ヤクバ</t>
    </rPh>
    <rPh sb="6" eb="8">
      <t>チイキ</t>
    </rPh>
    <rPh sb="8" eb="10">
      <t>セイサク</t>
    </rPh>
    <rPh sb="10" eb="11">
      <t>カ</t>
    </rPh>
    <rPh sb="12" eb="14">
      <t>チイキ</t>
    </rPh>
    <rPh sb="14" eb="16">
      <t>シンコウ</t>
    </rPh>
    <rPh sb="16" eb="17">
      <t>ハン</t>
    </rPh>
    <rPh sb="18" eb="19">
      <t>ユ</t>
    </rPh>
    <phoneticPr fontId="3"/>
  </si>
  <si>
    <t>またたびで編みこんだ「猫じゃらし」</t>
    <rPh sb="5" eb="6">
      <t>ア</t>
    </rPh>
    <rPh sb="11" eb="12">
      <t>ネコ</t>
    </rPh>
    <phoneticPr fontId="2"/>
  </si>
  <si>
    <t>ハレノヒノ　コットンパールマルチチェーン×1点</t>
    <phoneticPr fontId="2"/>
  </si>
  <si>
    <t>トントン真鍮ヘアゴムとマルチチェーンのセット×各1点</t>
    <phoneticPr fontId="2"/>
  </si>
  <si>
    <t>数</t>
    <rPh sb="0" eb="1">
      <t>スウ</t>
    </rPh>
    <phoneticPr fontId="2"/>
  </si>
  <si>
    <t>あらかわ生しいたけ菌床ホダ木セット2セット</t>
    <phoneticPr fontId="2"/>
  </si>
  <si>
    <t>あらかわ生しいたけ菌床ホダ木セット3セット</t>
    <phoneticPr fontId="2"/>
  </si>
  <si>
    <t>朝日豚肩ロース肉(しゃぶしゃぶ用)1.1kg</t>
  </si>
  <si>
    <t>朝日豚肩ロース肉(しゃぶしゃぶ用)2.2kg</t>
  </si>
  <si>
    <t>朝日豚バラ肉(しゃぶしゃぶ用)1.2kg</t>
  </si>
  <si>
    <t>朝日豚肩ロース肉(焼肉用)1.1kg</t>
  </si>
  <si>
    <t>ライス淡水パールのショートネックレス (マンテル金具)×1点</t>
  </si>
  <si>
    <t>猫ちぐら(ミニ)</t>
    <rPh sb="0" eb="1">
      <t>ネコ</t>
    </rPh>
    <phoneticPr fontId="2"/>
  </si>
  <si>
    <t>猫ちぐら(大)・マット(２枚)</t>
    <rPh sb="0" eb="1">
      <t>ネコ</t>
    </rPh>
    <rPh sb="5" eb="6">
      <t>ダイ</t>
    </rPh>
    <rPh sb="13" eb="14">
      <t>マイ</t>
    </rPh>
    <phoneticPr fontId="2"/>
  </si>
  <si>
    <t>鮭の焼き漬けセット(６切れ)</t>
  </si>
  <si>
    <t>猫ちぐら(特大)・マット(２枚)</t>
    <rPh sb="0" eb="1">
      <t>ネコ</t>
    </rPh>
    <rPh sb="5" eb="6">
      <t>トク</t>
    </rPh>
    <rPh sb="6" eb="7">
      <t>ダイ</t>
    </rPh>
    <rPh sb="14" eb="15">
      <t>マイ</t>
    </rPh>
    <phoneticPr fontId="2"/>
  </si>
  <si>
    <t>鮭と銀ひらすセット(６切れ)</t>
  </si>
  <si>
    <t>猫ちぐらお椀型・マット(２枚)</t>
    <rPh sb="0" eb="1">
      <t>ネコ</t>
    </rPh>
    <rPh sb="5" eb="6">
      <t>ワン</t>
    </rPh>
    <rPh sb="6" eb="7">
      <t>ガタ</t>
    </rPh>
    <rPh sb="13" eb="14">
      <t>マイ</t>
    </rPh>
    <phoneticPr fontId="2"/>
  </si>
  <si>
    <t>鮭の味噌漬けセット(11切れ)</t>
  </si>
  <si>
    <t>おひつ入れ・おひつセット(３合用)</t>
    <rPh sb="3" eb="4">
      <t>イ</t>
    </rPh>
    <rPh sb="14" eb="15">
      <t>ゴウ</t>
    </rPh>
    <rPh sb="15" eb="16">
      <t>ヨウ</t>
    </rPh>
    <phoneticPr fontId="2"/>
  </si>
  <si>
    <t>鮭の焼き漬けセット(10切れ)</t>
  </si>
  <si>
    <t>鮭と銀ひらすセット(10切れ)</t>
  </si>
  <si>
    <t>旬づくり味噌(１kg×３個)</t>
    <rPh sb="12" eb="13">
      <t>コ</t>
    </rPh>
    <phoneticPr fontId="2"/>
  </si>
  <si>
    <t>山口ファームのお米セット(300g×６個)</t>
    <rPh sb="19" eb="20">
      <t>コ</t>
    </rPh>
    <phoneticPr fontId="2"/>
  </si>
  <si>
    <t>光兎(こうさぎ)サブレ(10枚×２箱)</t>
    <rPh sb="0" eb="2">
      <t>コウサギ</t>
    </rPh>
    <rPh sb="14" eb="15">
      <t>マイ</t>
    </rPh>
    <rPh sb="17" eb="18">
      <t>ハコ</t>
    </rPh>
    <phoneticPr fontId="2"/>
  </si>
  <si>
    <t>関川村方言かるた(１箱)</t>
    <rPh sb="0" eb="3">
      <t>セキカワムラ</t>
    </rPh>
    <rPh sb="3" eb="5">
      <t>ホウゲン</t>
    </rPh>
    <rPh sb="10" eb="11">
      <t>ハコ</t>
    </rPh>
    <phoneticPr fontId="2"/>
  </si>
  <si>
    <t>郵便局のみまもりサービス(３か月)</t>
    <rPh sb="0" eb="3">
      <t>ユウビンキョク</t>
    </rPh>
    <rPh sb="15" eb="16">
      <t>ゲツ</t>
    </rPh>
    <phoneticPr fontId="2"/>
  </si>
  <si>
    <t>郵便局のみまもりサービス(６か月)</t>
    <rPh sb="0" eb="3">
      <t>ユウビンキョク</t>
    </rPh>
    <rPh sb="15" eb="16">
      <t>ゲツ</t>
    </rPh>
    <phoneticPr fontId="2"/>
  </si>
  <si>
    <t>郵便局のみまもりサービス(12か月)</t>
    <rPh sb="0" eb="3">
      <t>ユウビンキョク</t>
    </rPh>
    <rPh sb="16" eb="17">
      <t>ゲツ</t>
    </rPh>
    <phoneticPr fontId="2"/>
  </si>
  <si>
    <t>光兎もち(白もち 36枚)</t>
    <rPh sb="0" eb="2">
      <t>コウサギ</t>
    </rPh>
    <rPh sb="5" eb="6">
      <t>シロ</t>
    </rPh>
    <rPh sb="11" eb="12">
      <t>マイ</t>
    </rPh>
    <phoneticPr fontId="2"/>
  </si>
  <si>
    <t>光兎もち(白・草・豆もち 各12枚)</t>
    <rPh sb="0" eb="2">
      <t>コウサギ</t>
    </rPh>
    <rPh sb="5" eb="6">
      <t>シロ</t>
    </rPh>
    <rPh sb="7" eb="8">
      <t>クサ</t>
    </rPh>
    <rPh sb="9" eb="10">
      <t>マメ</t>
    </rPh>
    <rPh sb="13" eb="14">
      <t>カク</t>
    </rPh>
    <rPh sb="16" eb="17">
      <t>マイ</t>
    </rPh>
    <phoneticPr fontId="2"/>
  </si>
  <si>
    <t>あらかわキクラゲ生(440g)・乾燥(60g)セット</t>
  </si>
  <si>
    <t>あらかわキクラゲ乾燥セット(180g)</t>
  </si>
  <si>
    <t>〆張鶴 純 720ml×2本</t>
    <rPh sb="0" eb="3">
      <t>シメハリツル</t>
    </rPh>
    <rPh sb="4" eb="5">
      <t>ジュン</t>
    </rPh>
    <rPh sb="13" eb="14">
      <t>ホン</t>
    </rPh>
    <phoneticPr fontId="2"/>
  </si>
  <si>
    <t>〆張鶴 純 1800ml×1本</t>
    <rPh sb="0" eb="3">
      <t>シメハリツル</t>
    </rPh>
    <rPh sb="4" eb="5">
      <t>ジュン</t>
    </rPh>
    <rPh sb="14" eb="15">
      <t>ホン</t>
    </rPh>
    <phoneticPr fontId="2"/>
  </si>
  <si>
    <t>〆張鶴 雪 720ml×2本</t>
    <rPh sb="0" eb="3">
      <t>シメハリツル</t>
    </rPh>
    <rPh sb="4" eb="5">
      <t>ユキ</t>
    </rPh>
    <rPh sb="13" eb="14">
      <t>ホン</t>
    </rPh>
    <phoneticPr fontId="2"/>
  </si>
  <si>
    <t>〆張鶴 雪 1800ml×1本</t>
    <rPh sb="0" eb="3">
      <t>シメハリツル</t>
    </rPh>
    <rPh sb="4" eb="5">
      <t>ユキ</t>
    </rPh>
    <phoneticPr fontId="2"/>
  </si>
  <si>
    <t>〆張鶴 純 1800ml×6本セット</t>
    <phoneticPr fontId="2"/>
  </si>
  <si>
    <t>90,000円～</t>
    <phoneticPr fontId="2"/>
  </si>
  <si>
    <t>150,000円～</t>
    <phoneticPr fontId="2"/>
  </si>
  <si>
    <t>200,000円～</t>
    <phoneticPr fontId="2"/>
  </si>
  <si>
    <t>130,000円～</t>
    <phoneticPr fontId="2"/>
  </si>
  <si>
    <t>13,000円～</t>
    <phoneticPr fontId="2"/>
  </si>
  <si>
    <t>5,000円～</t>
    <phoneticPr fontId="2"/>
  </si>
  <si>
    <t>10,000円～</t>
    <phoneticPr fontId="2"/>
  </si>
  <si>
    <t>11,000円～</t>
    <phoneticPr fontId="2"/>
  </si>
  <si>
    <t>20,000円～</t>
    <phoneticPr fontId="2"/>
  </si>
  <si>
    <t>9,000円～</t>
    <phoneticPr fontId="2"/>
  </si>
  <si>
    <t>18,000円～</t>
    <phoneticPr fontId="2"/>
  </si>
  <si>
    <t>15,000円～</t>
    <phoneticPr fontId="2"/>
  </si>
  <si>
    <t>22,000円～</t>
    <phoneticPr fontId="2"/>
  </si>
  <si>
    <t>17,000円～</t>
    <phoneticPr fontId="2"/>
  </si>
  <si>
    <t>16,000円～</t>
    <phoneticPr fontId="2"/>
  </si>
  <si>
    <t>25,000円～</t>
    <phoneticPr fontId="2"/>
  </si>
  <si>
    <t>23,000円～</t>
    <phoneticPr fontId="2"/>
  </si>
  <si>
    <t>30,000円～</t>
    <phoneticPr fontId="2"/>
  </si>
  <si>
    <t>50,000円～</t>
    <phoneticPr fontId="2"/>
  </si>
  <si>
    <t>100,000円～</t>
    <phoneticPr fontId="2"/>
  </si>
  <si>
    <t>60,000円～</t>
    <phoneticPr fontId="2"/>
  </si>
  <si>
    <t>120,000円～</t>
    <phoneticPr fontId="2"/>
  </si>
  <si>
    <t>35,000円～</t>
    <phoneticPr fontId="2"/>
  </si>
  <si>
    <t>温泉宿泊利用券(30,000円分)</t>
    <rPh sb="0" eb="2">
      <t>オンセン</t>
    </rPh>
    <rPh sb="2" eb="4">
      <t>シュクハク</t>
    </rPh>
    <rPh sb="4" eb="7">
      <t>リヨウケン</t>
    </rPh>
    <phoneticPr fontId="2"/>
  </si>
  <si>
    <t>温泉宿泊利用券(15,000円分)</t>
    <rPh sb="0" eb="2">
      <t>オンセン</t>
    </rPh>
    <rPh sb="2" eb="4">
      <t>シュクハク</t>
    </rPh>
    <rPh sb="4" eb="7">
      <t>リヨウケン</t>
    </rPh>
    <phoneticPr fontId="2"/>
  </si>
  <si>
    <t>温泉宿泊利用券(9,000円分)</t>
    <rPh sb="0" eb="2">
      <t>オンセン</t>
    </rPh>
    <rPh sb="2" eb="4">
      <t>シュクハク</t>
    </rPh>
    <rPh sb="4" eb="7">
      <t>リヨウケン</t>
    </rPh>
    <phoneticPr fontId="2"/>
  </si>
  <si>
    <t>温泉宿泊利用券(6,000円分)</t>
    <rPh sb="0" eb="2">
      <t>オンセン</t>
    </rPh>
    <rPh sb="2" eb="4">
      <t>シュクハク</t>
    </rPh>
    <rPh sb="4" eb="7">
      <t>リヨウケン</t>
    </rPh>
    <phoneticPr fontId="2"/>
  </si>
  <si>
    <t>温泉宿泊利用券(3,000円分)</t>
    <rPh sb="0" eb="2">
      <t>オンセン</t>
    </rPh>
    <rPh sb="2" eb="4">
      <t>シュクハク</t>
    </rPh>
    <rPh sb="4" eb="7">
      <t>リヨウケン</t>
    </rPh>
    <rPh sb="14" eb="15">
      <t>ブン</t>
    </rPh>
    <phoneticPr fontId="2"/>
  </si>
  <si>
    <t>12,000円～</t>
    <phoneticPr fontId="2"/>
  </si>
  <si>
    <t>28,000円～</t>
    <phoneticPr fontId="2"/>
  </si>
  <si>
    <t>お花ブローチとイヤリング×各1点</t>
    <phoneticPr fontId="2"/>
  </si>
  <si>
    <t>お花ブローチとピアス×各1点</t>
    <phoneticPr fontId="2"/>
  </si>
  <si>
    <t>円</t>
    <phoneticPr fontId="3"/>
  </si>
  <si>
    <t>ジャンボ生キクラゲ(440g)</t>
  </si>
  <si>
    <t>淡水パールと金線k14gfフックピアス×1点</t>
  </si>
  <si>
    <t>あこやパール一粒k14gfネックレス</t>
  </si>
  <si>
    <r>
      <t>朝日豚ロース３品セット</t>
    </r>
    <r>
      <rPr>
        <sz val="11"/>
        <rFont val="BIZ UDゴシック"/>
        <family val="3"/>
        <charset val="128"/>
      </rPr>
      <t>(しゃぶしゃぶ用300g、スライス300g、とんかつ用400g)</t>
    </r>
    <phoneticPr fontId="2"/>
  </si>
  <si>
    <t>55,000円～</t>
    <phoneticPr fontId="2"/>
  </si>
  <si>
    <t>着せ替えフープピアスとパーツ14種のセット</t>
    <phoneticPr fontId="2"/>
  </si>
  <si>
    <t>着せ替えフープイヤリングとパーツ14種のセット</t>
    <phoneticPr fontId="2"/>
  </si>
  <si>
    <t>淡水パールのネックレスセット(白銀・イヤリング)</t>
    <phoneticPr fontId="2"/>
  </si>
  <si>
    <t>淡水パールのネックレスセット(白銀・チタンピアス)</t>
    <phoneticPr fontId="2"/>
  </si>
  <si>
    <t>淡水パールのネックレスセット(ブラウン・チタンピアス)</t>
    <phoneticPr fontId="2"/>
  </si>
  <si>
    <t>淡水パールのネックレスセット(ブラウン・イヤリング)</t>
    <phoneticPr fontId="2"/>
  </si>
  <si>
    <t>山口ファームのお米＆手作りとうふ＆厚揚げセット</t>
    <rPh sb="8" eb="9">
      <t>コメ</t>
    </rPh>
    <phoneticPr fontId="2"/>
  </si>
  <si>
    <t>裏面あり</t>
    <rPh sb="0" eb="2">
      <t>ウラメン</t>
    </rPh>
    <phoneticPr fontId="2"/>
  </si>
  <si>
    <t>8,000円～</t>
    <rPh sb="5" eb="6">
      <t>エン</t>
    </rPh>
    <phoneticPr fontId="2"/>
  </si>
  <si>
    <t>11,000円～</t>
    <rPh sb="6" eb="7">
      <t>エン</t>
    </rPh>
    <phoneticPr fontId="2"/>
  </si>
  <si>
    <t>光兎米レンジアップごはん(150g×20個)</t>
    <phoneticPr fontId="2"/>
  </si>
  <si>
    <t>光兎米レンジアップごはん(150g×6個)</t>
    <phoneticPr fontId="2"/>
  </si>
  <si>
    <t>15,000円～</t>
    <rPh sb="6" eb="7">
      <t>エン</t>
    </rPh>
    <phoneticPr fontId="2"/>
  </si>
  <si>
    <t>女川ハム工房の珍味4種食べ比べセット</t>
    <phoneticPr fontId="2"/>
  </si>
  <si>
    <t>女川ハム工房のソーセージ5種＆ハムステーキ</t>
    <rPh sb="0" eb="2">
      <t>オンナガワ</t>
    </rPh>
    <rPh sb="4" eb="6">
      <t>コウボウ</t>
    </rPh>
    <phoneticPr fontId="2"/>
  </si>
  <si>
    <t>12,000円～</t>
    <rPh sb="6" eb="7">
      <t>エン</t>
    </rPh>
    <phoneticPr fontId="2"/>
  </si>
  <si>
    <t>10,000円～</t>
    <rPh sb="6" eb="7">
      <t>エン</t>
    </rPh>
    <phoneticPr fontId="2"/>
  </si>
  <si>
    <t>鮭の味噌漬け(冷蔵／3切×2パック）</t>
    <rPh sb="7" eb="9">
      <t>レイゾウ</t>
    </rPh>
    <phoneticPr fontId="2"/>
  </si>
  <si>
    <t>鮭の味噌漬けセット(６切れ)</t>
    <phoneticPr fontId="2"/>
  </si>
  <si>
    <t>[個包装] 猫ちぐら工房の笹団子(10個)</t>
    <rPh sb="6" eb="7">
      <t>ネコ</t>
    </rPh>
    <phoneticPr fontId="2"/>
  </si>
  <si>
    <t>[個包装] 猫ちぐら工房の笹団子(20個)</t>
    <phoneticPr fontId="2"/>
  </si>
  <si>
    <t>〆張鶴 純 1800ml×2本</t>
    <rPh sb="0" eb="3">
      <t>シメハリツル</t>
    </rPh>
    <rPh sb="4" eb="5">
      <t>ジュン</t>
    </rPh>
    <rPh sb="14" eb="15">
      <t>ホン</t>
    </rPh>
    <phoneticPr fontId="2"/>
  </si>
  <si>
    <t>32,000円～</t>
    <phoneticPr fontId="2"/>
  </si>
  <si>
    <t>91,000円～</t>
    <phoneticPr fontId="2"/>
  </si>
  <si>
    <t>〆張鶴 純・花セット 720ml×各1本</t>
    <phoneticPr fontId="2"/>
  </si>
  <si>
    <t>〆張鶴 蔵出し生原酒 720ml×2本</t>
    <rPh sb="0" eb="2">
      <t>シメハリ</t>
    </rPh>
    <rPh sb="2" eb="3">
      <t>ツル</t>
    </rPh>
    <phoneticPr fontId="2"/>
  </si>
  <si>
    <t>どぶろく「政(まつりごと)」720ml×1本</t>
    <phoneticPr fontId="2"/>
  </si>
  <si>
    <t>どぶろく「政(まつりごと)」720ml×2本</t>
    <phoneticPr fontId="2"/>
  </si>
  <si>
    <t>18,000円～</t>
    <rPh sb="6" eb="7">
      <t>エン</t>
    </rPh>
    <phoneticPr fontId="2"/>
  </si>
  <si>
    <t>どぶろく「政(まつりごと)」300ml×2本</t>
    <phoneticPr fontId="2"/>
  </si>
  <si>
    <t>どぶろく 政・晴セット 300ml×各1本</t>
    <phoneticPr fontId="2"/>
  </si>
  <si>
    <t>女川ハム工房のハム等バラエティ5種セット</t>
    <rPh sb="0" eb="2">
      <t>オンナガワ</t>
    </rPh>
    <rPh sb="4" eb="6">
      <t>コウボウ</t>
    </rPh>
    <rPh sb="9" eb="10">
      <t>トウ</t>
    </rPh>
    <rPh sb="16" eb="17">
      <t>タネ</t>
    </rPh>
    <phoneticPr fontId="2"/>
  </si>
  <si>
    <t>手作り笹団子(20個)</t>
    <rPh sb="0" eb="2">
      <t>テヅク</t>
    </rPh>
    <rPh sb="3" eb="4">
      <t>ササ</t>
    </rPh>
    <rPh sb="4" eb="6">
      <t>ダンゴ</t>
    </rPh>
    <rPh sb="9" eb="10">
      <t>コ</t>
    </rPh>
    <phoneticPr fontId="2"/>
  </si>
  <si>
    <t>手作り笹巻き(20個)</t>
    <rPh sb="0" eb="2">
      <t>テヅク</t>
    </rPh>
    <rPh sb="3" eb="5">
      <t>ササマキ</t>
    </rPh>
    <rPh sb="9" eb="10">
      <t>コ</t>
    </rPh>
    <phoneticPr fontId="2"/>
  </si>
  <si>
    <t>笹団子・笹巻きセット(各10個)</t>
    <rPh sb="0" eb="1">
      <t>ササ</t>
    </rPh>
    <rPh sb="1" eb="3">
      <t>ダンゴ</t>
    </rPh>
    <rPh sb="4" eb="5">
      <t>ササ</t>
    </rPh>
    <rPh sb="5" eb="6">
      <t>マキ</t>
    </rPh>
    <rPh sb="11" eb="12">
      <t>カク</t>
    </rPh>
    <rPh sb="14" eb="15">
      <t>コ</t>
    </rPh>
    <phoneticPr fontId="2"/>
  </si>
  <si>
    <t>猫ちぐら工房の焼き菓子セット</t>
    <rPh sb="0" eb="1">
      <t>ネコ</t>
    </rPh>
    <rPh sb="4" eb="6">
      <t>コウボウ</t>
    </rPh>
    <rPh sb="7" eb="8">
      <t>ヤ</t>
    </rPh>
    <rPh sb="9" eb="11">
      <t>ガシ</t>
    </rPh>
    <phoneticPr fontId="2"/>
  </si>
  <si>
    <t>R7年産 山口ファームのお米 こしひかり6kg</t>
    <rPh sb="2" eb="3">
      <t>ネン</t>
    </rPh>
    <rPh sb="3" eb="4">
      <t>サン</t>
    </rPh>
    <rPh sb="5" eb="7">
      <t>ヤマグチ</t>
    </rPh>
    <rPh sb="13" eb="14">
      <t>コメ</t>
    </rPh>
    <phoneticPr fontId="2"/>
  </si>
  <si>
    <t>R7年産 横山農産のお米 こしひかり6kg</t>
    <rPh sb="2" eb="4">
      <t>ネンサン</t>
    </rPh>
    <rPh sb="5" eb="7">
      <t>ヨコヤマ</t>
    </rPh>
    <rPh sb="7" eb="9">
      <t>ノウサン</t>
    </rPh>
    <rPh sb="11" eb="12">
      <t>コメ</t>
    </rPh>
    <phoneticPr fontId="2"/>
  </si>
  <si>
    <t>R7年産 用助商店のお米 こしひかり6kg</t>
    <rPh sb="2" eb="4">
      <t>ネンサン</t>
    </rPh>
    <phoneticPr fontId="2"/>
  </si>
  <si>
    <t>越後もち豚肩ロース肉900g(しゃぶしゃぶ用)</t>
    <rPh sb="0" eb="2">
      <t>エチゴ</t>
    </rPh>
    <rPh sb="4" eb="5">
      <t>ブタ</t>
    </rPh>
    <rPh sb="5" eb="6">
      <t>カタ</t>
    </rPh>
    <rPh sb="9" eb="10">
      <t>ニク</t>
    </rPh>
    <rPh sb="21" eb="22">
      <t>ヨウ</t>
    </rPh>
    <phoneticPr fontId="2"/>
  </si>
  <si>
    <t>越後もち豚肩ロース肉900g
(しゃぶしゃぶ用)　小分けタイプ</t>
    <rPh sb="0" eb="2">
      <t>エチゴ</t>
    </rPh>
    <rPh sb="4" eb="5">
      <t>ブタ</t>
    </rPh>
    <rPh sb="5" eb="6">
      <t>カタ</t>
    </rPh>
    <rPh sb="9" eb="10">
      <t>ニク</t>
    </rPh>
    <rPh sb="22" eb="23">
      <t>ヨウ</t>
    </rPh>
    <rPh sb="25" eb="27">
      <t>コワ</t>
    </rPh>
    <phoneticPr fontId="2"/>
  </si>
  <si>
    <t>越後もち豚肩ロース肉1.8㎏(しゃぶしゃぶ用)</t>
    <rPh sb="0" eb="2">
      <t>エチゴ</t>
    </rPh>
    <rPh sb="4" eb="5">
      <t>ブタ</t>
    </rPh>
    <rPh sb="5" eb="6">
      <t>カタ</t>
    </rPh>
    <rPh sb="9" eb="10">
      <t>ニク</t>
    </rPh>
    <rPh sb="21" eb="22">
      <t>ヨウ</t>
    </rPh>
    <phoneticPr fontId="2"/>
  </si>
  <si>
    <t>越後もち豚肩ロース肉900g(すきやき用)</t>
    <rPh sb="0" eb="2">
      <t>エチゴ</t>
    </rPh>
    <rPh sb="4" eb="5">
      <t>ブタ</t>
    </rPh>
    <rPh sb="5" eb="6">
      <t>カタ</t>
    </rPh>
    <rPh sb="9" eb="10">
      <t>ニク</t>
    </rPh>
    <rPh sb="19" eb="20">
      <t>ヨウ</t>
    </rPh>
    <phoneticPr fontId="2"/>
  </si>
  <si>
    <t>越後もち豚肩ロース肉900g(焼肉用)</t>
    <rPh sb="0" eb="2">
      <t>エチゴ</t>
    </rPh>
    <rPh sb="4" eb="5">
      <t>ブタ</t>
    </rPh>
    <rPh sb="5" eb="6">
      <t>カタ</t>
    </rPh>
    <rPh sb="9" eb="10">
      <t>ニク</t>
    </rPh>
    <rPh sb="15" eb="17">
      <t>ヤキニク</t>
    </rPh>
    <rPh sb="17" eb="18">
      <t>ヨウ</t>
    </rPh>
    <phoneticPr fontId="2"/>
  </si>
  <si>
    <r>
      <t xml:space="preserve">越後もち豚肩ロース肉900g
</t>
    </r>
    <r>
      <rPr>
        <sz val="11"/>
        <rFont val="BIZ UDゴシック"/>
        <family val="3"/>
        <charset val="128"/>
      </rPr>
      <t>(しゃぶしゃぶ用500g＆すきやき用400g)</t>
    </r>
    <rPh sb="0" eb="2">
      <t>エチゴ</t>
    </rPh>
    <rPh sb="4" eb="5">
      <t>ブタ</t>
    </rPh>
    <rPh sb="5" eb="6">
      <t>カタ</t>
    </rPh>
    <rPh sb="9" eb="10">
      <t>ニク</t>
    </rPh>
    <rPh sb="22" eb="23">
      <t>ヨウ</t>
    </rPh>
    <rPh sb="32" eb="33">
      <t>ヨウ</t>
    </rPh>
    <phoneticPr fontId="2"/>
  </si>
  <si>
    <r>
      <t xml:space="preserve">越後もち豚肩ロース肉900g
</t>
    </r>
    <r>
      <rPr>
        <sz val="11"/>
        <rFont val="BIZ UDゴシック"/>
        <family val="3"/>
        <charset val="128"/>
      </rPr>
      <t>(しゃぶしゃぶ用500g＆焼肉用400g)</t>
    </r>
    <rPh sb="0" eb="2">
      <t>エチゴ</t>
    </rPh>
    <rPh sb="4" eb="5">
      <t>ブタ</t>
    </rPh>
    <rPh sb="5" eb="6">
      <t>カタ</t>
    </rPh>
    <rPh sb="9" eb="10">
      <t>ニク</t>
    </rPh>
    <rPh sb="22" eb="23">
      <t>ヨウ</t>
    </rPh>
    <rPh sb="28" eb="30">
      <t>ヤキニク</t>
    </rPh>
    <rPh sb="30" eb="31">
      <t>ヨウ</t>
    </rPh>
    <phoneticPr fontId="2"/>
  </si>
  <si>
    <t>越後もち豚ロース肉900g(しゃぶしゃぶ用)</t>
    <rPh sb="0" eb="2">
      <t>エチゴ</t>
    </rPh>
    <rPh sb="4" eb="5">
      <t>ブタ</t>
    </rPh>
    <rPh sb="8" eb="9">
      <t>ニク</t>
    </rPh>
    <rPh sb="20" eb="21">
      <t>ヨウ</t>
    </rPh>
    <phoneticPr fontId="2"/>
  </si>
  <si>
    <t>越後もち豚ロース肉900g(とんかつ用)</t>
    <rPh sb="0" eb="2">
      <t>エチゴ</t>
    </rPh>
    <rPh sb="4" eb="5">
      <t>ブタ</t>
    </rPh>
    <rPh sb="8" eb="9">
      <t>ニク</t>
    </rPh>
    <rPh sb="18" eb="19">
      <t>ヨウ</t>
    </rPh>
    <phoneticPr fontId="2"/>
  </si>
  <si>
    <r>
      <t>越後もち豚ロース肉900g</t>
    </r>
    <r>
      <rPr>
        <sz val="11"/>
        <rFont val="BIZ UDゴシック"/>
        <family val="3"/>
        <charset val="128"/>
      </rPr>
      <t xml:space="preserve">
(しゃぶしゃぶ用500g＆とんかつ用400g)</t>
    </r>
    <rPh sb="0" eb="2">
      <t>エチゴ</t>
    </rPh>
    <rPh sb="4" eb="5">
      <t>ブタ</t>
    </rPh>
    <rPh sb="8" eb="9">
      <t>ニク</t>
    </rPh>
    <rPh sb="21" eb="22">
      <t>ヨウ</t>
    </rPh>
    <rPh sb="31" eb="32">
      <t>ヨウ</t>
    </rPh>
    <phoneticPr fontId="2"/>
  </si>
  <si>
    <t>じゃばみ豚ロース肉(しゃぶしゃぶ用)900g</t>
    <phoneticPr fontId="2"/>
  </si>
  <si>
    <t>R7年産 横山農産のお米 こしひかり5kg</t>
    <rPh sb="2" eb="4">
      <t>ネンサン</t>
    </rPh>
    <rPh sb="5" eb="7">
      <t>ヨコヤマ</t>
    </rPh>
    <rPh sb="7" eb="9">
      <t>ノウサン</t>
    </rPh>
    <rPh sb="11" eb="12">
      <t>コメ</t>
    </rPh>
    <phoneticPr fontId="2"/>
  </si>
  <si>
    <t>18,000円～</t>
  </si>
  <si>
    <t>R7年産 農家民宿おくやま こしひかり6kg</t>
    <rPh sb="2" eb="4">
      <t>ネンサン</t>
    </rPh>
    <rPh sb="5" eb="7">
      <t>ノウカ</t>
    </rPh>
    <rPh sb="7" eb="9">
      <t>ミンシュク</t>
    </rPh>
    <phoneticPr fontId="2"/>
  </si>
  <si>
    <t>R7年産 砂金米 こしひかり6kg</t>
    <rPh sb="2" eb="4">
      <t>ネンサン</t>
    </rPh>
    <phoneticPr fontId="2"/>
  </si>
  <si>
    <t>11,000円～</t>
    <phoneticPr fontId="2"/>
  </si>
  <si>
    <t>22,000円～</t>
    <phoneticPr fontId="2"/>
  </si>
  <si>
    <t>33,000円～</t>
    <phoneticPr fontId="2"/>
  </si>
  <si>
    <t>36,000円～</t>
    <phoneticPr fontId="2"/>
  </si>
  <si>
    <t>44,000円～</t>
    <phoneticPr fontId="2"/>
  </si>
  <si>
    <t>19,000円～</t>
    <phoneticPr fontId="2"/>
  </si>
  <si>
    <t>R7年産 奥越後の百姓屋 こしひかり3kg</t>
    <rPh sb="2" eb="4">
      <t>ネンサン</t>
    </rPh>
    <rPh sb="5" eb="8">
      <t>オクエチゴ</t>
    </rPh>
    <rPh sb="9" eb="12">
      <t>ヒャクショウヤ</t>
    </rPh>
    <phoneticPr fontId="2"/>
  </si>
  <si>
    <t>R7年産 奥越後の百姓屋 こしひかり5kg</t>
    <rPh sb="2" eb="4">
      <t>ネンサン</t>
    </rPh>
    <rPh sb="5" eb="8">
      <t>オクエチゴ</t>
    </rPh>
    <rPh sb="9" eb="12">
      <t>ヒャクショウヤ</t>
    </rPh>
    <phoneticPr fontId="2"/>
  </si>
  <si>
    <t>R7年産 奥越後の百姓屋 こしひかり6kg</t>
    <rPh sb="2" eb="4">
      <t>ネンサン</t>
    </rPh>
    <rPh sb="5" eb="8">
      <t>オクエチゴ</t>
    </rPh>
    <rPh sb="9" eb="12">
      <t>ヒャクショウヤ</t>
    </rPh>
    <phoneticPr fontId="2"/>
  </si>
  <si>
    <t>R7年産 奥越後の百姓屋 こしひかり9kg</t>
    <rPh sb="2" eb="4">
      <t>ネンサン</t>
    </rPh>
    <rPh sb="5" eb="8">
      <t>オクエチゴ</t>
    </rPh>
    <rPh sb="9" eb="12">
      <t>ヒャクショウヤ</t>
    </rPh>
    <phoneticPr fontId="2"/>
  </si>
  <si>
    <t>R7年産 星山米店 こしひかり5kg</t>
    <rPh sb="2" eb="4">
      <t>ネンサン</t>
    </rPh>
    <rPh sb="5" eb="9">
      <t>ホシヤマコメテン</t>
    </rPh>
    <phoneticPr fontId="2"/>
  </si>
  <si>
    <t>R7年産 奥越後の百姓屋こしひかり10kg</t>
    <rPh sb="2" eb="4">
      <t>ネンサン</t>
    </rPh>
    <rPh sb="5" eb="8">
      <t>オクエチゴ</t>
    </rPh>
    <rPh sb="9" eb="12">
      <t>ヒャクショウヤ</t>
    </rPh>
    <phoneticPr fontId="2"/>
  </si>
  <si>
    <t>R7年産 奥越後の百姓屋こしひかり12kg</t>
    <rPh sb="2" eb="4">
      <t>ネンサン</t>
    </rPh>
    <rPh sb="5" eb="8">
      <t>オクエチゴ</t>
    </rPh>
    <rPh sb="9" eb="12">
      <t>ヒャクショウヤ</t>
    </rPh>
    <phoneticPr fontId="2"/>
  </si>
  <si>
    <t>21,000円～</t>
    <rPh sb="6" eb="7">
      <t>エン</t>
    </rPh>
    <phoneticPr fontId="2"/>
  </si>
  <si>
    <t>あらかわ生しいたけ特選特大プレミアム(1.1kg)</t>
    <rPh sb="4" eb="5">
      <t>ナマ</t>
    </rPh>
    <rPh sb="9" eb="11">
      <t>トクセン</t>
    </rPh>
    <rPh sb="11" eb="13">
      <t>トクダイ</t>
    </rPh>
    <phoneticPr fontId="2"/>
  </si>
  <si>
    <t>あらかわ乾燥しいたけセット(130g)</t>
    <phoneticPr fontId="2"/>
  </si>
  <si>
    <t>R7年産 砂金米 こがねもち2kg</t>
    <rPh sb="2" eb="4">
      <t>ネンサン</t>
    </rPh>
    <phoneticPr fontId="2"/>
  </si>
  <si>
    <t>山薫る自然薯 カット品700g以上</t>
    <rPh sb="0" eb="1">
      <t>ヤマ</t>
    </rPh>
    <phoneticPr fontId="2"/>
  </si>
  <si>
    <t>山薫る自然薯 一本物700g以上</t>
    <phoneticPr fontId="2"/>
  </si>
  <si>
    <t>R7年産 JA北新潟こしひかり今摺米5kg</t>
    <rPh sb="2" eb="4">
      <t>ネンサン</t>
    </rPh>
    <rPh sb="7" eb="10">
      <t>キタニイガタ</t>
    </rPh>
    <rPh sb="15" eb="16">
      <t>イマ</t>
    </rPh>
    <rPh sb="16" eb="17">
      <t>スリ</t>
    </rPh>
    <rPh sb="17" eb="18">
      <t>コメ</t>
    </rPh>
    <phoneticPr fontId="2"/>
  </si>
  <si>
    <t>R7年産 JA北新潟こしひかり今摺米10kg</t>
    <rPh sb="2" eb="4">
      <t>ネンサン</t>
    </rPh>
    <rPh sb="7" eb="10">
      <t>キタニイガタ</t>
    </rPh>
    <rPh sb="15" eb="16">
      <t>イマ</t>
    </rPh>
    <rPh sb="16" eb="17">
      <t>スリ</t>
    </rPh>
    <rPh sb="17" eb="18">
      <t>コメ</t>
    </rPh>
    <phoneticPr fontId="2"/>
  </si>
  <si>
    <t>R7年産 青南総合農園こしひかり玄米30kg</t>
    <rPh sb="2" eb="4">
      <t>ネンサン</t>
    </rPh>
    <rPh sb="5" eb="7">
      <t>セイナン</t>
    </rPh>
    <rPh sb="7" eb="9">
      <t>ソウゴウ</t>
    </rPh>
    <rPh sb="9" eb="11">
      <t>ノウエン</t>
    </rPh>
    <rPh sb="16" eb="18">
      <t>ゲンマイ</t>
    </rPh>
    <phoneticPr fontId="2"/>
  </si>
  <si>
    <t>21,000円～</t>
    <phoneticPr fontId="2"/>
  </si>
  <si>
    <t>80,000円～</t>
    <phoneticPr fontId="2"/>
  </si>
  <si>
    <t>65,000円～</t>
    <phoneticPr fontId="2"/>
  </si>
  <si>
    <r>
      <t>大したもんじゃセット</t>
    </r>
    <r>
      <rPr>
        <sz val="11"/>
        <rFont val="BIZ UDゴシック"/>
        <family val="3"/>
        <charset val="128"/>
      </rPr>
      <t>(生しいたけ1.1kg、乾燥しいたけミンチ50g、乾燥キクラゲ30g)</t>
    </r>
    <phoneticPr fontId="2"/>
  </si>
  <si>
    <t>関川ふる里会 令和８年度会員権</t>
    <rPh sb="0" eb="2">
      <t>セキカワ</t>
    </rPh>
    <rPh sb="4" eb="5">
      <t>サト</t>
    </rPh>
    <rPh sb="5" eb="6">
      <t>カイ</t>
    </rPh>
    <rPh sb="7" eb="9">
      <t>レイワ</t>
    </rPh>
    <rPh sb="10" eb="12">
      <t>ネンド</t>
    </rPh>
    <rPh sb="12" eb="14">
      <t>カイイン</t>
    </rPh>
    <rPh sb="14" eb="15">
      <t>ケン</t>
    </rPh>
    <phoneticPr fontId="2"/>
  </si>
  <si>
    <t>関川ふる里会 令和８年度会費半額割引</t>
    <rPh sb="0" eb="2">
      <t>セキカワ</t>
    </rPh>
    <rPh sb="4" eb="5">
      <t>サト</t>
    </rPh>
    <rPh sb="5" eb="6">
      <t>カイ</t>
    </rPh>
    <rPh sb="7" eb="9">
      <t>レイワ</t>
    </rPh>
    <rPh sb="10" eb="12">
      <t>ネンド</t>
    </rPh>
    <rPh sb="12" eb="14">
      <t>カイヒ</t>
    </rPh>
    <rPh sb="14" eb="16">
      <t>ハンガク</t>
    </rPh>
    <rPh sb="16" eb="18">
      <t>ワリビキ</t>
    </rPh>
    <phoneticPr fontId="2"/>
  </si>
  <si>
    <t>40,000円～</t>
    <phoneticPr fontId="2"/>
  </si>
  <si>
    <t>関川マラソン大会エントリー権 ハーフ</t>
    <rPh sb="0" eb="2">
      <t>セキカワ</t>
    </rPh>
    <rPh sb="6" eb="8">
      <t>タイカイ</t>
    </rPh>
    <rPh sb="13" eb="14">
      <t>ケン</t>
    </rPh>
    <phoneticPr fontId="2"/>
  </si>
  <si>
    <t>関川マラソン大会エントリー権 12km</t>
    <rPh sb="0" eb="2">
      <t>セキカワ</t>
    </rPh>
    <rPh sb="6" eb="8">
      <t>タイカイ</t>
    </rPh>
    <rPh sb="13" eb="14">
      <t>ケン</t>
    </rPh>
    <phoneticPr fontId="2"/>
  </si>
  <si>
    <t>14,000円～</t>
    <phoneticPr fontId="2"/>
  </si>
  <si>
    <t>温泉宿泊利用券(12,000円分)</t>
    <rPh sb="0" eb="2">
      <t>オンセン</t>
    </rPh>
    <rPh sb="2" eb="4">
      <t>シュクハク</t>
    </rPh>
    <rPh sb="4" eb="7">
      <t>リヨウケン</t>
    </rPh>
    <phoneticPr fontId="2"/>
  </si>
  <si>
    <t>温泉宿泊利用券(18,000円分)</t>
    <rPh sb="0" eb="2">
      <t>オンセン</t>
    </rPh>
    <rPh sb="2" eb="4">
      <t>シュクハク</t>
    </rPh>
    <rPh sb="4" eb="7">
      <t>リヨウケン</t>
    </rPh>
    <phoneticPr fontId="2"/>
  </si>
  <si>
    <t>温泉宿泊利用券(21,000円分)</t>
    <rPh sb="0" eb="2">
      <t>オンセン</t>
    </rPh>
    <rPh sb="2" eb="4">
      <t>シュクハク</t>
    </rPh>
    <rPh sb="4" eb="7">
      <t>リヨウケン</t>
    </rPh>
    <phoneticPr fontId="2"/>
  </si>
  <si>
    <t>70,000円～</t>
    <phoneticPr fontId="2"/>
  </si>
  <si>
    <t>温泉宿泊利用券(24,000円分)</t>
    <rPh sb="0" eb="2">
      <t>オンセン</t>
    </rPh>
    <rPh sb="2" eb="4">
      <t>シュクハク</t>
    </rPh>
    <rPh sb="4" eb="7">
      <t>リヨウケン</t>
    </rPh>
    <phoneticPr fontId="2"/>
  </si>
  <si>
    <t>温泉宿泊利用券(60,000円分)</t>
    <rPh sb="0" eb="2">
      <t>オンセン</t>
    </rPh>
    <rPh sb="2" eb="4">
      <t>シュクハク</t>
    </rPh>
    <rPh sb="4" eb="7">
      <t>リヨウケン</t>
    </rPh>
    <phoneticPr fontId="2"/>
  </si>
  <si>
    <t>温泉宿泊利用券(90,000円分)</t>
    <rPh sb="0" eb="2">
      <t>オンセン</t>
    </rPh>
    <rPh sb="2" eb="4">
      <t>シュクハク</t>
    </rPh>
    <rPh sb="4" eb="7">
      <t>リヨウケン</t>
    </rPh>
    <phoneticPr fontId="2"/>
  </si>
  <si>
    <t>300,000円～</t>
    <phoneticPr fontId="2"/>
  </si>
  <si>
    <t>温泉宿泊利用券(36,000円分)</t>
    <rPh sb="0" eb="2">
      <t>オンセン</t>
    </rPh>
    <rPh sb="2" eb="4">
      <t>シュクハク</t>
    </rPh>
    <rPh sb="4" eb="7">
      <t>リヨウケン</t>
    </rPh>
    <phoneticPr fontId="2"/>
  </si>
  <si>
    <t>温泉宿泊利用券(45,000円分)</t>
    <rPh sb="0" eb="2">
      <t>オンセン</t>
    </rPh>
    <rPh sb="2" eb="4">
      <t>シュクハク</t>
    </rPh>
    <rPh sb="4" eb="7">
      <t>リヨウケン</t>
    </rPh>
    <phoneticPr fontId="2"/>
  </si>
  <si>
    <t>250,000円～</t>
    <phoneticPr fontId="2"/>
  </si>
  <si>
    <t>温泉宿泊利用券(75,000円分)</t>
    <rPh sb="0" eb="2">
      <t>オンセン</t>
    </rPh>
    <rPh sb="2" eb="4">
      <t>シュクハク</t>
    </rPh>
    <rPh sb="4" eb="7">
      <t>リヨウケン</t>
    </rPh>
    <phoneticPr fontId="2"/>
  </si>
  <si>
    <t>生しいたけ生キクラゲセット</t>
    <rPh sb="0" eb="1">
      <t>ナマ</t>
    </rPh>
    <rPh sb="5" eb="6">
      <t>ナマ</t>
    </rPh>
    <phoneticPr fontId="2"/>
  </si>
  <si>
    <r>
      <t xml:space="preserve"> (2)交流・移住定住を進める事業</t>
    </r>
    <r>
      <rPr>
        <sz val="10"/>
        <rFont val="BIZ UDゴシック"/>
        <family val="3"/>
        <charset val="128"/>
      </rPr>
      <t>　－関係人口から定住へ―</t>
    </r>
    <rPh sb="4" eb="6">
      <t>コウリュウ</t>
    </rPh>
    <rPh sb="7" eb="9">
      <t>イジュウ</t>
    </rPh>
    <rPh sb="9" eb="11">
      <t>テイジュウ</t>
    </rPh>
    <rPh sb="12" eb="13">
      <t>スス</t>
    </rPh>
    <rPh sb="15" eb="17">
      <t>ジギョウ</t>
    </rPh>
    <rPh sb="19" eb="23">
      <t>カンケイジンコウ</t>
    </rPh>
    <rPh sb="25" eb="27">
      <t>テイジュウ</t>
    </rPh>
    <phoneticPr fontId="3"/>
  </si>
  <si>
    <r>
      <t xml:space="preserve"> (3)子ども・子育てを応援する事業</t>
    </r>
    <r>
      <rPr>
        <sz val="10"/>
        <rFont val="BIZ UDゴシック"/>
        <family val="3"/>
        <charset val="128"/>
      </rPr>
      <t>　－切れ目のない子育て支援－</t>
    </r>
    <rPh sb="4" eb="5">
      <t>コ</t>
    </rPh>
    <rPh sb="8" eb="10">
      <t>コソダ</t>
    </rPh>
    <rPh sb="12" eb="14">
      <t>オウエン</t>
    </rPh>
    <rPh sb="16" eb="18">
      <t>ジギョウ</t>
    </rPh>
    <rPh sb="20" eb="21">
      <t>キ</t>
    </rPh>
    <rPh sb="22" eb="23">
      <t>メ</t>
    </rPh>
    <rPh sb="26" eb="28">
      <t>コソダ</t>
    </rPh>
    <rPh sb="29" eb="31">
      <t>シエン</t>
    </rPh>
    <phoneticPr fontId="3"/>
  </si>
  <si>
    <r>
      <t xml:space="preserve"> (4)健康・福祉・医療を支える事業</t>
    </r>
    <r>
      <rPr>
        <sz val="10"/>
        <rFont val="BIZ UDゴシック"/>
        <family val="3"/>
        <charset val="128"/>
      </rPr>
      <t>　－誰もが安心して暮らせる村へ―</t>
    </r>
    <rPh sb="4" eb="6">
      <t>ケンコウ</t>
    </rPh>
    <rPh sb="7" eb="9">
      <t>フクシ</t>
    </rPh>
    <rPh sb="10" eb="12">
      <t>イリョウ</t>
    </rPh>
    <rPh sb="13" eb="14">
      <t>ササ</t>
    </rPh>
    <rPh sb="16" eb="18">
      <t>ジギョウ</t>
    </rPh>
    <rPh sb="20" eb="21">
      <t>ダレ</t>
    </rPh>
    <rPh sb="23" eb="25">
      <t>アンシン</t>
    </rPh>
    <rPh sb="27" eb="28">
      <t>ク</t>
    </rPh>
    <rPh sb="31" eb="32">
      <t>ムラ</t>
    </rPh>
    <phoneticPr fontId="3"/>
  </si>
  <si>
    <r>
      <t xml:space="preserve"> (5)農業を支える事業</t>
    </r>
    <r>
      <rPr>
        <sz val="10"/>
        <rFont val="BIZ UDゴシック"/>
        <family val="3"/>
        <charset val="128"/>
      </rPr>
      <t>　－米どころ関川の未来を守る―</t>
    </r>
    <rPh sb="4" eb="6">
      <t>ノウギョウ</t>
    </rPh>
    <rPh sb="7" eb="8">
      <t>ササ</t>
    </rPh>
    <rPh sb="10" eb="12">
      <t>ジギョウ</t>
    </rPh>
    <rPh sb="14" eb="15">
      <t>コメ</t>
    </rPh>
    <rPh sb="18" eb="20">
      <t>セキカワ</t>
    </rPh>
    <rPh sb="21" eb="23">
      <t>ミライ</t>
    </rPh>
    <rPh sb="24" eb="25">
      <t>マモ</t>
    </rPh>
    <phoneticPr fontId="3"/>
  </si>
  <si>
    <r>
      <t xml:space="preserve"> (1)村長におまかせ</t>
    </r>
    <r>
      <rPr>
        <sz val="10"/>
        <rFont val="BIZ UDゴシック"/>
        <family val="3"/>
        <charset val="128"/>
      </rPr>
      <t>　－村の未来を総合的に応援－</t>
    </r>
    <rPh sb="4" eb="6">
      <t>ソンチョウ</t>
    </rPh>
    <rPh sb="13" eb="14">
      <t>ムラ</t>
    </rPh>
    <rPh sb="15" eb="17">
      <t>ミライ</t>
    </rPh>
    <rPh sb="18" eb="21">
      <t>ソウゴウテキ</t>
    </rPh>
    <rPh sb="22" eb="24">
      <t>オウエン</t>
    </rPh>
    <phoneticPr fontId="3"/>
  </si>
  <si>
    <r>
      <t xml:space="preserve"> (6)産業・観光・商工を応援する事業</t>
    </r>
    <r>
      <rPr>
        <sz val="10"/>
        <rFont val="BIZ UDゴシック"/>
        <family val="3"/>
        <charset val="128"/>
      </rPr>
      <t>　－仕事と賑わいを生む―</t>
    </r>
    <rPh sb="4" eb="6">
      <t>サンギョウ</t>
    </rPh>
    <rPh sb="7" eb="9">
      <t>カンコウ</t>
    </rPh>
    <rPh sb="10" eb="12">
      <t>ショウコウ</t>
    </rPh>
    <rPh sb="13" eb="15">
      <t>オウエン</t>
    </rPh>
    <rPh sb="17" eb="19">
      <t>ジギョウ</t>
    </rPh>
    <rPh sb="21" eb="23">
      <t>シゴト</t>
    </rPh>
    <rPh sb="24" eb="25">
      <t>ニギ</t>
    </rPh>
    <rPh sb="28" eb="29">
      <t>ウ</t>
    </rPh>
    <phoneticPr fontId="3"/>
  </si>
  <si>
    <r>
      <t xml:space="preserve"> (7)ＤＸ・デジタル化を進める事業</t>
    </r>
    <r>
      <rPr>
        <sz val="10"/>
        <rFont val="BIZ UDゴシック"/>
        <family val="3"/>
        <charset val="128"/>
      </rPr>
      <t>　－便利で持続可能な村へ―</t>
    </r>
    <rPh sb="11" eb="12">
      <t>カ</t>
    </rPh>
    <rPh sb="13" eb="14">
      <t>スス</t>
    </rPh>
    <rPh sb="16" eb="18">
      <t>ジギョウ</t>
    </rPh>
    <rPh sb="20" eb="22">
      <t>ベンリ</t>
    </rPh>
    <rPh sb="23" eb="27">
      <t>ジゾクカノウ</t>
    </rPh>
    <rPh sb="28" eb="29">
      <t>ムラ</t>
    </rPh>
    <phoneticPr fontId="3"/>
  </si>
  <si>
    <r>
      <t xml:space="preserve"> (8)教育・文化を支える事業</t>
    </r>
    <r>
      <rPr>
        <sz val="10"/>
        <rFont val="BIZ UDゴシック"/>
        <family val="3"/>
        <charset val="128"/>
      </rPr>
      <t>　－学びとふるさとを育む―</t>
    </r>
    <rPh sb="4" eb="6">
      <t>キョウイク</t>
    </rPh>
    <rPh sb="7" eb="9">
      <t>ブンカ</t>
    </rPh>
    <rPh sb="10" eb="11">
      <t>ササ</t>
    </rPh>
    <rPh sb="13" eb="15">
      <t>ジギョウ</t>
    </rPh>
    <rPh sb="17" eb="18">
      <t>マナ</t>
    </rPh>
    <rPh sb="25" eb="26">
      <t>ハグク</t>
    </rPh>
    <phoneticPr fontId="3"/>
  </si>
  <si>
    <r>
      <t xml:space="preserve"> (9)</t>
    </r>
    <r>
      <rPr>
        <sz val="12"/>
        <rFont val="BIZ UDゴシック"/>
        <family val="3"/>
        <charset val="128"/>
      </rPr>
      <t xml:space="preserve">自然・森林を守り脱炭素を進める事業 </t>
    </r>
    <r>
      <rPr>
        <sz val="10"/>
        <rFont val="BIZ UDゴシック"/>
        <family val="3"/>
        <charset val="128"/>
      </rPr>
      <t>－豊かな自然と持続可能な村づくり－</t>
    </r>
    <rPh sb="4" eb="6">
      <t>シゼン</t>
    </rPh>
    <rPh sb="7" eb="9">
      <t>シンリン</t>
    </rPh>
    <rPh sb="10" eb="11">
      <t>マモ</t>
    </rPh>
    <rPh sb="12" eb="15">
      <t>ダツタンソ</t>
    </rPh>
    <rPh sb="16" eb="17">
      <t>スス</t>
    </rPh>
    <rPh sb="19" eb="21">
      <t>ジギョウ</t>
    </rPh>
    <rPh sb="23" eb="24">
      <t>ユタ</t>
    </rPh>
    <rPh sb="26" eb="28">
      <t>シゼン</t>
    </rPh>
    <rPh sb="29" eb="33">
      <t>ジゾクカノウ</t>
    </rPh>
    <rPh sb="34" eb="35">
      <t>ムラ</t>
    </rPh>
    <phoneticPr fontId="3"/>
  </si>
  <si>
    <r>
      <t xml:space="preserve"> (10)生活環境の整備を進める事業</t>
    </r>
    <r>
      <rPr>
        <sz val="10"/>
        <rFont val="BIZ UDゴシック"/>
        <family val="3"/>
        <charset val="128"/>
      </rPr>
      <t>　－快適で暮らしやすい村へ－</t>
    </r>
    <rPh sb="5" eb="9">
      <t>セイカツカンキョウ</t>
    </rPh>
    <rPh sb="10" eb="12">
      <t>セイビ</t>
    </rPh>
    <rPh sb="13" eb="14">
      <t>スス</t>
    </rPh>
    <rPh sb="16" eb="18">
      <t>ジギョウ</t>
    </rPh>
    <rPh sb="20" eb="22">
      <t>カイテキ</t>
    </rPh>
    <rPh sb="23" eb="24">
      <t>ク</t>
    </rPh>
    <rPh sb="29" eb="30">
      <t>ムラ</t>
    </rPh>
    <phoneticPr fontId="3"/>
  </si>
  <si>
    <t>R7年産 百姓屋 こしひかり 玄米3kg</t>
    <rPh sb="2" eb="4">
      <t>ネンサン</t>
    </rPh>
    <rPh sb="5" eb="8">
      <t>ヒャクショウヤ</t>
    </rPh>
    <rPh sb="15" eb="17">
      <t>ゲンマイ</t>
    </rPh>
    <phoneticPr fontId="2"/>
  </si>
  <si>
    <t>R7年産 百姓屋 こしひかり 玄米5kg</t>
    <rPh sb="2" eb="4">
      <t>ネンサン</t>
    </rPh>
    <rPh sb="5" eb="8">
      <t>ヒャクショウヤ</t>
    </rPh>
    <rPh sb="15" eb="17">
      <t>ゲンマイ</t>
    </rPh>
    <phoneticPr fontId="2"/>
  </si>
  <si>
    <t>R7年産 百姓屋 こしひかり 玄米6kg</t>
    <rPh sb="2" eb="4">
      <t>ネンサン</t>
    </rPh>
    <rPh sb="5" eb="8">
      <t>ヒャクショウヤ</t>
    </rPh>
    <rPh sb="15" eb="17">
      <t>ゲンマイ</t>
    </rPh>
    <phoneticPr fontId="2"/>
  </si>
  <si>
    <t>R7年産 百姓屋 こしひかり 玄米9kg</t>
    <rPh sb="2" eb="4">
      <t>ネンサン</t>
    </rPh>
    <rPh sb="5" eb="8">
      <t>ヒャクショウヤ</t>
    </rPh>
    <rPh sb="15" eb="17">
      <t>ゲンマイ</t>
    </rPh>
    <phoneticPr fontId="2"/>
  </si>
  <si>
    <t>R7年産 百姓屋 こしひかり 玄米10kg</t>
    <rPh sb="2" eb="4">
      <t>ネンサン</t>
    </rPh>
    <rPh sb="5" eb="8">
      <t>ヒャクショウヤ</t>
    </rPh>
    <rPh sb="15" eb="17">
      <t>ゲンマイ</t>
    </rPh>
    <phoneticPr fontId="2"/>
  </si>
  <si>
    <t>R7年産 百姓屋 こしひかり 玄米12kg</t>
    <rPh sb="2" eb="4">
      <t>ネンサン</t>
    </rPh>
    <rPh sb="5" eb="8">
      <t>ヒャクショウヤ</t>
    </rPh>
    <rPh sb="15" eb="17">
      <t>ゲンマイ</t>
    </rPh>
    <phoneticPr fontId="2"/>
  </si>
  <si>
    <t>26,000円～</t>
    <phoneticPr fontId="2"/>
  </si>
  <si>
    <t>29,000円～</t>
    <phoneticPr fontId="2"/>
  </si>
  <si>
    <t>16,000円～</t>
    <rPh sb="6" eb="7">
      <t>エン</t>
    </rPh>
    <phoneticPr fontId="2"/>
  </si>
  <si>
    <t>13,000円～</t>
    <rPh sb="6" eb="7">
      <t>エン</t>
    </rPh>
    <phoneticPr fontId="2"/>
  </si>
  <si>
    <t>淡水パールと金線k14gfイヤリング×1点</t>
    <phoneticPr fontId="2"/>
  </si>
  <si>
    <t>山菜を楽しむ会参加権</t>
    <rPh sb="0" eb="2">
      <t>サンサイ</t>
    </rPh>
    <rPh sb="3" eb="4">
      <t>タノ</t>
    </rPh>
    <rPh sb="6" eb="7">
      <t>カイ</t>
    </rPh>
    <rPh sb="7" eb="9">
      <t>サンカ</t>
    </rPh>
    <rPh sb="9" eb="10">
      <t>ケン</t>
    </rPh>
    <phoneticPr fontId="2"/>
  </si>
  <si>
    <t>（2026年4月9日版）</t>
    <rPh sb="5" eb="6">
      <t>ネン</t>
    </rPh>
    <rPh sb="7" eb="8">
      <t>ガツ</t>
    </rPh>
    <rPh sb="9" eb="10">
      <t>ニチ</t>
    </rPh>
    <rPh sb="10" eb="11">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</si>
</sst>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Red]&quot;¥&quot;#,##0"/>
    <numFmt numFmtId="177" formatCode="#,##0;&quot;△ &quot;#,##0"/>
    <numFmt numFmtId="178" formatCode="[DBNum3][$-411]0"/>
    <numFmt numFmtId="179" formatCode="[&lt;=999]000;[&lt;=9999]000\-00;000\-0000"/>
    <numFmt numFmtId="180" formatCode="0.0"/>
  </numFmts>
  <fonts count="13" x14ac:knownFonts="1">
    <font>
      <sz val="12"/>
      <color theme="1"/>
      <name val="ＭＳ 明朝"/>
      <family val="2"/>
      <charset val="128"/>
    </font>
    <font>
      <sz val="11"/>
      <name val="ＭＳ Ｐゴシック"/>
      <family val="3"/>
      <charset val="128"/>
    </font>
    <font>
      <sz val="6"/>
      <name val="ＭＳ 明朝"/>
      <family val="2"/>
      <charset val="128"/>
    </font>
    <font>
      <sz val="6"/>
      <name val="ＭＳ Ｐゴシック"/>
      <family val="3"/>
      <charset val="128"/>
    </font>
    <font>
      <sz val="12"/>
      <name val="BIZ UDゴシック"/>
      <family val="3"/>
      <charset val="128"/>
    </font>
    <font>
      <sz val="24"/>
      <name val="BIZ UDゴシック"/>
      <family val="3"/>
      <charset val="128"/>
    </font>
    <font>
      <sz val="18"/>
      <name val="BIZ UDゴシック"/>
      <family val="3"/>
      <charset val="128"/>
    </font>
    <font>
      <sz val="16"/>
      <name val="BIZ UDゴシック"/>
      <family val="3"/>
      <charset val="128"/>
    </font>
    <font>
      <sz val="26"/>
      <name val="BIZ UDゴシック"/>
      <family val="3"/>
      <charset val="128"/>
    </font>
    <font>
      <sz val="14"/>
      <name val="BIZ UDゴシック"/>
      <family val="3"/>
      <charset val="128"/>
    </font>
    <font>
      <sz val="11"/>
      <name val="BIZ UDゴシック"/>
      <family val="3"/>
      <charset val="128"/>
    </font>
    <font>
      <b/>
      <sz val="12"/>
      <name val="BIZ UDゴシック"/>
      <family val="3"/>
      <charset val="128"/>
    </font>
    <font>
      <sz val="1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indexed="44"/>
        <bgColor indexed="64"/>
      </patternFill>
    </fill>
    <fill>
      <patternFill patternType="solid">
        <fgColor rgb="FF33CCFF"/>
        <bgColor indexed="64"/>
      </patternFill>
    </fill>
    <fill>
      <patternFill patternType="solid">
        <fgColor theme="0"/>
        <bgColor indexed="64"/>
      </patternFill>
    </fill>
  </fills>
  <borders count="2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55"/>
      </left>
      <right/>
      <top style="thin">
        <color indexed="55"/>
      </top>
      <bottom/>
      <diagonal/>
    </border>
    <border>
      <left/>
      <right style="thin">
        <color indexed="55"/>
      </right>
      <top style="thin">
        <color indexed="55"/>
      </top>
      <bottom/>
      <diagonal/>
    </border>
    <border>
      <left/>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right/>
      <top/>
      <bottom style="thin">
        <color indexed="5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cellStyleXfs>
  <cellXfs count="224">
    <xf numFmtId="0" fontId="0" fillId="0" borderId="0" xfId="0">
      <alignment vertical="center"/>
    </xf>
    <xf numFmtId="0" fontId="4" fillId="0" borderId="0" xfId="1" applyFont="1" applyAlignment="1" applyProtection="1">
      <alignment vertical="center"/>
      <protection hidden="1"/>
    </xf>
    <xf numFmtId="0" fontId="4" fillId="2" borderId="0" xfId="1" applyFont="1" applyFill="1" applyAlignment="1" applyProtection="1">
      <alignment vertical="center"/>
      <protection hidden="1"/>
    </xf>
    <xf numFmtId="0" fontId="4" fillId="0" borderId="1" xfId="1" applyFont="1" applyBorder="1" applyAlignment="1" applyProtection="1">
      <alignment vertical="center"/>
      <protection hidden="1"/>
    </xf>
    <xf numFmtId="0" fontId="4" fillId="0" borderId="2" xfId="1" applyFont="1" applyBorder="1" applyAlignment="1" applyProtection="1">
      <alignment vertical="center"/>
      <protection hidden="1"/>
    </xf>
    <xf numFmtId="0" fontId="4" fillId="0" borderId="3" xfId="1" applyFont="1" applyBorder="1" applyAlignment="1" applyProtection="1">
      <alignment vertical="center"/>
      <protection hidden="1"/>
    </xf>
    <xf numFmtId="0" fontId="4" fillId="0" borderId="4" xfId="1" applyFont="1" applyBorder="1" applyAlignment="1" applyProtection="1">
      <alignment vertical="center"/>
      <protection hidden="1"/>
    </xf>
    <xf numFmtId="0" fontId="6" fillId="0" borderId="0" xfId="1" applyFont="1" applyAlignment="1" applyProtection="1">
      <alignment vertical="center"/>
      <protection hidden="1"/>
    </xf>
    <xf numFmtId="0" fontId="4" fillId="0" borderId="5" xfId="1" applyFont="1" applyBorder="1" applyAlignment="1" applyProtection="1">
      <alignment vertical="center"/>
      <protection hidden="1"/>
    </xf>
    <xf numFmtId="0" fontId="6" fillId="0" borderId="0" xfId="1" applyFont="1" applyAlignment="1" applyProtection="1">
      <alignment horizontal="center" vertical="center"/>
      <protection hidden="1"/>
    </xf>
    <xf numFmtId="176" fontId="7" fillId="0" borderId="0" xfId="1" applyNumberFormat="1" applyFont="1" applyAlignment="1" applyProtection="1">
      <alignment vertical="center"/>
      <protection hidden="1"/>
    </xf>
    <xf numFmtId="0" fontId="7" fillId="0" borderId="0" xfId="1" applyFont="1" applyAlignment="1" applyProtection="1">
      <alignment horizontal="left" vertical="center"/>
      <protection hidden="1"/>
    </xf>
    <xf numFmtId="0" fontId="4" fillId="0" borderId="5" xfId="1" applyFont="1" applyBorder="1" applyAlignment="1" applyProtection="1">
      <alignment horizontal="center" vertical="center"/>
      <protection hidden="1"/>
    </xf>
    <xf numFmtId="0" fontId="8" fillId="0" borderId="6" xfId="1" applyFont="1" applyBorder="1" applyAlignment="1" applyProtection="1">
      <alignment horizontal="center" vertical="center"/>
      <protection hidden="1"/>
    </xf>
    <xf numFmtId="0" fontId="8" fillId="0" borderId="0" xfId="1" applyFont="1" applyAlignment="1" applyProtection="1">
      <alignment horizontal="center"/>
      <protection hidden="1"/>
    </xf>
    <xf numFmtId="0" fontId="9" fillId="0" borderId="0" xfId="1" applyFont="1" applyAlignment="1" applyProtection="1">
      <alignment vertical="center"/>
      <protection hidden="1"/>
    </xf>
    <xf numFmtId="0" fontId="4" fillId="0" borderId="0" xfId="1" applyFont="1" applyAlignment="1" applyProtection="1">
      <alignment horizontal="right" vertical="center"/>
      <protection hidden="1"/>
    </xf>
    <xf numFmtId="177" fontId="4" fillId="0" borderId="0" xfId="1" applyNumberFormat="1" applyFont="1" applyAlignment="1" applyProtection="1">
      <alignment vertical="center"/>
      <protection hidden="1"/>
    </xf>
    <xf numFmtId="0" fontId="4" fillId="0" borderId="0" xfId="1" applyFont="1" applyAlignment="1" applyProtection="1">
      <alignment horizontal="left" vertical="center"/>
      <protection hidden="1"/>
    </xf>
    <xf numFmtId="177" fontId="9" fillId="0" borderId="0" xfId="1" applyNumberFormat="1" applyFont="1" applyAlignment="1" applyProtection="1">
      <alignment vertical="center"/>
      <protection hidden="1"/>
    </xf>
    <xf numFmtId="177" fontId="9" fillId="0" borderId="5" xfId="1" applyNumberFormat="1" applyFont="1" applyBorder="1" applyAlignment="1" applyProtection="1">
      <alignment vertical="center"/>
      <protection hidden="1"/>
    </xf>
    <xf numFmtId="0" fontId="4" fillId="0" borderId="2" xfId="1" applyFont="1" applyBorder="1" applyAlignment="1" applyProtection="1">
      <alignment horizontal="right" vertical="center"/>
      <protection hidden="1"/>
    </xf>
    <xf numFmtId="177" fontId="4" fillId="0" borderId="2" xfId="1" applyNumberFormat="1" applyFont="1" applyBorder="1" applyAlignment="1" applyProtection="1">
      <alignment vertical="center"/>
      <protection hidden="1"/>
    </xf>
    <xf numFmtId="0" fontId="9" fillId="0" borderId="5" xfId="1" applyFont="1" applyBorder="1" applyAlignment="1" applyProtection="1">
      <alignment vertical="center"/>
      <protection hidden="1"/>
    </xf>
    <xf numFmtId="180" fontId="9" fillId="0" borderId="0" xfId="1" applyNumberFormat="1" applyFont="1" applyAlignment="1" applyProtection="1">
      <alignment vertical="center"/>
      <protection hidden="1"/>
    </xf>
    <xf numFmtId="0" fontId="9" fillId="0" borderId="0" xfId="1" applyFont="1" applyAlignment="1" applyProtection="1">
      <alignment horizontal="right" vertical="center"/>
      <protection hidden="1"/>
    </xf>
    <xf numFmtId="0" fontId="9" fillId="0" borderId="1" xfId="1" applyFont="1" applyBorder="1" applyAlignment="1" applyProtection="1">
      <alignment vertical="center"/>
      <protection hidden="1"/>
    </xf>
    <xf numFmtId="0" fontId="9" fillId="0" borderId="2" xfId="1" applyFont="1" applyBorder="1" applyAlignment="1" applyProtection="1">
      <alignment vertical="center"/>
      <protection hidden="1"/>
    </xf>
    <xf numFmtId="0" fontId="9" fillId="0" borderId="7" xfId="1" applyFont="1" applyBorder="1" applyAlignment="1" applyProtection="1">
      <alignment vertical="center"/>
      <protection hidden="1"/>
    </xf>
    <xf numFmtId="0" fontId="9" fillId="0" borderId="7" xfId="1" applyFont="1" applyBorder="1" applyProtection="1">
      <protection hidden="1"/>
    </xf>
    <xf numFmtId="0" fontId="10" fillId="0" borderId="0" xfId="1" applyFont="1" applyAlignment="1" applyProtection="1">
      <alignment horizontal="center" vertical="center"/>
      <protection hidden="1"/>
    </xf>
    <xf numFmtId="178" fontId="9" fillId="0" borderId="0" xfId="1" applyNumberFormat="1" applyFont="1" applyAlignment="1" applyProtection="1">
      <alignment horizontal="center" vertical="center"/>
      <protection hidden="1"/>
    </xf>
    <xf numFmtId="0" fontId="9" fillId="0" borderId="5" xfId="1" applyFont="1" applyBorder="1" applyAlignment="1" applyProtection="1">
      <alignment horizontal="center"/>
      <protection hidden="1"/>
    </xf>
    <xf numFmtId="0" fontId="4" fillId="0" borderId="0" xfId="1" applyFont="1" applyAlignment="1" applyProtection="1">
      <alignment horizontal="center"/>
      <protection hidden="1"/>
    </xf>
    <xf numFmtId="0" fontId="9" fillId="0" borderId="0" xfId="1" applyFont="1" applyProtection="1">
      <protection hidden="1"/>
    </xf>
    <xf numFmtId="0" fontId="9" fillId="0" borderId="0" xfId="1" applyFont="1" applyAlignment="1" applyProtection="1">
      <alignment horizontal="center"/>
      <protection hidden="1"/>
    </xf>
    <xf numFmtId="0" fontId="9" fillId="0" borderId="0" xfId="1" applyFont="1" applyAlignment="1" applyProtection="1">
      <alignment horizontal="left" vertical="center"/>
      <protection hidden="1"/>
    </xf>
    <xf numFmtId="0" fontId="4" fillId="0" borderId="8" xfId="1" applyFont="1" applyBorder="1" applyAlignment="1" applyProtection="1">
      <alignment vertical="center"/>
      <protection hidden="1"/>
    </xf>
    <xf numFmtId="0" fontId="9" fillId="0" borderId="9" xfId="1" applyFont="1" applyBorder="1" applyAlignment="1" applyProtection="1">
      <alignment vertical="center"/>
      <protection hidden="1"/>
    </xf>
    <xf numFmtId="0" fontId="9" fillId="0" borderId="9" xfId="1" applyFont="1" applyBorder="1" applyProtection="1">
      <protection hidden="1"/>
    </xf>
    <xf numFmtId="0" fontId="9" fillId="0" borderId="9" xfId="1" applyFont="1" applyBorder="1" applyAlignment="1" applyProtection="1">
      <alignment horizontal="right" vertical="center"/>
      <protection hidden="1"/>
    </xf>
    <xf numFmtId="0" fontId="9" fillId="0" borderId="9" xfId="1" applyFont="1" applyBorder="1" applyAlignment="1" applyProtection="1">
      <alignment horizontal="left" vertical="center"/>
      <protection hidden="1"/>
    </xf>
    <xf numFmtId="0" fontId="9" fillId="0" borderId="10" xfId="1" applyFont="1" applyBorder="1" applyAlignment="1" applyProtection="1">
      <alignment vertical="center"/>
      <protection hidden="1"/>
    </xf>
    <xf numFmtId="0" fontId="4" fillId="0" borderId="16" xfId="1" applyFont="1" applyBorder="1" applyAlignment="1" applyProtection="1">
      <alignment vertical="center"/>
      <protection hidden="1"/>
    </xf>
    <xf numFmtId="0" fontId="10" fillId="0" borderId="15" xfId="1" applyFont="1" applyBorder="1" applyAlignment="1" applyProtection="1">
      <alignment vertical="center"/>
      <protection hidden="1"/>
    </xf>
    <xf numFmtId="176" fontId="10" fillId="0" borderId="0" xfId="1" applyNumberFormat="1" applyFont="1" applyAlignment="1" applyProtection="1">
      <alignment vertical="center"/>
      <protection hidden="1"/>
    </xf>
    <xf numFmtId="0" fontId="4" fillId="0" borderId="19" xfId="1" applyFont="1" applyBorder="1" applyAlignment="1" applyProtection="1">
      <alignment vertical="center"/>
      <protection hidden="1"/>
    </xf>
    <xf numFmtId="0" fontId="10" fillId="0" borderId="18" xfId="1" applyFont="1" applyBorder="1" applyAlignment="1" applyProtection="1">
      <alignment vertical="center"/>
      <protection hidden="1"/>
    </xf>
    <xf numFmtId="0" fontId="10" fillId="0" borderId="0" xfId="1" applyFont="1" applyAlignment="1" applyProtection="1">
      <alignment vertical="center"/>
      <protection hidden="1"/>
    </xf>
    <xf numFmtId="178" fontId="11" fillId="0" borderId="0" xfId="1" applyNumberFormat="1" applyFont="1" applyAlignment="1" applyProtection="1">
      <alignment horizontal="center" vertical="center"/>
      <protection hidden="1"/>
    </xf>
    <xf numFmtId="0" fontId="7" fillId="0" borderId="0" xfId="1" applyFont="1" applyAlignment="1" applyProtection="1">
      <alignment vertical="center"/>
      <protection hidden="1"/>
    </xf>
    <xf numFmtId="0" fontId="9" fillId="3" borderId="6" xfId="1" applyFont="1" applyFill="1" applyBorder="1" applyAlignment="1" applyProtection="1">
      <alignment horizontal="right" vertical="center"/>
      <protection locked="0"/>
    </xf>
    <xf numFmtId="0" fontId="4" fillId="0" borderId="6"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177" fontId="4" fillId="0" borderId="6" xfId="1" applyNumberFormat="1" applyFont="1" applyBorder="1" applyAlignment="1" applyProtection="1">
      <alignment horizontal="center" vertical="center"/>
      <protection hidden="1"/>
    </xf>
    <xf numFmtId="0" fontId="4" fillId="4" borderId="6" xfId="1" applyFont="1" applyFill="1" applyBorder="1" applyAlignment="1" applyProtection="1">
      <alignment vertical="center"/>
      <protection locked="0" hidden="1"/>
    </xf>
    <xf numFmtId="0" fontId="9" fillId="0" borderId="0" xfId="1" applyFont="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0" fontId="4" fillId="4" borderId="22" xfId="1" applyFont="1" applyFill="1" applyBorder="1" applyAlignment="1" applyProtection="1">
      <alignment horizontal="center" vertical="center"/>
      <protection locked="0" hidden="1"/>
    </xf>
    <xf numFmtId="0" fontId="9" fillId="3" borderId="0" xfId="1" applyFont="1" applyFill="1" applyAlignment="1" applyProtection="1">
      <alignment horizontal="center" vertical="center"/>
      <protection locked="0"/>
    </xf>
    <xf numFmtId="178" fontId="9" fillId="3" borderId="6" xfId="1" applyNumberFormat="1" applyFont="1" applyFill="1" applyBorder="1" applyAlignment="1" applyProtection="1">
      <alignment horizontal="center" vertical="center"/>
      <protection locked="0"/>
    </xf>
    <xf numFmtId="0" fontId="9" fillId="0" borderId="7" xfId="1" applyFont="1" applyBorder="1" applyAlignment="1" applyProtection="1">
      <alignment shrinkToFit="1"/>
      <protection hidden="1"/>
    </xf>
    <xf numFmtId="0" fontId="9" fillId="0" borderId="0" xfId="1" applyFont="1" applyAlignment="1" applyProtection="1">
      <alignment shrinkToFit="1"/>
      <protection hidden="1"/>
    </xf>
    <xf numFmtId="0" fontId="9" fillId="0" borderId="5" xfId="1" applyFont="1" applyBorder="1" applyAlignment="1" applyProtection="1">
      <alignment shrinkToFit="1"/>
      <protection hidden="1"/>
    </xf>
    <xf numFmtId="0" fontId="4" fillId="0" borderId="0" xfId="1" applyFont="1" applyAlignment="1" applyProtection="1">
      <alignment shrinkToFit="1"/>
      <protection hidden="1"/>
    </xf>
    <xf numFmtId="0" fontId="9" fillId="3" borderId="0" xfId="1" applyFont="1" applyFill="1" applyAlignment="1" applyProtection="1">
      <alignment horizontal="right" vertical="center"/>
      <protection locked="0"/>
    </xf>
    <xf numFmtId="0" fontId="4" fillId="4" borderId="22" xfId="1" applyFont="1" applyFill="1" applyBorder="1" applyAlignment="1" applyProtection="1">
      <alignment vertical="center"/>
      <protection locked="0" hidden="1"/>
    </xf>
    <xf numFmtId="0" fontId="4" fillId="4" borderId="20" xfId="1" applyFont="1" applyFill="1" applyBorder="1" applyAlignment="1" applyProtection="1">
      <alignment horizontal="center" vertical="center"/>
      <protection locked="0" hidden="1"/>
    </xf>
    <xf numFmtId="0" fontId="10" fillId="0" borderId="6" xfId="1" applyFont="1" applyBorder="1" applyAlignment="1" applyProtection="1">
      <alignment vertical="center"/>
      <protection hidden="1"/>
    </xf>
    <xf numFmtId="177" fontId="4" fillId="0" borderId="0" xfId="1" applyNumberFormat="1" applyFont="1" applyAlignment="1" applyProtection="1">
      <alignment horizontal="center" vertical="center"/>
      <protection hidden="1"/>
    </xf>
    <xf numFmtId="0" fontId="4" fillId="0" borderId="0" xfId="1" applyFont="1" applyAlignment="1" applyProtection="1">
      <alignment vertical="center" shrinkToFit="1"/>
      <protection hidden="1"/>
    </xf>
    <xf numFmtId="0" fontId="4" fillId="0" borderId="0" xfId="1" applyFont="1" applyAlignment="1" applyProtection="1">
      <alignment horizontal="right" vertical="center" shrinkToFit="1"/>
      <protection hidden="1"/>
    </xf>
    <xf numFmtId="0" fontId="4" fillId="4" borderId="0" xfId="1" applyFont="1" applyFill="1" applyAlignment="1" applyProtection="1">
      <alignment vertical="center"/>
      <protection locked="0" hidden="1"/>
    </xf>
    <xf numFmtId="177" fontId="10" fillId="0" borderId="6" xfId="1" applyNumberFormat="1" applyFont="1" applyBorder="1" applyAlignment="1" applyProtection="1">
      <alignment horizontal="center" vertical="center"/>
      <protection hidden="1"/>
    </xf>
    <xf numFmtId="177" fontId="10" fillId="0" borderId="4" xfId="1" applyNumberFormat="1" applyFont="1" applyBorder="1" applyAlignment="1" applyProtection="1">
      <alignment horizontal="center" vertical="center"/>
      <protection hidden="1"/>
    </xf>
    <xf numFmtId="0" fontId="4" fillId="0" borderId="0" xfId="1" applyFont="1" applyAlignment="1" applyProtection="1">
      <alignment horizontal="right"/>
      <protection locked="0" hidden="1"/>
    </xf>
    <xf numFmtId="0" fontId="10" fillId="2" borderId="4" xfId="1" applyFont="1" applyFill="1" applyBorder="1" applyAlignment="1" applyProtection="1">
      <alignment horizontal="left" vertical="center" wrapText="1" shrinkToFit="1"/>
      <protection hidden="1"/>
    </xf>
    <xf numFmtId="0" fontId="10" fillId="4" borderId="21" xfId="1" applyFont="1" applyFill="1" applyBorder="1" applyAlignment="1" applyProtection="1">
      <alignment vertical="center" textRotation="255"/>
      <protection locked="0" hidden="1"/>
    </xf>
    <xf numFmtId="0" fontId="4" fillId="4" borderId="21" xfId="1" applyFont="1" applyFill="1" applyBorder="1" applyAlignment="1" applyProtection="1">
      <alignment vertical="center"/>
      <protection locked="0" hidden="1"/>
    </xf>
    <xf numFmtId="177" fontId="4" fillId="0" borderId="20" xfId="1" applyNumberFormat="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9" fillId="0" borderId="4" xfId="1" applyFont="1" applyBorder="1" applyAlignment="1" applyProtection="1">
      <alignment horizontal="center" vertical="center"/>
      <protection hidden="1"/>
    </xf>
    <xf numFmtId="0" fontId="4" fillId="4" borderId="7" xfId="1" applyFont="1" applyFill="1" applyBorder="1" applyAlignment="1" applyProtection="1">
      <alignment horizontal="center" vertical="center"/>
      <protection locked="0" hidden="1"/>
    </xf>
    <xf numFmtId="0" fontId="9" fillId="0" borderId="4" xfId="1" applyFont="1" applyBorder="1" applyAlignment="1" applyProtection="1">
      <alignment vertical="center"/>
      <protection hidden="1"/>
    </xf>
    <xf numFmtId="0" fontId="9" fillId="5" borderId="13" xfId="1" applyFont="1" applyFill="1" applyBorder="1" applyAlignment="1" applyProtection="1">
      <alignment horizontal="left" vertical="center"/>
      <protection hidden="1"/>
    </xf>
    <xf numFmtId="0" fontId="9" fillId="5" borderId="5" xfId="1" applyFont="1" applyFill="1" applyBorder="1" applyAlignment="1" applyProtection="1">
      <alignment shrinkToFit="1"/>
      <protection hidden="1"/>
    </xf>
    <xf numFmtId="0" fontId="9" fillId="5" borderId="5" xfId="1" applyFont="1" applyFill="1" applyBorder="1" applyAlignment="1" applyProtection="1">
      <alignment horizontal="center"/>
      <protection hidden="1"/>
    </xf>
    <xf numFmtId="0" fontId="9" fillId="5" borderId="12" xfId="1" applyFont="1" applyFill="1" applyBorder="1" applyAlignment="1" applyProtection="1">
      <alignment vertical="center"/>
      <protection hidden="1"/>
    </xf>
    <xf numFmtId="177" fontId="9" fillId="5" borderId="12" xfId="1" applyNumberFormat="1" applyFont="1" applyFill="1" applyBorder="1" applyAlignment="1" applyProtection="1">
      <alignment vertical="center"/>
      <protection hidden="1"/>
    </xf>
    <xf numFmtId="0" fontId="9" fillId="5" borderId="3" xfId="1" applyFont="1" applyFill="1" applyBorder="1" applyAlignment="1" applyProtection="1">
      <alignment horizontal="left" vertical="center"/>
      <protection hidden="1"/>
    </xf>
    <xf numFmtId="0" fontId="9" fillId="5" borderId="13" xfId="1" applyFont="1" applyFill="1" applyBorder="1" applyAlignment="1" applyProtection="1">
      <alignment vertical="center"/>
      <protection hidden="1"/>
    </xf>
    <xf numFmtId="0" fontId="4" fillId="5" borderId="12" xfId="1" applyFont="1" applyFill="1" applyBorder="1" applyAlignment="1" applyProtection="1">
      <alignment vertical="center"/>
      <protection hidden="1"/>
    </xf>
    <xf numFmtId="0" fontId="9" fillId="5" borderId="2" xfId="1" applyFont="1" applyFill="1" applyBorder="1" applyAlignment="1" applyProtection="1">
      <alignment vertical="center"/>
      <protection hidden="1"/>
    </xf>
    <xf numFmtId="0" fontId="4" fillId="5" borderId="2" xfId="1" applyFont="1" applyFill="1" applyBorder="1" applyAlignment="1" applyProtection="1">
      <alignment vertical="center"/>
      <protection hidden="1"/>
    </xf>
    <xf numFmtId="0" fontId="9" fillId="5" borderId="0" xfId="1" applyFont="1" applyFill="1" applyAlignment="1" applyProtection="1">
      <alignment vertical="center"/>
      <protection hidden="1"/>
    </xf>
    <xf numFmtId="0" fontId="4" fillId="5" borderId="0" xfId="1" applyFont="1" applyFill="1" applyAlignment="1" applyProtection="1">
      <alignment vertical="center"/>
      <protection hidden="1"/>
    </xf>
    <xf numFmtId="177" fontId="9" fillId="5" borderId="2" xfId="1" applyNumberFormat="1" applyFont="1" applyFill="1" applyBorder="1" applyAlignment="1" applyProtection="1">
      <alignment vertical="center"/>
      <protection hidden="1"/>
    </xf>
    <xf numFmtId="177" fontId="9" fillId="5" borderId="0" xfId="1" applyNumberFormat="1" applyFont="1" applyFill="1" applyAlignment="1" applyProtection="1">
      <alignment vertical="center"/>
      <protection hidden="1"/>
    </xf>
    <xf numFmtId="0" fontId="9" fillId="5" borderId="5" xfId="1" applyFont="1" applyFill="1" applyBorder="1" applyAlignment="1" applyProtection="1">
      <alignment horizontal="left" vertical="center"/>
      <protection hidden="1"/>
    </xf>
    <xf numFmtId="0" fontId="9" fillId="5" borderId="11" xfId="1" applyFont="1" applyFill="1" applyBorder="1" applyAlignment="1" applyProtection="1">
      <alignment horizontal="left" vertical="center"/>
      <protection hidden="1"/>
    </xf>
    <xf numFmtId="0" fontId="9" fillId="5" borderId="1" xfId="1" applyFont="1" applyFill="1" applyBorder="1" applyAlignment="1" applyProtection="1">
      <alignment horizontal="left" vertical="center"/>
      <protection hidden="1"/>
    </xf>
    <xf numFmtId="0" fontId="9" fillId="5" borderId="4" xfId="1" applyFont="1" applyFill="1" applyBorder="1" applyAlignment="1" applyProtection="1">
      <alignment horizontal="left" vertical="center"/>
      <protection hidden="1"/>
    </xf>
    <xf numFmtId="0" fontId="10" fillId="5" borderId="2" xfId="1" applyFont="1" applyFill="1" applyBorder="1" applyAlignment="1" applyProtection="1">
      <alignment vertical="center"/>
      <protection hidden="1"/>
    </xf>
    <xf numFmtId="0" fontId="4" fillId="0" borderId="12" xfId="1" applyFont="1" applyBorder="1" applyAlignment="1" applyProtection="1">
      <alignment vertical="center"/>
      <protection hidden="1"/>
    </xf>
    <xf numFmtId="177" fontId="10" fillId="0" borderId="2" xfId="1" applyNumberFormat="1" applyFont="1" applyBorder="1" applyAlignment="1" applyProtection="1">
      <alignment horizontal="center" vertical="center"/>
      <protection hidden="1"/>
    </xf>
    <xf numFmtId="0" fontId="10" fillId="0" borderId="2" xfId="1" applyFont="1" applyBorder="1" applyAlignment="1" applyProtection="1">
      <alignment vertical="center"/>
      <protection hidden="1"/>
    </xf>
    <xf numFmtId="0" fontId="4" fillId="0" borderId="2" xfId="1" applyFont="1" applyBorder="1" applyAlignment="1" applyProtection="1">
      <alignment vertical="center"/>
      <protection locked="0" hidden="1"/>
    </xf>
    <xf numFmtId="0" fontId="10" fillId="0" borderId="6" xfId="1" applyFont="1" applyBorder="1" applyAlignment="1" applyProtection="1">
      <alignment horizontal="right" vertical="center" shrinkToFit="1"/>
      <protection hidden="1"/>
    </xf>
    <xf numFmtId="0" fontId="4" fillId="0" borderId="6" xfId="1" applyFont="1" applyBorder="1" applyAlignment="1" applyProtection="1">
      <alignment vertical="center" shrinkToFit="1"/>
      <protection hidden="1"/>
    </xf>
    <xf numFmtId="0" fontId="9" fillId="0" borderId="8" xfId="1" applyFont="1" applyBorder="1" applyAlignment="1" applyProtection="1">
      <alignment horizontal="center" vertical="center"/>
      <protection hidden="1"/>
    </xf>
    <xf numFmtId="0" fontId="9" fillId="0" borderId="9" xfId="1" applyFont="1" applyBorder="1" applyAlignment="1" applyProtection="1">
      <alignment horizontal="center" vertical="center"/>
      <protection hidden="1"/>
    </xf>
    <xf numFmtId="0" fontId="9" fillId="0" borderId="10" xfId="1" applyFont="1" applyBorder="1" applyAlignment="1" applyProtection="1">
      <alignment horizontal="center" vertical="center"/>
      <protection hidden="1"/>
    </xf>
    <xf numFmtId="0" fontId="4" fillId="0" borderId="6" xfId="1" applyFont="1" applyBorder="1" applyAlignment="1" applyProtection="1">
      <alignment horizontal="left" vertical="center" wrapText="1" shrinkToFit="1"/>
      <protection hidden="1"/>
    </xf>
    <xf numFmtId="177" fontId="4" fillId="0" borderId="6" xfId="1" applyNumberFormat="1" applyFont="1" applyBorder="1" applyAlignment="1" applyProtection="1">
      <alignment horizontal="center" vertical="center"/>
      <protection hidden="1"/>
    </xf>
    <xf numFmtId="177" fontId="4" fillId="0" borderId="21" xfId="1" applyNumberFormat="1" applyFont="1" applyBorder="1" applyAlignment="1" applyProtection="1">
      <alignment horizontal="center" vertical="center"/>
      <protection hidden="1"/>
    </xf>
    <xf numFmtId="177" fontId="4" fillId="0" borderId="20" xfId="1" applyNumberFormat="1" applyFont="1" applyBorder="1" applyAlignment="1" applyProtection="1">
      <alignment horizontal="center" vertical="center"/>
      <protection hidden="1"/>
    </xf>
    <xf numFmtId="0" fontId="4" fillId="0" borderId="0" xfId="1" applyFont="1" applyAlignment="1" applyProtection="1">
      <alignment horizontal="center" vertical="center"/>
      <protection hidden="1"/>
    </xf>
    <xf numFmtId="178" fontId="11" fillId="0" borderId="16" xfId="1" applyNumberFormat="1" applyFont="1" applyBorder="1" applyAlignment="1" applyProtection="1">
      <alignment horizontal="center" vertical="center"/>
      <protection hidden="1"/>
    </xf>
    <xf numFmtId="178" fontId="11" fillId="0" borderId="15" xfId="1" applyNumberFormat="1" applyFont="1" applyBorder="1" applyAlignment="1" applyProtection="1">
      <alignment horizontal="center" vertical="center"/>
      <protection hidden="1"/>
    </xf>
    <xf numFmtId="178" fontId="11" fillId="0" borderId="19" xfId="1" applyNumberFormat="1" applyFont="1" applyBorder="1" applyAlignment="1" applyProtection="1">
      <alignment horizontal="center" vertical="center"/>
      <protection hidden="1"/>
    </xf>
    <xf numFmtId="178" fontId="11" fillId="0" borderId="18" xfId="1" applyNumberFormat="1" applyFont="1" applyBorder="1" applyAlignment="1" applyProtection="1">
      <alignment horizontal="center" vertical="center"/>
      <protection hidden="1"/>
    </xf>
    <xf numFmtId="0" fontId="9" fillId="0" borderId="0" xfId="1" applyFont="1" applyAlignment="1" applyProtection="1">
      <alignment horizontal="distributed" vertical="center"/>
      <protection hidden="1"/>
    </xf>
    <xf numFmtId="177" fontId="9" fillId="0" borderId="0" xfId="1" applyNumberFormat="1" applyFont="1" applyAlignment="1" applyProtection="1">
      <alignment horizontal="center" vertical="center"/>
      <protection hidden="1"/>
    </xf>
    <xf numFmtId="0" fontId="4" fillId="0" borderId="17" xfId="1" applyFont="1" applyBorder="1" applyAlignment="1" applyProtection="1">
      <alignment horizontal="center" vertical="center"/>
      <protection hidden="1"/>
    </xf>
    <xf numFmtId="0" fontId="4" fillId="0" borderId="18" xfId="1" applyFont="1" applyBorder="1" applyAlignment="1" applyProtection="1">
      <alignment horizontal="center" vertical="center"/>
      <protection hidden="1"/>
    </xf>
    <xf numFmtId="0" fontId="4" fillId="0" borderId="14" xfId="1" applyFont="1" applyBorder="1" applyAlignment="1" applyProtection="1">
      <alignment horizontal="center" vertical="center"/>
      <protection hidden="1"/>
    </xf>
    <xf numFmtId="0" fontId="4" fillId="0" borderId="15" xfId="1" applyFont="1" applyBorder="1" applyAlignment="1" applyProtection="1">
      <alignment horizontal="center" vertical="center"/>
      <protection hidden="1"/>
    </xf>
    <xf numFmtId="0" fontId="4" fillId="4" borderId="6" xfId="1" applyFont="1" applyFill="1" applyBorder="1" applyAlignment="1" applyProtection="1">
      <alignment horizontal="center" vertical="center"/>
      <protection locked="0" hidden="1"/>
    </xf>
    <xf numFmtId="177" fontId="9" fillId="3" borderId="11" xfId="1" quotePrefix="1" applyNumberFormat="1" applyFont="1" applyFill="1" applyBorder="1" applyAlignment="1" applyProtection="1">
      <alignment horizontal="right" vertical="center"/>
      <protection locked="0"/>
    </xf>
    <xf numFmtId="177" fontId="9" fillId="3" borderId="12" xfId="1" quotePrefix="1" applyNumberFormat="1" applyFont="1" applyFill="1" applyBorder="1" applyAlignment="1" applyProtection="1">
      <alignment horizontal="right" vertical="center"/>
      <protection locked="0"/>
    </xf>
    <xf numFmtId="0" fontId="9" fillId="0" borderId="4" xfId="1" applyFont="1" applyBorder="1" applyAlignment="1" applyProtection="1">
      <alignment horizontal="center" vertical="center"/>
      <protection hidden="1"/>
    </xf>
    <xf numFmtId="0" fontId="9" fillId="0" borderId="5" xfId="1" applyFont="1" applyBorder="1" applyAlignment="1" applyProtection="1">
      <alignment horizontal="center" vertical="center"/>
      <protection hidden="1"/>
    </xf>
    <xf numFmtId="0" fontId="4" fillId="0" borderId="11" xfId="1" applyFont="1" applyBorder="1" applyAlignment="1" applyProtection="1">
      <alignment horizontal="left" vertical="center"/>
      <protection hidden="1"/>
    </xf>
    <xf numFmtId="0" fontId="4" fillId="0" borderId="12" xfId="1" applyFont="1" applyBorder="1" applyAlignment="1" applyProtection="1">
      <alignment horizontal="left" vertical="center"/>
      <protection hidden="1"/>
    </xf>
    <xf numFmtId="0" fontId="4" fillId="0" borderId="13" xfId="1" applyFont="1" applyBorder="1" applyAlignment="1" applyProtection="1">
      <alignment horizontal="left" vertical="center"/>
      <protection hidden="1"/>
    </xf>
    <xf numFmtId="0" fontId="9" fillId="0" borderId="1" xfId="1" applyFont="1" applyBorder="1" applyAlignment="1" applyProtection="1">
      <alignment horizontal="center" vertical="center"/>
      <protection hidden="1"/>
    </xf>
    <xf numFmtId="0" fontId="9" fillId="0" borderId="2" xfId="1" applyFont="1" applyBorder="1" applyAlignment="1" applyProtection="1">
      <alignment horizontal="center" vertical="center"/>
      <protection hidden="1"/>
    </xf>
    <xf numFmtId="0" fontId="9" fillId="0" borderId="3" xfId="1" applyFont="1" applyBorder="1" applyAlignment="1" applyProtection="1">
      <alignment horizontal="center" vertical="center"/>
      <protection hidden="1"/>
    </xf>
    <xf numFmtId="0" fontId="4" fillId="0" borderId="6" xfId="1" applyFont="1" applyBorder="1" applyAlignment="1" applyProtection="1">
      <alignment horizontal="center" vertical="center" shrinkToFit="1"/>
      <protection hidden="1"/>
    </xf>
    <xf numFmtId="0" fontId="4" fillId="0" borderId="6" xfId="1" applyFont="1" applyBorder="1" applyAlignment="1" applyProtection="1">
      <alignment horizontal="distributed" vertical="center" indent="2" shrinkToFit="1"/>
      <protection hidden="1"/>
    </xf>
    <xf numFmtId="0" fontId="5" fillId="0" borderId="2" xfId="1" applyFont="1" applyBorder="1" applyAlignment="1" applyProtection="1">
      <alignment horizontal="center" vertical="center"/>
      <protection hidden="1"/>
    </xf>
    <xf numFmtId="0" fontId="5" fillId="0" borderId="0" xfId="1" applyFont="1" applyAlignment="1" applyProtection="1">
      <alignment horizontal="center" vertical="center"/>
      <protection hidden="1"/>
    </xf>
    <xf numFmtId="0" fontId="10" fillId="0" borderId="17" xfId="1" applyFont="1" applyBorder="1" applyAlignment="1" applyProtection="1">
      <alignment horizontal="center" vertical="center"/>
      <protection hidden="1"/>
    </xf>
    <xf numFmtId="0" fontId="10" fillId="0" borderId="18" xfId="1" applyFont="1" applyBorder="1" applyAlignment="1" applyProtection="1">
      <alignment horizontal="center" vertical="center"/>
      <protection hidden="1"/>
    </xf>
    <xf numFmtId="0" fontId="9" fillId="3" borderId="0" xfId="1" applyFont="1" applyFill="1" applyAlignment="1" applyProtection="1">
      <alignment horizontal="center" vertical="center"/>
      <protection locked="0"/>
    </xf>
    <xf numFmtId="0" fontId="10" fillId="0" borderId="14" xfId="1" applyFont="1" applyBorder="1" applyAlignment="1" applyProtection="1">
      <alignment horizontal="center" vertical="center"/>
      <protection hidden="1"/>
    </xf>
    <xf numFmtId="0" fontId="10" fillId="0" borderId="15" xfId="1" applyFont="1" applyBorder="1" applyAlignment="1" applyProtection="1">
      <alignment horizontal="center" vertical="center"/>
      <protection hidden="1"/>
    </xf>
    <xf numFmtId="0" fontId="9" fillId="0" borderId="11" xfId="1" applyFont="1" applyBorder="1" applyAlignment="1" applyProtection="1">
      <alignment horizontal="distributed" vertical="center" indent="2"/>
      <protection hidden="1"/>
    </xf>
    <xf numFmtId="0" fontId="9" fillId="0" borderId="12" xfId="1" applyFont="1" applyBorder="1" applyAlignment="1" applyProtection="1">
      <alignment horizontal="distributed" vertical="center" indent="2"/>
      <protection hidden="1"/>
    </xf>
    <xf numFmtId="0" fontId="9" fillId="0" borderId="13" xfId="1" applyFont="1" applyBorder="1" applyAlignment="1" applyProtection="1">
      <alignment horizontal="distributed" vertical="center" indent="2"/>
      <protection hidden="1"/>
    </xf>
    <xf numFmtId="0" fontId="9" fillId="0" borderId="11" xfId="1" applyFont="1" applyBorder="1" applyAlignment="1" applyProtection="1">
      <alignment horizontal="center" vertical="center"/>
      <protection hidden="1"/>
    </xf>
    <xf numFmtId="0" fontId="9" fillId="0" borderId="12" xfId="1" applyFont="1" applyBorder="1" applyAlignment="1" applyProtection="1">
      <alignment horizontal="center" vertical="center"/>
      <protection hidden="1"/>
    </xf>
    <xf numFmtId="0" fontId="9" fillId="0" borderId="13" xfId="1" applyFont="1" applyBorder="1" applyAlignment="1" applyProtection="1">
      <alignment horizontal="center" vertical="center"/>
      <protection hidden="1"/>
    </xf>
    <xf numFmtId="0" fontId="4" fillId="0" borderId="11" xfId="1" applyFont="1" applyBorder="1" applyAlignment="1" applyProtection="1">
      <alignment vertical="center" shrinkToFit="1"/>
      <protection hidden="1"/>
    </xf>
    <xf numFmtId="0" fontId="4" fillId="0" borderId="12" xfId="1" applyFont="1" applyBorder="1" applyAlignment="1" applyProtection="1">
      <alignment vertical="center" shrinkToFit="1"/>
      <protection hidden="1"/>
    </xf>
    <xf numFmtId="0" fontId="4" fillId="0" borderId="13" xfId="1" applyFont="1" applyBorder="1" applyAlignment="1" applyProtection="1">
      <alignment vertical="center" shrinkToFit="1"/>
      <protection hidden="1"/>
    </xf>
    <xf numFmtId="0" fontId="4" fillId="0" borderId="11" xfId="1" applyFont="1" applyBorder="1" applyAlignment="1" applyProtection="1">
      <alignment horizontal="left" vertical="center" shrinkToFit="1"/>
      <protection hidden="1"/>
    </xf>
    <xf numFmtId="0" fontId="4" fillId="0" borderId="12" xfId="1" applyFont="1" applyBorder="1" applyAlignment="1" applyProtection="1">
      <alignment horizontal="left" vertical="center" shrinkToFit="1"/>
      <protection hidden="1"/>
    </xf>
    <xf numFmtId="0" fontId="4" fillId="0" borderId="13" xfId="1" applyFont="1" applyBorder="1" applyAlignment="1" applyProtection="1">
      <alignment horizontal="left" vertical="center" shrinkToFit="1"/>
      <protection hidden="1"/>
    </xf>
    <xf numFmtId="0" fontId="10" fillId="0" borderId="11" xfId="1" applyFont="1" applyBorder="1" applyAlignment="1" applyProtection="1">
      <alignment horizontal="right" vertical="center"/>
      <protection hidden="1"/>
    </xf>
    <xf numFmtId="0" fontId="10" fillId="0" borderId="12" xfId="1" applyFont="1" applyBorder="1" applyAlignment="1" applyProtection="1">
      <alignment horizontal="right" vertical="center"/>
      <protection hidden="1"/>
    </xf>
    <xf numFmtId="0" fontId="10" fillId="0" borderId="13" xfId="1" applyFont="1" applyBorder="1" applyAlignment="1" applyProtection="1">
      <alignment horizontal="right" vertical="center"/>
      <protection hidden="1"/>
    </xf>
    <xf numFmtId="0" fontId="10" fillId="0" borderId="21" xfId="1" applyFont="1" applyBorder="1" applyAlignment="1" applyProtection="1">
      <alignment horizontal="right" vertical="center" shrinkToFit="1"/>
      <protection hidden="1"/>
    </xf>
    <xf numFmtId="0" fontId="10" fillId="0" borderId="20" xfId="1" applyFont="1" applyBorder="1" applyAlignment="1" applyProtection="1">
      <alignment horizontal="right" vertical="center" shrinkToFit="1"/>
      <protection hidden="1"/>
    </xf>
    <xf numFmtId="0" fontId="10" fillId="0" borderId="11" xfId="1" applyFont="1" applyBorder="1" applyAlignment="1" applyProtection="1">
      <alignment horizontal="right" vertical="center" shrinkToFit="1"/>
      <protection hidden="1"/>
    </xf>
    <xf numFmtId="0" fontId="10" fillId="0" borderId="12" xfId="1" applyFont="1" applyBorder="1" applyAlignment="1" applyProtection="1">
      <alignment horizontal="right" vertical="center" shrinkToFit="1"/>
      <protection hidden="1"/>
    </xf>
    <xf numFmtId="0" fontId="10" fillId="0" borderId="13" xfId="1" applyFont="1" applyBorder="1" applyAlignment="1" applyProtection="1">
      <alignment horizontal="right" vertical="center" shrinkToFit="1"/>
      <protection hidden="1"/>
    </xf>
    <xf numFmtId="0" fontId="10" fillId="0" borderId="11" xfId="1" applyFont="1" applyBorder="1" applyAlignment="1" applyProtection="1">
      <alignment horizontal="left" vertical="center" shrinkToFit="1"/>
      <protection hidden="1"/>
    </xf>
    <xf numFmtId="0" fontId="10" fillId="0" borderId="12" xfId="1" applyFont="1" applyBorder="1" applyAlignment="1" applyProtection="1">
      <alignment horizontal="left" vertical="center" shrinkToFit="1"/>
      <protection hidden="1"/>
    </xf>
    <xf numFmtId="0" fontId="10" fillId="0" borderId="13" xfId="1" applyFont="1" applyBorder="1" applyAlignment="1" applyProtection="1">
      <alignment horizontal="left" vertical="center" shrinkToFit="1"/>
      <protection hidden="1"/>
    </xf>
    <xf numFmtId="0" fontId="10" fillId="0" borderId="11" xfId="1" applyFont="1" applyBorder="1" applyAlignment="1" applyProtection="1">
      <alignment horizontal="left" vertical="center"/>
      <protection hidden="1"/>
    </xf>
    <xf numFmtId="0" fontId="10" fillId="0" borderId="12" xfId="1" applyFont="1" applyBorder="1" applyAlignment="1" applyProtection="1">
      <alignment horizontal="left" vertical="center"/>
      <protection hidden="1"/>
    </xf>
    <xf numFmtId="0" fontId="10" fillId="0" borderId="13" xfId="1" applyFont="1" applyBorder="1" applyAlignment="1" applyProtection="1">
      <alignment horizontal="left" vertical="center"/>
      <protection hidden="1"/>
    </xf>
    <xf numFmtId="0" fontId="10" fillId="0" borderId="6" xfId="1" applyFont="1" applyBorder="1" applyAlignment="1" applyProtection="1">
      <alignment horizontal="right" vertical="center"/>
      <protection hidden="1"/>
    </xf>
    <xf numFmtId="0" fontId="10" fillId="0" borderId="6" xfId="1" applyFont="1" applyBorder="1" applyAlignment="1" applyProtection="1">
      <alignment horizontal="center" vertical="center" wrapText="1" shrinkToFit="1"/>
      <protection hidden="1"/>
    </xf>
    <xf numFmtId="0" fontId="4" fillId="4" borderId="21" xfId="1" applyFont="1" applyFill="1" applyBorder="1" applyAlignment="1" applyProtection="1">
      <alignment horizontal="center" vertical="center"/>
      <protection locked="0" hidden="1"/>
    </xf>
    <xf numFmtId="0" fontId="4" fillId="4" borderId="20" xfId="1" applyFont="1" applyFill="1" applyBorder="1" applyAlignment="1" applyProtection="1">
      <alignment horizontal="center" vertical="center"/>
      <protection locked="0" hidden="1"/>
    </xf>
    <xf numFmtId="0" fontId="4" fillId="0" borderId="6" xfId="1" applyFont="1" applyBorder="1" applyAlignment="1" applyProtection="1">
      <alignment horizontal="left" vertical="center" shrinkToFit="1"/>
      <protection hidden="1"/>
    </xf>
    <xf numFmtId="0" fontId="10" fillId="0" borderId="1" xfId="1" applyFont="1" applyBorder="1" applyAlignment="1" applyProtection="1">
      <alignment horizontal="right" vertical="center" shrinkToFit="1"/>
      <protection hidden="1"/>
    </xf>
    <xf numFmtId="0" fontId="10" fillId="0" borderId="2" xfId="1" applyFont="1" applyBorder="1" applyAlignment="1" applyProtection="1">
      <alignment horizontal="right" vertical="center" shrinkToFit="1"/>
      <protection hidden="1"/>
    </xf>
    <xf numFmtId="0" fontId="10" fillId="0" borderId="3" xfId="1" applyFont="1" applyBorder="1" applyAlignment="1" applyProtection="1">
      <alignment horizontal="right" vertical="center" shrinkToFit="1"/>
      <protection hidden="1"/>
    </xf>
    <xf numFmtId="0" fontId="10" fillId="0" borderId="8" xfId="1" applyFont="1" applyBorder="1" applyAlignment="1" applyProtection="1">
      <alignment horizontal="right" vertical="center" shrinkToFit="1"/>
      <protection hidden="1"/>
    </xf>
    <xf numFmtId="0" fontId="10" fillId="0" borderId="9" xfId="1" applyFont="1" applyBorder="1" applyAlignment="1" applyProtection="1">
      <alignment horizontal="right" vertical="center" shrinkToFit="1"/>
      <protection hidden="1"/>
    </xf>
    <xf numFmtId="0" fontId="10" fillId="0" borderId="10" xfId="1" applyFont="1" applyBorder="1" applyAlignment="1" applyProtection="1">
      <alignment horizontal="right" vertical="center" shrinkToFit="1"/>
      <protection hidden="1"/>
    </xf>
    <xf numFmtId="0" fontId="4" fillId="0" borderId="1" xfId="1" applyFont="1" applyBorder="1" applyAlignment="1" applyProtection="1">
      <alignment horizontal="left" vertical="center" wrapText="1" shrinkToFit="1"/>
      <protection hidden="1"/>
    </xf>
    <xf numFmtId="0" fontId="4" fillId="0" borderId="2" xfId="1" applyFont="1" applyBorder="1" applyAlignment="1" applyProtection="1">
      <alignment horizontal="left" vertical="center" wrapText="1" shrinkToFit="1"/>
      <protection hidden="1"/>
    </xf>
    <xf numFmtId="0" fontId="4" fillId="0" borderId="8" xfId="1" applyFont="1" applyBorder="1" applyAlignment="1" applyProtection="1">
      <alignment horizontal="left" vertical="center" wrapText="1" shrinkToFit="1"/>
      <protection hidden="1"/>
    </xf>
    <xf numFmtId="0" fontId="4" fillId="0" borderId="9" xfId="1" applyFont="1" applyBorder="1" applyAlignment="1" applyProtection="1">
      <alignment horizontal="left" vertical="center" wrapText="1" shrinkToFit="1"/>
      <protection hidden="1"/>
    </xf>
    <xf numFmtId="0" fontId="9" fillId="3" borderId="11" xfId="1" applyFont="1" applyFill="1" applyBorder="1" applyAlignment="1" applyProtection="1">
      <alignment horizontal="left" vertical="center"/>
      <protection locked="0"/>
    </xf>
    <xf numFmtId="0" fontId="9" fillId="3" borderId="12" xfId="1" applyFont="1" applyFill="1" applyBorder="1" applyAlignment="1" applyProtection="1">
      <alignment horizontal="left" vertical="center"/>
      <protection locked="0"/>
    </xf>
    <xf numFmtId="0" fontId="9" fillId="3" borderId="13" xfId="1" applyFont="1" applyFill="1" applyBorder="1" applyAlignment="1" applyProtection="1">
      <alignment horizontal="left" vertical="center"/>
      <protection locked="0"/>
    </xf>
    <xf numFmtId="0" fontId="9" fillId="3" borderId="8" xfId="1" applyFont="1" applyFill="1" applyBorder="1" applyAlignment="1" applyProtection="1">
      <alignment horizontal="left" vertical="center"/>
      <protection locked="0"/>
    </xf>
    <xf numFmtId="0" fontId="9" fillId="3" borderId="9" xfId="1" applyFont="1" applyFill="1" applyBorder="1" applyAlignment="1" applyProtection="1">
      <alignment horizontal="left" vertical="center"/>
      <protection locked="0"/>
    </xf>
    <xf numFmtId="0" fontId="9" fillId="3" borderId="10" xfId="1" applyFont="1" applyFill="1" applyBorder="1" applyAlignment="1" applyProtection="1">
      <alignment horizontal="left" vertical="center"/>
      <protection locked="0"/>
    </xf>
    <xf numFmtId="179" fontId="9" fillId="3" borderId="11" xfId="1" applyNumberFormat="1" applyFont="1" applyFill="1" applyBorder="1" applyAlignment="1" applyProtection="1">
      <alignment horizontal="left" vertical="center"/>
      <protection locked="0"/>
    </xf>
    <xf numFmtId="179" fontId="9" fillId="3" borderId="12" xfId="1" applyNumberFormat="1" applyFont="1" applyFill="1" applyBorder="1" applyAlignment="1" applyProtection="1">
      <alignment horizontal="left" vertical="center"/>
      <protection locked="0"/>
    </xf>
    <xf numFmtId="179" fontId="9" fillId="3" borderId="13" xfId="1" applyNumberFormat="1" applyFont="1" applyFill="1" applyBorder="1" applyAlignment="1" applyProtection="1">
      <alignment horizontal="left" vertical="center"/>
      <protection locked="0"/>
    </xf>
    <xf numFmtId="0" fontId="9" fillId="3" borderId="4" xfId="1" applyFont="1" applyFill="1" applyBorder="1" applyAlignment="1" applyProtection="1">
      <alignment horizontal="left" vertical="center"/>
      <protection locked="0"/>
    </xf>
    <xf numFmtId="0" fontId="9" fillId="3" borderId="0" xfId="1" applyFont="1" applyFill="1" applyAlignment="1" applyProtection="1">
      <alignment horizontal="left" vertical="center"/>
      <protection locked="0"/>
    </xf>
    <xf numFmtId="0" fontId="9" fillId="3" borderId="5" xfId="1" applyFont="1" applyFill="1" applyBorder="1" applyAlignment="1" applyProtection="1">
      <alignment horizontal="left" vertical="center"/>
      <protection locked="0"/>
    </xf>
    <xf numFmtId="0" fontId="9" fillId="0" borderId="0" xfId="1" applyFont="1" applyAlignment="1" applyProtection="1">
      <alignment horizontal="center" vertical="center"/>
      <protection hidden="1"/>
    </xf>
    <xf numFmtId="0" fontId="9" fillId="0" borderId="11" xfId="1" applyFont="1" applyBorder="1" applyAlignment="1" applyProtection="1">
      <alignment horizontal="distributed" vertical="center" indent="3"/>
      <protection hidden="1"/>
    </xf>
    <xf numFmtId="0" fontId="9" fillId="0" borderId="12" xfId="1" applyFont="1" applyBorder="1" applyAlignment="1" applyProtection="1">
      <alignment horizontal="distributed" vertical="center" indent="3"/>
      <protection hidden="1"/>
    </xf>
    <xf numFmtId="0" fontId="9" fillId="0" borderId="13" xfId="1" applyFont="1" applyBorder="1" applyAlignment="1" applyProtection="1">
      <alignment horizontal="distributed" vertical="center" indent="3"/>
      <protection hidden="1"/>
    </xf>
    <xf numFmtId="49" fontId="9" fillId="3" borderId="1" xfId="1" applyNumberFormat="1" applyFont="1" applyFill="1" applyBorder="1" applyAlignment="1" applyProtection="1">
      <alignment horizontal="left" vertical="center"/>
      <protection locked="0"/>
    </xf>
    <xf numFmtId="49" fontId="9" fillId="3" borderId="2" xfId="1" applyNumberFormat="1" applyFont="1" applyFill="1" applyBorder="1" applyAlignment="1" applyProtection="1">
      <alignment horizontal="left" vertical="center"/>
      <protection locked="0"/>
    </xf>
    <xf numFmtId="49" fontId="9" fillId="3" borderId="3" xfId="1" applyNumberFormat="1" applyFont="1" applyFill="1" applyBorder="1" applyAlignment="1" applyProtection="1">
      <alignment horizontal="left" vertical="center"/>
      <protection locked="0"/>
    </xf>
    <xf numFmtId="49" fontId="9" fillId="3" borderId="11" xfId="1" applyNumberFormat="1" applyFont="1" applyFill="1" applyBorder="1" applyAlignment="1" applyProtection="1">
      <alignment horizontal="left" vertical="center"/>
      <protection locked="0"/>
    </xf>
    <xf numFmtId="49" fontId="9" fillId="3" borderId="12" xfId="1" applyNumberFormat="1" applyFont="1" applyFill="1" applyBorder="1" applyAlignment="1" applyProtection="1">
      <alignment horizontal="left" vertical="center"/>
      <protection locked="0"/>
    </xf>
    <xf numFmtId="49" fontId="9" fillId="3" borderId="13" xfId="1" applyNumberFormat="1" applyFont="1" applyFill="1" applyBorder="1" applyAlignment="1" applyProtection="1">
      <alignment horizontal="left" vertical="center"/>
      <protection locked="0"/>
    </xf>
    <xf numFmtId="49" fontId="9" fillId="3" borderId="8" xfId="1" applyNumberFormat="1" applyFont="1" applyFill="1" applyBorder="1" applyAlignment="1" applyProtection="1">
      <alignment horizontal="left" vertical="center"/>
      <protection locked="0"/>
    </xf>
    <xf numFmtId="49" fontId="9" fillId="3" borderId="9" xfId="1" applyNumberFormat="1" applyFont="1" applyFill="1" applyBorder="1" applyAlignment="1" applyProtection="1">
      <alignment horizontal="left" vertical="center"/>
      <protection locked="0"/>
    </xf>
    <xf numFmtId="49" fontId="9" fillId="3" borderId="10" xfId="1" applyNumberFormat="1" applyFont="1" applyFill="1" applyBorder="1" applyAlignment="1" applyProtection="1">
      <alignment horizontal="left" vertical="center"/>
      <protection locked="0"/>
    </xf>
    <xf numFmtId="0" fontId="4" fillId="0" borderId="11" xfId="0" applyFont="1" applyBorder="1" applyAlignment="1">
      <alignment horizontal="left" vertical="center" wrapText="1" shrinkToFit="1"/>
    </xf>
    <xf numFmtId="0" fontId="4" fillId="0" borderId="12" xfId="0" applyFont="1" applyBorder="1" applyAlignment="1">
      <alignment horizontal="left" vertical="center" wrapText="1" shrinkToFit="1"/>
    </xf>
    <xf numFmtId="0" fontId="4" fillId="0" borderId="13" xfId="0" applyFont="1" applyBorder="1" applyAlignment="1">
      <alignment horizontal="left" vertical="center" wrapText="1" shrinkToFit="1"/>
    </xf>
    <xf numFmtId="0" fontId="4" fillId="0" borderId="1" xfId="1" applyFont="1" applyBorder="1" applyAlignment="1" applyProtection="1">
      <alignment vertical="center" wrapText="1" shrinkToFit="1"/>
      <protection hidden="1"/>
    </xf>
    <xf numFmtId="0" fontId="4" fillId="0" borderId="2" xfId="1" applyFont="1" applyBorder="1" applyAlignment="1" applyProtection="1">
      <alignment vertical="center" wrapText="1" shrinkToFit="1"/>
      <protection hidden="1"/>
    </xf>
    <xf numFmtId="0" fontId="4" fillId="0" borderId="3" xfId="1" applyFont="1" applyBorder="1" applyAlignment="1" applyProtection="1">
      <alignment vertical="center" wrapText="1" shrinkToFit="1"/>
      <protection hidden="1"/>
    </xf>
    <xf numFmtId="0" fontId="4" fillId="0" borderId="8" xfId="0" applyFont="1" applyBorder="1" applyAlignment="1">
      <alignment vertical="center" wrapText="1" shrinkToFit="1"/>
    </xf>
    <xf numFmtId="0" fontId="4" fillId="0" borderId="9" xfId="0" applyFont="1" applyBorder="1" applyAlignment="1">
      <alignment vertical="center" wrapText="1" shrinkToFit="1"/>
    </xf>
    <xf numFmtId="0" fontId="4" fillId="0" borderId="10" xfId="0" applyFont="1" applyBorder="1" applyAlignment="1">
      <alignment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91650</xdr:colOff>
      <xdr:row>2</xdr:row>
      <xdr:rowOff>314770</xdr:rowOff>
    </xdr:from>
    <xdr:ext cx="1052019" cy="571885"/>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91650" y="648145"/>
          <a:ext cx="1052019" cy="571885"/>
        </a:xfrm>
        <a:prstGeom prst="roundRect">
          <a:avLst>
            <a:gd name="adj" fmla="val 6593"/>
          </a:avLst>
        </a:prstGeom>
        <a:solidFill>
          <a:srgbClr xmlns:mc="http://schemas.openxmlformats.org/markup-compatibility/2006" xmlns:a14="http://schemas.microsoft.com/office/drawing/2010/main" val="99CCFF" mc:Ignorable="a14" a14:legacySpreadsheetColorIndex="44"/>
        </a:solidFill>
        <a:ln w="12700" algn="ctr">
          <a:solidFill>
            <a:srgbClr xmlns:mc="http://schemas.openxmlformats.org/markup-compatibility/2006" xmlns:a14="http://schemas.microsoft.com/office/drawing/2010/main" val="000080" mc:Ignorable="a14" a14:legacySpreadsheetColorIndex="18"/>
          </a:solidFill>
          <a:round/>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27432" tIns="72000" rIns="27432" bIns="36000" anchor="ctr" upright="1">
          <a:spAutoFit/>
        </a:bodyPr>
        <a:lstStyle/>
        <a:p>
          <a:pPr algn="ctr" rtl="0">
            <a:lnSpc>
              <a:spcPts val="1100"/>
            </a:lnSpc>
            <a:defRPr sz="1000"/>
          </a:pPr>
          <a:r>
            <a:rPr lang="ja-JP" altLang="en-US" sz="1000" b="0" i="0" u="none" strike="noStrike" baseline="0">
              <a:solidFill>
                <a:srgbClr val="000000"/>
              </a:solidFill>
              <a:latin typeface="HGｺﾞｼｯｸE"/>
              <a:ea typeface="HGｺﾞｼｯｸE"/>
            </a:rPr>
            <a:t>水色の箇所</a:t>
          </a:r>
        </a:p>
        <a:p>
          <a:pPr algn="ctr" rtl="0">
            <a:lnSpc>
              <a:spcPts val="1100"/>
            </a:lnSpc>
            <a:defRPr sz="1000"/>
          </a:pPr>
          <a:r>
            <a:rPr lang="ja-JP" altLang="en-US" sz="1000" b="0" i="0" u="none" strike="noStrike" baseline="0">
              <a:solidFill>
                <a:srgbClr val="000000"/>
              </a:solidFill>
              <a:latin typeface="HGｺﾞｼｯｸE"/>
              <a:ea typeface="HGｺﾞｼｯｸE"/>
            </a:rPr>
            <a:t>に入力して</a:t>
          </a:r>
        </a:p>
        <a:p>
          <a:pPr algn="ctr" rtl="0">
            <a:lnSpc>
              <a:spcPts val="1100"/>
            </a:lnSpc>
            <a:defRPr sz="1000"/>
          </a:pPr>
          <a:r>
            <a:rPr lang="ja-JP" altLang="en-US" sz="1000" b="0" i="0" u="none" strike="noStrike" baseline="0">
              <a:solidFill>
                <a:srgbClr val="000000"/>
              </a:solidFill>
              <a:latin typeface="HGｺﾞｼｯｸE"/>
              <a:ea typeface="HGｺﾞｼｯｸE"/>
            </a:rPr>
            <a:t>ください。</a:t>
          </a:r>
        </a:p>
      </xdr:txBody>
    </xdr:sp>
    <xdr:clientData fPrintsWithSheet="0"/>
  </xdr:oneCellAnchor>
  <xdr:oneCellAnchor>
    <xdr:from>
      <xdr:col>3</xdr:col>
      <xdr:colOff>137013</xdr:colOff>
      <xdr:row>40</xdr:row>
      <xdr:rowOff>38100</xdr:rowOff>
    </xdr:from>
    <xdr:ext cx="7442990" cy="1175963"/>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5900" y="10042712"/>
          <a:ext cx="7442990" cy="11759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kumimoji="1" lang="ja-JP" altLang="en-US" sz="1300">
              <a:latin typeface="BIZ UDゴシック" panose="020B0400000000000000" pitchFamily="49" charset="-128"/>
              <a:ea typeface="BIZ UDゴシック" panose="020B0400000000000000" pitchFamily="49" charset="-128"/>
            </a:rPr>
            <a:t>■申告特例制度（ワンストップ特例制度）</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会社員など確定申告が不要な給与所得者が寄附を行う場合に限り、寄附金控除の申請を寄付先自治体が寄附者に代わって行うことを要請する制度です。</a:t>
          </a:r>
          <a:endParaRPr kumimoji="1" lang="en-US" altLang="ja-JP" sz="1300">
            <a:latin typeface="BIZ UDゴシック" panose="020B0400000000000000" pitchFamily="49" charset="-128"/>
            <a:ea typeface="BIZ UDゴシック" panose="020B0400000000000000" pitchFamily="49" charset="-128"/>
          </a:endParaRPr>
        </a:p>
        <a:p>
          <a:r>
            <a:rPr kumimoji="1" lang="ja-JP" altLang="en-US" sz="1300">
              <a:latin typeface="BIZ UDゴシック" panose="020B0400000000000000" pitchFamily="49" charset="-128"/>
              <a:ea typeface="BIZ UDゴシック" panose="020B0400000000000000" pitchFamily="49" charset="-128"/>
            </a:rPr>
            <a:t>　ただし、寄附先が５か所以内であることが条件です。また、申請には、マイナンバーの記入と添付書類の提出が必要となります。</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169"/>
  <sheetViews>
    <sheetView showGridLines="0" tabSelected="1" view="pageBreakPreview" zoomScaleNormal="100" zoomScaleSheetLayoutView="100" workbookViewId="0">
      <selection activeCell="AB94" sqref="AB94:AD94"/>
    </sheetView>
  </sheetViews>
  <sheetFormatPr defaultColWidth="3.09765625" defaultRowHeight="20.100000000000001" customHeight="1" x14ac:dyDescent="0.2"/>
  <cols>
    <col min="1" max="32" width="3.69921875" style="1" customWidth="1"/>
    <col min="33" max="16384" width="3.09765625" style="1"/>
  </cols>
  <sheetData>
    <row r="1" spans="2:62" ht="11.25" customHeight="1" x14ac:dyDescent="0.2">
      <c r="AH1" s="58" t="s">
        <v>36</v>
      </c>
      <c r="BJ1" s="2"/>
    </row>
    <row r="2" spans="2:62" ht="15" customHeight="1" x14ac:dyDescent="0.2">
      <c r="B2" s="3"/>
      <c r="C2" s="4"/>
      <c r="D2" s="4"/>
      <c r="E2" s="4"/>
      <c r="F2" s="142" t="s">
        <v>0</v>
      </c>
      <c r="G2" s="142"/>
      <c r="H2" s="142"/>
      <c r="I2" s="142"/>
      <c r="J2" s="142"/>
      <c r="K2" s="142"/>
      <c r="L2" s="142"/>
      <c r="M2" s="142"/>
      <c r="N2" s="142"/>
      <c r="O2" s="142"/>
      <c r="P2" s="142"/>
      <c r="Q2" s="142"/>
      <c r="R2" s="142"/>
      <c r="S2" s="142"/>
      <c r="T2" s="142"/>
      <c r="U2" s="142"/>
      <c r="V2" s="142"/>
      <c r="W2" s="142"/>
      <c r="X2" s="142"/>
      <c r="Y2" s="142"/>
      <c r="Z2" s="142"/>
      <c r="AA2" s="142"/>
      <c r="AB2" s="4"/>
      <c r="AC2" s="4"/>
      <c r="AD2" s="4"/>
      <c r="AE2" s="5"/>
      <c r="AH2" s="58" t="s">
        <v>37</v>
      </c>
    </row>
    <row r="3" spans="2:62" ht="70.2" customHeight="1" x14ac:dyDescent="0.2">
      <c r="B3" s="6"/>
      <c r="F3" s="143"/>
      <c r="G3" s="143"/>
      <c r="H3" s="143"/>
      <c r="I3" s="143"/>
      <c r="J3" s="143"/>
      <c r="K3" s="143"/>
      <c r="L3" s="143"/>
      <c r="M3" s="143"/>
      <c r="N3" s="143"/>
      <c r="O3" s="143"/>
      <c r="P3" s="143"/>
      <c r="Q3" s="143"/>
      <c r="R3" s="143"/>
      <c r="S3" s="143"/>
      <c r="T3" s="143"/>
      <c r="U3" s="143"/>
      <c r="V3" s="143"/>
      <c r="W3" s="143"/>
      <c r="X3" s="143"/>
      <c r="Y3" s="143"/>
      <c r="Z3" s="143"/>
      <c r="AA3" s="143"/>
      <c r="AB3" s="7"/>
      <c r="AC3" s="7"/>
      <c r="AE3" s="8"/>
    </row>
    <row r="4" spans="2:62" ht="10.050000000000001" customHeight="1" x14ac:dyDescent="0.2">
      <c r="B4" s="6"/>
      <c r="F4" s="143"/>
      <c r="G4" s="143"/>
      <c r="H4" s="143"/>
      <c r="I4" s="143"/>
      <c r="J4" s="143"/>
      <c r="K4" s="143"/>
      <c r="L4" s="143"/>
      <c r="M4" s="143"/>
      <c r="N4" s="143"/>
      <c r="O4" s="143"/>
      <c r="P4" s="143"/>
      <c r="Q4" s="143"/>
      <c r="R4" s="143"/>
      <c r="S4" s="143"/>
      <c r="T4" s="143"/>
      <c r="U4" s="143"/>
      <c r="V4" s="143"/>
      <c r="W4" s="143"/>
      <c r="X4" s="143"/>
      <c r="Y4" s="143"/>
      <c r="Z4" s="143"/>
      <c r="AA4" s="143"/>
      <c r="AB4" s="9"/>
      <c r="AC4" s="9"/>
      <c r="AE4" s="8"/>
    </row>
    <row r="5" spans="2:62" ht="2.4" customHeight="1" x14ac:dyDescent="0.2">
      <c r="B5" s="6"/>
      <c r="K5" s="10"/>
      <c r="L5" s="10"/>
      <c r="M5" s="10"/>
      <c r="N5" s="10"/>
      <c r="O5" s="10"/>
      <c r="AE5" s="8"/>
    </row>
    <row r="6" spans="2:62" ht="29.4" x14ac:dyDescent="0.3">
      <c r="B6" s="6"/>
      <c r="K6" s="11" t="s">
        <v>1</v>
      </c>
      <c r="M6" s="58"/>
      <c r="N6" s="12"/>
      <c r="O6" s="13" t="str">
        <f>IF(ROUNDDOWN(SUM(X28:AC37)/1000000,0)&lt;1,"",RIGHT(ROUNDDOWN(SUM(X28:AC37)/1000000,0)))</f>
        <v/>
      </c>
      <c r="P6" s="14" t="s">
        <v>2</v>
      </c>
      <c r="Q6" s="13" t="str">
        <f>IF(ROUNDDOWN(SUM(X28:AC37)/100000,0)&lt;1,"",RIGHT(ROUNDDOWN(SUM(X28:AC37)/100000,0)))</f>
        <v/>
      </c>
      <c r="R6" s="13" t="str">
        <f>IF(ROUNDDOWN(SUM(X28:AC37)/10000,0)&lt;1,"",RIGHT(ROUNDDOWN(SUM(X28:AC37)/10000,0)))</f>
        <v/>
      </c>
      <c r="S6" s="13" t="str">
        <f>IF(ROUNDDOWN(SUM(X28:AC37)/1000,0)&lt;1,"",RIGHT(ROUNDDOWN(SUM(X28:AC37)/1000,0)))</f>
        <v/>
      </c>
      <c r="T6" s="14" t="s">
        <v>2</v>
      </c>
      <c r="U6" s="13" t="str">
        <f>IF(ROUNDDOWN(SUM(X28:AC37)/100,0)&lt;1,"",RIGHT(ROUNDDOWN(SUM(X28:AC37)/100,0)))</f>
        <v/>
      </c>
      <c r="V6" s="13" t="str">
        <f>IF(ROUNDDOWN(SUM(X28:AC37)/10,0)&lt;1,"",RIGHT(ROUNDDOWN(SUM(X28:AC37)/10,0)))</f>
        <v/>
      </c>
      <c r="W6" s="13" t="str">
        <f>IF(ROUNDDOWN(SUM(X28:AC37)/1,0)&lt;1,"",RIGHT(ROUNDDOWN(SUM(X28:AC37)/1,0)))</f>
        <v/>
      </c>
      <c r="X6" s="15" t="s">
        <v>115</v>
      </c>
      <c r="AE6" s="8"/>
    </row>
    <row r="7" spans="2:62" ht="2.4" customHeight="1" x14ac:dyDescent="0.2">
      <c r="B7" s="6"/>
      <c r="P7" s="15"/>
      <c r="Q7" s="15"/>
      <c r="R7" s="16"/>
      <c r="S7" s="17"/>
      <c r="T7" s="17"/>
      <c r="U7" s="18"/>
      <c r="W7" s="19"/>
      <c r="AA7" s="19"/>
      <c r="AB7" s="19"/>
      <c r="AC7" s="19"/>
      <c r="AD7" s="19"/>
      <c r="AE7" s="20"/>
    </row>
    <row r="8" spans="2:62" ht="10.5" customHeight="1" x14ac:dyDescent="0.2">
      <c r="B8" s="6"/>
      <c r="K8" s="4"/>
      <c r="L8" s="4"/>
      <c r="M8" s="4"/>
      <c r="N8" s="4"/>
      <c r="O8" s="4"/>
      <c r="P8" s="4"/>
      <c r="Q8" s="4"/>
      <c r="R8" s="4"/>
      <c r="S8" s="4"/>
      <c r="T8" s="27"/>
      <c r="U8" s="27"/>
      <c r="V8" s="21"/>
      <c r="W8" s="22"/>
      <c r="X8" s="22"/>
      <c r="Y8" s="18"/>
      <c r="Z8" s="19"/>
      <c r="AA8" s="19"/>
      <c r="AB8" s="19"/>
      <c r="AC8" s="19"/>
      <c r="AD8" s="19"/>
      <c r="AE8" s="20"/>
    </row>
    <row r="9" spans="2:62" ht="15" customHeight="1" x14ac:dyDescent="0.2">
      <c r="B9" s="6"/>
      <c r="C9" s="15"/>
      <c r="D9" s="15"/>
      <c r="E9" s="15" t="s">
        <v>3</v>
      </c>
      <c r="F9" s="15"/>
      <c r="G9" s="15"/>
      <c r="H9" s="56"/>
      <c r="I9" s="56"/>
      <c r="J9" s="56"/>
      <c r="K9" s="56"/>
      <c r="L9" s="56"/>
      <c r="M9" s="56"/>
      <c r="N9" s="56"/>
      <c r="O9" s="56"/>
      <c r="P9" s="56"/>
      <c r="Q9" s="56"/>
      <c r="R9" s="56"/>
      <c r="S9" s="56"/>
      <c r="T9" s="56"/>
      <c r="U9" s="56"/>
      <c r="V9" s="56"/>
      <c r="W9" s="56"/>
      <c r="X9" s="56"/>
      <c r="Y9" s="56"/>
      <c r="Z9" s="56"/>
      <c r="AA9" s="56"/>
      <c r="AB9" s="56"/>
      <c r="AC9" s="56"/>
      <c r="AD9" s="15"/>
      <c r="AE9" s="23"/>
    </row>
    <row r="10" spans="2:62" ht="9" customHeight="1" x14ac:dyDescent="0.2">
      <c r="B10" s="6"/>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23"/>
    </row>
    <row r="11" spans="2:62" ht="24.9" customHeight="1" x14ac:dyDescent="0.2">
      <c r="B11" s="6"/>
      <c r="C11" s="15"/>
      <c r="D11" s="15"/>
      <c r="E11" s="15"/>
      <c r="F11" s="15"/>
      <c r="G11" s="15"/>
      <c r="H11" s="15"/>
      <c r="I11" s="15"/>
      <c r="J11" s="15"/>
      <c r="K11" s="15"/>
      <c r="L11" s="15"/>
      <c r="M11" s="15"/>
      <c r="N11" s="15"/>
      <c r="O11" s="15"/>
      <c r="P11" s="124"/>
      <c r="Q11" s="124"/>
      <c r="R11" s="124"/>
      <c r="S11" s="124"/>
      <c r="T11" s="15"/>
      <c r="U11" s="15"/>
      <c r="V11" s="15"/>
      <c r="W11" s="146"/>
      <c r="X11" s="146"/>
      <c r="Y11" s="60"/>
      <c r="Z11" s="56" t="s">
        <v>4</v>
      </c>
      <c r="AA11" s="60"/>
      <c r="AB11" s="56" t="s">
        <v>5</v>
      </c>
      <c r="AC11" s="60"/>
      <c r="AD11" s="56" t="s">
        <v>6</v>
      </c>
      <c r="AE11" s="23"/>
    </row>
    <row r="12" spans="2:62" ht="20.100000000000001" customHeight="1" x14ac:dyDescent="0.2">
      <c r="B12" s="6"/>
      <c r="C12" s="123" t="s">
        <v>7</v>
      </c>
      <c r="D12" s="123"/>
      <c r="E12" s="123"/>
      <c r="F12" s="123"/>
      <c r="G12" s="123"/>
      <c r="H12" s="123"/>
      <c r="I12" s="15"/>
      <c r="J12" s="15"/>
      <c r="K12" s="15"/>
      <c r="L12" s="15"/>
      <c r="M12" s="15"/>
      <c r="N12" s="15"/>
      <c r="O12" s="15"/>
      <c r="P12" s="15"/>
      <c r="Q12" s="24"/>
      <c r="R12" s="15"/>
      <c r="S12" s="15"/>
      <c r="T12" s="15"/>
      <c r="U12" s="15"/>
      <c r="V12" s="15"/>
      <c r="W12" s="15"/>
      <c r="X12" s="15"/>
      <c r="Y12" s="15"/>
      <c r="Z12" s="15"/>
      <c r="AA12" s="15"/>
      <c r="AB12" s="15"/>
      <c r="AC12" s="15"/>
      <c r="AD12" s="56"/>
      <c r="AE12" s="57"/>
      <c r="AF12" s="58"/>
      <c r="AG12" s="58"/>
      <c r="AH12" s="58"/>
    </row>
    <row r="13" spans="2:62" ht="5.25" customHeight="1" x14ac:dyDescent="0.2">
      <c r="B13" s="6"/>
      <c r="C13" s="15"/>
      <c r="D13" s="15"/>
      <c r="E13" s="15"/>
      <c r="F13" s="15"/>
      <c r="G13" s="15"/>
      <c r="H13" s="15"/>
      <c r="I13" s="15"/>
      <c r="J13" s="15"/>
      <c r="K13" s="15"/>
      <c r="L13" s="15"/>
      <c r="M13" s="15"/>
      <c r="N13" s="15"/>
      <c r="O13" s="15"/>
      <c r="P13" s="15"/>
      <c r="Q13" s="15"/>
      <c r="R13" s="15"/>
      <c r="S13" s="15"/>
      <c r="T13" s="15"/>
      <c r="U13" s="15"/>
      <c r="V13" s="15"/>
      <c r="W13" s="15"/>
      <c r="X13" s="15"/>
      <c r="Y13" s="25"/>
      <c r="Z13" s="56"/>
      <c r="AA13" s="56"/>
      <c r="AB13" s="56"/>
      <c r="AC13" s="56"/>
      <c r="AD13" s="56"/>
      <c r="AE13" s="57"/>
      <c r="AF13" s="58"/>
      <c r="AG13" s="58"/>
    </row>
    <row r="14" spans="2:62" ht="2.4" customHeight="1" x14ac:dyDescent="0.2">
      <c r="B14" s="6"/>
      <c r="C14" s="15"/>
      <c r="D14" s="15"/>
      <c r="E14" s="137" t="s">
        <v>8</v>
      </c>
      <c r="F14" s="138"/>
      <c r="G14" s="138"/>
      <c r="H14" s="138"/>
      <c r="I14" s="139"/>
      <c r="J14" s="26"/>
      <c r="K14" s="4"/>
      <c r="L14" s="4"/>
      <c r="M14" s="4"/>
      <c r="N14" s="4"/>
      <c r="O14" s="27"/>
      <c r="P14" s="27"/>
      <c r="Q14" s="27"/>
      <c r="R14" s="27"/>
      <c r="S14" s="27"/>
      <c r="T14" s="27"/>
      <c r="U14" s="27"/>
      <c r="V14" s="27"/>
      <c r="W14" s="27"/>
      <c r="X14" s="27"/>
      <c r="Y14" s="27"/>
      <c r="Z14" s="27"/>
      <c r="AA14" s="27"/>
      <c r="AB14" s="81"/>
      <c r="AC14" s="81"/>
      <c r="AD14" s="82"/>
      <c r="AE14" s="28"/>
    </row>
    <row r="15" spans="2:62" ht="30" customHeight="1" x14ac:dyDescent="0.2">
      <c r="B15" s="6"/>
      <c r="C15" s="15"/>
      <c r="D15" s="15"/>
      <c r="E15" s="132"/>
      <c r="F15" s="202"/>
      <c r="G15" s="202"/>
      <c r="H15" s="202"/>
      <c r="I15" s="133"/>
      <c r="J15" s="132" t="s">
        <v>9</v>
      </c>
      <c r="K15" s="133"/>
      <c r="L15" s="61"/>
      <c r="M15" s="61"/>
      <c r="N15" s="61"/>
      <c r="O15" s="83" t="s">
        <v>41</v>
      </c>
      <c r="P15" s="61"/>
      <c r="Q15" s="61"/>
      <c r="R15" s="61"/>
      <c r="S15" s="61"/>
      <c r="Y15" s="15"/>
      <c r="Z15" s="15"/>
      <c r="AA15" s="15"/>
      <c r="AB15" s="15"/>
      <c r="AC15" s="15"/>
      <c r="AD15" s="23"/>
      <c r="AE15" s="28"/>
    </row>
    <row r="16" spans="2:62" ht="2.4" customHeight="1" x14ac:dyDescent="0.2">
      <c r="B16" s="6"/>
      <c r="C16" s="15"/>
      <c r="D16" s="15"/>
      <c r="E16" s="132"/>
      <c r="F16" s="202"/>
      <c r="G16" s="202"/>
      <c r="H16" s="202"/>
      <c r="I16" s="133"/>
      <c r="J16" s="85"/>
      <c r="N16" s="105"/>
      <c r="O16" s="25"/>
      <c r="P16" s="25"/>
      <c r="Q16" s="31"/>
      <c r="R16" s="31"/>
      <c r="S16" s="31"/>
      <c r="T16" s="15"/>
      <c r="U16" s="31"/>
      <c r="V16" s="31"/>
      <c r="W16" s="31"/>
      <c r="X16" s="31"/>
      <c r="Y16" s="15"/>
      <c r="Z16" s="15"/>
      <c r="AA16" s="15"/>
      <c r="AB16" s="15"/>
      <c r="AC16" s="15"/>
      <c r="AD16" s="23"/>
      <c r="AE16" s="28"/>
    </row>
    <row r="17" spans="2:34" ht="30" customHeight="1" x14ac:dyDescent="0.2">
      <c r="B17" s="6"/>
      <c r="C17" s="15"/>
      <c r="D17" s="15"/>
      <c r="E17" s="132"/>
      <c r="F17" s="202"/>
      <c r="G17" s="202"/>
      <c r="H17" s="202"/>
      <c r="I17" s="133"/>
      <c r="J17" s="190"/>
      <c r="K17" s="191"/>
      <c r="L17" s="191"/>
      <c r="M17" s="191"/>
      <c r="N17" s="191"/>
      <c r="O17" s="191"/>
      <c r="P17" s="191"/>
      <c r="Q17" s="191"/>
      <c r="R17" s="191"/>
      <c r="S17" s="191"/>
      <c r="T17" s="191"/>
      <c r="U17" s="191"/>
      <c r="V17" s="191"/>
      <c r="W17" s="191"/>
      <c r="X17" s="191"/>
      <c r="Y17" s="191"/>
      <c r="Z17" s="191"/>
      <c r="AA17" s="191"/>
      <c r="AB17" s="191"/>
      <c r="AC17" s="191"/>
      <c r="AD17" s="192"/>
      <c r="AE17" s="28"/>
    </row>
    <row r="18" spans="2:34" ht="30" customHeight="1" x14ac:dyDescent="0.2">
      <c r="B18" s="6"/>
      <c r="C18" s="15"/>
      <c r="D18" s="15"/>
      <c r="E18" s="111"/>
      <c r="F18" s="112"/>
      <c r="G18" s="112"/>
      <c r="H18" s="112"/>
      <c r="I18" s="113"/>
      <c r="J18" s="193"/>
      <c r="K18" s="194"/>
      <c r="L18" s="194"/>
      <c r="M18" s="194"/>
      <c r="N18" s="194"/>
      <c r="O18" s="194"/>
      <c r="P18" s="194"/>
      <c r="Q18" s="194"/>
      <c r="R18" s="194"/>
      <c r="S18" s="194"/>
      <c r="T18" s="194"/>
      <c r="U18" s="194"/>
      <c r="V18" s="194"/>
      <c r="W18" s="194"/>
      <c r="X18" s="194"/>
      <c r="Y18" s="194"/>
      <c r="Z18" s="194"/>
      <c r="AA18" s="194"/>
      <c r="AB18" s="194"/>
      <c r="AC18" s="194"/>
      <c r="AD18" s="195"/>
      <c r="AE18" s="28"/>
    </row>
    <row r="19" spans="2:34" ht="30" customHeight="1" x14ac:dyDescent="0.2">
      <c r="B19" s="6"/>
      <c r="C19" s="15"/>
      <c r="D19" s="15"/>
      <c r="E19" s="137" t="s">
        <v>10</v>
      </c>
      <c r="F19" s="138"/>
      <c r="G19" s="138"/>
      <c r="H19" s="138"/>
      <c r="I19" s="139"/>
      <c r="J19" s="196"/>
      <c r="K19" s="197"/>
      <c r="L19" s="197"/>
      <c r="M19" s="197"/>
      <c r="N19" s="197"/>
      <c r="O19" s="197"/>
      <c r="P19" s="197"/>
      <c r="Q19" s="197"/>
      <c r="R19" s="197"/>
      <c r="S19" s="197"/>
      <c r="T19" s="197"/>
      <c r="U19" s="197"/>
      <c r="V19" s="197"/>
      <c r="W19" s="197"/>
      <c r="X19" s="197"/>
      <c r="Y19" s="197"/>
      <c r="Z19" s="197"/>
      <c r="AA19" s="197"/>
      <c r="AB19" s="197"/>
      <c r="AC19" s="197"/>
      <c r="AD19" s="198"/>
      <c r="AE19" s="29"/>
    </row>
    <row r="20" spans="2:34" ht="24.9" customHeight="1" x14ac:dyDescent="0.2">
      <c r="B20" s="6"/>
      <c r="C20" s="15"/>
      <c r="D20" s="15"/>
      <c r="E20" s="132" t="s">
        <v>11</v>
      </c>
      <c r="F20" s="202"/>
      <c r="G20" s="202"/>
      <c r="H20" s="202"/>
      <c r="I20" s="133"/>
      <c r="J20" s="199"/>
      <c r="K20" s="200"/>
      <c r="L20" s="200"/>
      <c r="M20" s="200"/>
      <c r="N20" s="200"/>
      <c r="O20" s="200"/>
      <c r="P20" s="200"/>
      <c r="Q20" s="200"/>
      <c r="R20" s="200"/>
      <c r="S20" s="200"/>
      <c r="T20" s="200"/>
      <c r="U20" s="200"/>
      <c r="V20" s="200"/>
      <c r="W20" s="200"/>
      <c r="X20" s="200"/>
      <c r="Y20" s="200"/>
      <c r="Z20" s="200"/>
      <c r="AA20" s="200"/>
      <c r="AB20" s="200"/>
      <c r="AC20" s="200"/>
      <c r="AD20" s="201"/>
      <c r="AE20" s="29"/>
    </row>
    <row r="21" spans="2:34" ht="24.9" customHeight="1" x14ac:dyDescent="0.2">
      <c r="B21" s="6"/>
      <c r="C21" s="15"/>
      <c r="D21" s="15"/>
      <c r="E21" s="111"/>
      <c r="F21" s="112"/>
      <c r="G21" s="112"/>
      <c r="H21" s="112"/>
      <c r="I21" s="113"/>
      <c r="J21" s="193"/>
      <c r="K21" s="194"/>
      <c r="L21" s="194"/>
      <c r="M21" s="194"/>
      <c r="N21" s="194"/>
      <c r="O21" s="194"/>
      <c r="P21" s="194"/>
      <c r="Q21" s="194"/>
      <c r="R21" s="194"/>
      <c r="S21" s="194"/>
      <c r="T21" s="194"/>
      <c r="U21" s="194"/>
      <c r="V21" s="194"/>
      <c r="W21" s="194"/>
      <c r="X21" s="194"/>
      <c r="Y21" s="194"/>
      <c r="Z21" s="194"/>
      <c r="AA21" s="194"/>
      <c r="AB21" s="194"/>
      <c r="AC21" s="194"/>
      <c r="AD21" s="195"/>
      <c r="AE21" s="62"/>
    </row>
    <row r="22" spans="2:34" ht="20.100000000000001" customHeight="1" x14ac:dyDescent="0.2">
      <c r="B22" s="6"/>
      <c r="C22" s="15"/>
      <c r="D22" s="15"/>
      <c r="E22" s="137" t="s">
        <v>12</v>
      </c>
      <c r="F22" s="138"/>
      <c r="G22" s="138"/>
      <c r="H22" s="138"/>
      <c r="I22" s="139"/>
      <c r="J22" s="137" t="s">
        <v>13</v>
      </c>
      <c r="K22" s="138"/>
      <c r="L22" s="138"/>
      <c r="M22" s="138"/>
      <c r="N22" s="139"/>
      <c r="O22" s="206"/>
      <c r="P22" s="207"/>
      <c r="Q22" s="207"/>
      <c r="R22" s="207"/>
      <c r="S22" s="207"/>
      <c r="T22" s="207"/>
      <c r="U22" s="207"/>
      <c r="V22" s="207"/>
      <c r="W22" s="207"/>
      <c r="X22" s="207"/>
      <c r="Y22" s="207"/>
      <c r="Z22" s="207"/>
      <c r="AA22" s="207"/>
      <c r="AB22" s="207"/>
      <c r="AC22" s="207"/>
      <c r="AD22" s="208"/>
      <c r="AE22" s="29"/>
    </row>
    <row r="23" spans="2:34" ht="20.100000000000001" customHeight="1" x14ac:dyDescent="0.2">
      <c r="B23" s="6"/>
      <c r="C23" s="15"/>
      <c r="D23" s="15"/>
      <c r="E23" s="132"/>
      <c r="F23" s="202"/>
      <c r="G23" s="202"/>
      <c r="H23" s="202"/>
      <c r="I23" s="133"/>
      <c r="J23" s="152" t="s">
        <v>14</v>
      </c>
      <c r="K23" s="153"/>
      <c r="L23" s="153"/>
      <c r="M23" s="153"/>
      <c r="N23" s="154"/>
      <c r="O23" s="209"/>
      <c r="P23" s="210"/>
      <c r="Q23" s="210"/>
      <c r="R23" s="210"/>
      <c r="S23" s="210"/>
      <c r="T23" s="210"/>
      <c r="U23" s="210"/>
      <c r="V23" s="210"/>
      <c r="W23" s="210"/>
      <c r="X23" s="210"/>
      <c r="Y23" s="210"/>
      <c r="Z23" s="210"/>
      <c r="AA23" s="210"/>
      <c r="AB23" s="210"/>
      <c r="AC23" s="210"/>
      <c r="AD23" s="211"/>
      <c r="AE23" s="62"/>
    </row>
    <row r="24" spans="2:34" ht="20.100000000000001" customHeight="1" x14ac:dyDescent="0.2">
      <c r="B24" s="6"/>
      <c r="C24" s="15"/>
      <c r="D24" s="15"/>
      <c r="E24" s="111"/>
      <c r="F24" s="112"/>
      <c r="G24" s="112"/>
      <c r="H24" s="112"/>
      <c r="I24" s="113"/>
      <c r="J24" s="111" t="s">
        <v>15</v>
      </c>
      <c r="K24" s="112"/>
      <c r="L24" s="112"/>
      <c r="M24" s="112"/>
      <c r="N24" s="113"/>
      <c r="O24" s="212"/>
      <c r="P24" s="213"/>
      <c r="Q24" s="213"/>
      <c r="R24" s="213"/>
      <c r="S24" s="213"/>
      <c r="T24" s="213"/>
      <c r="U24" s="213"/>
      <c r="V24" s="213"/>
      <c r="W24" s="213"/>
      <c r="X24" s="213"/>
      <c r="Y24" s="213"/>
      <c r="Z24" s="213"/>
      <c r="AA24" s="213"/>
      <c r="AB24" s="213"/>
      <c r="AC24" s="213"/>
      <c r="AD24" s="214"/>
      <c r="AE24" s="29"/>
    </row>
    <row r="25" spans="2:34" ht="10.5" customHeight="1" x14ac:dyDescent="0.2">
      <c r="B25" s="6"/>
      <c r="C25" s="15"/>
      <c r="D25" s="15"/>
      <c r="E25" s="15"/>
      <c r="F25" s="15"/>
      <c r="G25" s="15"/>
      <c r="H25" s="15"/>
      <c r="I25" s="15"/>
      <c r="J25" s="15"/>
      <c r="K25" s="15"/>
      <c r="L25" s="15"/>
      <c r="M25" s="15"/>
      <c r="N25" s="15"/>
      <c r="O25" s="15"/>
      <c r="P25" s="15"/>
      <c r="Q25" s="15"/>
      <c r="R25" s="15"/>
      <c r="S25" s="15"/>
      <c r="T25" s="15"/>
      <c r="U25" s="15"/>
      <c r="V25" s="25"/>
      <c r="W25" s="63"/>
      <c r="X25" s="63"/>
      <c r="Y25" s="63"/>
      <c r="Z25" s="63"/>
      <c r="AA25" s="63"/>
      <c r="AB25" s="63"/>
      <c r="AC25" s="63"/>
      <c r="AD25" s="63"/>
      <c r="AE25" s="64"/>
      <c r="AF25" s="65"/>
      <c r="AG25" s="65"/>
    </row>
    <row r="26" spans="2:34" ht="24.9" customHeight="1" x14ac:dyDescent="0.2">
      <c r="B26" s="6"/>
      <c r="C26" s="31">
        <v>1</v>
      </c>
      <c r="D26" s="15" t="s">
        <v>16</v>
      </c>
      <c r="E26" s="15"/>
      <c r="F26" s="15"/>
      <c r="G26" s="15"/>
      <c r="H26" s="15"/>
      <c r="I26" s="15"/>
      <c r="J26" s="15"/>
      <c r="K26" s="15"/>
      <c r="L26" s="15"/>
      <c r="M26" s="15"/>
      <c r="N26" s="15"/>
      <c r="O26" s="15"/>
      <c r="P26" s="15"/>
      <c r="Q26" s="15"/>
      <c r="R26" s="15"/>
      <c r="S26" s="15"/>
      <c r="T26" s="15"/>
      <c r="U26" s="15"/>
      <c r="V26" s="25"/>
      <c r="W26" s="63"/>
      <c r="X26" s="63"/>
      <c r="Y26" s="63"/>
      <c r="Z26" s="63"/>
      <c r="AA26" s="63"/>
      <c r="AB26" s="63"/>
      <c r="AC26" s="63"/>
      <c r="AD26" s="63"/>
      <c r="AE26" s="64"/>
      <c r="AF26" s="65"/>
      <c r="AG26" s="65"/>
      <c r="AH26" s="30"/>
    </row>
    <row r="27" spans="2:34" ht="24.9" customHeight="1" x14ac:dyDescent="0.2">
      <c r="B27" s="6"/>
      <c r="C27" s="15"/>
      <c r="D27" s="15"/>
      <c r="E27" s="203" t="s">
        <v>17</v>
      </c>
      <c r="F27" s="204"/>
      <c r="G27" s="204"/>
      <c r="H27" s="204"/>
      <c r="I27" s="204"/>
      <c r="J27" s="204"/>
      <c r="K27" s="204"/>
      <c r="L27" s="204"/>
      <c r="M27" s="204"/>
      <c r="N27" s="204"/>
      <c r="O27" s="204"/>
      <c r="P27" s="204"/>
      <c r="Q27" s="204"/>
      <c r="R27" s="204"/>
      <c r="S27" s="204"/>
      <c r="T27" s="204"/>
      <c r="U27" s="204"/>
      <c r="V27" s="204"/>
      <c r="W27" s="205"/>
      <c r="X27" s="149" t="s">
        <v>18</v>
      </c>
      <c r="Y27" s="150"/>
      <c r="Z27" s="150"/>
      <c r="AA27" s="150"/>
      <c r="AB27" s="150"/>
      <c r="AC27" s="150"/>
      <c r="AD27" s="151"/>
      <c r="AE27" s="62"/>
      <c r="AF27" s="65"/>
      <c r="AG27" s="65"/>
    </row>
    <row r="28" spans="2:34" ht="27" customHeight="1" x14ac:dyDescent="0.2">
      <c r="B28" s="6"/>
      <c r="C28" s="15"/>
      <c r="D28" s="15"/>
      <c r="E28" s="102" t="s">
        <v>224</v>
      </c>
      <c r="G28" s="94"/>
      <c r="H28" s="94"/>
      <c r="I28" s="94"/>
      <c r="J28" s="94"/>
      <c r="K28" s="95"/>
      <c r="L28" s="104"/>
      <c r="M28" s="94"/>
      <c r="N28" s="94"/>
      <c r="O28" s="94"/>
      <c r="P28" s="94"/>
      <c r="Q28" s="94"/>
      <c r="R28" s="94"/>
      <c r="S28" s="94"/>
      <c r="T28" s="94"/>
      <c r="U28" s="98"/>
      <c r="V28" s="98"/>
      <c r="W28" s="91"/>
      <c r="X28" s="130"/>
      <c r="Y28" s="131"/>
      <c r="Z28" s="131"/>
      <c r="AA28" s="131"/>
      <c r="AB28" s="131"/>
      <c r="AC28" s="131"/>
      <c r="AD28" s="86" t="s">
        <v>115</v>
      </c>
      <c r="AE28" s="87"/>
      <c r="AF28" s="65"/>
      <c r="AG28" s="65"/>
      <c r="AH28" s="30"/>
    </row>
    <row r="29" spans="2:34" ht="27" customHeight="1" x14ac:dyDescent="0.2">
      <c r="B29" s="6"/>
      <c r="C29" s="15"/>
      <c r="D29" s="15"/>
      <c r="E29" s="101" t="s">
        <v>220</v>
      </c>
      <c r="F29" s="105"/>
      <c r="G29" s="89"/>
      <c r="H29" s="89"/>
      <c r="I29" s="89"/>
      <c r="J29" s="89"/>
      <c r="K29" s="93"/>
      <c r="L29" s="89"/>
      <c r="M29" s="89"/>
      <c r="N29" s="89"/>
      <c r="O29" s="89"/>
      <c r="P29" s="89"/>
      <c r="Q29" s="89"/>
      <c r="R29" s="89"/>
      <c r="S29" s="89"/>
      <c r="T29" s="89"/>
      <c r="U29" s="90"/>
      <c r="V29" s="90"/>
      <c r="W29" s="86"/>
      <c r="X29" s="130"/>
      <c r="Y29" s="131"/>
      <c r="Z29" s="131"/>
      <c r="AA29" s="131"/>
      <c r="AB29" s="131"/>
      <c r="AC29" s="131"/>
      <c r="AD29" s="86" t="s">
        <v>115</v>
      </c>
      <c r="AE29" s="87"/>
      <c r="AF29" s="65"/>
      <c r="AG29" s="65"/>
      <c r="AH29" s="30"/>
    </row>
    <row r="30" spans="2:34" ht="27" customHeight="1" x14ac:dyDescent="0.2">
      <c r="B30" s="6"/>
      <c r="C30" s="15"/>
      <c r="D30" s="15"/>
      <c r="E30" s="103" t="s">
        <v>221</v>
      </c>
      <c r="G30" s="96"/>
      <c r="H30" s="96"/>
      <c r="I30" s="96"/>
      <c r="J30" s="96"/>
      <c r="K30" s="97"/>
      <c r="L30" s="96"/>
      <c r="M30" s="96"/>
      <c r="N30" s="96"/>
      <c r="O30" s="96"/>
      <c r="P30" s="96"/>
      <c r="Q30" s="96"/>
      <c r="R30" s="96"/>
      <c r="S30" s="96"/>
      <c r="T30" s="96"/>
      <c r="U30" s="99"/>
      <c r="V30" s="99"/>
      <c r="W30" s="100"/>
      <c r="X30" s="130"/>
      <c r="Y30" s="131"/>
      <c r="Z30" s="131"/>
      <c r="AA30" s="131"/>
      <c r="AB30" s="131"/>
      <c r="AC30" s="131"/>
      <c r="AD30" s="86" t="s">
        <v>115</v>
      </c>
      <c r="AE30" s="87"/>
      <c r="AF30" s="65"/>
      <c r="AG30" s="65"/>
      <c r="AH30" s="30"/>
    </row>
    <row r="31" spans="2:34" ht="27" customHeight="1" x14ac:dyDescent="0.2">
      <c r="B31" s="6"/>
      <c r="C31" s="15"/>
      <c r="D31" s="15"/>
      <c r="E31" s="101" t="s">
        <v>222</v>
      </c>
      <c r="F31" s="105"/>
      <c r="G31" s="89"/>
      <c r="H31" s="89"/>
      <c r="I31" s="89"/>
      <c r="J31" s="89"/>
      <c r="K31" s="93"/>
      <c r="L31" s="89"/>
      <c r="M31" s="89"/>
      <c r="N31" s="89"/>
      <c r="O31" s="89"/>
      <c r="P31" s="89"/>
      <c r="Q31" s="89"/>
      <c r="R31" s="89"/>
      <c r="S31" s="89"/>
      <c r="T31" s="89"/>
      <c r="U31" s="90"/>
      <c r="V31" s="90"/>
      <c r="W31" s="86"/>
      <c r="X31" s="130"/>
      <c r="Y31" s="131"/>
      <c r="Z31" s="131"/>
      <c r="AA31" s="131"/>
      <c r="AB31" s="131"/>
      <c r="AC31" s="131"/>
      <c r="AD31" s="86" t="s">
        <v>115</v>
      </c>
      <c r="AE31" s="87"/>
      <c r="AF31" s="65"/>
      <c r="AG31" s="65"/>
      <c r="AH31" s="30"/>
    </row>
    <row r="32" spans="2:34" ht="27" customHeight="1" x14ac:dyDescent="0.2">
      <c r="B32" s="6"/>
      <c r="C32" s="15"/>
      <c r="D32" s="15"/>
      <c r="E32" s="103" t="s">
        <v>223</v>
      </c>
      <c r="G32" s="96"/>
      <c r="H32" s="96"/>
      <c r="I32" s="96"/>
      <c r="J32" s="96"/>
      <c r="K32" s="97"/>
      <c r="L32" s="96"/>
      <c r="M32" s="96"/>
      <c r="N32" s="96"/>
      <c r="O32" s="96"/>
      <c r="P32" s="96"/>
      <c r="Q32" s="96"/>
      <c r="R32" s="96"/>
      <c r="S32" s="96"/>
      <c r="T32" s="96"/>
      <c r="U32" s="99"/>
      <c r="V32" s="99"/>
      <c r="W32" s="100"/>
      <c r="X32" s="130"/>
      <c r="Y32" s="131"/>
      <c r="Z32" s="131"/>
      <c r="AA32" s="131"/>
      <c r="AB32" s="131"/>
      <c r="AC32" s="131"/>
      <c r="AD32" s="86" t="s">
        <v>115</v>
      </c>
      <c r="AE32" s="87"/>
      <c r="AF32" s="65"/>
      <c r="AG32" s="65"/>
      <c r="AH32" s="30"/>
    </row>
    <row r="33" spans="2:34" ht="27" customHeight="1" x14ac:dyDescent="0.2">
      <c r="B33" s="6"/>
      <c r="C33" s="15"/>
      <c r="D33" s="15"/>
      <c r="E33" s="101" t="s">
        <v>225</v>
      </c>
      <c r="F33" s="105"/>
      <c r="G33" s="89"/>
      <c r="H33" s="89"/>
      <c r="I33" s="89"/>
      <c r="J33" s="89"/>
      <c r="K33" s="93"/>
      <c r="L33" s="89"/>
      <c r="M33" s="89"/>
      <c r="N33" s="89"/>
      <c r="O33" s="89"/>
      <c r="P33" s="89"/>
      <c r="Q33" s="89"/>
      <c r="R33" s="89"/>
      <c r="S33" s="89"/>
      <c r="T33" s="89"/>
      <c r="U33" s="90"/>
      <c r="V33" s="90"/>
      <c r="W33" s="86"/>
      <c r="X33" s="130"/>
      <c r="Y33" s="131"/>
      <c r="Z33" s="131"/>
      <c r="AA33" s="131"/>
      <c r="AB33" s="131"/>
      <c r="AC33" s="131"/>
      <c r="AD33" s="86" t="s">
        <v>115</v>
      </c>
      <c r="AE33" s="87"/>
      <c r="AF33" s="65"/>
      <c r="AG33" s="65"/>
      <c r="AH33" s="30"/>
    </row>
    <row r="34" spans="2:34" ht="27" customHeight="1" x14ac:dyDescent="0.2">
      <c r="B34" s="6"/>
      <c r="C34" s="15"/>
      <c r="D34" s="15"/>
      <c r="E34" s="103" t="s">
        <v>226</v>
      </c>
      <c r="G34" s="96"/>
      <c r="H34" s="96"/>
      <c r="I34" s="96"/>
      <c r="J34" s="96"/>
      <c r="K34" s="97"/>
      <c r="L34" s="96"/>
      <c r="M34" s="96"/>
      <c r="N34" s="96"/>
      <c r="O34" s="96"/>
      <c r="P34" s="96"/>
      <c r="Q34" s="96"/>
      <c r="R34" s="96"/>
      <c r="S34" s="96"/>
      <c r="T34" s="96"/>
      <c r="U34" s="99"/>
      <c r="V34" s="99"/>
      <c r="W34" s="100"/>
      <c r="X34" s="130"/>
      <c r="Y34" s="131"/>
      <c r="Z34" s="131"/>
      <c r="AA34" s="131"/>
      <c r="AB34" s="131"/>
      <c r="AC34" s="131"/>
      <c r="AD34" s="86" t="s">
        <v>115</v>
      </c>
      <c r="AE34" s="87"/>
      <c r="AF34" s="65"/>
      <c r="AG34" s="65"/>
      <c r="AH34" s="30"/>
    </row>
    <row r="35" spans="2:34" ht="27" customHeight="1" x14ac:dyDescent="0.2">
      <c r="B35" s="6"/>
      <c r="C35" s="15"/>
      <c r="D35" s="15"/>
      <c r="E35" s="101" t="s">
        <v>227</v>
      </c>
      <c r="F35" s="105"/>
      <c r="G35" s="89"/>
      <c r="H35" s="89"/>
      <c r="I35" s="89"/>
      <c r="J35" s="89"/>
      <c r="K35" s="93"/>
      <c r="L35" s="89"/>
      <c r="M35" s="89"/>
      <c r="N35" s="89"/>
      <c r="O35" s="89"/>
      <c r="P35" s="89"/>
      <c r="Q35" s="89"/>
      <c r="R35" s="89"/>
      <c r="S35" s="89"/>
      <c r="T35" s="89"/>
      <c r="U35" s="90"/>
      <c r="V35" s="90"/>
      <c r="W35" s="86"/>
      <c r="X35" s="130"/>
      <c r="Y35" s="131"/>
      <c r="Z35" s="131"/>
      <c r="AA35" s="131"/>
      <c r="AB35" s="131"/>
      <c r="AC35" s="131"/>
      <c r="AD35" s="86" t="s">
        <v>115</v>
      </c>
      <c r="AE35" s="87"/>
      <c r="AF35" s="65"/>
      <c r="AG35" s="65"/>
      <c r="AH35" s="30"/>
    </row>
    <row r="36" spans="2:34" ht="27" customHeight="1" x14ac:dyDescent="0.2">
      <c r="B36" s="6"/>
      <c r="C36" s="15"/>
      <c r="D36" s="15"/>
      <c r="E36" s="103" t="s">
        <v>228</v>
      </c>
      <c r="G36" s="96"/>
      <c r="H36" s="96"/>
      <c r="I36" s="96"/>
      <c r="J36" s="96"/>
      <c r="K36" s="97"/>
      <c r="L36" s="96"/>
      <c r="M36" s="96"/>
      <c r="N36" s="96"/>
      <c r="O36" s="96"/>
      <c r="P36" s="96"/>
      <c r="Q36" s="96"/>
      <c r="R36" s="96"/>
      <c r="S36" s="96"/>
      <c r="T36" s="96"/>
      <c r="U36" s="99"/>
      <c r="V36" s="99"/>
      <c r="W36" s="100"/>
      <c r="X36" s="130"/>
      <c r="Y36" s="131"/>
      <c r="Z36" s="131"/>
      <c r="AA36" s="131"/>
      <c r="AB36" s="131"/>
      <c r="AC36" s="131"/>
      <c r="AD36" s="86" t="s">
        <v>115</v>
      </c>
      <c r="AE36" s="88"/>
      <c r="AF36" s="33"/>
      <c r="AG36" s="33"/>
      <c r="AH36" s="30"/>
    </row>
    <row r="37" spans="2:34" ht="27" customHeight="1" x14ac:dyDescent="0.2">
      <c r="B37" s="6"/>
      <c r="C37" s="15"/>
      <c r="D37" s="15"/>
      <c r="E37" s="101" t="s">
        <v>229</v>
      </c>
      <c r="F37" s="105"/>
      <c r="G37" s="89"/>
      <c r="H37" s="89"/>
      <c r="I37" s="89"/>
      <c r="J37" s="89"/>
      <c r="K37" s="93"/>
      <c r="L37" s="89"/>
      <c r="M37" s="89"/>
      <c r="N37" s="89"/>
      <c r="O37" s="89"/>
      <c r="P37" s="89"/>
      <c r="Q37" s="89"/>
      <c r="R37" s="89"/>
      <c r="S37" s="89"/>
      <c r="T37" s="89"/>
      <c r="U37" s="89"/>
      <c r="V37" s="89"/>
      <c r="W37" s="92"/>
      <c r="X37" s="131"/>
      <c r="Y37" s="131"/>
      <c r="Z37" s="131"/>
      <c r="AA37" s="131"/>
      <c r="AB37" s="131"/>
      <c r="AC37" s="131"/>
      <c r="AD37" s="86" t="s">
        <v>115</v>
      </c>
      <c r="AE37" s="88"/>
      <c r="AF37" s="33"/>
      <c r="AG37" s="33"/>
      <c r="AH37" s="30"/>
    </row>
    <row r="38" spans="2:34" ht="12.75" customHeight="1" x14ac:dyDescent="0.2">
      <c r="B38" s="6"/>
      <c r="C38" s="15"/>
      <c r="D38" s="34"/>
      <c r="E38" s="34"/>
      <c r="F38" s="15"/>
      <c r="G38" s="15"/>
      <c r="H38" s="15"/>
      <c r="I38" s="15"/>
      <c r="J38" s="15"/>
      <c r="K38" s="15"/>
      <c r="L38" s="15"/>
      <c r="M38" s="15"/>
      <c r="N38" s="15"/>
      <c r="O38" s="15"/>
      <c r="P38" s="15"/>
      <c r="Q38" s="15"/>
      <c r="R38" s="15"/>
      <c r="S38" s="15"/>
      <c r="T38" s="15"/>
      <c r="U38" s="15"/>
      <c r="V38" s="15"/>
      <c r="W38" s="15"/>
      <c r="X38" s="15"/>
      <c r="Y38" s="15"/>
      <c r="Z38" s="15"/>
      <c r="AA38" s="15"/>
      <c r="AB38" s="35"/>
      <c r="AC38" s="35"/>
      <c r="AD38" s="35"/>
      <c r="AE38" s="32"/>
      <c r="AF38" s="33"/>
      <c r="AG38" s="33"/>
      <c r="AH38" s="30"/>
    </row>
    <row r="39" spans="2:34" ht="20.100000000000001" customHeight="1" x14ac:dyDescent="0.2">
      <c r="B39" s="6"/>
      <c r="C39" s="31">
        <v>2</v>
      </c>
      <c r="D39" s="15" t="s">
        <v>19</v>
      </c>
      <c r="E39" s="15"/>
      <c r="F39" s="15"/>
      <c r="G39" s="15"/>
      <c r="H39" s="15"/>
      <c r="I39" s="15"/>
      <c r="J39" s="15"/>
      <c r="K39" s="15"/>
      <c r="L39" s="15"/>
      <c r="M39" s="15"/>
      <c r="N39" s="15"/>
      <c r="O39" s="15"/>
      <c r="P39" s="15"/>
      <c r="Q39" s="15"/>
      <c r="R39" s="15"/>
      <c r="S39" s="15"/>
      <c r="T39" s="15"/>
      <c r="U39" s="15"/>
      <c r="V39" s="25"/>
      <c r="W39" s="19"/>
      <c r="X39" s="19"/>
      <c r="Y39" s="36"/>
      <c r="Z39" s="19"/>
      <c r="AA39" s="19"/>
      <c r="AB39" s="15"/>
      <c r="AC39" s="15"/>
      <c r="AD39" s="15"/>
      <c r="AE39" s="23"/>
      <c r="AG39" s="19"/>
      <c r="AH39" s="18"/>
    </row>
    <row r="40" spans="2:34" ht="20.100000000000001" customHeight="1" x14ac:dyDescent="0.2">
      <c r="B40" s="6"/>
      <c r="C40" s="15"/>
      <c r="D40" s="15" t="s">
        <v>20</v>
      </c>
      <c r="E40" s="15"/>
      <c r="F40" s="15"/>
      <c r="G40" s="15"/>
      <c r="H40" s="15"/>
      <c r="I40" s="15"/>
      <c r="J40" s="15"/>
      <c r="K40" s="15"/>
      <c r="L40" s="15"/>
      <c r="M40" s="15"/>
      <c r="N40" s="15"/>
      <c r="O40" s="15"/>
      <c r="P40" s="15"/>
      <c r="Q40" s="15"/>
      <c r="R40" s="15"/>
      <c r="S40" s="15"/>
      <c r="T40" s="15"/>
      <c r="U40" s="15"/>
      <c r="V40" s="15"/>
      <c r="W40" s="19"/>
      <c r="X40" s="19"/>
      <c r="Y40" s="36"/>
      <c r="Z40" s="19"/>
      <c r="AA40" s="19"/>
      <c r="AB40" s="19"/>
      <c r="AC40" s="19"/>
      <c r="AD40" s="19"/>
      <c r="AE40" s="23"/>
    </row>
    <row r="41" spans="2:34" ht="24" customHeight="1" x14ac:dyDescent="0.2">
      <c r="B41" s="6"/>
      <c r="C41" s="15"/>
      <c r="D41" s="15"/>
      <c r="E41" s="15"/>
      <c r="F41" s="15"/>
      <c r="G41" s="15"/>
      <c r="H41" s="15"/>
      <c r="I41" s="15"/>
      <c r="J41" s="15"/>
      <c r="K41" s="15"/>
      <c r="L41" s="15"/>
      <c r="M41" s="15"/>
      <c r="N41" s="15"/>
      <c r="O41" s="15"/>
      <c r="P41" s="15"/>
      <c r="Q41" s="15"/>
      <c r="R41" s="15"/>
      <c r="S41" s="15"/>
      <c r="T41" s="15"/>
      <c r="U41" s="15"/>
      <c r="V41" s="15"/>
      <c r="W41" s="19"/>
      <c r="X41" s="19"/>
      <c r="Y41" s="36"/>
      <c r="Z41" s="19"/>
      <c r="AA41" s="19"/>
      <c r="AB41" s="19"/>
      <c r="AC41" s="19"/>
      <c r="AD41" s="19"/>
      <c r="AE41" s="23"/>
    </row>
    <row r="42" spans="2:34" ht="24" customHeight="1" x14ac:dyDescent="0.2">
      <c r="B42" s="6"/>
      <c r="C42" s="15"/>
      <c r="D42" s="15"/>
      <c r="E42" s="15"/>
      <c r="F42" s="15"/>
      <c r="G42" s="15"/>
      <c r="H42" s="15"/>
      <c r="I42" s="15"/>
      <c r="J42" s="15"/>
      <c r="K42" s="15"/>
      <c r="L42" s="15"/>
      <c r="M42" s="15"/>
      <c r="N42" s="15"/>
      <c r="O42" s="15"/>
      <c r="P42" s="15"/>
      <c r="Q42" s="15"/>
      <c r="R42" s="15"/>
      <c r="S42" s="15"/>
      <c r="T42" s="15"/>
      <c r="U42" s="15"/>
      <c r="V42" s="15"/>
      <c r="W42" s="19"/>
      <c r="X42" s="19"/>
      <c r="Y42" s="36"/>
      <c r="Z42" s="19"/>
      <c r="AA42" s="19"/>
      <c r="AB42" s="19"/>
      <c r="AC42" s="19"/>
      <c r="AD42" s="19"/>
      <c r="AE42" s="23"/>
    </row>
    <row r="43" spans="2:34" ht="24" customHeight="1" x14ac:dyDescent="0.2">
      <c r="B43" s="6"/>
      <c r="C43" s="15"/>
      <c r="D43" s="15"/>
      <c r="E43" s="15"/>
      <c r="F43" s="15"/>
      <c r="G43" s="15"/>
      <c r="H43" s="15"/>
      <c r="I43" s="15"/>
      <c r="J43" s="15"/>
      <c r="K43" s="15"/>
      <c r="L43" s="15"/>
      <c r="M43" s="15"/>
      <c r="N43" s="15"/>
      <c r="O43" s="15"/>
      <c r="P43" s="15"/>
      <c r="Q43" s="15"/>
      <c r="R43" s="15"/>
      <c r="S43" s="15"/>
      <c r="T43" s="15"/>
      <c r="U43" s="15"/>
      <c r="V43" s="15"/>
      <c r="W43" s="19"/>
      <c r="X43" s="19"/>
      <c r="Y43" s="36"/>
      <c r="Z43" s="19"/>
      <c r="AA43" s="19"/>
      <c r="AB43" s="19"/>
      <c r="AC43" s="19"/>
      <c r="AD43" s="19"/>
      <c r="AE43" s="23"/>
    </row>
    <row r="44" spans="2:34" ht="24" customHeight="1" x14ac:dyDescent="0.2">
      <c r="B44" s="6"/>
      <c r="C44" s="15"/>
      <c r="D44" s="15"/>
      <c r="E44" s="15"/>
      <c r="F44" s="15"/>
      <c r="G44" s="15"/>
      <c r="H44" s="15"/>
      <c r="I44" s="15"/>
      <c r="J44" s="15"/>
      <c r="K44" s="15"/>
      <c r="L44" s="15"/>
      <c r="M44" s="15"/>
      <c r="N44" s="15"/>
      <c r="O44" s="15"/>
      <c r="P44" s="15"/>
      <c r="Q44" s="15"/>
      <c r="R44" s="15"/>
      <c r="S44" s="15"/>
      <c r="T44" s="15"/>
      <c r="U44" s="15"/>
      <c r="V44" s="15"/>
      <c r="W44" s="19"/>
      <c r="X44" s="19"/>
      <c r="Y44" s="36"/>
      <c r="Z44" s="19"/>
      <c r="AA44" s="19"/>
      <c r="AB44" s="19"/>
      <c r="AC44" s="19"/>
      <c r="AD44" s="19"/>
      <c r="AE44" s="23"/>
    </row>
    <row r="45" spans="2:34" ht="24" customHeight="1" x14ac:dyDescent="0.2">
      <c r="B45" s="6"/>
      <c r="C45" s="15"/>
      <c r="D45" s="15"/>
      <c r="E45" s="15"/>
      <c r="F45" s="15"/>
      <c r="G45" s="15"/>
      <c r="H45" s="15"/>
      <c r="I45" s="15"/>
      <c r="J45" s="15"/>
      <c r="K45" s="15"/>
      <c r="L45" s="15"/>
      <c r="M45" s="15"/>
      <c r="N45" s="15"/>
      <c r="O45" s="15"/>
      <c r="P45" s="15"/>
      <c r="Q45" s="15"/>
      <c r="R45" s="15"/>
      <c r="S45" s="15"/>
      <c r="T45" s="15"/>
      <c r="U45" s="15"/>
      <c r="V45" s="15"/>
      <c r="W45" s="19"/>
      <c r="X45" s="19"/>
      <c r="Y45" s="36"/>
      <c r="Z45" s="19"/>
      <c r="AA45" s="19"/>
      <c r="AB45" s="19"/>
      <c r="AC45" s="19"/>
      <c r="AD45" s="19"/>
      <c r="AE45" s="23"/>
    </row>
    <row r="46" spans="2:34" ht="24" customHeight="1" x14ac:dyDescent="0.2">
      <c r="B46" s="6"/>
      <c r="C46" s="15"/>
      <c r="D46" s="15"/>
      <c r="E46" s="15"/>
      <c r="F46" s="15"/>
      <c r="G46" s="15"/>
      <c r="H46" s="15"/>
      <c r="I46" s="15"/>
      <c r="J46" s="15"/>
      <c r="K46" s="15"/>
      <c r="L46" s="15"/>
      <c r="M46" s="15"/>
      <c r="N46" s="15"/>
      <c r="O46" s="15"/>
      <c r="P46" s="15"/>
      <c r="Q46" s="15"/>
      <c r="R46" s="15"/>
      <c r="S46" s="15"/>
      <c r="T46" s="15"/>
      <c r="U46" s="15"/>
      <c r="V46" s="15"/>
      <c r="W46" s="19"/>
      <c r="X46" s="19"/>
      <c r="Y46" s="36"/>
      <c r="Z46" s="19"/>
      <c r="AA46" s="19"/>
      <c r="AB46" s="19"/>
      <c r="AC46" s="19"/>
      <c r="AD46" s="19"/>
      <c r="AE46" s="23"/>
    </row>
    <row r="47" spans="2:34" ht="20.100000000000001" customHeight="1" x14ac:dyDescent="0.2">
      <c r="B47" s="6"/>
      <c r="C47" s="15"/>
      <c r="D47" s="15" t="s">
        <v>21</v>
      </c>
      <c r="E47" s="15"/>
      <c r="F47" s="15"/>
      <c r="G47" s="15"/>
      <c r="H47" s="15"/>
      <c r="I47" s="15"/>
      <c r="J47" s="15"/>
      <c r="K47" s="15"/>
      <c r="L47" s="15"/>
      <c r="M47" s="15"/>
      <c r="N47" s="15"/>
      <c r="O47" s="66" t="s">
        <v>22</v>
      </c>
      <c r="P47" s="15" t="s">
        <v>23</v>
      </c>
      <c r="Q47" s="15"/>
      <c r="R47" s="15"/>
      <c r="S47" s="15"/>
      <c r="T47" s="15"/>
      <c r="U47" s="15"/>
      <c r="V47" s="15"/>
      <c r="W47" s="66" t="s">
        <v>22</v>
      </c>
      <c r="X47" s="15" t="s">
        <v>24</v>
      </c>
      <c r="Y47" s="19"/>
      <c r="Z47" s="19"/>
      <c r="AA47" s="19"/>
      <c r="AB47" s="19"/>
      <c r="AC47" s="19"/>
      <c r="AD47" s="19"/>
      <c r="AE47" s="20"/>
      <c r="AF47" s="19"/>
      <c r="AG47" s="19"/>
      <c r="AH47" s="18"/>
    </row>
    <row r="48" spans="2:34" ht="15" customHeight="1" x14ac:dyDescent="0.2">
      <c r="B48" s="6"/>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23"/>
    </row>
    <row r="49" spans="1:36" ht="20.100000000000001" customHeight="1" x14ac:dyDescent="0.2">
      <c r="B49" s="6"/>
      <c r="C49" s="15" t="s">
        <v>25</v>
      </c>
      <c r="D49" s="15" t="s">
        <v>26</v>
      </c>
      <c r="E49" s="34"/>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23"/>
    </row>
    <row r="50" spans="1:36" ht="20.100000000000001" customHeight="1" x14ac:dyDescent="0.2">
      <c r="B50" s="6"/>
      <c r="C50" s="15"/>
      <c r="D50" s="15" t="s">
        <v>27</v>
      </c>
      <c r="E50" s="34"/>
      <c r="F50" s="15"/>
      <c r="G50" s="15"/>
      <c r="H50" s="15"/>
      <c r="I50" s="15"/>
      <c r="J50" s="15"/>
      <c r="K50" s="15"/>
      <c r="L50" s="15"/>
      <c r="M50" s="15"/>
      <c r="N50" s="15"/>
      <c r="O50" s="15"/>
      <c r="P50" s="15"/>
      <c r="Q50" s="15"/>
      <c r="R50" s="15"/>
      <c r="S50" s="15"/>
      <c r="T50" s="25"/>
      <c r="U50" s="15"/>
      <c r="V50" s="15"/>
      <c r="W50" s="36"/>
      <c r="X50" s="25"/>
      <c r="Y50" s="15"/>
      <c r="Z50" s="15"/>
      <c r="AA50" s="15"/>
      <c r="AB50" s="15"/>
      <c r="AC50" s="15"/>
      <c r="AD50" s="15"/>
      <c r="AE50" s="23"/>
    </row>
    <row r="51" spans="1:36" ht="20.100000000000001" customHeight="1" x14ac:dyDescent="0.2">
      <c r="B51" s="37"/>
      <c r="C51" s="38" t="s">
        <v>25</v>
      </c>
      <c r="D51" s="38" t="s">
        <v>28</v>
      </c>
      <c r="E51" s="39"/>
      <c r="F51" s="38"/>
      <c r="G51" s="38"/>
      <c r="H51" s="38"/>
      <c r="I51" s="38"/>
      <c r="J51" s="38"/>
      <c r="K51" s="38"/>
      <c r="L51" s="38"/>
      <c r="M51" s="38"/>
      <c r="N51" s="38"/>
      <c r="O51" s="38"/>
      <c r="P51" s="38"/>
      <c r="Q51" s="38"/>
      <c r="R51" s="38"/>
      <c r="S51" s="38"/>
      <c r="T51" s="40"/>
      <c r="U51" s="38"/>
      <c r="V51" s="38"/>
      <c r="W51" s="41"/>
      <c r="X51" s="40"/>
      <c r="Y51" s="38"/>
      <c r="Z51" s="38"/>
      <c r="AA51" s="38"/>
      <c r="AB51" s="38"/>
      <c r="AC51" s="38"/>
      <c r="AD51" s="38"/>
      <c r="AE51" s="42"/>
    </row>
    <row r="52" spans="1:36" ht="10.199999999999999" customHeight="1" x14ac:dyDescent="0.2">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row>
    <row r="53" spans="1:36" ht="24.9" customHeight="1" x14ac:dyDescent="0.2">
      <c r="B53" s="127" t="s">
        <v>29</v>
      </c>
      <c r="C53" s="128"/>
      <c r="D53" s="43" t="s">
        <v>30</v>
      </c>
      <c r="E53" s="43"/>
      <c r="F53" s="43"/>
      <c r="G53" s="43"/>
      <c r="H53" s="43" t="s">
        <v>31</v>
      </c>
      <c r="I53" s="43"/>
      <c r="J53" s="43"/>
      <c r="K53" s="43"/>
      <c r="L53" s="43"/>
      <c r="M53" s="43"/>
      <c r="N53" s="43"/>
      <c r="O53" s="43"/>
      <c r="P53" s="43"/>
      <c r="Q53" s="43"/>
      <c r="R53" s="43"/>
      <c r="S53" s="44"/>
      <c r="T53" s="45"/>
      <c r="U53" s="147" t="s">
        <v>32</v>
      </c>
      <c r="V53" s="148"/>
      <c r="W53" s="119" t="s">
        <v>33</v>
      </c>
      <c r="X53" s="119"/>
      <c r="Y53" s="119"/>
      <c r="Z53" s="119"/>
      <c r="AA53" s="119"/>
      <c r="AB53" s="119"/>
      <c r="AC53" s="119"/>
      <c r="AD53" s="119"/>
      <c r="AE53" s="120"/>
    </row>
    <row r="54" spans="1:36" ht="24.9" customHeight="1" x14ac:dyDescent="0.2">
      <c r="B54" s="125" t="s">
        <v>34</v>
      </c>
      <c r="C54" s="126"/>
      <c r="D54" s="46"/>
      <c r="E54" s="46" t="s">
        <v>45</v>
      </c>
      <c r="F54" s="46"/>
      <c r="G54" s="46"/>
      <c r="H54" s="46"/>
      <c r="I54" s="46"/>
      <c r="J54" s="46"/>
      <c r="K54" s="46"/>
      <c r="L54" s="46"/>
      <c r="M54" s="46"/>
      <c r="N54" s="46"/>
      <c r="O54" s="46"/>
      <c r="P54" s="46"/>
      <c r="Q54" s="46"/>
      <c r="R54" s="46"/>
      <c r="S54" s="47"/>
      <c r="T54" s="45"/>
      <c r="U54" s="144" t="s">
        <v>35</v>
      </c>
      <c r="V54" s="145"/>
      <c r="W54" s="121"/>
      <c r="X54" s="121"/>
      <c r="Y54" s="121"/>
      <c r="Z54" s="121"/>
      <c r="AA54" s="121"/>
      <c r="AB54" s="121"/>
      <c r="AC54" s="121"/>
      <c r="AD54" s="121"/>
      <c r="AE54" s="122"/>
    </row>
    <row r="55" spans="1:36" ht="19.5" customHeight="1" x14ac:dyDescent="0.2">
      <c r="B55" s="30"/>
      <c r="C55" s="30"/>
      <c r="D55" s="48"/>
      <c r="E55" s="48"/>
      <c r="F55" s="48"/>
      <c r="G55" s="48"/>
      <c r="I55" s="48"/>
      <c r="J55" s="48"/>
      <c r="K55" s="48"/>
      <c r="M55" s="48"/>
      <c r="N55" s="48"/>
      <c r="O55" s="48"/>
      <c r="P55" s="48"/>
      <c r="Q55" s="48"/>
      <c r="R55" s="48"/>
      <c r="S55" s="48"/>
      <c r="T55" s="45"/>
      <c r="U55" s="30"/>
      <c r="V55" s="30"/>
      <c r="W55" s="49"/>
      <c r="X55" s="49"/>
      <c r="Y55" s="49"/>
      <c r="Z55" s="49"/>
      <c r="AA55" s="49"/>
      <c r="AB55" s="49"/>
      <c r="AC55" s="49"/>
      <c r="AD55" s="49"/>
      <c r="AE55" s="49"/>
    </row>
    <row r="56" spans="1:36" ht="32.1" customHeight="1" x14ac:dyDescent="0.2">
      <c r="A56" s="50" t="s">
        <v>38</v>
      </c>
      <c r="B56" s="50"/>
      <c r="C56" s="50"/>
      <c r="D56" s="50"/>
      <c r="E56" s="50"/>
      <c r="F56" s="50"/>
      <c r="G56" s="50"/>
      <c r="H56" s="50"/>
      <c r="I56" s="50"/>
      <c r="J56" s="50"/>
      <c r="L56" s="50"/>
      <c r="M56" s="50"/>
      <c r="N56" s="50"/>
      <c r="O56" s="50"/>
      <c r="P56" s="50"/>
      <c r="Q56" s="50"/>
      <c r="R56" s="50"/>
      <c r="S56" s="50"/>
      <c r="T56" s="50"/>
      <c r="U56" s="50"/>
      <c r="V56" s="50"/>
      <c r="W56" s="50"/>
      <c r="X56" s="50"/>
      <c r="Y56" s="118" t="str">
        <f>IF(J20="","",J20)</f>
        <v/>
      </c>
      <c r="Z56" s="118"/>
      <c r="AA56" s="118"/>
      <c r="AB56" s="118"/>
      <c r="AC56" s="118"/>
      <c r="AD56" s="118"/>
      <c r="AE56" s="118"/>
      <c r="AF56" s="118"/>
      <c r="AG56" s="118"/>
    </row>
    <row r="57" spans="1:36" ht="20.100000000000001" customHeight="1" x14ac:dyDescent="0.2">
      <c r="A57" s="48" t="s">
        <v>44</v>
      </c>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row>
    <row r="58" spans="1:36" ht="9" customHeight="1" x14ac:dyDescent="0.2">
      <c r="A58" s="48"/>
      <c r="B58" s="48"/>
      <c r="C58" s="48"/>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c r="AD58" s="48"/>
      <c r="AE58" s="48"/>
      <c r="AF58" s="48"/>
      <c r="AG58" s="48"/>
      <c r="AH58" s="48"/>
    </row>
    <row r="59" spans="1:36" ht="26.1" customHeight="1" x14ac:dyDescent="0.2">
      <c r="B59" s="134" t="s">
        <v>40</v>
      </c>
      <c r="C59" s="135"/>
      <c r="D59" s="135"/>
      <c r="E59" s="135"/>
      <c r="F59" s="135"/>
      <c r="G59" s="135"/>
      <c r="H59" s="135"/>
      <c r="I59" s="135"/>
      <c r="J59" s="135"/>
      <c r="K59" s="135"/>
      <c r="L59" s="136"/>
      <c r="M59" s="51" t="s">
        <v>22</v>
      </c>
    </row>
    <row r="60" spans="1:36" ht="12.75" customHeight="1" x14ac:dyDescent="0.2">
      <c r="A60" s="19"/>
      <c r="B60" s="19"/>
      <c r="C60" s="18"/>
    </row>
    <row r="61" spans="1:36" s="48" customFormat="1" ht="24" customHeight="1" x14ac:dyDescent="0.2">
      <c r="A61" s="52"/>
      <c r="B61" s="141" t="s">
        <v>42</v>
      </c>
      <c r="C61" s="141"/>
      <c r="D61" s="141"/>
      <c r="E61" s="141"/>
      <c r="F61" s="141"/>
      <c r="G61" s="141"/>
      <c r="H61" s="141"/>
      <c r="I61" s="141"/>
      <c r="J61" s="141"/>
      <c r="K61" s="141"/>
      <c r="L61" s="140" t="s">
        <v>43</v>
      </c>
      <c r="M61" s="140"/>
      <c r="N61" s="140"/>
      <c r="O61" s="52" t="s">
        <v>49</v>
      </c>
      <c r="P61" s="1"/>
      <c r="Q61" s="52"/>
      <c r="R61" s="141" t="s">
        <v>42</v>
      </c>
      <c r="S61" s="141"/>
      <c r="T61" s="141"/>
      <c r="U61" s="141"/>
      <c r="V61" s="141"/>
      <c r="W61" s="141"/>
      <c r="X61" s="141"/>
      <c r="Y61" s="141"/>
      <c r="Z61" s="141"/>
      <c r="AA61" s="141"/>
      <c r="AB61" s="140" t="s">
        <v>43</v>
      </c>
      <c r="AC61" s="140"/>
      <c r="AD61" s="140"/>
      <c r="AE61" s="52" t="s">
        <v>49</v>
      </c>
      <c r="AJ61" s="1"/>
    </row>
    <row r="62" spans="1:36" s="48" customFormat="1" ht="26.1" customHeight="1" x14ac:dyDescent="0.2">
      <c r="A62" s="52">
        <v>1</v>
      </c>
      <c r="B62" s="110" t="s">
        <v>58</v>
      </c>
      <c r="C62" s="110"/>
      <c r="D62" s="110"/>
      <c r="E62" s="110"/>
      <c r="F62" s="110"/>
      <c r="G62" s="110"/>
      <c r="H62" s="110"/>
      <c r="I62" s="110"/>
      <c r="J62" s="110"/>
      <c r="K62" s="110"/>
      <c r="L62" s="109" t="s">
        <v>84</v>
      </c>
      <c r="M62" s="109"/>
      <c r="N62" s="109"/>
      <c r="O62" s="53"/>
      <c r="P62" s="1"/>
      <c r="Q62" s="54">
        <f>+A97+1</f>
        <v>37</v>
      </c>
      <c r="R62" s="110" t="s">
        <v>196</v>
      </c>
      <c r="S62" s="110"/>
      <c r="T62" s="110"/>
      <c r="U62" s="110"/>
      <c r="V62" s="110"/>
      <c r="W62" s="110"/>
      <c r="X62" s="110"/>
      <c r="Y62" s="110"/>
      <c r="Z62" s="110"/>
      <c r="AA62" s="110"/>
      <c r="AB62" s="109" t="s">
        <v>198</v>
      </c>
      <c r="AC62" s="109"/>
      <c r="AD62" s="109"/>
      <c r="AE62" s="53"/>
    </row>
    <row r="63" spans="1:36" s="48" customFormat="1" ht="26.1" customHeight="1" x14ac:dyDescent="0.2">
      <c r="A63" s="54">
        <f>+A62+1</f>
        <v>2</v>
      </c>
      <c r="B63" s="110" t="s">
        <v>60</v>
      </c>
      <c r="C63" s="110"/>
      <c r="D63" s="110"/>
      <c r="E63" s="110"/>
      <c r="F63" s="110"/>
      <c r="G63" s="110"/>
      <c r="H63" s="110"/>
      <c r="I63" s="110"/>
      <c r="J63" s="110"/>
      <c r="K63" s="110"/>
      <c r="L63" s="109" t="s">
        <v>85</v>
      </c>
      <c r="M63" s="109"/>
      <c r="N63" s="109"/>
      <c r="O63" s="53"/>
      <c r="P63" s="1"/>
      <c r="Q63" s="54">
        <f>Q62+1</f>
        <v>38</v>
      </c>
      <c r="R63" s="110" t="s">
        <v>230</v>
      </c>
      <c r="S63" s="110"/>
      <c r="T63" s="110"/>
      <c r="U63" s="110"/>
      <c r="V63" s="110"/>
      <c r="W63" s="110"/>
      <c r="X63" s="110"/>
      <c r="Y63" s="110"/>
      <c r="Z63" s="110"/>
      <c r="AA63" s="110"/>
      <c r="AB63" s="109" t="s">
        <v>89</v>
      </c>
      <c r="AC63" s="109"/>
      <c r="AD63" s="109"/>
      <c r="AE63" s="78"/>
    </row>
    <row r="64" spans="1:36" s="48" customFormat="1" ht="26.1" customHeight="1" x14ac:dyDescent="0.2">
      <c r="A64" s="54">
        <f t="shared" ref="A64:A97" si="0">+A63+1</f>
        <v>3</v>
      </c>
      <c r="B64" s="110" t="s">
        <v>57</v>
      </c>
      <c r="C64" s="110"/>
      <c r="D64" s="110"/>
      <c r="E64" s="110"/>
      <c r="F64" s="110"/>
      <c r="G64" s="110"/>
      <c r="H64" s="110"/>
      <c r="I64" s="110"/>
      <c r="J64" s="110"/>
      <c r="K64" s="110"/>
      <c r="L64" s="109" t="s">
        <v>83</v>
      </c>
      <c r="M64" s="109"/>
      <c r="N64" s="109"/>
      <c r="O64" s="53"/>
      <c r="P64" s="1"/>
      <c r="Q64" s="54">
        <f t="shared" ref="Q64:Q68" si="1">Q63+1</f>
        <v>39</v>
      </c>
      <c r="R64" s="110" t="s">
        <v>231</v>
      </c>
      <c r="S64" s="110"/>
      <c r="T64" s="110"/>
      <c r="U64" s="110"/>
      <c r="V64" s="110"/>
      <c r="W64" s="110"/>
      <c r="X64" s="110"/>
      <c r="Y64" s="110"/>
      <c r="Z64" s="110"/>
      <c r="AA64" s="110"/>
      <c r="AB64" s="109" t="s">
        <v>94</v>
      </c>
      <c r="AC64" s="109"/>
      <c r="AD64" s="109"/>
      <c r="AE64" s="53"/>
    </row>
    <row r="65" spans="1:31" s="48" customFormat="1" ht="26.1" customHeight="1" x14ac:dyDescent="0.2">
      <c r="A65" s="54">
        <f t="shared" si="0"/>
        <v>4</v>
      </c>
      <c r="B65" s="110" t="s">
        <v>62</v>
      </c>
      <c r="C65" s="110"/>
      <c r="D65" s="110"/>
      <c r="E65" s="110"/>
      <c r="F65" s="110"/>
      <c r="G65" s="110"/>
      <c r="H65" s="110"/>
      <c r="I65" s="110"/>
      <c r="J65" s="110"/>
      <c r="K65" s="110"/>
      <c r="L65" s="109" t="s">
        <v>86</v>
      </c>
      <c r="M65" s="109"/>
      <c r="N65" s="109"/>
      <c r="O65" s="53"/>
      <c r="P65" s="1"/>
      <c r="Q65" s="54">
        <f t="shared" si="1"/>
        <v>40</v>
      </c>
      <c r="R65" s="110" t="s">
        <v>232</v>
      </c>
      <c r="S65" s="110"/>
      <c r="T65" s="110"/>
      <c r="U65" s="110"/>
      <c r="V65" s="110"/>
      <c r="W65" s="110"/>
      <c r="X65" s="110"/>
      <c r="Y65" s="110"/>
      <c r="Z65" s="110"/>
      <c r="AA65" s="110"/>
      <c r="AB65" s="109" t="s">
        <v>93</v>
      </c>
      <c r="AC65" s="109"/>
      <c r="AD65" s="109"/>
      <c r="AE65" s="53"/>
    </row>
    <row r="66" spans="1:31" s="48" customFormat="1" ht="26.1" customHeight="1" x14ac:dyDescent="0.2">
      <c r="A66" s="54">
        <f t="shared" si="0"/>
        <v>5</v>
      </c>
      <c r="B66" s="110" t="s">
        <v>64</v>
      </c>
      <c r="C66" s="110"/>
      <c r="D66" s="110"/>
      <c r="E66" s="110"/>
      <c r="F66" s="110"/>
      <c r="G66" s="110"/>
      <c r="H66" s="110"/>
      <c r="I66" s="110"/>
      <c r="J66" s="110"/>
      <c r="K66" s="110"/>
      <c r="L66" s="109" t="s">
        <v>85</v>
      </c>
      <c r="M66" s="109"/>
      <c r="N66" s="109"/>
      <c r="O66" s="59"/>
      <c r="P66" s="1"/>
      <c r="Q66" s="54">
        <f t="shared" si="1"/>
        <v>41</v>
      </c>
      <c r="R66" s="110" t="s">
        <v>233</v>
      </c>
      <c r="S66" s="110"/>
      <c r="T66" s="110"/>
      <c r="U66" s="110"/>
      <c r="V66" s="110"/>
      <c r="W66" s="110"/>
      <c r="X66" s="110"/>
      <c r="Y66" s="110"/>
      <c r="Z66" s="110"/>
      <c r="AA66" s="110"/>
      <c r="AB66" s="109" t="s">
        <v>236</v>
      </c>
      <c r="AC66" s="109"/>
      <c r="AD66" s="109"/>
      <c r="AE66" s="53"/>
    </row>
    <row r="67" spans="1:31" s="48" customFormat="1" ht="26.1" customHeight="1" x14ac:dyDescent="0.2">
      <c r="A67" s="54">
        <f t="shared" si="0"/>
        <v>6</v>
      </c>
      <c r="B67" s="110" t="s">
        <v>39</v>
      </c>
      <c r="C67" s="110"/>
      <c r="D67" s="110"/>
      <c r="E67" s="110"/>
      <c r="F67" s="110"/>
      <c r="G67" s="110"/>
      <c r="H67" s="110"/>
      <c r="I67" s="110"/>
      <c r="J67" s="110"/>
      <c r="K67" s="110"/>
      <c r="L67" s="109" t="s">
        <v>87</v>
      </c>
      <c r="M67" s="109"/>
      <c r="N67" s="109"/>
      <c r="O67" s="53"/>
      <c r="P67" s="1"/>
      <c r="Q67" s="54">
        <f t="shared" si="1"/>
        <v>42</v>
      </c>
      <c r="R67" s="110" t="s">
        <v>234</v>
      </c>
      <c r="S67" s="110"/>
      <c r="T67" s="110"/>
      <c r="U67" s="110"/>
      <c r="V67" s="110"/>
      <c r="W67" s="110"/>
      <c r="X67" s="110"/>
      <c r="Y67" s="110"/>
      <c r="Z67" s="110"/>
      <c r="AA67" s="110"/>
      <c r="AB67" s="109" t="s">
        <v>237</v>
      </c>
      <c r="AC67" s="109"/>
      <c r="AD67" s="109"/>
      <c r="AE67" s="53"/>
    </row>
    <row r="68" spans="1:31" s="48" customFormat="1" ht="26.1" customHeight="1" x14ac:dyDescent="0.2">
      <c r="A68" s="54">
        <f t="shared" si="0"/>
        <v>7</v>
      </c>
      <c r="B68" s="110" t="s">
        <v>46</v>
      </c>
      <c r="C68" s="110"/>
      <c r="D68" s="110"/>
      <c r="E68" s="110"/>
      <c r="F68" s="110"/>
      <c r="G68" s="110"/>
      <c r="H68" s="110"/>
      <c r="I68" s="110"/>
      <c r="J68" s="110"/>
      <c r="K68" s="110"/>
      <c r="L68" s="109" t="s">
        <v>88</v>
      </c>
      <c r="M68" s="109"/>
      <c r="N68" s="109"/>
      <c r="O68" s="53"/>
      <c r="P68" s="1"/>
      <c r="Q68" s="54">
        <f t="shared" si="1"/>
        <v>43</v>
      </c>
      <c r="R68" s="110" t="s">
        <v>235</v>
      </c>
      <c r="S68" s="110"/>
      <c r="T68" s="110"/>
      <c r="U68" s="110"/>
      <c r="V68" s="110"/>
      <c r="W68" s="110"/>
      <c r="X68" s="110"/>
      <c r="Y68" s="110"/>
      <c r="Z68" s="110"/>
      <c r="AA68" s="110"/>
      <c r="AB68" s="109" t="s">
        <v>105</v>
      </c>
      <c r="AC68" s="109"/>
      <c r="AD68" s="109"/>
      <c r="AE68" s="53"/>
    </row>
    <row r="69" spans="1:31" s="48" customFormat="1" ht="26.1" customHeight="1" x14ac:dyDescent="0.2">
      <c r="A69" s="54">
        <f t="shared" si="0"/>
        <v>8</v>
      </c>
      <c r="B69" s="110" t="s">
        <v>110</v>
      </c>
      <c r="C69" s="110"/>
      <c r="D69" s="110"/>
      <c r="E69" s="110"/>
      <c r="F69" s="110"/>
      <c r="G69" s="110"/>
      <c r="H69" s="110"/>
      <c r="I69" s="110"/>
      <c r="J69" s="110"/>
      <c r="K69" s="110"/>
      <c r="L69" s="109" t="s">
        <v>89</v>
      </c>
      <c r="M69" s="109"/>
      <c r="N69" s="109"/>
      <c r="O69" s="55"/>
      <c r="P69" s="1"/>
      <c r="Q69" s="54">
        <f>+Q68+1</f>
        <v>44</v>
      </c>
      <c r="R69" s="110" t="s">
        <v>191</v>
      </c>
      <c r="S69" s="110"/>
      <c r="T69" s="110"/>
      <c r="U69" s="110"/>
      <c r="V69" s="110"/>
      <c r="W69" s="110"/>
      <c r="X69" s="110"/>
      <c r="Y69" s="110"/>
      <c r="Z69" s="110"/>
      <c r="AA69" s="110"/>
      <c r="AB69" s="109" t="s">
        <v>92</v>
      </c>
      <c r="AC69" s="109"/>
      <c r="AD69" s="109"/>
      <c r="AE69" s="53"/>
    </row>
    <row r="70" spans="1:31" s="48" customFormat="1" ht="26.1" customHeight="1" x14ac:dyDescent="0.2">
      <c r="A70" s="54">
        <f t="shared" si="0"/>
        <v>9</v>
      </c>
      <c r="B70" s="110" t="s">
        <v>109</v>
      </c>
      <c r="C70" s="110"/>
      <c r="D70" s="110"/>
      <c r="E70" s="110"/>
      <c r="F70" s="110"/>
      <c r="G70" s="110"/>
      <c r="H70" s="110"/>
      <c r="I70" s="110"/>
      <c r="J70" s="110"/>
      <c r="K70" s="110"/>
      <c r="L70" s="109" t="s">
        <v>91</v>
      </c>
      <c r="M70" s="109"/>
      <c r="N70" s="109"/>
      <c r="O70" s="55"/>
      <c r="P70" s="1"/>
      <c r="Q70" s="54">
        <f>+Q69+1</f>
        <v>45</v>
      </c>
      <c r="R70" s="169" t="s">
        <v>132</v>
      </c>
      <c r="S70" s="170"/>
      <c r="T70" s="170"/>
      <c r="U70" s="170"/>
      <c r="V70" s="170"/>
      <c r="W70" s="170"/>
      <c r="X70" s="170"/>
      <c r="Y70" s="170"/>
      <c r="Z70" s="170"/>
      <c r="AA70" s="171"/>
      <c r="AB70" s="161" t="s">
        <v>129</v>
      </c>
      <c r="AC70" s="162"/>
      <c r="AD70" s="163"/>
      <c r="AE70" s="53"/>
    </row>
    <row r="71" spans="1:31" s="48" customFormat="1" ht="26.1" customHeight="1" x14ac:dyDescent="0.2">
      <c r="A71" s="54">
        <f t="shared" si="0"/>
        <v>10</v>
      </c>
      <c r="B71" s="110" t="s">
        <v>108</v>
      </c>
      <c r="C71" s="110"/>
      <c r="D71" s="110"/>
      <c r="E71" s="110"/>
      <c r="F71" s="110"/>
      <c r="G71" s="110"/>
      <c r="H71" s="110"/>
      <c r="I71" s="110"/>
      <c r="J71" s="110"/>
      <c r="K71" s="110"/>
      <c r="L71" s="109" t="s">
        <v>100</v>
      </c>
      <c r="M71" s="109"/>
      <c r="N71" s="109"/>
      <c r="O71" s="55"/>
      <c r="P71" s="1"/>
      <c r="Q71" s="54">
        <f>+Q70+1</f>
        <v>46</v>
      </c>
      <c r="R71" s="169" t="s">
        <v>131</v>
      </c>
      <c r="S71" s="170"/>
      <c r="T71" s="170"/>
      <c r="U71" s="170"/>
      <c r="V71" s="170"/>
      <c r="W71" s="170"/>
      <c r="X71" s="170"/>
      <c r="Y71" s="170"/>
      <c r="Z71" s="170"/>
      <c r="AA71" s="171"/>
      <c r="AB71" s="161" t="s">
        <v>188</v>
      </c>
      <c r="AC71" s="162"/>
      <c r="AD71" s="163"/>
      <c r="AE71" s="53"/>
    </row>
    <row r="72" spans="1:31" s="48" customFormat="1" ht="26.1" customHeight="1" x14ac:dyDescent="0.2">
      <c r="A72" s="54">
        <f t="shared" si="0"/>
        <v>11</v>
      </c>
      <c r="B72" s="110" t="s">
        <v>207</v>
      </c>
      <c r="C72" s="110"/>
      <c r="D72" s="110"/>
      <c r="E72" s="110"/>
      <c r="F72" s="110"/>
      <c r="G72" s="110"/>
      <c r="H72" s="110"/>
      <c r="I72" s="110"/>
      <c r="J72" s="110"/>
      <c r="K72" s="110"/>
      <c r="L72" s="109" t="s">
        <v>203</v>
      </c>
      <c r="M72" s="109"/>
      <c r="N72" s="109"/>
      <c r="O72" s="55"/>
      <c r="P72" s="1"/>
      <c r="Q72" s="116">
        <f>+Q71+1</f>
        <v>47</v>
      </c>
      <c r="R72" s="186" t="s">
        <v>161</v>
      </c>
      <c r="S72" s="187"/>
      <c r="T72" s="187"/>
      <c r="U72" s="187"/>
      <c r="V72" s="187"/>
      <c r="W72" s="187"/>
      <c r="X72" s="187"/>
      <c r="Y72" s="187"/>
      <c r="Z72" s="187"/>
      <c r="AA72" s="187"/>
      <c r="AB72" s="164" t="s">
        <v>87</v>
      </c>
      <c r="AC72" s="164"/>
      <c r="AD72" s="164"/>
      <c r="AE72" s="177"/>
    </row>
    <row r="73" spans="1:31" s="48" customFormat="1" ht="26.1" customHeight="1" x14ac:dyDescent="0.2">
      <c r="A73" s="54">
        <f t="shared" si="0"/>
        <v>12</v>
      </c>
      <c r="B73" s="110" t="s">
        <v>107</v>
      </c>
      <c r="C73" s="110"/>
      <c r="D73" s="110"/>
      <c r="E73" s="110"/>
      <c r="F73" s="110"/>
      <c r="G73" s="110"/>
      <c r="H73" s="110"/>
      <c r="I73" s="110"/>
      <c r="J73" s="110"/>
      <c r="K73" s="110"/>
      <c r="L73" s="109" t="s">
        <v>101</v>
      </c>
      <c r="M73" s="109"/>
      <c r="N73" s="109"/>
      <c r="O73" s="55"/>
      <c r="P73" s="1"/>
      <c r="Q73" s="117"/>
      <c r="R73" s="188"/>
      <c r="S73" s="189"/>
      <c r="T73" s="189"/>
      <c r="U73" s="189"/>
      <c r="V73" s="189"/>
      <c r="W73" s="189"/>
      <c r="X73" s="189"/>
      <c r="Y73" s="189"/>
      <c r="Z73" s="189"/>
      <c r="AA73" s="189"/>
      <c r="AB73" s="165"/>
      <c r="AC73" s="165"/>
      <c r="AD73" s="165"/>
      <c r="AE73" s="178"/>
    </row>
    <row r="74" spans="1:31" s="48" customFormat="1" ht="26.1" customHeight="1" x14ac:dyDescent="0.2">
      <c r="A74" s="54">
        <f t="shared" si="0"/>
        <v>13</v>
      </c>
      <c r="B74" s="110" t="s">
        <v>208</v>
      </c>
      <c r="C74" s="110"/>
      <c r="D74" s="110"/>
      <c r="E74" s="110"/>
      <c r="F74" s="110"/>
      <c r="G74" s="110"/>
      <c r="H74" s="110"/>
      <c r="I74" s="110"/>
      <c r="J74" s="110"/>
      <c r="K74" s="110"/>
      <c r="L74" s="109" t="s">
        <v>103</v>
      </c>
      <c r="M74" s="109"/>
      <c r="N74" s="109"/>
      <c r="O74" s="55"/>
      <c r="P74" s="1"/>
      <c r="Q74" s="54">
        <f>Q72+1</f>
        <v>48</v>
      </c>
      <c r="R74" s="110" t="s">
        <v>160</v>
      </c>
      <c r="S74" s="110"/>
      <c r="T74" s="110"/>
      <c r="U74" s="110"/>
      <c r="V74" s="110"/>
      <c r="W74" s="110"/>
      <c r="X74" s="110"/>
      <c r="Y74" s="110"/>
      <c r="Z74" s="110"/>
      <c r="AA74" s="110"/>
      <c r="AB74" s="109" t="s">
        <v>87</v>
      </c>
      <c r="AC74" s="109"/>
      <c r="AD74" s="109"/>
      <c r="AE74" s="53"/>
    </row>
    <row r="75" spans="1:31" s="48" customFormat="1" ht="26.1" customHeight="1" x14ac:dyDescent="0.2">
      <c r="A75" s="54">
        <f t="shared" si="0"/>
        <v>14</v>
      </c>
      <c r="B75" s="110" t="s">
        <v>209</v>
      </c>
      <c r="C75" s="110"/>
      <c r="D75" s="110"/>
      <c r="E75" s="110"/>
      <c r="F75" s="110"/>
      <c r="G75" s="110"/>
      <c r="H75" s="110"/>
      <c r="I75" s="110"/>
      <c r="J75" s="110"/>
      <c r="K75" s="110"/>
      <c r="L75" s="109" t="s">
        <v>210</v>
      </c>
      <c r="M75" s="109"/>
      <c r="N75" s="109"/>
      <c r="O75" s="55"/>
      <c r="P75" s="1"/>
      <c r="Q75" s="54">
        <f>+Q74+1</f>
        <v>49</v>
      </c>
      <c r="R75" s="110" t="s">
        <v>162</v>
      </c>
      <c r="S75" s="110"/>
      <c r="T75" s="110"/>
      <c r="U75" s="110"/>
      <c r="V75" s="110"/>
      <c r="W75" s="110"/>
      <c r="X75" s="110"/>
      <c r="Y75" s="110"/>
      <c r="Z75" s="110"/>
      <c r="AA75" s="110"/>
      <c r="AB75" s="109" t="s">
        <v>98</v>
      </c>
      <c r="AC75" s="109"/>
      <c r="AD75" s="109"/>
      <c r="AE75" s="55"/>
    </row>
    <row r="76" spans="1:31" s="48" customFormat="1" ht="26.1" customHeight="1" x14ac:dyDescent="0.2">
      <c r="A76" s="54">
        <f t="shared" si="0"/>
        <v>15</v>
      </c>
      <c r="B76" s="110" t="s">
        <v>211</v>
      </c>
      <c r="C76" s="110"/>
      <c r="D76" s="110"/>
      <c r="E76" s="110"/>
      <c r="F76" s="110"/>
      <c r="G76" s="110"/>
      <c r="H76" s="110"/>
      <c r="I76" s="110"/>
      <c r="J76" s="110"/>
      <c r="K76" s="110"/>
      <c r="L76" s="109" t="s">
        <v>198</v>
      </c>
      <c r="M76" s="109"/>
      <c r="N76" s="109"/>
      <c r="O76" s="55"/>
      <c r="P76" s="1"/>
      <c r="Q76" s="54">
        <f>+Q75+1</f>
        <v>50</v>
      </c>
      <c r="R76" s="110" t="s">
        <v>163</v>
      </c>
      <c r="S76" s="110"/>
      <c r="T76" s="110"/>
      <c r="U76" s="110"/>
      <c r="V76" s="110"/>
      <c r="W76" s="110"/>
      <c r="X76" s="110"/>
      <c r="Y76" s="110"/>
      <c r="Z76" s="110"/>
      <c r="AA76" s="110"/>
      <c r="AB76" s="109" t="s">
        <v>87</v>
      </c>
      <c r="AC76" s="109"/>
      <c r="AD76" s="109"/>
      <c r="AE76" s="55"/>
    </row>
    <row r="77" spans="1:31" s="48" customFormat="1" ht="26.1" customHeight="1" x14ac:dyDescent="0.2">
      <c r="A77" s="54">
        <f t="shared" si="0"/>
        <v>16</v>
      </c>
      <c r="B77" s="110" t="s">
        <v>106</v>
      </c>
      <c r="C77" s="110"/>
      <c r="D77" s="110"/>
      <c r="E77" s="110"/>
      <c r="F77" s="110"/>
      <c r="G77" s="110"/>
      <c r="H77" s="110"/>
      <c r="I77" s="110"/>
      <c r="J77" s="110"/>
      <c r="K77" s="110"/>
      <c r="L77" s="109" t="s">
        <v>102</v>
      </c>
      <c r="M77" s="109"/>
      <c r="N77" s="109"/>
      <c r="O77" s="55"/>
      <c r="P77" s="1"/>
      <c r="Q77" s="54">
        <f>+Q76+1</f>
        <v>51</v>
      </c>
      <c r="R77" s="110" t="s">
        <v>164</v>
      </c>
      <c r="S77" s="110"/>
      <c r="T77" s="110"/>
      <c r="U77" s="110"/>
      <c r="V77" s="110"/>
      <c r="W77" s="110"/>
      <c r="X77" s="110"/>
      <c r="Y77" s="110"/>
      <c r="Z77" s="110"/>
      <c r="AA77" s="110"/>
      <c r="AB77" s="109" t="s">
        <v>87</v>
      </c>
      <c r="AC77" s="109"/>
      <c r="AD77" s="109"/>
      <c r="AE77" s="55"/>
    </row>
    <row r="78" spans="1:31" s="48" customFormat="1" ht="26.1" customHeight="1" x14ac:dyDescent="0.2">
      <c r="A78" s="54">
        <f t="shared" si="0"/>
        <v>17</v>
      </c>
      <c r="B78" s="110" t="s">
        <v>215</v>
      </c>
      <c r="C78" s="110"/>
      <c r="D78" s="110"/>
      <c r="E78" s="110"/>
      <c r="F78" s="110"/>
      <c r="G78" s="110"/>
      <c r="H78" s="110"/>
      <c r="I78" s="110"/>
      <c r="J78" s="110"/>
      <c r="K78" s="110"/>
      <c r="L78" s="109" t="s">
        <v>104</v>
      </c>
      <c r="M78" s="109"/>
      <c r="N78" s="109"/>
      <c r="O78" s="55"/>
      <c r="P78" s="1"/>
      <c r="Q78" s="115">
        <f>Q77+1</f>
        <v>52</v>
      </c>
      <c r="R78" s="114" t="s">
        <v>165</v>
      </c>
      <c r="S78" s="114"/>
      <c r="T78" s="114"/>
      <c r="U78" s="114"/>
      <c r="V78" s="114"/>
      <c r="W78" s="114"/>
      <c r="X78" s="114"/>
      <c r="Y78" s="114"/>
      <c r="Z78" s="114"/>
      <c r="AA78" s="114"/>
      <c r="AB78" s="109" t="s">
        <v>87</v>
      </c>
      <c r="AC78" s="109"/>
      <c r="AD78" s="109"/>
      <c r="AE78" s="177"/>
    </row>
    <row r="79" spans="1:31" s="48" customFormat="1" ht="26.1" customHeight="1" x14ac:dyDescent="0.2">
      <c r="A79" s="54">
        <f t="shared" si="0"/>
        <v>18</v>
      </c>
      <c r="B79" s="110" t="s">
        <v>216</v>
      </c>
      <c r="C79" s="110"/>
      <c r="D79" s="110"/>
      <c r="E79" s="110"/>
      <c r="F79" s="110"/>
      <c r="G79" s="110"/>
      <c r="H79" s="110"/>
      <c r="I79" s="110"/>
      <c r="J79" s="110"/>
      <c r="K79" s="110"/>
      <c r="L79" s="109" t="s">
        <v>84</v>
      </c>
      <c r="M79" s="109"/>
      <c r="N79" s="109"/>
      <c r="O79" s="55"/>
      <c r="P79" s="1"/>
      <c r="Q79" s="115"/>
      <c r="R79" s="114"/>
      <c r="S79" s="114"/>
      <c r="T79" s="114"/>
      <c r="U79" s="114"/>
      <c r="V79" s="114"/>
      <c r="W79" s="114"/>
      <c r="X79" s="114"/>
      <c r="Y79" s="114"/>
      <c r="Z79" s="114"/>
      <c r="AA79" s="114"/>
      <c r="AB79" s="109"/>
      <c r="AC79" s="109"/>
      <c r="AD79" s="109"/>
      <c r="AE79" s="178"/>
    </row>
    <row r="80" spans="1:31" s="48" customFormat="1" ht="26.1" customHeight="1" x14ac:dyDescent="0.2">
      <c r="A80" s="54">
        <f t="shared" si="0"/>
        <v>19</v>
      </c>
      <c r="B80" s="110" t="s">
        <v>212</v>
      </c>
      <c r="C80" s="110"/>
      <c r="D80" s="110"/>
      <c r="E80" s="110"/>
      <c r="F80" s="110"/>
      <c r="G80" s="110"/>
      <c r="H80" s="110"/>
      <c r="I80" s="110"/>
      <c r="J80" s="110"/>
      <c r="K80" s="110"/>
      <c r="L80" s="109" t="s">
        <v>85</v>
      </c>
      <c r="M80" s="109"/>
      <c r="N80" s="109"/>
      <c r="O80" s="55"/>
      <c r="P80" s="1"/>
      <c r="Q80" s="115">
        <f>Q78+1</f>
        <v>53</v>
      </c>
      <c r="R80" s="114" t="s">
        <v>166</v>
      </c>
      <c r="S80" s="114"/>
      <c r="T80" s="114"/>
      <c r="U80" s="114"/>
      <c r="V80" s="114"/>
      <c r="W80" s="114"/>
      <c r="X80" s="114"/>
      <c r="Y80" s="114"/>
      <c r="Z80" s="114"/>
      <c r="AA80" s="114"/>
      <c r="AB80" s="109" t="s">
        <v>87</v>
      </c>
      <c r="AC80" s="109"/>
      <c r="AD80" s="109"/>
      <c r="AE80" s="129"/>
    </row>
    <row r="81" spans="1:32" s="48" customFormat="1" ht="26.1" customHeight="1" x14ac:dyDescent="0.2">
      <c r="A81" s="54">
        <f t="shared" si="0"/>
        <v>20</v>
      </c>
      <c r="B81" s="110" t="s">
        <v>218</v>
      </c>
      <c r="C81" s="110"/>
      <c r="D81" s="110"/>
      <c r="E81" s="110"/>
      <c r="F81" s="110"/>
      <c r="G81" s="110"/>
      <c r="H81" s="110"/>
      <c r="I81" s="110"/>
      <c r="J81" s="110"/>
      <c r="K81" s="110"/>
      <c r="L81" s="109" t="s">
        <v>217</v>
      </c>
      <c r="M81" s="109"/>
      <c r="N81" s="109"/>
      <c r="O81" s="55"/>
      <c r="P81" s="1"/>
      <c r="Q81" s="115"/>
      <c r="R81" s="114"/>
      <c r="S81" s="114"/>
      <c r="T81" s="114"/>
      <c r="U81" s="114"/>
      <c r="V81" s="114"/>
      <c r="W81" s="114"/>
      <c r="X81" s="114"/>
      <c r="Y81" s="114"/>
      <c r="Z81" s="114"/>
      <c r="AA81" s="114"/>
      <c r="AB81" s="109"/>
      <c r="AC81" s="109"/>
      <c r="AD81" s="109"/>
      <c r="AE81" s="129"/>
    </row>
    <row r="82" spans="1:32" s="48" customFormat="1" ht="26.1" customHeight="1" x14ac:dyDescent="0.2">
      <c r="A82" s="54">
        <f t="shared" si="0"/>
        <v>21</v>
      </c>
      <c r="B82" s="110" t="s">
        <v>213</v>
      </c>
      <c r="C82" s="110"/>
      <c r="D82" s="110"/>
      <c r="E82" s="110"/>
      <c r="F82" s="110"/>
      <c r="G82" s="110"/>
      <c r="H82" s="110"/>
      <c r="I82" s="110"/>
      <c r="J82" s="110"/>
      <c r="K82" s="110"/>
      <c r="L82" s="109" t="s">
        <v>214</v>
      </c>
      <c r="M82" s="109"/>
      <c r="N82" s="109"/>
      <c r="O82" s="55"/>
      <c r="P82" s="1"/>
      <c r="Q82" s="54">
        <f>Q80+1</f>
        <v>54</v>
      </c>
      <c r="R82" s="110" t="s">
        <v>167</v>
      </c>
      <c r="S82" s="110"/>
      <c r="T82" s="110"/>
      <c r="U82" s="110"/>
      <c r="V82" s="110"/>
      <c r="W82" s="110"/>
      <c r="X82" s="110"/>
      <c r="Y82" s="110"/>
      <c r="Z82" s="110"/>
      <c r="AA82" s="110"/>
      <c r="AB82" s="109" t="s">
        <v>87</v>
      </c>
      <c r="AC82" s="109"/>
      <c r="AD82" s="109"/>
      <c r="AE82" s="55"/>
    </row>
    <row r="83" spans="1:32" s="48" customFormat="1" ht="26.1" customHeight="1" x14ac:dyDescent="0.2">
      <c r="A83" s="54">
        <f t="shared" si="0"/>
        <v>22</v>
      </c>
      <c r="B83" s="110" t="s">
        <v>157</v>
      </c>
      <c r="C83" s="110"/>
      <c r="D83" s="110"/>
      <c r="E83" s="110"/>
      <c r="F83" s="110"/>
      <c r="G83" s="110"/>
      <c r="H83" s="110"/>
      <c r="I83" s="110"/>
      <c r="J83" s="110"/>
      <c r="K83" s="110"/>
      <c r="L83" s="109" t="s">
        <v>93</v>
      </c>
      <c r="M83" s="109"/>
      <c r="N83" s="109"/>
      <c r="O83" s="55"/>
      <c r="P83" s="1"/>
      <c r="Q83" s="54">
        <f>Q82+1</f>
        <v>55</v>
      </c>
      <c r="R83" s="110" t="s">
        <v>168</v>
      </c>
      <c r="S83" s="110"/>
      <c r="T83" s="110"/>
      <c r="U83" s="110"/>
      <c r="V83" s="110"/>
      <c r="W83" s="110"/>
      <c r="X83" s="110"/>
      <c r="Y83" s="110"/>
      <c r="Z83" s="110"/>
      <c r="AA83" s="110"/>
      <c r="AB83" s="109" t="s">
        <v>87</v>
      </c>
      <c r="AC83" s="109"/>
      <c r="AD83" s="109"/>
      <c r="AE83" s="55"/>
    </row>
    <row r="84" spans="1:32" s="48" customFormat="1" ht="26.1" customHeight="1" x14ac:dyDescent="0.2">
      <c r="A84" s="54">
        <f t="shared" si="0"/>
        <v>23</v>
      </c>
      <c r="B84" s="110" t="s">
        <v>171</v>
      </c>
      <c r="C84" s="110"/>
      <c r="D84" s="110"/>
      <c r="E84" s="110"/>
      <c r="F84" s="110"/>
      <c r="G84" s="110"/>
      <c r="H84" s="110"/>
      <c r="I84" s="110"/>
      <c r="J84" s="110"/>
      <c r="K84" s="110"/>
      <c r="L84" s="109" t="s">
        <v>94</v>
      </c>
      <c r="M84" s="109"/>
      <c r="N84" s="109"/>
      <c r="O84" s="55"/>
      <c r="P84" s="1"/>
      <c r="Q84" s="116">
        <f>Q83+1</f>
        <v>56</v>
      </c>
      <c r="R84" s="114" t="s">
        <v>169</v>
      </c>
      <c r="S84" s="114"/>
      <c r="T84" s="114"/>
      <c r="U84" s="114"/>
      <c r="V84" s="114"/>
      <c r="W84" s="114"/>
      <c r="X84" s="114"/>
      <c r="Y84" s="114"/>
      <c r="Z84" s="114"/>
      <c r="AA84" s="114"/>
      <c r="AB84" s="176" t="s">
        <v>87</v>
      </c>
      <c r="AC84" s="176"/>
      <c r="AD84" s="176"/>
      <c r="AE84" s="177"/>
    </row>
    <row r="85" spans="1:32" s="48" customFormat="1" ht="26.1" customHeight="1" x14ac:dyDescent="0.2">
      <c r="A85" s="54">
        <f t="shared" si="0"/>
        <v>24</v>
      </c>
      <c r="B85" s="110" t="s">
        <v>158</v>
      </c>
      <c r="C85" s="110"/>
      <c r="D85" s="110"/>
      <c r="E85" s="110"/>
      <c r="F85" s="110"/>
      <c r="G85" s="110"/>
      <c r="H85" s="110"/>
      <c r="I85" s="110"/>
      <c r="J85" s="110"/>
      <c r="K85" s="110"/>
      <c r="L85" s="109" t="s">
        <v>180</v>
      </c>
      <c r="M85" s="109"/>
      <c r="N85" s="109"/>
      <c r="O85" s="55"/>
      <c r="P85" s="1"/>
      <c r="Q85" s="117"/>
      <c r="R85" s="114"/>
      <c r="S85" s="114"/>
      <c r="T85" s="114"/>
      <c r="U85" s="114"/>
      <c r="V85" s="114"/>
      <c r="W85" s="114"/>
      <c r="X85" s="114"/>
      <c r="Y85" s="114"/>
      <c r="Z85" s="114"/>
      <c r="AA85" s="114"/>
      <c r="AB85" s="176"/>
      <c r="AC85" s="176"/>
      <c r="AD85" s="176"/>
      <c r="AE85" s="178"/>
    </row>
    <row r="86" spans="1:32" s="48" customFormat="1" ht="26.1" customHeight="1" x14ac:dyDescent="0.2">
      <c r="A86" s="54">
        <f t="shared" si="0"/>
        <v>25</v>
      </c>
      <c r="B86" s="110" t="s">
        <v>159</v>
      </c>
      <c r="C86" s="110"/>
      <c r="D86" s="110"/>
      <c r="E86" s="110"/>
      <c r="F86" s="110"/>
      <c r="G86" s="110"/>
      <c r="H86" s="110"/>
      <c r="I86" s="110"/>
      <c r="J86" s="110"/>
      <c r="K86" s="110"/>
      <c r="L86" s="109" t="s">
        <v>91</v>
      </c>
      <c r="M86" s="109"/>
      <c r="N86" s="109"/>
      <c r="O86" s="55"/>
      <c r="P86" s="1"/>
      <c r="Q86" s="54">
        <f>Q84+1</f>
        <v>57</v>
      </c>
      <c r="R86" s="69" t="s">
        <v>170</v>
      </c>
      <c r="S86" s="69"/>
      <c r="T86" s="69"/>
      <c r="U86" s="69"/>
      <c r="V86" s="69"/>
      <c r="W86" s="69"/>
      <c r="X86" s="69"/>
      <c r="Y86" s="69"/>
      <c r="Z86" s="69"/>
      <c r="AA86" s="69"/>
      <c r="AB86" s="109" t="s">
        <v>87</v>
      </c>
      <c r="AC86" s="109"/>
      <c r="AD86" s="109"/>
      <c r="AE86" s="55"/>
    </row>
    <row r="87" spans="1:32" s="48" customFormat="1" ht="26.1" customHeight="1" x14ac:dyDescent="0.2">
      <c r="A87" s="54">
        <f t="shared" si="0"/>
        <v>26</v>
      </c>
      <c r="B87" s="158" t="s">
        <v>173</v>
      </c>
      <c r="C87" s="159"/>
      <c r="D87" s="159"/>
      <c r="E87" s="159"/>
      <c r="F87" s="159"/>
      <c r="G87" s="159"/>
      <c r="H87" s="159"/>
      <c r="I87" s="159"/>
      <c r="J87" s="159"/>
      <c r="K87" s="160"/>
      <c r="L87" s="109" t="s">
        <v>91</v>
      </c>
      <c r="M87" s="109"/>
      <c r="N87" s="109"/>
      <c r="O87" s="55"/>
      <c r="P87" s="1"/>
      <c r="Q87" s="54">
        <f>Q86+1</f>
        <v>58</v>
      </c>
      <c r="R87" s="179" t="s">
        <v>52</v>
      </c>
      <c r="S87" s="179"/>
      <c r="T87" s="179"/>
      <c r="U87" s="179"/>
      <c r="V87" s="179"/>
      <c r="W87" s="179"/>
      <c r="X87" s="179"/>
      <c r="Y87" s="179"/>
      <c r="Z87" s="179"/>
      <c r="AA87" s="179"/>
      <c r="AB87" s="109" t="s">
        <v>87</v>
      </c>
      <c r="AC87" s="109"/>
      <c r="AD87" s="109"/>
      <c r="AE87" s="55"/>
    </row>
    <row r="88" spans="1:32" s="48" customFormat="1" ht="26.1" customHeight="1" x14ac:dyDescent="0.2">
      <c r="A88" s="54">
        <f t="shared" si="0"/>
        <v>27</v>
      </c>
      <c r="B88" s="110" t="s">
        <v>174</v>
      </c>
      <c r="C88" s="110"/>
      <c r="D88" s="110"/>
      <c r="E88" s="110"/>
      <c r="F88" s="110"/>
      <c r="G88" s="110"/>
      <c r="H88" s="110"/>
      <c r="I88" s="110"/>
      <c r="J88" s="110"/>
      <c r="K88" s="110"/>
      <c r="L88" s="109" t="s">
        <v>180</v>
      </c>
      <c r="M88" s="109"/>
      <c r="N88" s="109"/>
      <c r="O88" s="55"/>
      <c r="P88" s="1"/>
      <c r="Q88" s="54">
        <f>Q87+1</f>
        <v>59</v>
      </c>
      <c r="R88" s="179" t="s">
        <v>53</v>
      </c>
      <c r="S88" s="179"/>
      <c r="T88" s="179"/>
      <c r="U88" s="179"/>
      <c r="V88" s="179"/>
      <c r="W88" s="179"/>
      <c r="X88" s="179"/>
      <c r="Y88" s="179"/>
      <c r="Z88" s="179"/>
      <c r="AA88" s="179"/>
      <c r="AB88" s="109" t="s">
        <v>98</v>
      </c>
      <c r="AC88" s="109"/>
      <c r="AD88" s="109"/>
      <c r="AE88" s="55"/>
    </row>
    <row r="89" spans="1:32" s="48" customFormat="1" ht="26.1" customHeight="1" x14ac:dyDescent="0.2">
      <c r="A89" s="54">
        <f t="shared" si="0"/>
        <v>28</v>
      </c>
      <c r="B89" s="110" t="s">
        <v>181</v>
      </c>
      <c r="C89" s="110"/>
      <c r="D89" s="110"/>
      <c r="E89" s="110"/>
      <c r="F89" s="110"/>
      <c r="G89" s="110"/>
      <c r="H89" s="110"/>
      <c r="I89" s="110"/>
      <c r="J89" s="110"/>
      <c r="K89" s="110"/>
      <c r="L89" s="109" t="s">
        <v>175</v>
      </c>
      <c r="M89" s="109"/>
      <c r="N89" s="109"/>
      <c r="O89" s="78"/>
      <c r="P89" s="1"/>
      <c r="Q89" s="54">
        <f>Q88+1</f>
        <v>60</v>
      </c>
      <c r="R89" s="114" t="s">
        <v>54</v>
      </c>
      <c r="S89" s="114"/>
      <c r="T89" s="114"/>
      <c r="U89" s="114"/>
      <c r="V89" s="114"/>
      <c r="W89" s="114"/>
      <c r="X89" s="114"/>
      <c r="Y89" s="114"/>
      <c r="Z89" s="114"/>
      <c r="AA89" s="114"/>
      <c r="AB89" s="109" t="s">
        <v>87</v>
      </c>
      <c r="AC89" s="109"/>
      <c r="AD89" s="109"/>
      <c r="AE89" s="53"/>
    </row>
    <row r="90" spans="1:32" s="48" customFormat="1" ht="26.1" customHeight="1" x14ac:dyDescent="0.2">
      <c r="A90" s="54">
        <f t="shared" si="0"/>
        <v>29</v>
      </c>
      <c r="B90" s="110" t="s">
        <v>182</v>
      </c>
      <c r="C90" s="110"/>
      <c r="D90" s="110"/>
      <c r="E90" s="110"/>
      <c r="F90" s="110"/>
      <c r="G90" s="110"/>
      <c r="H90" s="110"/>
      <c r="I90" s="110"/>
      <c r="J90" s="110"/>
      <c r="K90" s="110"/>
      <c r="L90" s="109" t="s">
        <v>172</v>
      </c>
      <c r="M90" s="109"/>
      <c r="N90" s="109"/>
      <c r="O90" s="53"/>
      <c r="P90" s="1"/>
      <c r="Q90" s="54">
        <f>Q89+1</f>
        <v>61</v>
      </c>
      <c r="R90" s="114" t="s">
        <v>55</v>
      </c>
      <c r="S90" s="114"/>
      <c r="T90" s="114"/>
      <c r="U90" s="114"/>
      <c r="V90" s="114"/>
      <c r="W90" s="114"/>
      <c r="X90" s="114"/>
      <c r="Y90" s="114"/>
      <c r="Z90" s="114"/>
      <c r="AA90" s="114"/>
      <c r="AB90" s="109" t="s">
        <v>87</v>
      </c>
      <c r="AC90" s="109"/>
      <c r="AD90" s="109"/>
      <c r="AE90" s="53"/>
    </row>
    <row r="91" spans="1:32" s="48" customFormat="1" ht="26.1" customHeight="1" x14ac:dyDescent="0.2">
      <c r="A91" s="54">
        <f t="shared" si="0"/>
        <v>30</v>
      </c>
      <c r="B91" s="110" t="s">
        <v>183</v>
      </c>
      <c r="C91" s="110"/>
      <c r="D91" s="110"/>
      <c r="E91" s="110"/>
      <c r="F91" s="110"/>
      <c r="G91" s="110"/>
      <c r="H91" s="110"/>
      <c r="I91" s="110"/>
      <c r="J91" s="110"/>
      <c r="K91" s="110"/>
      <c r="L91" s="109" t="s">
        <v>176</v>
      </c>
      <c r="M91" s="109"/>
      <c r="N91" s="109"/>
      <c r="O91" s="53"/>
      <c r="P91" s="1"/>
      <c r="Q91" s="116">
        <f>Q90+1</f>
        <v>62</v>
      </c>
      <c r="R91" s="114" t="s">
        <v>119</v>
      </c>
      <c r="S91" s="114"/>
      <c r="T91" s="114"/>
      <c r="U91" s="114"/>
      <c r="V91" s="114"/>
      <c r="W91" s="114"/>
      <c r="X91" s="114"/>
      <c r="Y91" s="114"/>
      <c r="Z91" s="114"/>
      <c r="AA91" s="114"/>
      <c r="AB91" s="109" t="s">
        <v>87</v>
      </c>
      <c r="AC91" s="109"/>
      <c r="AD91" s="109"/>
      <c r="AE91" s="177"/>
      <c r="AF91" s="77"/>
    </row>
    <row r="92" spans="1:32" s="48" customFormat="1" ht="26.1" customHeight="1" x14ac:dyDescent="0.2">
      <c r="A92" s="54">
        <f t="shared" si="0"/>
        <v>31</v>
      </c>
      <c r="B92" s="110" t="s">
        <v>184</v>
      </c>
      <c r="C92" s="110"/>
      <c r="D92" s="110"/>
      <c r="E92" s="110"/>
      <c r="F92" s="110"/>
      <c r="G92" s="110"/>
      <c r="H92" s="110"/>
      <c r="I92" s="110"/>
      <c r="J92" s="110"/>
      <c r="K92" s="110"/>
      <c r="L92" s="109" t="s">
        <v>177</v>
      </c>
      <c r="M92" s="109"/>
      <c r="N92" s="109"/>
      <c r="O92" s="53"/>
      <c r="P92" s="1"/>
      <c r="Q92" s="117"/>
      <c r="R92" s="114"/>
      <c r="S92" s="114"/>
      <c r="T92" s="114"/>
      <c r="U92" s="114"/>
      <c r="V92" s="114"/>
      <c r="W92" s="114"/>
      <c r="X92" s="114"/>
      <c r="Y92" s="114"/>
      <c r="Z92" s="114"/>
      <c r="AA92" s="114"/>
      <c r="AB92" s="109"/>
      <c r="AC92" s="109"/>
      <c r="AD92" s="109"/>
      <c r="AE92" s="178"/>
      <c r="AF92" s="77"/>
    </row>
    <row r="93" spans="1:32" s="48" customFormat="1" ht="26.1" customHeight="1" x14ac:dyDescent="0.2">
      <c r="A93" s="54">
        <f t="shared" si="0"/>
        <v>32</v>
      </c>
      <c r="B93" s="110" t="s">
        <v>186</v>
      </c>
      <c r="C93" s="110"/>
      <c r="D93" s="110"/>
      <c r="E93" s="110"/>
      <c r="F93" s="110"/>
      <c r="G93" s="110"/>
      <c r="H93" s="110"/>
      <c r="I93" s="110"/>
      <c r="J93" s="110"/>
      <c r="K93" s="110"/>
      <c r="L93" s="109" t="s">
        <v>178</v>
      </c>
      <c r="M93" s="109"/>
      <c r="N93" s="109"/>
      <c r="O93" s="53"/>
      <c r="P93" s="1"/>
      <c r="Q93" s="54">
        <f>Q91+1</f>
        <v>63</v>
      </c>
      <c r="R93" s="110" t="s">
        <v>152</v>
      </c>
      <c r="S93" s="110"/>
      <c r="T93" s="110"/>
      <c r="U93" s="110"/>
      <c r="V93" s="110"/>
      <c r="W93" s="110"/>
      <c r="X93" s="110"/>
      <c r="Y93" s="110"/>
      <c r="Z93" s="110"/>
      <c r="AA93" s="110"/>
      <c r="AB93" s="109" t="s">
        <v>111</v>
      </c>
      <c r="AC93" s="109"/>
      <c r="AD93" s="109"/>
      <c r="AE93" s="55"/>
    </row>
    <row r="94" spans="1:32" s="48" customFormat="1" ht="26.1" customHeight="1" x14ac:dyDescent="0.2">
      <c r="A94" s="54">
        <f t="shared" si="0"/>
        <v>33</v>
      </c>
      <c r="B94" s="110" t="s">
        <v>187</v>
      </c>
      <c r="C94" s="110"/>
      <c r="D94" s="110"/>
      <c r="E94" s="110"/>
      <c r="F94" s="110"/>
      <c r="G94" s="110"/>
      <c r="H94" s="110"/>
      <c r="I94" s="110"/>
      <c r="J94" s="110"/>
      <c r="K94" s="110"/>
      <c r="L94" s="109" t="s">
        <v>179</v>
      </c>
      <c r="M94" s="109"/>
      <c r="N94" s="109"/>
      <c r="O94" s="53"/>
      <c r="P94" s="1"/>
      <c r="Q94" s="54">
        <f t="shared" ref="Q94:Q97" si="2">+Q93+1</f>
        <v>64</v>
      </c>
      <c r="R94" s="158" t="s">
        <v>135</v>
      </c>
      <c r="S94" s="159"/>
      <c r="T94" s="159"/>
      <c r="U94" s="159"/>
      <c r="V94" s="159"/>
      <c r="W94" s="159"/>
      <c r="X94" s="159"/>
      <c r="Y94" s="159"/>
      <c r="Z94" s="159"/>
      <c r="AA94" s="160"/>
      <c r="AB94" s="166" t="s">
        <v>133</v>
      </c>
      <c r="AC94" s="167"/>
      <c r="AD94" s="168"/>
      <c r="AE94" s="55"/>
    </row>
    <row r="95" spans="1:32" s="48" customFormat="1" ht="26.1" customHeight="1" x14ac:dyDescent="0.2">
      <c r="A95" s="54">
        <f t="shared" si="0"/>
        <v>34</v>
      </c>
      <c r="B95" s="158" t="s">
        <v>185</v>
      </c>
      <c r="C95" s="159"/>
      <c r="D95" s="159"/>
      <c r="E95" s="159"/>
      <c r="F95" s="159"/>
      <c r="G95" s="159"/>
      <c r="H95" s="159"/>
      <c r="I95" s="159"/>
      <c r="J95" s="159"/>
      <c r="K95" s="160"/>
      <c r="L95" s="161" t="s">
        <v>133</v>
      </c>
      <c r="M95" s="162"/>
      <c r="N95" s="163"/>
      <c r="O95" s="53"/>
      <c r="P95" s="1"/>
      <c r="Q95" s="54">
        <f t="shared" si="2"/>
        <v>65</v>
      </c>
      <c r="R95" s="158" t="s">
        <v>134</v>
      </c>
      <c r="S95" s="159"/>
      <c r="T95" s="159"/>
      <c r="U95" s="159"/>
      <c r="V95" s="159"/>
      <c r="W95" s="159"/>
      <c r="X95" s="159"/>
      <c r="Y95" s="159"/>
      <c r="Z95" s="159"/>
      <c r="AA95" s="160"/>
      <c r="AB95" s="166" t="s">
        <v>130</v>
      </c>
      <c r="AC95" s="167"/>
      <c r="AD95" s="168"/>
      <c r="AE95" s="53"/>
    </row>
    <row r="96" spans="1:32" s="48" customFormat="1" ht="26.1" customHeight="1" x14ac:dyDescent="0.2">
      <c r="A96" s="54">
        <f t="shared" si="0"/>
        <v>35</v>
      </c>
      <c r="B96" s="110" t="s">
        <v>194</v>
      </c>
      <c r="C96" s="110"/>
      <c r="D96" s="110"/>
      <c r="E96" s="110"/>
      <c r="F96" s="110"/>
      <c r="G96" s="110"/>
      <c r="H96" s="110"/>
      <c r="I96" s="110"/>
      <c r="J96" s="110"/>
      <c r="K96" s="110"/>
      <c r="L96" s="109" t="s">
        <v>197</v>
      </c>
      <c r="M96" s="109"/>
      <c r="N96" s="109"/>
      <c r="O96" s="53"/>
      <c r="P96" s="1"/>
      <c r="Q96" s="54">
        <f t="shared" si="2"/>
        <v>66</v>
      </c>
      <c r="R96" s="110" t="s">
        <v>74</v>
      </c>
      <c r="S96" s="110"/>
      <c r="T96" s="110"/>
      <c r="U96" s="110"/>
      <c r="V96" s="110"/>
      <c r="W96" s="110"/>
      <c r="X96" s="110"/>
      <c r="Y96" s="110"/>
      <c r="Z96" s="110"/>
      <c r="AA96" s="110"/>
      <c r="AB96" s="109" t="s">
        <v>87</v>
      </c>
      <c r="AC96" s="109"/>
      <c r="AD96" s="109"/>
      <c r="AE96" s="53"/>
    </row>
    <row r="97" spans="1:31" s="48" customFormat="1" ht="26.1" customHeight="1" x14ac:dyDescent="0.2">
      <c r="A97" s="54">
        <f t="shared" si="0"/>
        <v>36</v>
      </c>
      <c r="B97" s="110" t="s">
        <v>195</v>
      </c>
      <c r="C97" s="110"/>
      <c r="D97" s="110"/>
      <c r="E97" s="110"/>
      <c r="F97" s="110"/>
      <c r="G97" s="110"/>
      <c r="H97" s="110"/>
      <c r="I97" s="110"/>
      <c r="J97" s="110"/>
      <c r="K97" s="110"/>
      <c r="L97" s="109" t="s">
        <v>203</v>
      </c>
      <c r="M97" s="109"/>
      <c r="N97" s="109"/>
      <c r="O97" s="53"/>
      <c r="P97" s="1"/>
      <c r="Q97" s="54">
        <f t="shared" si="2"/>
        <v>67</v>
      </c>
      <c r="R97" s="110" t="s">
        <v>75</v>
      </c>
      <c r="S97" s="110"/>
      <c r="T97" s="110"/>
      <c r="U97" s="110"/>
      <c r="V97" s="110"/>
      <c r="W97" s="110"/>
      <c r="X97" s="110"/>
      <c r="Y97" s="110"/>
      <c r="Z97" s="110"/>
      <c r="AA97" s="110"/>
      <c r="AB97" s="109" t="s">
        <v>87</v>
      </c>
      <c r="AC97" s="109"/>
      <c r="AD97" s="109"/>
      <c r="AE97" s="53"/>
    </row>
    <row r="98" spans="1:31" s="48" customFormat="1" ht="26.1" customHeight="1" x14ac:dyDescent="0.2">
      <c r="P98" s="1"/>
    </row>
    <row r="99" spans="1:31" s="48" customFormat="1" ht="26.1" hidden="1" customHeight="1" x14ac:dyDescent="0.2">
      <c r="P99" s="1"/>
    </row>
    <row r="100" spans="1:31" s="48" customFormat="1" ht="26.1" hidden="1" customHeight="1" x14ac:dyDescent="0.2">
      <c r="P100" s="1"/>
    </row>
    <row r="101" spans="1:31" ht="42.75" customHeight="1" x14ac:dyDescent="0.2">
      <c r="A101" s="19"/>
      <c r="B101" s="19"/>
      <c r="C101" s="18"/>
      <c r="AE101" s="16" t="s">
        <v>128</v>
      </c>
    </row>
    <row r="102" spans="1:31" ht="24" customHeight="1" x14ac:dyDescent="0.2">
      <c r="A102" s="19"/>
      <c r="B102" s="19"/>
      <c r="C102" s="18"/>
    </row>
    <row r="103" spans="1:31" s="48" customFormat="1" ht="24" customHeight="1" x14ac:dyDescent="0.2">
      <c r="A103" s="52"/>
      <c r="B103" s="141" t="s">
        <v>42</v>
      </c>
      <c r="C103" s="141"/>
      <c r="D103" s="141"/>
      <c r="E103" s="141"/>
      <c r="F103" s="141"/>
      <c r="G103" s="141"/>
      <c r="H103" s="141"/>
      <c r="I103" s="141"/>
      <c r="J103" s="141"/>
      <c r="K103" s="141"/>
      <c r="L103" s="140" t="s">
        <v>43</v>
      </c>
      <c r="M103" s="140"/>
      <c r="N103" s="140"/>
      <c r="O103" s="52" t="s">
        <v>49</v>
      </c>
      <c r="P103" s="1"/>
      <c r="Q103" s="52"/>
      <c r="R103" s="141" t="s">
        <v>42</v>
      </c>
      <c r="S103" s="141"/>
      <c r="T103" s="141"/>
      <c r="U103" s="141"/>
      <c r="V103" s="141"/>
      <c r="W103" s="141"/>
      <c r="X103" s="141"/>
      <c r="Y103" s="141"/>
      <c r="Z103" s="141"/>
      <c r="AA103" s="141"/>
      <c r="AB103" s="140" t="s">
        <v>43</v>
      </c>
      <c r="AC103" s="140"/>
      <c r="AD103" s="140"/>
      <c r="AE103" s="52" t="s">
        <v>49</v>
      </c>
    </row>
    <row r="104" spans="1:31" s="48" customFormat="1" ht="26.1" customHeight="1" x14ac:dyDescent="0.2">
      <c r="A104" s="54">
        <f>+Q97+1</f>
        <v>68</v>
      </c>
      <c r="B104" s="110" t="s">
        <v>189</v>
      </c>
      <c r="C104" s="110"/>
      <c r="D104" s="110"/>
      <c r="E104" s="110"/>
      <c r="F104" s="110"/>
      <c r="G104" s="110"/>
      <c r="H104" s="110"/>
      <c r="I104" s="110"/>
      <c r="J104" s="110"/>
      <c r="K104" s="110"/>
      <c r="L104" s="109" t="s">
        <v>206</v>
      </c>
      <c r="M104" s="109"/>
      <c r="N104" s="109"/>
      <c r="O104" s="53"/>
      <c r="P104" s="1"/>
      <c r="Q104" s="74">
        <f>+A136+1</f>
        <v>100</v>
      </c>
      <c r="R104" s="172" t="s">
        <v>145</v>
      </c>
      <c r="S104" s="173"/>
      <c r="T104" s="173"/>
      <c r="U104" s="173"/>
      <c r="V104" s="173"/>
      <c r="W104" s="173"/>
      <c r="X104" s="173"/>
      <c r="Y104" s="173"/>
      <c r="Z104" s="173"/>
      <c r="AA104" s="174"/>
      <c r="AB104" s="161" t="s">
        <v>136</v>
      </c>
      <c r="AC104" s="162"/>
      <c r="AD104" s="163"/>
      <c r="AE104" s="55"/>
    </row>
    <row r="105" spans="1:31" s="48" customFormat="1" ht="26.1" customHeight="1" x14ac:dyDescent="0.2">
      <c r="A105" s="54">
        <f t="shared" ref="A105:A111" si="3">+A104+1</f>
        <v>69</v>
      </c>
      <c r="B105" s="110" t="s">
        <v>116</v>
      </c>
      <c r="C105" s="110"/>
      <c r="D105" s="110"/>
      <c r="E105" s="110"/>
      <c r="F105" s="110"/>
      <c r="G105" s="110"/>
      <c r="H105" s="110"/>
      <c r="I105" s="110"/>
      <c r="J105" s="110"/>
      <c r="K105" s="110"/>
      <c r="L105" s="109" t="s">
        <v>92</v>
      </c>
      <c r="M105" s="109"/>
      <c r="N105" s="109"/>
      <c r="O105" s="53"/>
      <c r="P105" s="1"/>
      <c r="Q105" s="74">
        <f t="shared" ref="Q105:Q113" si="4">+Q104+1</f>
        <v>101</v>
      </c>
      <c r="R105" s="172" t="s">
        <v>146</v>
      </c>
      <c r="S105" s="173"/>
      <c r="T105" s="173"/>
      <c r="U105" s="173"/>
      <c r="V105" s="173"/>
      <c r="W105" s="173"/>
      <c r="X105" s="173"/>
      <c r="Y105" s="173"/>
      <c r="Z105" s="173"/>
      <c r="AA105" s="174"/>
      <c r="AB105" s="161" t="s">
        <v>94</v>
      </c>
      <c r="AC105" s="162"/>
      <c r="AD105" s="163"/>
      <c r="AE105" s="67"/>
    </row>
    <row r="106" spans="1:31" s="48" customFormat="1" ht="26.1" customHeight="1" x14ac:dyDescent="0.2">
      <c r="A106" s="54">
        <f t="shared" si="3"/>
        <v>70</v>
      </c>
      <c r="B106" s="110" t="s">
        <v>190</v>
      </c>
      <c r="C106" s="110"/>
      <c r="D106" s="110"/>
      <c r="E106" s="110"/>
      <c r="F106" s="110"/>
      <c r="G106" s="110"/>
      <c r="H106" s="110"/>
      <c r="I106" s="110"/>
      <c r="J106" s="110"/>
      <c r="K106" s="110"/>
      <c r="L106" s="109" t="s">
        <v>206</v>
      </c>
      <c r="M106" s="109"/>
      <c r="N106" s="109"/>
      <c r="O106" s="53"/>
      <c r="P106" s="1"/>
      <c r="Q106" s="74">
        <f t="shared" si="4"/>
        <v>102</v>
      </c>
      <c r="R106" s="172" t="s">
        <v>150</v>
      </c>
      <c r="S106" s="173"/>
      <c r="T106" s="173"/>
      <c r="U106" s="173"/>
      <c r="V106" s="173"/>
      <c r="W106" s="173"/>
      <c r="X106" s="173"/>
      <c r="Y106" s="173"/>
      <c r="Z106" s="173"/>
      <c r="AA106" s="174"/>
      <c r="AB106" s="161" t="s">
        <v>137</v>
      </c>
      <c r="AC106" s="162"/>
      <c r="AD106" s="163"/>
      <c r="AE106" s="67"/>
    </row>
    <row r="107" spans="1:31" s="48" customFormat="1" ht="26.1" customHeight="1" x14ac:dyDescent="0.2">
      <c r="A107" s="54">
        <f t="shared" si="3"/>
        <v>71</v>
      </c>
      <c r="B107" s="110" t="s">
        <v>76</v>
      </c>
      <c r="C107" s="110"/>
      <c r="D107" s="110"/>
      <c r="E107" s="110"/>
      <c r="F107" s="110"/>
      <c r="G107" s="110"/>
      <c r="H107" s="110"/>
      <c r="I107" s="110"/>
      <c r="J107" s="110"/>
      <c r="K107" s="110"/>
      <c r="L107" s="109" t="s">
        <v>94</v>
      </c>
      <c r="M107" s="109"/>
      <c r="N107" s="109"/>
      <c r="O107" s="53"/>
      <c r="P107" s="1"/>
      <c r="Q107" s="74">
        <f t="shared" si="4"/>
        <v>103</v>
      </c>
      <c r="R107" s="172" t="s">
        <v>147</v>
      </c>
      <c r="S107" s="173"/>
      <c r="T107" s="173"/>
      <c r="U107" s="173"/>
      <c r="V107" s="173"/>
      <c r="W107" s="173"/>
      <c r="X107" s="173"/>
      <c r="Y107" s="173"/>
      <c r="Z107" s="173"/>
      <c r="AA107" s="174"/>
      <c r="AB107" s="161" t="s">
        <v>137</v>
      </c>
      <c r="AC107" s="162"/>
      <c r="AD107" s="163"/>
      <c r="AE107" s="67"/>
    </row>
    <row r="108" spans="1:31" s="48" customFormat="1" ht="26.1" customHeight="1" x14ac:dyDescent="0.2">
      <c r="A108" s="54">
        <f t="shared" si="3"/>
        <v>72</v>
      </c>
      <c r="B108" s="110" t="s">
        <v>77</v>
      </c>
      <c r="C108" s="110"/>
      <c r="D108" s="110"/>
      <c r="E108" s="110"/>
      <c r="F108" s="110"/>
      <c r="G108" s="110"/>
      <c r="H108" s="110"/>
      <c r="I108" s="110"/>
      <c r="J108" s="110"/>
      <c r="K108" s="110"/>
      <c r="L108" s="109" t="s">
        <v>95</v>
      </c>
      <c r="M108" s="109"/>
      <c r="N108" s="109"/>
      <c r="O108" s="53"/>
      <c r="P108" s="1"/>
      <c r="Q108" s="74">
        <f t="shared" si="4"/>
        <v>104</v>
      </c>
      <c r="R108" s="172" t="s">
        <v>148</v>
      </c>
      <c r="S108" s="173"/>
      <c r="T108" s="173"/>
      <c r="U108" s="173"/>
      <c r="V108" s="173"/>
      <c r="W108" s="173"/>
      <c r="X108" s="173"/>
      <c r="Y108" s="173"/>
      <c r="Z108" s="173"/>
      <c r="AA108" s="174"/>
      <c r="AB108" s="161" t="s">
        <v>149</v>
      </c>
      <c r="AC108" s="162"/>
      <c r="AD108" s="163"/>
      <c r="AE108" s="67"/>
    </row>
    <row r="109" spans="1:31" s="48" customFormat="1" ht="26.1" customHeight="1" x14ac:dyDescent="0.2">
      <c r="A109" s="54">
        <f t="shared" si="3"/>
        <v>73</v>
      </c>
      <c r="B109" s="110" t="s">
        <v>50</v>
      </c>
      <c r="C109" s="110"/>
      <c r="D109" s="110"/>
      <c r="E109" s="110"/>
      <c r="F109" s="110"/>
      <c r="G109" s="110"/>
      <c r="H109" s="110"/>
      <c r="I109" s="110"/>
      <c r="J109" s="110"/>
      <c r="K109" s="110"/>
      <c r="L109" s="109" t="s">
        <v>97</v>
      </c>
      <c r="M109" s="109"/>
      <c r="N109" s="109"/>
      <c r="O109" s="53"/>
      <c r="P109" s="1"/>
      <c r="Q109" s="74">
        <f t="shared" si="4"/>
        <v>105</v>
      </c>
      <c r="R109" s="172" t="s">
        <v>151</v>
      </c>
      <c r="S109" s="173"/>
      <c r="T109" s="173"/>
      <c r="U109" s="173"/>
      <c r="V109" s="173"/>
      <c r="W109" s="173"/>
      <c r="X109" s="173"/>
      <c r="Y109" s="173"/>
      <c r="Z109" s="173"/>
      <c r="AA109" s="174"/>
      <c r="AB109" s="175" t="s">
        <v>137</v>
      </c>
      <c r="AC109" s="175"/>
      <c r="AD109" s="161"/>
      <c r="AE109" s="67"/>
    </row>
    <row r="110" spans="1:31" s="48" customFormat="1" ht="26.1" customHeight="1" x14ac:dyDescent="0.2">
      <c r="A110" s="54">
        <f t="shared" si="3"/>
        <v>74</v>
      </c>
      <c r="B110" s="110" t="s">
        <v>51</v>
      </c>
      <c r="C110" s="110"/>
      <c r="D110" s="110"/>
      <c r="E110" s="110"/>
      <c r="F110" s="110"/>
      <c r="G110" s="110"/>
      <c r="H110" s="110"/>
      <c r="I110" s="110"/>
      <c r="J110" s="110"/>
      <c r="K110" s="110"/>
      <c r="L110" s="109" t="s">
        <v>95</v>
      </c>
      <c r="M110" s="109"/>
      <c r="N110" s="109"/>
      <c r="O110" s="53"/>
      <c r="P110" s="1"/>
      <c r="Q110" s="74">
        <f t="shared" si="4"/>
        <v>106</v>
      </c>
      <c r="R110" s="110" t="s">
        <v>69</v>
      </c>
      <c r="S110" s="110"/>
      <c r="T110" s="110"/>
      <c r="U110" s="110"/>
      <c r="V110" s="110"/>
      <c r="W110" s="110"/>
      <c r="X110" s="110"/>
      <c r="Y110" s="110"/>
      <c r="Z110" s="110"/>
      <c r="AA110" s="110"/>
      <c r="AB110" s="109" t="s">
        <v>90</v>
      </c>
      <c r="AC110" s="109"/>
      <c r="AD110" s="109"/>
      <c r="AE110" s="53"/>
    </row>
    <row r="111" spans="1:31" s="48" customFormat="1" ht="26.1" customHeight="1" x14ac:dyDescent="0.2">
      <c r="A111" s="116">
        <f t="shared" si="3"/>
        <v>75</v>
      </c>
      <c r="B111" s="218" t="s">
        <v>200</v>
      </c>
      <c r="C111" s="219"/>
      <c r="D111" s="219"/>
      <c r="E111" s="219"/>
      <c r="F111" s="219"/>
      <c r="G111" s="219"/>
      <c r="H111" s="219"/>
      <c r="I111" s="219"/>
      <c r="J111" s="219"/>
      <c r="K111" s="220"/>
      <c r="L111" s="180" t="s">
        <v>98</v>
      </c>
      <c r="M111" s="181"/>
      <c r="N111" s="182"/>
      <c r="O111" s="177"/>
      <c r="P111" s="1"/>
      <c r="Q111" s="74">
        <f t="shared" si="4"/>
        <v>107</v>
      </c>
      <c r="R111" s="110" t="s">
        <v>156</v>
      </c>
      <c r="S111" s="110"/>
      <c r="T111" s="110"/>
      <c r="U111" s="110"/>
      <c r="V111" s="110"/>
      <c r="W111" s="110"/>
      <c r="X111" s="110"/>
      <c r="Y111" s="110"/>
      <c r="Z111" s="110"/>
      <c r="AA111" s="110"/>
      <c r="AB111" s="109" t="s">
        <v>88</v>
      </c>
      <c r="AC111" s="109"/>
      <c r="AD111" s="109"/>
      <c r="AE111" s="55"/>
    </row>
    <row r="112" spans="1:31" s="48" customFormat="1" ht="26.1" customHeight="1" x14ac:dyDescent="0.2">
      <c r="A112" s="117"/>
      <c r="B112" s="221"/>
      <c r="C112" s="222"/>
      <c r="D112" s="222"/>
      <c r="E112" s="222"/>
      <c r="F112" s="222"/>
      <c r="G112" s="222"/>
      <c r="H112" s="222"/>
      <c r="I112" s="222"/>
      <c r="J112" s="222"/>
      <c r="K112" s="223"/>
      <c r="L112" s="183"/>
      <c r="M112" s="184"/>
      <c r="N112" s="185"/>
      <c r="O112" s="178"/>
      <c r="P112" s="1"/>
      <c r="Q112" s="74">
        <f t="shared" si="4"/>
        <v>108</v>
      </c>
      <c r="R112" s="110" t="s">
        <v>70</v>
      </c>
      <c r="S112" s="110"/>
      <c r="T112" s="110"/>
      <c r="U112" s="110"/>
      <c r="V112" s="110"/>
      <c r="W112" s="110"/>
      <c r="X112" s="110"/>
      <c r="Y112" s="110"/>
      <c r="Z112" s="110"/>
      <c r="AA112" s="110"/>
      <c r="AB112" s="109" t="s">
        <v>88</v>
      </c>
      <c r="AC112" s="109"/>
      <c r="AD112" s="109"/>
      <c r="AE112" s="55"/>
    </row>
    <row r="113" spans="1:31" s="48" customFormat="1" ht="26.1" customHeight="1" x14ac:dyDescent="0.2">
      <c r="A113" s="80">
        <f>+A111+1</f>
        <v>76</v>
      </c>
      <c r="B113" s="215" t="s">
        <v>219</v>
      </c>
      <c r="C113" s="216"/>
      <c r="D113" s="216"/>
      <c r="E113" s="216"/>
      <c r="F113" s="216"/>
      <c r="G113" s="216"/>
      <c r="H113" s="216"/>
      <c r="I113" s="216"/>
      <c r="J113" s="216"/>
      <c r="K113" s="217"/>
      <c r="L113" s="166" t="s">
        <v>238</v>
      </c>
      <c r="M113" s="167"/>
      <c r="N113" s="168"/>
      <c r="O113" s="84"/>
      <c r="P113" s="1"/>
      <c r="Q113" s="74">
        <f t="shared" si="4"/>
        <v>109</v>
      </c>
      <c r="R113" s="155" t="s">
        <v>201</v>
      </c>
      <c r="S113" s="156"/>
      <c r="T113" s="156"/>
      <c r="U113" s="156"/>
      <c r="V113" s="156"/>
      <c r="W113" s="156"/>
      <c r="X113" s="156"/>
      <c r="Y113" s="156"/>
      <c r="Z113" s="156"/>
      <c r="AA113" s="157"/>
      <c r="AB113" s="166" t="s">
        <v>86</v>
      </c>
      <c r="AC113" s="167"/>
      <c r="AD113" s="168"/>
      <c r="AE113" s="55"/>
    </row>
    <row r="114" spans="1:31" s="48" customFormat="1" ht="26.1" customHeight="1" x14ac:dyDescent="0.2">
      <c r="A114" s="54">
        <f>A113+1</f>
        <v>77</v>
      </c>
      <c r="B114" s="215" t="s">
        <v>138</v>
      </c>
      <c r="C114" s="216"/>
      <c r="D114" s="216"/>
      <c r="E114" s="216"/>
      <c r="F114" s="216"/>
      <c r="G114" s="216"/>
      <c r="H114" s="216"/>
      <c r="I114" s="216"/>
      <c r="J114" s="216"/>
      <c r="K114" s="217"/>
      <c r="L114" s="166" t="s">
        <v>239</v>
      </c>
      <c r="M114" s="167"/>
      <c r="N114" s="168"/>
      <c r="O114" s="79"/>
      <c r="P114" s="1"/>
      <c r="Q114" s="74">
        <f t="shared" ref="Q114:Q134" si="5">Q113+1</f>
        <v>110</v>
      </c>
      <c r="R114" s="155" t="s">
        <v>202</v>
      </c>
      <c r="S114" s="156"/>
      <c r="T114" s="156"/>
      <c r="U114" s="156"/>
      <c r="V114" s="156"/>
      <c r="W114" s="156"/>
      <c r="X114" s="156"/>
      <c r="Y114" s="156"/>
      <c r="Z114" s="156"/>
      <c r="AA114" s="157"/>
      <c r="AB114" s="166" t="s">
        <v>199</v>
      </c>
      <c r="AC114" s="167"/>
      <c r="AD114" s="168"/>
      <c r="AE114" s="55"/>
    </row>
    <row r="115" spans="1:31" s="48" customFormat="1" ht="26.1" customHeight="1" x14ac:dyDescent="0.2">
      <c r="A115" s="54">
        <f t="shared" ref="A115:A122" si="6">+A114+1</f>
        <v>78</v>
      </c>
      <c r="B115" s="110" t="s">
        <v>139</v>
      </c>
      <c r="C115" s="110"/>
      <c r="D115" s="110"/>
      <c r="E115" s="110"/>
      <c r="F115" s="110"/>
      <c r="G115" s="110"/>
      <c r="H115" s="110"/>
      <c r="I115" s="110"/>
      <c r="J115" s="110"/>
      <c r="K115" s="110"/>
      <c r="L115" s="109" t="s">
        <v>96</v>
      </c>
      <c r="M115" s="109"/>
      <c r="N115" s="109"/>
      <c r="O115" s="55"/>
      <c r="P115" s="1"/>
      <c r="Q115" s="74">
        <f t="shared" si="5"/>
        <v>111</v>
      </c>
      <c r="R115" s="110" t="s">
        <v>71</v>
      </c>
      <c r="S115" s="110"/>
      <c r="T115" s="110"/>
      <c r="U115" s="110"/>
      <c r="V115" s="110"/>
      <c r="W115" s="110"/>
      <c r="X115" s="110"/>
      <c r="Y115" s="110"/>
      <c r="Z115" s="110"/>
      <c r="AA115" s="110"/>
      <c r="AB115" s="166" t="s">
        <v>100</v>
      </c>
      <c r="AC115" s="167"/>
      <c r="AD115" s="168"/>
      <c r="AE115" s="55"/>
    </row>
    <row r="116" spans="1:31" s="48" customFormat="1" ht="26.1" customHeight="1" x14ac:dyDescent="0.2">
      <c r="A116" s="54">
        <f t="shared" si="6"/>
        <v>79</v>
      </c>
      <c r="B116" s="110" t="s">
        <v>63</v>
      </c>
      <c r="C116" s="110"/>
      <c r="D116" s="110"/>
      <c r="E116" s="110"/>
      <c r="F116" s="110"/>
      <c r="G116" s="110"/>
      <c r="H116" s="110"/>
      <c r="I116" s="110"/>
      <c r="J116" s="110"/>
      <c r="K116" s="110"/>
      <c r="L116" s="109" t="s">
        <v>98</v>
      </c>
      <c r="M116" s="109"/>
      <c r="N116" s="109"/>
      <c r="O116" s="68"/>
      <c r="P116" s="1"/>
      <c r="Q116" s="74">
        <f t="shared" si="5"/>
        <v>112</v>
      </c>
      <c r="R116" s="155" t="s">
        <v>72</v>
      </c>
      <c r="S116" s="156"/>
      <c r="T116" s="156"/>
      <c r="U116" s="156"/>
      <c r="V116" s="156"/>
      <c r="W116" s="156"/>
      <c r="X116" s="156"/>
      <c r="Y116" s="156"/>
      <c r="Z116" s="156"/>
      <c r="AA116" s="157"/>
      <c r="AB116" s="166" t="s">
        <v>103</v>
      </c>
      <c r="AC116" s="167"/>
      <c r="AD116" s="168"/>
      <c r="AE116" s="55"/>
    </row>
    <row r="117" spans="1:31" s="48" customFormat="1" ht="26.1" customHeight="1" x14ac:dyDescent="0.2">
      <c r="A117" s="54">
        <f t="shared" si="6"/>
        <v>80</v>
      </c>
      <c r="B117" s="110" t="s">
        <v>59</v>
      </c>
      <c r="C117" s="110"/>
      <c r="D117" s="110"/>
      <c r="E117" s="110"/>
      <c r="F117" s="110"/>
      <c r="G117" s="110"/>
      <c r="H117" s="110"/>
      <c r="I117" s="110"/>
      <c r="J117" s="110"/>
      <c r="K117" s="110"/>
      <c r="L117" s="109" t="s">
        <v>96</v>
      </c>
      <c r="M117" s="109"/>
      <c r="N117" s="109"/>
      <c r="O117" s="53"/>
      <c r="P117" s="1"/>
      <c r="Q117" s="74">
        <f t="shared" si="5"/>
        <v>113</v>
      </c>
      <c r="R117" s="155" t="s">
        <v>73</v>
      </c>
      <c r="S117" s="156"/>
      <c r="T117" s="156"/>
      <c r="U117" s="156"/>
      <c r="V117" s="156"/>
      <c r="W117" s="156"/>
      <c r="X117" s="156"/>
      <c r="Y117" s="156"/>
      <c r="Z117" s="156"/>
      <c r="AA117" s="157"/>
      <c r="AB117" s="166" t="s">
        <v>104</v>
      </c>
      <c r="AC117" s="167"/>
      <c r="AD117" s="168"/>
      <c r="AE117" s="55"/>
    </row>
    <row r="118" spans="1:31" s="48" customFormat="1" ht="26.1" customHeight="1" x14ac:dyDescent="0.2">
      <c r="A118" s="54">
        <f t="shared" si="6"/>
        <v>81</v>
      </c>
      <c r="B118" s="110" t="s">
        <v>65</v>
      </c>
      <c r="C118" s="110"/>
      <c r="D118" s="110"/>
      <c r="E118" s="110"/>
      <c r="F118" s="110"/>
      <c r="G118" s="110"/>
      <c r="H118" s="110"/>
      <c r="I118" s="110"/>
      <c r="J118" s="110"/>
      <c r="K118" s="110"/>
      <c r="L118" s="109" t="s">
        <v>98</v>
      </c>
      <c r="M118" s="109"/>
      <c r="N118" s="109"/>
      <c r="O118" s="53"/>
      <c r="P118" s="1"/>
      <c r="Q118" s="74">
        <f t="shared" si="5"/>
        <v>114</v>
      </c>
      <c r="R118" s="155" t="s">
        <v>48</v>
      </c>
      <c r="S118" s="156"/>
      <c r="T118" s="156"/>
      <c r="U118" s="156"/>
      <c r="V118" s="156"/>
      <c r="W118" s="156"/>
      <c r="X118" s="156"/>
      <c r="Y118" s="156"/>
      <c r="Z118" s="156"/>
      <c r="AA118" s="157"/>
      <c r="AB118" s="166" t="s">
        <v>111</v>
      </c>
      <c r="AC118" s="167"/>
      <c r="AD118" s="168"/>
      <c r="AE118" s="55"/>
    </row>
    <row r="119" spans="1:31" s="48" customFormat="1" ht="26.1" customHeight="1" x14ac:dyDescent="0.2">
      <c r="A119" s="54">
        <f t="shared" si="6"/>
        <v>82</v>
      </c>
      <c r="B119" s="110" t="s">
        <v>61</v>
      </c>
      <c r="C119" s="110"/>
      <c r="D119" s="110"/>
      <c r="E119" s="110"/>
      <c r="F119" s="110"/>
      <c r="G119" s="110"/>
      <c r="H119" s="110"/>
      <c r="I119" s="110"/>
      <c r="J119" s="110"/>
      <c r="K119" s="110"/>
      <c r="L119" s="109" t="s">
        <v>97</v>
      </c>
      <c r="M119" s="109"/>
      <c r="N119" s="109"/>
      <c r="O119" s="53"/>
      <c r="P119" s="1"/>
      <c r="Q119" s="54">
        <f t="shared" si="5"/>
        <v>115</v>
      </c>
      <c r="R119" s="155" t="s">
        <v>240</v>
      </c>
      <c r="S119" s="156"/>
      <c r="T119" s="156"/>
      <c r="U119" s="156"/>
      <c r="V119" s="156"/>
      <c r="W119" s="156"/>
      <c r="X119" s="156"/>
      <c r="Y119" s="156"/>
      <c r="Z119" s="156"/>
      <c r="AA119" s="157"/>
      <c r="AB119" s="166" t="s">
        <v>98</v>
      </c>
      <c r="AC119" s="167"/>
      <c r="AD119" s="168"/>
      <c r="AE119" s="55"/>
    </row>
    <row r="120" spans="1:31" s="48" customFormat="1" ht="26.1" customHeight="1" x14ac:dyDescent="0.2">
      <c r="A120" s="54">
        <f t="shared" si="6"/>
        <v>83</v>
      </c>
      <c r="B120" s="110" t="s">
        <v>66</v>
      </c>
      <c r="C120" s="110"/>
      <c r="D120" s="110"/>
      <c r="E120" s="110"/>
      <c r="F120" s="110"/>
      <c r="G120" s="110"/>
      <c r="H120" s="110"/>
      <c r="I120" s="110"/>
      <c r="J120" s="110"/>
      <c r="K120" s="110"/>
      <c r="L120" s="109" t="s">
        <v>99</v>
      </c>
      <c r="M120" s="109"/>
      <c r="N120" s="109"/>
      <c r="O120" s="53"/>
      <c r="P120" s="1"/>
      <c r="Q120" s="54">
        <f t="shared" si="5"/>
        <v>116</v>
      </c>
      <c r="R120" s="155" t="s">
        <v>117</v>
      </c>
      <c r="S120" s="156"/>
      <c r="T120" s="156"/>
      <c r="U120" s="156"/>
      <c r="V120" s="156"/>
      <c r="W120" s="156"/>
      <c r="X120" s="156"/>
      <c r="Y120" s="156"/>
      <c r="Z120" s="156"/>
      <c r="AA120" s="157"/>
      <c r="AB120" s="166" t="s">
        <v>98</v>
      </c>
      <c r="AC120" s="167"/>
      <c r="AD120" s="168"/>
      <c r="AE120" s="55"/>
    </row>
    <row r="121" spans="1:31" s="48" customFormat="1" ht="26.1" customHeight="1" x14ac:dyDescent="0.2">
      <c r="A121" s="54">
        <f t="shared" si="6"/>
        <v>84</v>
      </c>
      <c r="B121" s="172" t="s">
        <v>140</v>
      </c>
      <c r="C121" s="173"/>
      <c r="D121" s="173"/>
      <c r="E121" s="173"/>
      <c r="F121" s="173"/>
      <c r="G121" s="173"/>
      <c r="H121" s="173"/>
      <c r="I121" s="173"/>
      <c r="J121" s="173"/>
      <c r="K121" s="173"/>
      <c r="L121" s="161" t="s">
        <v>137</v>
      </c>
      <c r="M121" s="162"/>
      <c r="N121" s="163"/>
      <c r="O121" s="59"/>
      <c r="P121" s="1"/>
      <c r="Q121" s="54">
        <f t="shared" si="5"/>
        <v>117</v>
      </c>
      <c r="R121" s="155" t="s">
        <v>56</v>
      </c>
      <c r="S121" s="156"/>
      <c r="T121" s="156"/>
      <c r="U121" s="156"/>
      <c r="V121" s="156"/>
      <c r="W121" s="156"/>
      <c r="X121" s="156"/>
      <c r="Y121" s="156"/>
      <c r="Z121" s="156"/>
      <c r="AA121" s="157"/>
      <c r="AB121" s="166" t="s">
        <v>98</v>
      </c>
      <c r="AC121" s="167"/>
      <c r="AD121" s="168"/>
      <c r="AE121" s="55"/>
    </row>
    <row r="122" spans="1:31" s="48" customFormat="1" ht="26.1" customHeight="1" x14ac:dyDescent="0.2">
      <c r="A122" s="54">
        <f t="shared" si="6"/>
        <v>85</v>
      </c>
      <c r="B122" s="172" t="s">
        <v>141</v>
      </c>
      <c r="C122" s="173"/>
      <c r="D122" s="173"/>
      <c r="E122" s="173"/>
      <c r="F122" s="173"/>
      <c r="G122" s="173"/>
      <c r="H122" s="173"/>
      <c r="I122" s="173"/>
      <c r="J122" s="173"/>
      <c r="K122" s="173"/>
      <c r="L122" s="161" t="s">
        <v>97</v>
      </c>
      <c r="M122" s="162"/>
      <c r="N122" s="163"/>
      <c r="O122" s="59"/>
      <c r="P122" s="1"/>
      <c r="Q122" s="54">
        <f t="shared" si="5"/>
        <v>118</v>
      </c>
      <c r="R122" s="155" t="s">
        <v>47</v>
      </c>
      <c r="S122" s="156"/>
      <c r="T122" s="156"/>
      <c r="U122" s="156"/>
      <c r="V122" s="156"/>
      <c r="W122" s="156"/>
      <c r="X122" s="156"/>
      <c r="Y122" s="156"/>
      <c r="Z122" s="156"/>
      <c r="AA122" s="157"/>
      <c r="AB122" s="166" t="s">
        <v>105</v>
      </c>
      <c r="AC122" s="167"/>
      <c r="AD122" s="168"/>
      <c r="AE122" s="55"/>
    </row>
    <row r="123" spans="1:31" s="48" customFormat="1" ht="26.1" customHeight="1" x14ac:dyDescent="0.2">
      <c r="A123" s="54">
        <f>A122+1</f>
        <v>86</v>
      </c>
      <c r="B123" s="110" t="s">
        <v>153</v>
      </c>
      <c r="C123" s="110"/>
      <c r="D123" s="110"/>
      <c r="E123" s="110"/>
      <c r="F123" s="110"/>
      <c r="G123" s="110"/>
      <c r="H123" s="110"/>
      <c r="I123" s="110"/>
      <c r="J123" s="110"/>
      <c r="K123" s="110"/>
      <c r="L123" s="109" t="s">
        <v>94</v>
      </c>
      <c r="M123" s="109"/>
      <c r="N123" s="109"/>
      <c r="O123" s="53"/>
      <c r="P123" s="1"/>
      <c r="Q123" s="54">
        <f t="shared" si="5"/>
        <v>119</v>
      </c>
      <c r="R123" s="155" t="s">
        <v>126</v>
      </c>
      <c r="S123" s="156"/>
      <c r="T123" s="156"/>
      <c r="U123" s="156"/>
      <c r="V123" s="156"/>
      <c r="W123" s="156"/>
      <c r="X123" s="156"/>
      <c r="Y123" s="156"/>
      <c r="Z123" s="156"/>
      <c r="AA123" s="157"/>
      <c r="AB123" s="166" t="s">
        <v>98</v>
      </c>
      <c r="AC123" s="167"/>
      <c r="AD123" s="168"/>
      <c r="AE123" s="55"/>
    </row>
    <row r="124" spans="1:31" s="48" customFormat="1" ht="26.1" customHeight="1" x14ac:dyDescent="0.2">
      <c r="A124" s="54">
        <f t="shared" ref="A124:A136" si="7">+A123+1</f>
        <v>87</v>
      </c>
      <c r="B124" s="110" t="s">
        <v>154</v>
      </c>
      <c r="C124" s="110"/>
      <c r="D124" s="110"/>
      <c r="E124" s="110"/>
      <c r="F124" s="110"/>
      <c r="G124" s="110"/>
      <c r="H124" s="110"/>
      <c r="I124" s="110"/>
      <c r="J124" s="110"/>
      <c r="K124" s="110"/>
      <c r="L124" s="109" t="s">
        <v>87</v>
      </c>
      <c r="M124" s="109"/>
      <c r="N124" s="109"/>
      <c r="O124" s="53"/>
      <c r="P124" s="1"/>
      <c r="Q124" s="54">
        <f t="shared" si="5"/>
        <v>120</v>
      </c>
      <c r="R124" s="155" t="s">
        <v>125</v>
      </c>
      <c r="S124" s="156"/>
      <c r="T124" s="156"/>
      <c r="U124" s="156"/>
      <c r="V124" s="156"/>
      <c r="W124" s="156"/>
      <c r="X124" s="156"/>
      <c r="Y124" s="156"/>
      <c r="Z124" s="156"/>
      <c r="AA124" s="157"/>
      <c r="AB124" s="166" t="s">
        <v>98</v>
      </c>
      <c r="AC124" s="167"/>
      <c r="AD124" s="168"/>
      <c r="AE124" s="55"/>
    </row>
    <row r="125" spans="1:31" s="48" customFormat="1" ht="26.1" customHeight="1" x14ac:dyDescent="0.2">
      <c r="A125" s="54">
        <f t="shared" si="7"/>
        <v>88</v>
      </c>
      <c r="B125" s="110" t="s">
        <v>155</v>
      </c>
      <c r="C125" s="110"/>
      <c r="D125" s="110"/>
      <c r="E125" s="110"/>
      <c r="F125" s="110"/>
      <c r="G125" s="110"/>
      <c r="H125" s="110"/>
      <c r="I125" s="110"/>
      <c r="J125" s="110"/>
      <c r="K125" s="110"/>
      <c r="L125" s="109" t="s">
        <v>206</v>
      </c>
      <c r="M125" s="109"/>
      <c r="N125" s="109"/>
      <c r="O125" s="53"/>
      <c r="P125" s="1"/>
      <c r="Q125" s="54">
        <f t="shared" si="5"/>
        <v>121</v>
      </c>
      <c r="R125" s="155" t="s">
        <v>123</v>
      </c>
      <c r="S125" s="156"/>
      <c r="T125" s="156"/>
      <c r="U125" s="156"/>
      <c r="V125" s="156"/>
      <c r="W125" s="156"/>
      <c r="X125" s="156"/>
      <c r="Y125" s="156"/>
      <c r="Z125" s="156"/>
      <c r="AA125" s="157"/>
      <c r="AB125" s="166" t="s">
        <v>98</v>
      </c>
      <c r="AC125" s="167"/>
      <c r="AD125" s="168"/>
      <c r="AE125" s="55"/>
    </row>
    <row r="126" spans="1:31" s="48" customFormat="1" ht="26.1" customHeight="1" x14ac:dyDescent="0.2">
      <c r="A126" s="54">
        <f t="shared" si="7"/>
        <v>89</v>
      </c>
      <c r="B126" s="110" t="s">
        <v>67</v>
      </c>
      <c r="C126" s="110"/>
      <c r="D126" s="110"/>
      <c r="E126" s="110"/>
      <c r="F126" s="110"/>
      <c r="G126" s="110"/>
      <c r="H126" s="110"/>
      <c r="I126" s="110"/>
      <c r="J126" s="110"/>
      <c r="K126" s="110"/>
      <c r="L126" s="109" t="s">
        <v>89</v>
      </c>
      <c r="M126" s="109"/>
      <c r="N126" s="109"/>
      <c r="O126" s="53"/>
      <c r="P126" s="1"/>
      <c r="Q126" s="54">
        <f t="shared" si="5"/>
        <v>122</v>
      </c>
      <c r="R126" s="155" t="s">
        <v>124</v>
      </c>
      <c r="S126" s="156"/>
      <c r="T126" s="156"/>
      <c r="U126" s="156"/>
      <c r="V126" s="156"/>
      <c r="W126" s="156"/>
      <c r="X126" s="156"/>
      <c r="Y126" s="156"/>
      <c r="Z126" s="156"/>
      <c r="AA126" s="157"/>
      <c r="AB126" s="166" t="s">
        <v>98</v>
      </c>
      <c r="AC126" s="167"/>
      <c r="AD126" s="168"/>
      <c r="AE126" s="55"/>
    </row>
    <row r="127" spans="1:31" s="48" customFormat="1" ht="26.1" customHeight="1" x14ac:dyDescent="0.2">
      <c r="A127" s="54">
        <f t="shared" si="7"/>
        <v>90</v>
      </c>
      <c r="B127" s="110" t="s">
        <v>68</v>
      </c>
      <c r="C127" s="110"/>
      <c r="D127" s="110"/>
      <c r="E127" s="110"/>
      <c r="F127" s="110"/>
      <c r="G127" s="110"/>
      <c r="H127" s="110"/>
      <c r="I127" s="110"/>
      <c r="J127" s="110"/>
      <c r="K127" s="110"/>
      <c r="L127" s="109" t="s">
        <v>87</v>
      </c>
      <c r="M127" s="109"/>
      <c r="N127" s="109"/>
      <c r="O127" s="53"/>
      <c r="P127" s="1"/>
      <c r="Q127" s="54">
        <f t="shared" si="5"/>
        <v>123</v>
      </c>
      <c r="R127" s="155" t="s">
        <v>118</v>
      </c>
      <c r="S127" s="156"/>
      <c r="T127" s="156"/>
      <c r="U127" s="156"/>
      <c r="V127" s="156"/>
      <c r="W127" s="156"/>
      <c r="X127" s="156"/>
      <c r="Y127" s="156"/>
      <c r="Z127" s="156"/>
      <c r="AA127" s="157"/>
      <c r="AB127" s="166" t="s">
        <v>98</v>
      </c>
      <c r="AC127" s="167"/>
      <c r="AD127" s="168"/>
      <c r="AE127" s="55"/>
    </row>
    <row r="128" spans="1:31" s="48" customFormat="1" ht="26.1" customHeight="1" x14ac:dyDescent="0.2">
      <c r="A128" s="54">
        <f t="shared" si="7"/>
        <v>91</v>
      </c>
      <c r="B128" s="110" t="s">
        <v>127</v>
      </c>
      <c r="C128" s="110"/>
      <c r="D128" s="110"/>
      <c r="E128" s="110"/>
      <c r="F128" s="110"/>
      <c r="G128" s="110"/>
      <c r="H128" s="110"/>
      <c r="I128" s="110"/>
      <c r="J128" s="110"/>
      <c r="K128" s="110"/>
      <c r="L128" s="109" t="s">
        <v>97</v>
      </c>
      <c r="M128" s="109"/>
      <c r="N128" s="109"/>
      <c r="O128" s="53"/>
      <c r="P128" s="1"/>
      <c r="Q128" s="54">
        <f t="shared" si="5"/>
        <v>124</v>
      </c>
      <c r="R128" s="155" t="s">
        <v>113</v>
      </c>
      <c r="S128" s="156"/>
      <c r="T128" s="156"/>
      <c r="U128" s="156"/>
      <c r="V128" s="156"/>
      <c r="W128" s="156"/>
      <c r="X128" s="156"/>
      <c r="Y128" s="156"/>
      <c r="Z128" s="156"/>
      <c r="AA128" s="157"/>
      <c r="AB128" s="166" t="s">
        <v>112</v>
      </c>
      <c r="AC128" s="167"/>
      <c r="AD128" s="168"/>
      <c r="AE128" s="55"/>
    </row>
    <row r="129" spans="1:31" s="48" customFormat="1" ht="26.1" customHeight="1" x14ac:dyDescent="0.2">
      <c r="A129" s="54">
        <f t="shared" si="7"/>
        <v>92</v>
      </c>
      <c r="B129" s="110" t="s">
        <v>192</v>
      </c>
      <c r="C129" s="110"/>
      <c r="D129" s="110"/>
      <c r="E129" s="110"/>
      <c r="F129" s="110"/>
      <c r="G129" s="110"/>
      <c r="H129" s="110"/>
      <c r="I129" s="110"/>
      <c r="J129" s="110"/>
      <c r="K129" s="110"/>
      <c r="L129" s="109" t="s">
        <v>90</v>
      </c>
      <c r="M129" s="109"/>
      <c r="N129" s="109"/>
      <c r="O129" s="59"/>
      <c r="P129" s="1"/>
      <c r="Q129" s="54">
        <f t="shared" si="5"/>
        <v>125</v>
      </c>
      <c r="R129" s="155" t="s">
        <v>114</v>
      </c>
      <c r="S129" s="156"/>
      <c r="T129" s="156"/>
      <c r="U129" s="156"/>
      <c r="V129" s="156"/>
      <c r="W129" s="156"/>
      <c r="X129" s="156"/>
      <c r="Y129" s="156"/>
      <c r="Z129" s="156"/>
      <c r="AA129" s="157"/>
      <c r="AB129" s="166" t="s">
        <v>112</v>
      </c>
      <c r="AC129" s="167"/>
      <c r="AD129" s="168"/>
      <c r="AE129" s="55"/>
    </row>
    <row r="130" spans="1:31" s="48" customFormat="1" ht="26.1" customHeight="1" x14ac:dyDescent="0.2">
      <c r="A130" s="54">
        <f t="shared" si="7"/>
        <v>93</v>
      </c>
      <c r="B130" s="110" t="s">
        <v>193</v>
      </c>
      <c r="C130" s="110"/>
      <c r="D130" s="110"/>
      <c r="E130" s="110"/>
      <c r="F130" s="110"/>
      <c r="G130" s="110"/>
      <c r="H130" s="110"/>
      <c r="I130" s="110"/>
      <c r="J130" s="110"/>
      <c r="K130" s="110"/>
      <c r="L130" s="109" t="s">
        <v>94</v>
      </c>
      <c r="M130" s="109"/>
      <c r="N130" s="109"/>
      <c r="O130" s="59"/>
      <c r="P130" s="1"/>
      <c r="Q130" s="54">
        <f t="shared" si="5"/>
        <v>126</v>
      </c>
      <c r="R130" s="155" t="s">
        <v>122</v>
      </c>
      <c r="S130" s="156"/>
      <c r="T130" s="156"/>
      <c r="U130" s="156"/>
      <c r="V130" s="156"/>
      <c r="W130" s="156"/>
      <c r="X130" s="156"/>
      <c r="Y130" s="156"/>
      <c r="Z130" s="156"/>
      <c r="AA130" s="157"/>
      <c r="AB130" s="166" t="s">
        <v>120</v>
      </c>
      <c r="AC130" s="167"/>
      <c r="AD130" s="168"/>
      <c r="AE130" s="55"/>
    </row>
    <row r="131" spans="1:31" s="48" customFormat="1" ht="26.1" customHeight="1" x14ac:dyDescent="0.2">
      <c r="A131" s="54">
        <f t="shared" si="7"/>
        <v>94</v>
      </c>
      <c r="B131" s="110" t="s">
        <v>78</v>
      </c>
      <c r="C131" s="110"/>
      <c r="D131" s="110"/>
      <c r="E131" s="110"/>
      <c r="F131" s="110"/>
      <c r="G131" s="110"/>
      <c r="H131" s="110"/>
      <c r="I131" s="110"/>
      <c r="J131" s="110"/>
      <c r="K131" s="110"/>
      <c r="L131" s="109" t="s">
        <v>97</v>
      </c>
      <c r="M131" s="109"/>
      <c r="N131" s="109"/>
      <c r="O131" s="53"/>
      <c r="P131" s="1"/>
      <c r="Q131" s="54">
        <f t="shared" si="5"/>
        <v>127</v>
      </c>
      <c r="R131" s="155" t="s">
        <v>121</v>
      </c>
      <c r="S131" s="156"/>
      <c r="T131" s="156"/>
      <c r="U131" s="156"/>
      <c r="V131" s="156"/>
      <c r="W131" s="156"/>
      <c r="X131" s="156"/>
      <c r="Y131" s="156"/>
      <c r="Z131" s="156"/>
      <c r="AA131" s="157"/>
      <c r="AB131" s="166" t="s">
        <v>120</v>
      </c>
      <c r="AC131" s="167"/>
      <c r="AD131" s="168"/>
      <c r="AE131" s="55"/>
    </row>
    <row r="132" spans="1:31" s="48" customFormat="1" ht="26.1" customHeight="1" x14ac:dyDescent="0.2">
      <c r="A132" s="54">
        <f t="shared" si="7"/>
        <v>95</v>
      </c>
      <c r="B132" s="110" t="s">
        <v>79</v>
      </c>
      <c r="C132" s="110"/>
      <c r="D132" s="110"/>
      <c r="E132" s="110"/>
      <c r="F132" s="110"/>
      <c r="G132" s="110"/>
      <c r="H132" s="110"/>
      <c r="I132" s="110"/>
      <c r="J132" s="110"/>
      <c r="K132" s="110"/>
      <c r="L132" s="109" t="s">
        <v>97</v>
      </c>
      <c r="M132" s="109"/>
      <c r="N132" s="109"/>
      <c r="O132" s="53"/>
      <c r="P132" s="1"/>
      <c r="Q132" s="54">
        <f t="shared" si="5"/>
        <v>128</v>
      </c>
      <c r="R132" s="155" t="s">
        <v>205</v>
      </c>
      <c r="S132" s="156"/>
      <c r="T132" s="156"/>
      <c r="U132" s="156"/>
      <c r="V132" s="156"/>
      <c r="W132" s="156"/>
      <c r="X132" s="156"/>
      <c r="Y132" s="156"/>
      <c r="Z132" s="156"/>
      <c r="AA132" s="157"/>
      <c r="AB132" s="166" t="s">
        <v>93</v>
      </c>
      <c r="AC132" s="167"/>
      <c r="AD132" s="168"/>
      <c r="AE132" s="55"/>
    </row>
    <row r="133" spans="1:31" s="48" customFormat="1" ht="26.1" customHeight="1" x14ac:dyDescent="0.2">
      <c r="A133" s="54">
        <f t="shared" si="7"/>
        <v>96</v>
      </c>
      <c r="B133" s="110" t="s">
        <v>142</v>
      </c>
      <c r="C133" s="110"/>
      <c r="D133" s="110"/>
      <c r="E133" s="110"/>
      <c r="F133" s="110"/>
      <c r="G133" s="110"/>
      <c r="H133" s="110"/>
      <c r="I133" s="110"/>
      <c r="J133" s="110"/>
      <c r="K133" s="110"/>
      <c r="L133" s="109" t="s">
        <v>143</v>
      </c>
      <c r="M133" s="109"/>
      <c r="N133" s="109"/>
      <c r="O133" s="53"/>
      <c r="P133" s="1"/>
      <c r="Q133" s="54">
        <f t="shared" si="5"/>
        <v>129</v>
      </c>
      <c r="R133" s="155" t="s">
        <v>204</v>
      </c>
      <c r="S133" s="156"/>
      <c r="T133" s="156"/>
      <c r="U133" s="156"/>
      <c r="V133" s="156"/>
      <c r="W133" s="156"/>
      <c r="X133" s="156"/>
      <c r="Y133" s="156"/>
      <c r="Z133" s="156"/>
      <c r="AA133" s="157"/>
      <c r="AB133" s="166" t="s">
        <v>95</v>
      </c>
      <c r="AC133" s="167"/>
      <c r="AD133" s="168"/>
      <c r="AE133" s="55"/>
    </row>
    <row r="134" spans="1:31" s="48" customFormat="1" ht="26.1" customHeight="1" x14ac:dyDescent="0.2">
      <c r="A134" s="75">
        <f t="shared" si="7"/>
        <v>97</v>
      </c>
      <c r="B134" s="179" t="s">
        <v>82</v>
      </c>
      <c r="C134" s="179"/>
      <c r="D134" s="179"/>
      <c r="E134" s="179"/>
      <c r="F134" s="179"/>
      <c r="G134" s="179"/>
      <c r="H134" s="179"/>
      <c r="I134" s="179"/>
      <c r="J134" s="179"/>
      <c r="K134" s="179"/>
      <c r="L134" s="109" t="s">
        <v>144</v>
      </c>
      <c r="M134" s="109"/>
      <c r="N134" s="109"/>
      <c r="O134" s="53"/>
      <c r="P134" s="1"/>
      <c r="Q134" s="54">
        <f t="shared" si="5"/>
        <v>130</v>
      </c>
      <c r="R134" s="155" t="s">
        <v>241</v>
      </c>
      <c r="S134" s="156"/>
      <c r="T134" s="156"/>
      <c r="U134" s="156"/>
      <c r="V134" s="156"/>
      <c r="W134" s="156"/>
      <c r="X134" s="156"/>
      <c r="Y134" s="156"/>
      <c r="Z134" s="156"/>
      <c r="AA134" s="157"/>
      <c r="AB134" s="166" t="s">
        <v>91</v>
      </c>
      <c r="AC134" s="167"/>
      <c r="AD134" s="168"/>
      <c r="AE134" s="55"/>
    </row>
    <row r="135" spans="1:31" s="48" customFormat="1" ht="26.1" customHeight="1" x14ac:dyDescent="0.2">
      <c r="A135" s="74">
        <f t="shared" si="7"/>
        <v>98</v>
      </c>
      <c r="B135" s="110" t="s">
        <v>80</v>
      </c>
      <c r="C135" s="110"/>
      <c r="D135" s="110"/>
      <c r="E135" s="110"/>
      <c r="F135" s="110"/>
      <c r="G135" s="110"/>
      <c r="H135" s="110"/>
      <c r="I135" s="110"/>
      <c r="J135" s="110"/>
      <c r="K135" s="110"/>
      <c r="L135" s="109" t="s">
        <v>111</v>
      </c>
      <c r="M135" s="109"/>
      <c r="N135" s="109"/>
      <c r="O135" s="53"/>
      <c r="P135" s="1"/>
    </row>
    <row r="136" spans="1:31" s="48" customFormat="1" ht="26.1" customHeight="1" x14ac:dyDescent="0.2">
      <c r="A136" s="74">
        <f t="shared" si="7"/>
        <v>99</v>
      </c>
      <c r="B136" s="110" t="s">
        <v>81</v>
      </c>
      <c r="C136" s="110"/>
      <c r="D136" s="110"/>
      <c r="E136" s="110"/>
      <c r="F136" s="110"/>
      <c r="G136" s="110"/>
      <c r="H136" s="110"/>
      <c r="I136" s="110"/>
      <c r="J136" s="110"/>
      <c r="K136" s="110"/>
      <c r="L136" s="109" t="s">
        <v>87</v>
      </c>
      <c r="M136" s="109"/>
      <c r="N136" s="109"/>
      <c r="O136" s="53"/>
      <c r="P136" s="1"/>
    </row>
    <row r="137" spans="1:31" s="48" customFormat="1" ht="26.1" hidden="1" customHeight="1" x14ac:dyDescent="0.2">
      <c r="A137" s="106"/>
      <c r="B137" s="107"/>
      <c r="C137" s="107"/>
      <c r="D137" s="107"/>
      <c r="E137" s="107"/>
      <c r="F137" s="107"/>
      <c r="G137" s="107"/>
      <c r="H137" s="107"/>
      <c r="I137" s="107"/>
      <c r="J137" s="107"/>
      <c r="K137" s="107"/>
      <c r="L137" s="107"/>
      <c r="M137" s="107"/>
      <c r="N137" s="107"/>
      <c r="O137" s="108"/>
      <c r="P137" s="1"/>
    </row>
    <row r="138" spans="1:31" s="48" customFormat="1" ht="26.1" hidden="1" customHeight="1" x14ac:dyDescent="0.2">
      <c r="P138" s="1"/>
    </row>
    <row r="139" spans="1:31" s="48" customFormat="1" ht="42.75" customHeight="1" x14ac:dyDescent="0.15">
      <c r="A139" s="70"/>
      <c r="P139" s="1"/>
      <c r="Q139" s="70"/>
      <c r="R139" s="71"/>
      <c r="S139" s="71"/>
      <c r="T139" s="71"/>
      <c r="U139" s="71"/>
      <c r="V139" s="71"/>
      <c r="W139" s="71"/>
      <c r="X139" s="71"/>
      <c r="Y139" s="71"/>
      <c r="Z139" s="71"/>
      <c r="AA139" s="71"/>
      <c r="AB139" s="72"/>
      <c r="AC139" s="72"/>
      <c r="AD139" s="72"/>
      <c r="AE139" s="76" t="s">
        <v>242</v>
      </c>
    </row>
    <row r="140" spans="1:31" s="48" customFormat="1" ht="24" customHeight="1" x14ac:dyDescent="0.2">
      <c r="A140" s="70"/>
      <c r="P140" s="1"/>
      <c r="Q140" s="70"/>
      <c r="R140" s="71"/>
      <c r="S140" s="71"/>
      <c r="T140" s="71"/>
      <c r="U140" s="71"/>
      <c r="V140" s="71"/>
      <c r="W140" s="71"/>
      <c r="X140" s="71"/>
      <c r="Y140" s="71"/>
      <c r="Z140" s="71"/>
      <c r="AA140" s="71"/>
      <c r="AB140" s="72"/>
      <c r="AC140" s="72"/>
      <c r="AD140" s="72"/>
      <c r="AE140" s="73"/>
    </row>
    <row r="141" spans="1:31" s="48" customFormat="1" ht="24" customHeight="1" x14ac:dyDescent="0.2">
      <c r="A141" s="70"/>
      <c r="P141" s="1"/>
      <c r="Q141" s="70"/>
      <c r="R141" s="71"/>
      <c r="S141" s="71"/>
      <c r="T141" s="71"/>
      <c r="U141" s="71"/>
      <c r="V141" s="71"/>
      <c r="W141" s="71"/>
      <c r="X141" s="71"/>
      <c r="Y141" s="71"/>
      <c r="Z141" s="71"/>
      <c r="AA141" s="71"/>
      <c r="AB141" s="72"/>
      <c r="AC141" s="72"/>
      <c r="AD141" s="72"/>
      <c r="AE141" s="73"/>
    </row>
    <row r="142" spans="1:31" s="48" customFormat="1" ht="24" customHeight="1" x14ac:dyDescent="0.2">
      <c r="A142" s="70"/>
      <c r="P142" s="1"/>
      <c r="Q142" s="70"/>
      <c r="R142" s="71"/>
      <c r="S142" s="71"/>
      <c r="T142" s="71"/>
      <c r="U142" s="71"/>
      <c r="V142" s="71"/>
      <c r="W142" s="71"/>
      <c r="X142" s="71"/>
      <c r="Y142" s="71"/>
      <c r="Z142" s="71"/>
      <c r="AA142" s="71"/>
      <c r="AB142" s="72"/>
      <c r="AC142" s="72"/>
      <c r="AD142" s="72"/>
      <c r="AE142" s="73"/>
    </row>
    <row r="143" spans="1:31" s="48" customFormat="1" ht="24" customHeight="1" x14ac:dyDescent="0.2">
      <c r="A143" s="70"/>
      <c r="P143" s="1"/>
      <c r="Q143" s="70"/>
      <c r="R143" s="71"/>
      <c r="S143" s="71"/>
      <c r="T143" s="71"/>
      <c r="U143" s="71"/>
      <c r="V143" s="71"/>
      <c r="W143" s="71"/>
      <c r="X143" s="71"/>
      <c r="Y143" s="71"/>
      <c r="Z143" s="71"/>
      <c r="AA143" s="71"/>
      <c r="AB143" s="72"/>
      <c r="AC143" s="72"/>
      <c r="AD143" s="72"/>
      <c r="AE143" s="73"/>
    </row>
    <row r="144" spans="1:31" s="48" customFormat="1" ht="24" customHeight="1" x14ac:dyDescent="0.2">
      <c r="A144" s="70"/>
      <c r="P144" s="1"/>
      <c r="Q144" s="70"/>
      <c r="R144" s="71"/>
      <c r="S144" s="71"/>
      <c r="T144" s="71"/>
      <c r="U144" s="71"/>
      <c r="V144" s="71"/>
      <c r="W144" s="71"/>
      <c r="X144" s="71"/>
      <c r="Y144" s="71"/>
      <c r="Z144" s="71"/>
      <c r="AA144" s="71"/>
      <c r="AB144" s="72"/>
      <c r="AC144" s="72"/>
      <c r="AD144" s="72"/>
      <c r="AE144" s="73"/>
    </row>
    <row r="145" spans="1:36" s="48" customFormat="1" ht="24" customHeight="1" x14ac:dyDescent="0.2">
      <c r="A145" s="70"/>
      <c r="P145" s="1"/>
      <c r="Q145" s="70"/>
      <c r="R145" s="71"/>
      <c r="S145" s="71"/>
      <c r="T145" s="71"/>
      <c r="U145" s="71"/>
      <c r="V145" s="71"/>
      <c r="W145" s="71"/>
      <c r="X145" s="71"/>
      <c r="Y145" s="71"/>
      <c r="Z145" s="71"/>
      <c r="AA145" s="71"/>
      <c r="AB145" s="72"/>
      <c r="AC145" s="72"/>
      <c r="AD145" s="72"/>
      <c r="AE145" s="73"/>
    </row>
    <row r="146" spans="1:36" s="48" customFormat="1" ht="24" customHeight="1" x14ac:dyDescent="0.2">
      <c r="A146" s="70"/>
      <c r="P146" s="1"/>
      <c r="Q146" s="70"/>
      <c r="R146" s="71"/>
      <c r="S146" s="71"/>
      <c r="T146" s="71"/>
      <c r="U146" s="71"/>
      <c r="V146" s="71"/>
      <c r="W146" s="71"/>
      <c r="X146" s="71"/>
      <c r="Y146" s="71"/>
      <c r="Z146" s="71"/>
      <c r="AA146" s="71"/>
      <c r="AB146" s="72"/>
      <c r="AC146" s="72"/>
      <c r="AD146" s="72"/>
      <c r="AE146" s="73"/>
    </row>
    <row r="147" spans="1:36" s="48" customFormat="1" ht="24" customHeight="1" x14ac:dyDescent="0.2">
      <c r="A147" s="70"/>
      <c r="P147" s="1"/>
      <c r="Q147" s="70"/>
      <c r="R147" s="71"/>
      <c r="S147" s="71"/>
      <c r="T147" s="71"/>
      <c r="U147" s="71"/>
      <c r="V147" s="71"/>
      <c r="W147" s="71"/>
      <c r="X147" s="71"/>
      <c r="Y147" s="71"/>
      <c r="Z147" s="71"/>
      <c r="AA147" s="71"/>
      <c r="AB147" s="72"/>
      <c r="AC147" s="72"/>
      <c r="AD147" s="72"/>
      <c r="AE147" s="73"/>
    </row>
    <row r="148" spans="1:36" s="48" customFormat="1" ht="24" customHeight="1" x14ac:dyDescent="0.2">
      <c r="A148" s="70"/>
      <c r="P148" s="1"/>
      <c r="Q148" s="70"/>
      <c r="R148" s="71"/>
      <c r="S148" s="71"/>
      <c r="T148" s="71"/>
      <c r="U148" s="71"/>
      <c r="V148" s="71"/>
      <c r="W148" s="71"/>
      <c r="X148" s="71"/>
      <c r="Y148" s="71"/>
      <c r="Z148" s="71"/>
      <c r="AA148" s="71"/>
      <c r="AB148" s="72"/>
      <c r="AC148" s="72"/>
      <c r="AD148" s="72"/>
      <c r="AE148" s="73"/>
    </row>
    <row r="149" spans="1:36" s="48" customFormat="1" ht="24" customHeight="1" x14ac:dyDescent="0.2">
      <c r="A149" s="70"/>
      <c r="P149" s="1"/>
      <c r="Q149" s="70"/>
      <c r="R149" s="71"/>
      <c r="S149" s="71"/>
      <c r="T149" s="71"/>
      <c r="U149" s="71"/>
      <c r="V149" s="71"/>
      <c r="W149" s="71"/>
      <c r="X149" s="71"/>
      <c r="Y149" s="71"/>
      <c r="Z149" s="71"/>
      <c r="AA149" s="71"/>
      <c r="AB149" s="72"/>
      <c r="AC149" s="72"/>
      <c r="AD149" s="72"/>
      <c r="AE149" s="73"/>
    </row>
    <row r="150" spans="1:36" s="48" customFormat="1" ht="17.399999999999999" customHeight="1" x14ac:dyDescent="0.2">
      <c r="P150" s="1"/>
      <c r="Q150" s="1"/>
      <c r="R150" s="1"/>
      <c r="S150" s="1"/>
      <c r="T150" s="1"/>
      <c r="U150" s="1"/>
      <c r="V150" s="1"/>
      <c r="W150" s="1"/>
      <c r="X150" s="1"/>
      <c r="Y150" s="1"/>
      <c r="Z150" s="1"/>
      <c r="AA150" s="1"/>
      <c r="AB150" s="1"/>
      <c r="AC150" s="1"/>
      <c r="AD150" s="1"/>
      <c r="AE150" s="1"/>
    </row>
    <row r="151" spans="1:36" s="48" customFormat="1" ht="17.399999999999999" customHeight="1" x14ac:dyDescent="0.2">
      <c r="P151" s="1"/>
      <c r="Q151" s="1"/>
      <c r="R151" s="1"/>
      <c r="S151" s="1"/>
      <c r="T151" s="1"/>
      <c r="U151" s="1"/>
      <c r="V151" s="1"/>
      <c r="W151" s="1"/>
      <c r="X151" s="1"/>
      <c r="Y151" s="1"/>
      <c r="Z151" s="1"/>
      <c r="AA151" s="1"/>
      <c r="AB151" s="1"/>
      <c r="AC151" s="1"/>
      <c r="AD151" s="1"/>
      <c r="AE151" s="1"/>
    </row>
    <row r="152" spans="1:36" ht="17.399999999999999" customHeight="1" x14ac:dyDescent="0.2">
      <c r="AJ152" s="48"/>
    </row>
    <row r="153" spans="1:36" ht="17.399999999999999" customHeight="1" x14ac:dyDescent="0.2">
      <c r="AJ153" s="48"/>
    </row>
    <row r="154" spans="1:36" ht="17.399999999999999" customHeight="1" x14ac:dyDescent="0.2">
      <c r="AJ154" s="48"/>
    </row>
    <row r="155" spans="1:36" ht="17.399999999999999" customHeight="1" x14ac:dyDescent="0.2">
      <c r="AJ155" s="48"/>
    </row>
    <row r="156" spans="1:36" ht="17.399999999999999" customHeight="1" x14ac:dyDescent="0.2">
      <c r="AJ156" s="48"/>
    </row>
    <row r="157" spans="1:36" ht="17.399999999999999" customHeight="1" x14ac:dyDescent="0.2">
      <c r="AJ157" s="48"/>
    </row>
    <row r="158" spans="1:36" ht="17.399999999999999" customHeight="1" x14ac:dyDescent="0.2">
      <c r="AJ158" s="48"/>
    </row>
    <row r="159" spans="1:36" ht="17.399999999999999" customHeight="1" x14ac:dyDescent="0.2">
      <c r="AJ159" s="48"/>
    </row>
    <row r="160" spans="1:36" ht="17.399999999999999" customHeight="1" x14ac:dyDescent="0.2">
      <c r="AJ160" s="48"/>
    </row>
    <row r="161" spans="36:36" ht="17.399999999999999" customHeight="1" x14ac:dyDescent="0.2">
      <c r="AJ161" s="48"/>
    </row>
    <row r="162" spans="36:36" ht="17.399999999999999" customHeight="1" x14ac:dyDescent="0.2">
      <c r="AJ162" s="48"/>
    </row>
    <row r="163" spans="36:36" ht="17.399999999999999" customHeight="1" x14ac:dyDescent="0.2"/>
    <row r="164" spans="36:36" ht="17.399999999999999" customHeight="1" x14ac:dyDescent="0.2"/>
    <row r="165" spans="36:36" ht="17.399999999999999" customHeight="1" x14ac:dyDescent="0.2"/>
    <row r="166" spans="36:36" ht="17.399999999999999" customHeight="1" x14ac:dyDescent="0.2"/>
    <row r="167" spans="36:36" ht="17.399999999999999" customHeight="1" x14ac:dyDescent="0.2"/>
    <row r="168" spans="36:36" ht="17.399999999999999" customHeight="1" x14ac:dyDescent="0.2"/>
    <row r="169" spans="36:36" ht="17.399999999999999" customHeight="1" x14ac:dyDescent="0.2"/>
  </sheetData>
  <sheetProtection selectLockedCells="1"/>
  <mergeCells count="317">
    <mergeCell ref="R70:AA70"/>
    <mergeCell ref="R134:AA134"/>
    <mergeCell ref="AB134:AD134"/>
    <mergeCell ref="E27:W27"/>
    <mergeCell ref="X33:AC33"/>
    <mergeCell ref="X34:AC34"/>
    <mergeCell ref="X35:AC35"/>
    <mergeCell ref="O22:AD22"/>
    <mergeCell ref="O23:AD23"/>
    <mergeCell ref="O24:AD24"/>
    <mergeCell ref="B114:K114"/>
    <mergeCell ref="AB105:AD105"/>
    <mergeCell ref="B113:K113"/>
    <mergeCell ref="L113:N113"/>
    <mergeCell ref="L134:N134"/>
    <mergeCell ref="R118:AA118"/>
    <mergeCell ref="AB116:AD116"/>
    <mergeCell ref="AB119:AD119"/>
    <mergeCell ref="AB120:AD120"/>
    <mergeCell ref="B103:K103"/>
    <mergeCell ref="L103:N103"/>
    <mergeCell ref="R109:AA109"/>
    <mergeCell ref="B120:K120"/>
    <mergeCell ref="B111:K112"/>
    <mergeCell ref="L66:N66"/>
    <mergeCell ref="R66:AA66"/>
    <mergeCell ref="AB66:AD66"/>
    <mergeCell ref="R67:AA67"/>
    <mergeCell ref="AB67:AD67"/>
    <mergeCell ref="R68:AA68"/>
    <mergeCell ref="AB68:AD68"/>
    <mergeCell ref="R65:AA65"/>
    <mergeCell ref="AB65:AD65"/>
    <mergeCell ref="A111:A112"/>
    <mergeCell ref="B90:K90"/>
    <mergeCell ref="L90:N90"/>
    <mergeCell ref="B91:K91"/>
    <mergeCell ref="L91:N91"/>
    <mergeCell ref="B83:K83"/>
    <mergeCell ref="L68:N68"/>
    <mergeCell ref="AE84:AE85"/>
    <mergeCell ref="AE91:AE92"/>
    <mergeCell ref="L89:N89"/>
    <mergeCell ref="B86:K86"/>
    <mergeCell ref="L86:N86"/>
    <mergeCell ref="B106:K106"/>
    <mergeCell ref="R84:AA85"/>
    <mergeCell ref="L97:N97"/>
    <mergeCell ref="R87:AA87"/>
    <mergeCell ref="B87:K87"/>
    <mergeCell ref="L87:N87"/>
    <mergeCell ref="B109:K109"/>
    <mergeCell ref="B107:K107"/>
    <mergeCell ref="AB89:AD89"/>
    <mergeCell ref="L105:N105"/>
    <mergeCell ref="L104:N104"/>
    <mergeCell ref="AB90:AD90"/>
    <mergeCell ref="AE72:AE73"/>
    <mergeCell ref="Q78:Q79"/>
    <mergeCell ref="R78:AA79"/>
    <mergeCell ref="AB78:AD79"/>
    <mergeCell ref="AE78:AE79"/>
    <mergeCell ref="Q84:Q85"/>
    <mergeCell ref="Q91:Q92"/>
    <mergeCell ref="R104:AA104"/>
    <mergeCell ref="R105:AA105"/>
    <mergeCell ref="AB104:AD104"/>
    <mergeCell ref="R103:AA103"/>
    <mergeCell ref="R76:AA76"/>
    <mergeCell ref="R77:AA77"/>
    <mergeCell ref="AB76:AD76"/>
    <mergeCell ref="AB91:AD92"/>
    <mergeCell ref="R91:AA92"/>
    <mergeCell ref="R88:AA88"/>
    <mergeCell ref="AB75:AD75"/>
    <mergeCell ref="R72:AA73"/>
    <mergeCell ref="AB96:AD96"/>
    <mergeCell ref="R74:AA74"/>
    <mergeCell ref="B135:K135"/>
    <mergeCell ref="R75:AA75"/>
    <mergeCell ref="B84:K84"/>
    <mergeCell ref="L84:N84"/>
    <mergeCell ref="AB125:AD125"/>
    <mergeCell ref="L123:N123"/>
    <mergeCell ref="L124:N124"/>
    <mergeCell ref="AB117:AD117"/>
    <mergeCell ref="B128:K128"/>
    <mergeCell ref="L126:N126"/>
    <mergeCell ref="L127:N127"/>
    <mergeCell ref="L128:N128"/>
    <mergeCell ref="AB112:AD112"/>
    <mergeCell ref="AB113:AD113"/>
    <mergeCell ref="R114:AA114"/>
    <mergeCell ref="L125:N125"/>
    <mergeCell ref="L119:N119"/>
    <mergeCell ref="B116:K116"/>
    <mergeCell ref="L116:N116"/>
    <mergeCell ref="L114:N114"/>
    <mergeCell ref="AB97:AD97"/>
    <mergeCell ref="L111:N112"/>
    <mergeCell ref="R116:AA116"/>
    <mergeCell ref="AB118:AD118"/>
    <mergeCell ref="L136:N136"/>
    <mergeCell ref="R129:AA129"/>
    <mergeCell ref="B122:K122"/>
    <mergeCell ref="L121:N121"/>
    <mergeCell ref="AB130:AD130"/>
    <mergeCell ref="AB131:AD131"/>
    <mergeCell ref="R124:AA124"/>
    <mergeCell ref="AB124:AD124"/>
    <mergeCell ref="R125:AA125"/>
    <mergeCell ref="L135:N135"/>
    <mergeCell ref="L132:N132"/>
    <mergeCell ref="B136:K136"/>
    <mergeCell ref="B134:K134"/>
    <mergeCell ref="B125:K125"/>
    <mergeCell ref="L122:N122"/>
    <mergeCell ref="B121:K121"/>
    <mergeCell ref="AB121:AD121"/>
    <mergeCell ref="B132:K132"/>
    <mergeCell ref="L133:N133"/>
    <mergeCell ref="B127:K127"/>
    <mergeCell ref="B124:K124"/>
    <mergeCell ref="B126:K126"/>
    <mergeCell ref="AB132:AD132"/>
    <mergeCell ref="AB133:AD133"/>
    <mergeCell ref="AB74:AD74"/>
    <mergeCell ref="AB77:AD77"/>
    <mergeCell ref="L109:N109"/>
    <mergeCell ref="B110:K110"/>
    <mergeCell ref="L110:N110"/>
    <mergeCell ref="B133:K133"/>
    <mergeCell ref="B131:K131"/>
    <mergeCell ref="R117:AA117"/>
    <mergeCell ref="O111:O112"/>
    <mergeCell ref="R112:AA112"/>
    <mergeCell ref="L117:N117"/>
    <mergeCell ref="B118:K118"/>
    <mergeCell ref="B117:K117"/>
    <mergeCell ref="L131:N131"/>
    <mergeCell ref="B129:K129"/>
    <mergeCell ref="L129:N129"/>
    <mergeCell ref="B130:K130"/>
    <mergeCell ref="L130:N130"/>
    <mergeCell ref="R132:AA132"/>
    <mergeCell ref="R133:AA133"/>
    <mergeCell ref="R131:AA131"/>
    <mergeCell ref="B96:K96"/>
    <mergeCell ref="B93:K93"/>
    <mergeCell ref="L93:N93"/>
    <mergeCell ref="AB128:AD128"/>
    <mergeCell ref="AB106:AD106"/>
    <mergeCell ref="AB107:AD107"/>
    <mergeCell ref="AB108:AD108"/>
    <mergeCell ref="AB109:AD109"/>
    <mergeCell ref="R106:AA106"/>
    <mergeCell ref="R107:AA107"/>
    <mergeCell ref="AB122:AD122"/>
    <mergeCell ref="AB114:AD114"/>
    <mergeCell ref="AB115:AD115"/>
    <mergeCell ref="AB123:AD123"/>
    <mergeCell ref="AB127:AD127"/>
    <mergeCell ref="R126:AA126"/>
    <mergeCell ref="AB126:AD126"/>
    <mergeCell ref="R123:AA123"/>
    <mergeCell ref="L64:N64"/>
    <mergeCell ref="L118:N118"/>
    <mergeCell ref="L120:N120"/>
    <mergeCell ref="L115:N115"/>
    <mergeCell ref="R113:AA113"/>
    <mergeCell ref="AB87:AD87"/>
    <mergeCell ref="AB88:AD88"/>
    <mergeCell ref="AB82:AD82"/>
    <mergeCell ref="R120:AA120"/>
    <mergeCell ref="R119:AA119"/>
    <mergeCell ref="R121:AA121"/>
    <mergeCell ref="R122:AA122"/>
    <mergeCell ref="R127:AA127"/>
    <mergeCell ref="AB93:AD93"/>
    <mergeCell ref="AB94:AD94"/>
    <mergeCell ref="AB95:AD95"/>
    <mergeCell ref="AB70:AD70"/>
    <mergeCell ref="R69:AA69"/>
    <mergeCell ref="AB69:AD69"/>
    <mergeCell ref="R94:AA94"/>
    <mergeCell ref="B108:K108"/>
    <mergeCell ref="R90:AA90"/>
    <mergeCell ref="B75:K75"/>
    <mergeCell ref="L75:N75"/>
    <mergeCell ref="B76:K76"/>
    <mergeCell ref="L76:N76"/>
    <mergeCell ref="B80:K80"/>
    <mergeCell ref="AB86:AD86"/>
    <mergeCell ref="L108:N108"/>
    <mergeCell ref="R108:AA108"/>
    <mergeCell ref="R97:AA97"/>
    <mergeCell ref="B104:K104"/>
    <mergeCell ref="R89:AA89"/>
    <mergeCell ref="B105:K105"/>
    <mergeCell ref="R95:AA95"/>
    <mergeCell ref="AB103:AD103"/>
    <mergeCell ref="AB84:AD85"/>
    <mergeCell ref="B94:K94"/>
    <mergeCell ref="L94:N94"/>
    <mergeCell ref="L80:N80"/>
    <mergeCell ref="L107:N107"/>
    <mergeCell ref="R130:AA130"/>
    <mergeCell ref="B95:K95"/>
    <mergeCell ref="L95:N95"/>
    <mergeCell ref="R115:AA115"/>
    <mergeCell ref="AB71:AD71"/>
    <mergeCell ref="B119:K119"/>
    <mergeCell ref="AB72:AD73"/>
    <mergeCell ref="R128:AA128"/>
    <mergeCell ref="L96:N96"/>
    <mergeCell ref="B97:K97"/>
    <mergeCell ref="AB129:AD129"/>
    <mergeCell ref="R71:AA71"/>
    <mergeCell ref="R110:AA110"/>
    <mergeCell ref="R93:AA93"/>
    <mergeCell ref="R96:AA96"/>
    <mergeCell ref="B85:K85"/>
    <mergeCell ref="B123:K123"/>
    <mergeCell ref="R111:AA111"/>
    <mergeCell ref="AB111:AD111"/>
    <mergeCell ref="AB110:AD110"/>
    <mergeCell ref="B115:K115"/>
    <mergeCell ref="L88:N88"/>
    <mergeCell ref="B89:K89"/>
    <mergeCell ref="L73:N73"/>
    <mergeCell ref="F2:AA4"/>
    <mergeCell ref="U54:V54"/>
    <mergeCell ref="W11:X11"/>
    <mergeCell ref="U53:V53"/>
    <mergeCell ref="X30:AC30"/>
    <mergeCell ref="X31:AC31"/>
    <mergeCell ref="X32:AC32"/>
    <mergeCell ref="X36:AC36"/>
    <mergeCell ref="X37:AC37"/>
    <mergeCell ref="X27:AD27"/>
    <mergeCell ref="J23:N23"/>
    <mergeCell ref="X29:AC29"/>
    <mergeCell ref="J17:AD17"/>
    <mergeCell ref="J18:AD18"/>
    <mergeCell ref="J19:AD19"/>
    <mergeCell ref="J20:AD21"/>
    <mergeCell ref="E14:I18"/>
    <mergeCell ref="E19:I19"/>
    <mergeCell ref="E20:I21"/>
    <mergeCell ref="E22:I24"/>
    <mergeCell ref="C12:H12"/>
    <mergeCell ref="P11:S11"/>
    <mergeCell ref="B54:C54"/>
    <mergeCell ref="B53:C53"/>
    <mergeCell ref="L67:N67"/>
    <mergeCell ref="AE80:AE81"/>
    <mergeCell ref="AB83:AD83"/>
    <mergeCell ref="X28:AC28"/>
    <mergeCell ref="J15:K15"/>
    <mergeCell ref="B59:L59"/>
    <mergeCell ref="R83:AA83"/>
    <mergeCell ref="B64:K64"/>
    <mergeCell ref="J22:N22"/>
    <mergeCell ref="AB80:AD81"/>
    <mergeCell ref="R82:AA82"/>
    <mergeCell ref="L61:N61"/>
    <mergeCell ref="R61:AA61"/>
    <mergeCell ref="B63:K63"/>
    <mergeCell ref="L63:N63"/>
    <mergeCell ref="AB61:AD61"/>
    <mergeCell ref="B61:K61"/>
    <mergeCell ref="B73:K73"/>
    <mergeCell ref="B68:K68"/>
    <mergeCell ref="B62:K62"/>
    <mergeCell ref="B69:K69"/>
    <mergeCell ref="B70:K70"/>
    <mergeCell ref="B71:K71"/>
    <mergeCell ref="L69:N69"/>
    <mergeCell ref="L70:N70"/>
    <mergeCell ref="J24:N24"/>
    <mergeCell ref="L65:N65"/>
    <mergeCell ref="L85:N85"/>
    <mergeCell ref="R80:AA81"/>
    <mergeCell ref="Q80:Q81"/>
    <mergeCell ref="L71:N71"/>
    <mergeCell ref="Q72:Q73"/>
    <mergeCell ref="L62:N62"/>
    <mergeCell ref="Y56:AG56"/>
    <mergeCell ref="W53:AE54"/>
    <mergeCell ref="R62:AA62"/>
    <mergeCell ref="AB62:AD62"/>
    <mergeCell ref="B67:K67"/>
    <mergeCell ref="B65:K65"/>
    <mergeCell ref="B66:K66"/>
    <mergeCell ref="R63:AA63"/>
    <mergeCell ref="AB63:AD63"/>
    <mergeCell ref="R64:AA64"/>
    <mergeCell ref="AB64:AD64"/>
    <mergeCell ref="L106:N106"/>
    <mergeCell ref="B92:K92"/>
    <mergeCell ref="L92:N92"/>
    <mergeCell ref="B77:K77"/>
    <mergeCell ref="L77:N77"/>
    <mergeCell ref="B72:K72"/>
    <mergeCell ref="L72:N72"/>
    <mergeCell ref="B74:K74"/>
    <mergeCell ref="L74:N74"/>
    <mergeCell ref="B82:K82"/>
    <mergeCell ref="L82:N82"/>
    <mergeCell ref="B78:K78"/>
    <mergeCell ref="L78:N78"/>
    <mergeCell ref="B79:K79"/>
    <mergeCell ref="L79:N79"/>
    <mergeCell ref="B81:K81"/>
    <mergeCell ref="L81:N81"/>
    <mergeCell ref="B88:K88"/>
    <mergeCell ref="L83:N83"/>
  </mergeCells>
  <phoneticPr fontId="2"/>
  <dataValidations xWindow="380" yWindow="398" count="2">
    <dataValidation type="list" allowBlank="1" showInputMessage="1" showErrorMessage="1" sqref="W47 JT47 TP47 ADL47 ANH47 AXD47 BGZ47 BQV47 CAR47 CKN47 CUJ47 DEF47 DOB47 DXX47 EHT47 ERP47 FBL47 FLH47 FVD47 GEZ47 GOV47 GYR47 HIN47 HSJ47 ICF47 IMB47 IVX47 JFT47 JPP47 JZL47 KJH47 KTD47 LCZ47 LMV47 LWR47 MGN47 MQJ47 NAF47 NKB47 NTX47 ODT47 ONP47 OXL47 PHH47 PRD47 QAZ47 QKV47 QUR47 REN47 ROJ47 RYF47 SIB47 SRX47 TBT47 TLP47 TVL47 UFH47 UPD47 UYZ47 VIV47 VSR47 WCN47 WMJ47 WWF47 W65603 JT65619 TP65619 ADL65619 ANH65619 AXD65619 BGZ65619 BQV65619 CAR65619 CKN65619 CUJ65619 DEF65619 DOB65619 DXX65619 EHT65619 ERP65619 FBL65619 FLH65619 FVD65619 GEZ65619 GOV65619 GYR65619 HIN65619 HSJ65619 ICF65619 IMB65619 IVX65619 JFT65619 JPP65619 JZL65619 KJH65619 KTD65619 LCZ65619 LMV65619 LWR65619 MGN65619 MQJ65619 NAF65619 NKB65619 NTX65619 ODT65619 ONP65619 OXL65619 PHH65619 PRD65619 QAZ65619 QKV65619 QUR65619 REN65619 ROJ65619 RYF65619 SIB65619 SRX65619 TBT65619 TLP65619 TVL65619 UFH65619 UPD65619 UYZ65619 VIV65619 VSR65619 WCN65619 WMJ65619 WWF65619 W131139 JT131155 TP131155 ADL131155 ANH131155 AXD131155 BGZ131155 BQV131155 CAR131155 CKN131155 CUJ131155 DEF131155 DOB131155 DXX131155 EHT131155 ERP131155 FBL131155 FLH131155 FVD131155 GEZ131155 GOV131155 GYR131155 HIN131155 HSJ131155 ICF131155 IMB131155 IVX131155 JFT131155 JPP131155 JZL131155 KJH131155 KTD131155 LCZ131155 LMV131155 LWR131155 MGN131155 MQJ131155 NAF131155 NKB131155 NTX131155 ODT131155 ONP131155 OXL131155 PHH131155 PRD131155 QAZ131155 QKV131155 QUR131155 REN131155 ROJ131155 RYF131155 SIB131155 SRX131155 TBT131155 TLP131155 TVL131155 UFH131155 UPD131155 UYZ131155 VIV131155 VSR131155 WCN131155 WMJ131155 WWF131155 W196675 JT196691 TP196691 ADL196691 ANH196691 AXD196691 BGZ196691 BQV196691 CAR196691 CKN196691 CUJ196691 DEF196691 DOB196691 DXX196691 EHT196691 ERP196691 FBL196691 FLH196691 FVD196691 GEZ196691 GOV196691 GYR196691 HIN196691 HSJ196691 ICF196691 IMB196691 IVX196691 JFT196691 JPP196691 JZL196691 KJH196691 KTD196691 LCZ196691 LMV196691 LWR196691 MGN196691 MQJ196691 NAF196691 NKB196691 NTX196691 ODT196691 ONP196691 OXL196691 PHH196691 PRD196691 QAZ196691 QKV196691 QUR196691 REN196691 ROJ196691 RYF196691 SIB196691 SRX196691 TBT196691 TLP196691 TVL196691 UFH196691 UPD196691 UYZ196691 VIV196691 VSR196691 WCN196691 WMJ196691 WWF196691 W262211 JT262227 TP262227 ADL262227 ANH262227 AXD262227 BGZ262227 BQV262227 CAR262227 CKN262227 CUJ262227 DEF262227 DOB262227 DXX262227 EHT262227 ERP262227 FBL262227 FLH262227 FVD262227 GEZ262227 GOV262227 GYR262227 HIN262227 HSJ262227 ICF262227 IMB262227 IVX262227 JFT262227 JPP262227 JZL262227 KJH262227 KTD262227 LCZ262227 LMV262227 LWR262227 MGN262227 MQJ262227 NAF262227 NKB262227 NTX262227 ODT262227 ONP262227 OXL262227 PHH262227 PRD262227 QAZ262227 QKV262227 QUR262227 REN262227 ROJ262227 RYF262227 SIB262227 SRX262227 TBT262227 TLP262227 TVL262227 UFH262227 UPD262227 UYZ262227 VIV262227 VSR262227 WCN262227 WMJ262227 WWF262227 W327747 JT327763 TP327763 ADL327763 ANH327763 AXD327763 BGZ327763 BQV327763 CAR327763 CKN327763 CUJ327763 DEF327763 DOB327763 DXX327763 EHT327763 ERP327763 FBL327763 FLH327763 FVD327763 GEZ327763 GOV327763 GYR327763 HIN327763 HSJ327763 ICF327763 IMB327763 IVX327763 JFT327763 JPP327763 JZL327763 KJH327763 KTD327763 LCZ327763 LMV327763 LWR327763 MGN327763 MQJ327763 NAF327763 NKB327763 NTX327763 ODT327763 ONP327763 OXL327763 PHH327763 PRD327763 QAZ327763 QKV327763 QUR327763 REN327763 ROJ327763 RYF327763 SIB327763 SRX327763 TBT327763 TLP327763 TVL327763 UFH327763 UPD327763 UYZ327763 VIV327763 VSR327763 WCN327763 WMJ327763 WWF327763 W393283 JT393299 TP393299 ADL393299 ANH393299 AXD393299 BGZ393299 BQV393299 CAR393299 CKN393299 CUJ393299 DEF393299 DOB393299 DXX393299 EHT393299 ERP393299 FBL393299 FLH393299 FVD393299 GEZ393299 GOV393299 GYR393299 HIN393299 HSJ393299 ICF393299 IMB393299 IVX393299 JFT393299 JPP393299 JZL393299 KJH393299 KTD393299 LCZ393299 LMV393299 LWR393299 MGN393299 MQJ393299 NAF393299 NKB393299 NTX393299 ODT393299 ONP393299 OXL393299 PHH393299 PRD393299 QAZ393299 QKV393299 QUR393299 REN393299 ROJ393299 RYF393299 SIB393299 SRX393299 TBT393299 TLP393299 TVL393299 UFH393299 UPD393299 UYZ393299 VIV393299 VSR393299 WCN393299 WMJ393299 WWF393299 W458819 JT458835 TP458835 ADL458835 ANH458835 AXD458835 BGZ458835 BQV458835 CAR458835 CKN458835 CUJ458835 DEF458835 DOB458835 DXX458835 EHT458835 ERP458835 FBL458835 FLH458835 FVD458835 GEZ458835 GOV458835 GYR458835 HIN458835 HSJ458835 ICF458835 IMB458835 IVX458835 JFT458835 JPP458835 JZL458835 KJH458835 KTD458835 LCZ458835 LMV458835 LWR458835 MGN458835 MQJ458835 NAF458835 NKB458835 NTX458835 ODT458835 ONP458835 OXL458835 PHH458835 PRD458835 QAZ458835 QKV458835 QUR458835 REN458835 ROJ458835 RYF458835 SIB458835 SRX458835 TBT458835 TLP458835 TVL458835 UFH458835 UPD458835 UYZ458835 VIV458835 VSR458835 WCN458835 WMJ458835 WWF458835 W524355 JT524371 TP524371 ADL524371 ANH524371 AXD524371 BGZ524371 BQV524371 CAR524371 CKN524371 CUJ524371 DEF524371 DOB524371 DXX524371 EHT524371 ERP524371 FBL524371 FLH524371 FVD524371 GEZ524371 GOV524371 GYR524371 HIN524371 HSJ524371 ICF524371 IMB524371 IVX524371 JFT524371 JPP524371 JZL524371 KJH524371 KTD524371 LCZ524371 LMV524371 LWR524371 MGN524371 MQJ524371 NAF524371 NKB524371 NTX524371 ODT524371 ONP524371 OXL524371 PHH524371 PRD524371 QAZ524371 QKV524371 QUR524371 REN524371 ROJ524371 RYF524371 SIB524371 SRX524371 TBT524371 TLP524371 TVL524371 UFH524371 UPD524371 UYZ524371 VIV524371 VSR524371 WCN524371 WMJ524371 WWF524371 W589891 JT589907 TP589907 ADL589907 ANH589907 AXD589907 BGZ589907 BQV589907 CAR589907 CKN589907 CUJ589907 DEF589907 DOB589907 DXX589907 EHT589907 ERP589907 FBL589907 FLH589907 FVD589907 GEZ589907 GOV589907 GYR589907 HIN589907 HSJ589907 ICF589907 IMB589907 IVX589907 JFT589907 JPP589907 JZL589907 KJH589907 KTD589907 LCZ589907 LMV589907 LWR589907 MGN589907 MQJ589907 NAF589907 NKB589907 NTX589907 ODT589907 ONP589907 OXL589907 PHH589907 PRD589907 QAZ589907 QKV589907 QUR589907 REN589907 ROJ589907 RYF589907 SIB589907 SRX589907 TBT589907 TLP589907 TVL589907 UFH589907 UPD589907 UYZ589907 VIV589907 VSR589907 WCN589907 WMJ589907 WWF589907 W655427 JT655443 TP655443 ADL655443 ANH655443 AXD655443 BGZ655443 BQV655443 CAR655443 CKN655443 CUJ655443 DEF655443 DOB655443 DXX655443 EHT655443 ERP655443 FBL655443 FLH655443 FVD655443 GEZ655443 GOV655443 GYR655443 HIN655443 HSJ655443 ICF655443 IMB655443 IVX655443 JFT655443 JPP655443 JZL655443 KJH655443 KTD655443 LCZ655443 LMV655443 LWR655443 MGN655443 MQJ655443 NAF655443 NKB655443 NTX655443 ODT655443 ONP655443 OXL655443 PHH655443 PRD655443 QAZ655443 QKV655443 QUR655443 REN655443 ROJ655443 RYF655443 SIB655443 SRX655443 TBT655443 TLP655443 TVL655443 UFH655443 UPD655443 UYZ655443 VIV655443 VSR655443 WCN655443 WMJ655443 WWF655443 W720963 JT720979 TP720979 ADL720979 ANH720979 AXD720979 BGZ720979 BQV720979 CAR720979 CKN720979 CUJ720979 DEF720979 DOB720979 DXX720979 EHT720979 ERP720979 FBL720979 FLH720979 FVD720979 GEZ720979 GOV720979 GYR720979 HIN720979 HSJ720979 ICF720979 IMB720979 IVX720979 JFT720979 JPP720979 JZL720979 KJH720979 KTD720979 LCZ720979 LMV720979 LWR720979 MGN720979 MQJ720979 NAF720979 NKB720979 NTX720979 ODT720979 ONP720979 OXL720979 PHH720979 PRD720979 QAZ720979 QKV720979 QUR720979 REN720979 ROJ720979 RYF720979 SIB720979 SRX720979 TBT720979 TLP720979 TVL720979 UFH720979 UPD720979 UYZ720979 VIV720979 VSR720979 WCN720979 WMJ720979 WWF720979 W786499 JT786515 TP786515 ADL786515 ANH786515 AXD786515 BGZ786515 BQV786515 CAR786515 CKN786515 CUJ786515 DEF786515 DOB786515 DXX786515 EHT786515 ERP786515 FBL786515 FLH786515 FVD786515 GEZ786515 GOV786515 GYR786515 HIN786515 HSJ786515 ICF786515 IMB786515 IVX786515 JFT786515 JPP786515 JZL786515 KJH786515 KTD786515 LCZ786515 LMV786515 LWR786515 MGN786515 MQJ786515 NAF786515 NKB786515 NTX786515 ODT786515 ONP786515 OXL786515 PHH786515 PRD786515 QAZ786515 QKV786515 QUR786515 REN786515 ROJ786515 RYF786515 SIB786515 SRX786515 TBT786515 TLP786515 TVL786515 UFH786515 UPD786515 UYZ786515 VIV786515 VSR786515 WCN786515 WMJ786515 WWF786515 W852035 JT852051 TP852051 ADL852051 ANH852051 AXD852051 BGZ852051 BQV852051 CAR852051 CKN852051 CUJ852051 DEF852051 DOB852051 DXX852051 EHT852051 ERP852051 FBL852051 FLH852051 FVD852051 GEZ852051 GOV852051 GYR852051 HIN852051 HSJ852051 ICF852051 IMB852051 IVX852051 JFT852051 JPP852051 JZL852051 KJH852051 KTD852051 LCZ852051 LMV852051 LWR852051 MGN852051 MQJ852051 NAF852051 NKB852051 NTX852051 ODT852051 ONP852051 OXL852051 PHH852051 PRD852051 QAZ852051 QKV852051 QUR852051 REN852051 ROJ852051 RYF852051 SIB852051 SRX852051 TBT852051 TLP852051 TVL852051 UFH852051 UPD852051 UYZ852051 VIV852051 VSR852051 WCN852051 WMJ852051 WWF852051 W917571 JT917587 TP917587 ADL917587 ANH917587 AXD917587 BGZ917587 BQV917587 CAR917587 CKN917587 CUJ917587 DEF917587 DOB917587 DXX917587 EHT917587 ERP917587 FBL917587 FLH917587 FVD917587 GEZ917587 GOV917587 GYR917587 HIN917587 HSJ917587 ICF917587 IMB917587 IVX917587 JFT917587 JPP917587 JZL917587 KJH917587 KTD917587 LCZ917587 LMV917587 LWR917587 MGN917587 MQJ917587 NAF917587 NKB917587 NTX917587 ODT917587 ONP917587 OXL917587 PHH917587 PRD917587 QAZ917587 QKV917587 QUR917587 REN917587 ROJ917587 RYF917587 SIB917587 SRX917587 TBT917587 TLP917587 TVL917587 UFH917587 UPD917587 UYZ917587 VIV917587 VSR917587 WCN917587 WMJ917587 WWF917587 W983107 JT983123 TP983123 ADL983123 ANH983123 AXD983123 BGZ983123 BQV983123 CAR983123 CKN983123 CUJ983123 DEF983123 DOB983123 DXX983123 EHT983123 ERP983123 FBL983123 FLH983123 FVD983123 GEZ983123 GOV983123 GYR983123 HIN983123 HSJ983123 ICF983123 IMB983123 IVX983123 JFT983123 JPP983123 JZL983123 KJH983123 KTD983123 LCZ983123 LMV983123 LWR983123 MGN983123 MQJ983123 NAF983123 NKB983123 NTX983123 ODT983123 ONP983123 OXL983123 PHH983123 PRD983123 QAZ983123 QKV983123 QUR983123 REN983123 ROJ983123 RYF983123 SIB983123 SRX983123 TBT983123 TLP983123 TVL983123 UFH983123 UPD983123 UYZ983123 VIV983123 VSR983123 WCN983123 WMJ983123 WWF983123 O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O65632 JL65619 TH65619 ADD65619 AMZ65619 AWV65619 BGR65619 BQN65619 CAJ65619 CKF65619 CUB65619 DDX65619 DNT65619 DXP65619 EHL65619 ERH65619 FBD65619 FKZ65619 FUV65619 GER65619 GON65619 GYJ65619 HIF65619 HSB65619 IBX65619 ILT65619 IVP65619 JFL65619 JPH65619 JZD65619 KIZ65619 KSV65619 LCR65619 LMN65619 LWJ65619 MGF65619 MQB65619 MZX65619 NJT65619 NTP65619 ODL65619 ONH65619 OXD65619 PGZ65619 PQV65619 QAR65619 QKN65619 QUJ65619 REF65619 ROB65619 RXX65619 SHT65619 SRP65619 TBL65619 TLH65619 TVD65619 UEZ65619 UOV65619 UYR65619 VIN65619 VSJ65619 WCF65619 WMB65619 WVX65619 O131168 JL131155 TH131155 ADD131155 AMZ131155 AWV131155 BGR131155 BQN131155 CAJ131155 CKF131155 CUB131155 DDX131155 DNT131155 DXP131155 EHL131155 ERH131155 FBD131155 FKZ131155 FUV131155 GER131155 GON131155 GYJ131155 HIF131155 HSB131155 IBX131155 ILT131155 IVP131155 JFL131155 JPH131155 JZD131155 KIZ131155 KSV131155 LCR131155 LMN131155 LWJ131155 MGF131155 MQB131155 MZX131155 NJT131155 NTP131155 ODL131155 ONH131155 OXD131155 PGZ131155 PQV131155 QAR131155 QKN131155 QUJ131155 REF131155 ROB131155 RXX131155 SHT131155 SRP131155 TBL131155 TLH131155 TVD131155 UEZ131155 UOV131155 UYR131155 VIN131155 VSJ131155 WCF131155 WMB131155 WVX131155 O196704 JL196691 TH196691 ADD196691 AMZ196691 AWV196691 BGR196691 BQN196691 CAJ196691 CKF196691 CUB196691 DDX196691 DNT196691 DXP196691 EHL196691 ERH196691 FBD196691 FKZ196691 FUV196691 GER196691 GON196691 GYJ196691 HIF196691 HSB196691 IBX196691 ILT196691 IVP196691 JFL196691 JPH196691 JZD196691 KIZ196691 KSV196691 LCR196691 LMN196691 LWJ196691 MGF196691 MQB196691 MZX196691 NJT196691 NTP196691 ODL196691 ONH196691 OXD196691 PGZ196691 PQV196691 QAR196691 QKN196691 QUJ196691 REF196691 ROB196691 RXX196691 SHT196691 SRP196691 TBL196691 TLH196691 TVD196691 UEZ196691 UOV196691 UYR196691 VIN196691 VSJ196691 WCF196691 WMB196691 WVX196691 O262240 JL262227 TH262227 ADD262227 AMZ262227 AWV262227 BGR262227 BQN262227 CAJ262227 CKF262227 CUB262227 DDX262227 DNT262227 DXP262227 EHL262227 ERH262227 FBD262227 FKZ262227 FUV262227 GER262227 GON262227 GYJ262227 HIF262227 HSB262227 IBX262227 ILT262227 IVP262227 JFL262227 JPH262227 JZD262227 KIZ262227 KSV262227 LCR262227 LMN262227 LWJ262227 MGF262227 MQB262227 MZX262227 NJT262227 NTP262227 ODL262227 ONH262227 OXD262227 PGZ262227 PQV262227 QAR262227 QKN262227 QUJ262227 REF262227 ROB262227 RXX262227 SHT262227 SRP262227 TBL262227 TLH262227 TVD262227 UEZ262227 UOV262227 UYR262227 VIN262227 VSJ262227 WCF262227 WMB262227 WVX262227 O327776 JL327763 TH327763 ADD327763 AMZ327763 AWV327763 BGR327763 BQN327763 CAJ327763 CKF327763 CUB327763 DDX327763 DNT327763 DXP327763 EHL327763 ERH327763 FBD327763 FKZ327763 FUV327763 GER327763 GON327763 GYJ327763 HIF327763 HSB327763 IBX327763 ILT327763 IVP327763 JFL327763 JPH327763 JZD327763 KIZ327763 KSV327763 LCR327763 LMN327763 LWJ327763 MGF327763 MQB327763 MZX327763 NJT327763 NTP327763 ODL327763 ONH327763 OXD327763 PGZ327763 PQV327763 QAR327763 QKN327763 QUJ327763 REF327763 ROB327763 RXX327763 SHT327763 SRP327763 TBL327763 TLH327763 TVD327763 UEZ327763 UOV327763 UYR327763 VIN327763 VSJ327763 WCF327763 WMB327763 WVX327763 O393312 JL393299 TH393299 ADD393299 AMZ393299 AWV393299 BGR393299 BQN393299 CAJ393299 CKF393299 CUB393299 DDX393299 DNT393299 DXP393299 EHL393299 ERH393299 FBD393299 FKZ393299 FUV393299 GER393299 GON393299 GYJ393299 HIF393299 HSB393299 IBX393299 ILT393299 IVP393299 JFL393299 JPH393299 JZD393299 KIZ393299 KSV393299 LCR393299 LMN393299 LWJ393299 MGF393299 MQB393299 MZX393299 NJT393299 NTP393299 ODL393299 ONH393299 OXD393299 PGZ393299 PQV393299 QAR393299 QKN393299 QUJ393299 REF393299 ROB393299 RXX393299 SHT393299 SRP393299 TBL393299 TLH393299 TVD393299 UEZ393299 UOV393299 UYR393299 VIN393299 VSJ393299 WCF393299 WMB393299 WVX393299 O458848 JL458835 TH458835 ADD458835 AMZ458835 AWV458835 BGR458835 BQN458835 CAJ458835 CKF458835 CUB458835 DDX458835 DNT458835 DXP458835 EHL458835 ERH458835 FBD458835 FKZ458835 FUV458835 GER458835 GON458835 GYJ458835 HIF458835 HSB458835 IBX458835 ILT458835 IVP458835 JFL458835 JPH458835 JZD458835 KIZ458835 KSV458835 LCR458835 LMN458835 LWJ458835 MGF458835 MQB458835 MZX458835 NJT458835 NTP458835 ODL458835 ONH458835 OXD458835 PGZ458835 PQV458835 QAR458835 QKN458835 QUJ458835 REF458835 ROB458835 RXX458835 SHT458835 SRP458835 TBL458835 TLH458835 TVD458835 UEZ458835 UOV458835 UYR458835 VIN458835 VSJ458835 WCF458835 WMB458835 WVX458835 O524384 JL524371 TH524371 ADD524371 AMZ524371 AWV524371 BGR524371 BQN524371 CAJ524371 CKF524371 CUB524371 DDX524371 DNT524371 DXP524371 EHL524371 ERH524371 FBD524371 FKZ524371 FUV524371 GER524371 GON524371 GYJ524371 HIF524371 HSB524371 IBX524371 ILT524371 IVP524371 JFL524371 JPH524371 JZD524371 KIZ524371 KSV524371 LCR524371 LMN524371 LWJ524371 MGF524371 MQB524371 MZX524371 NJT524371 NTP524371 ODL524371 ONH524371 OXD524371 PGZ524371 PQV524371 QAR524371 QKN524371 QUJ524371 REF524371 ROB524371 RXX524371 SHT524371 SRP524371 TBL524371 TLH524371 TVD524371 UEZ524371 UOV524371 UYR524371 VIN524371 VSJ524371 WCF524371 WMB524371 WVX524371 O589920 JL589907 TH589907 ADD589907 AMZ589907 AWV589907 BGR589907 BQN589907 CAJ589907 CKF589907 CUB589907 DDX589907 DNT589907 DXP589907 EHL589907 ERH589907 FBD589907 FKZ589907 FUV589907 GER589907 GON589907 GYJ589907 HIF589907 HSB589907 IBX589907 ILT589907 IVP589907 JFL589907 JPH589907 JZD589907 KIZ589907 KSV589907 LCR589907 LMN589907 LWJ589907 MGF589907 MQB589907 MZX589907 NJT589907 NTP589907 ODL589907 ONH589907 OXD589907 PGZ589907 PQV589907 QAR589907 QKN589907 QUJ589907 REF589907 ROB589907 RXX589907 SHT589907 SRP589907 TBL589907 TLH589907 TVD589907 UEZ589907 UOV589907 UYR589907 VIN589907 VSJ589907 WCF589907 WMB589907 WVX589907 O655456 JL655443 TH655443 ADD655443 AMZ655443 AWV655443 BGR655443 BQN655443 CAJ655443 CKF655443 CUB655443 DDX655443 DNT655443 DXP655443 EHL655443 ERH655443 FBD655443 FKZ655443 FUV655443 GER655443 GON655443 GYJ655443 HIF655443 HSB655443 IBX655443 ILT655443 IVP655443 JFL655443 JPH655443 JZD655443 KIZ655443 KSV655443 LCR655443 LMN655443 LWJ655443 MGF655443 MQB655443 MZX655443 NJT655443 NTP655443 ODL655443 ONH655443 OXD655443 PGZ655443 PQV655443 QAR655443 QKN655443 QUJ655443 REF655443 ROB655443 RXX655443 SHT655443 SRP655443 TBL655443 TLH655443 TVD655443 UEZ655443 UOV655443 UYR655443 VIN655443 VSJ655443 WCF655443 WMB655443 WVX655443 O720992 JL720979 TH720979 ADD720979 AMZ720979 AWV720979 BGR720979 BQN720979 CAJ720979 CKF720979 CUB720979 DDX720979 DNT720979 DXP720979 EHL720979 ERH720979 FBD720979 FKZ720979 FUV720979 GER720979 GON720979 GYJ720979 HIF720979 HSB720979 IBX720979 ILT720979 IVP720979 JFL720979 JPH720979 JZD720979 KIZ720979 KSV720979 LCR720979 LMN720979 LWJ720979 MGF720979 MQB720979 MZX720979 NJT720979 NTP720979 ODL720979 ONH720979 OXD720979 PGZ720979 PQV720979 QAR720979 QKN720979 QUJ720979 REF720979 ROB720979 RXX720979 SHT720979 SRP720979 TBL720979 TLH720979 TVD720979 UEZ720979 UOV720979 UYR720979 VIN720979 VSJ720979 WCF720979 WMB720979 WVX720979 O786528 JL786515 TH786515 ADD786515 AMZ786515 AWV786515 BGR786515 BQN786515 CAJ786515 CKF786515 CUB786515 DDX786515 DNT786515 DXP786515 EHL786515 ERH786515 FBD786515 FKZ786515 FUV786515 GER786515 GON786515 GYJ786515 HIF786515 HSB786515 IBX786515 ILT786515 IVP786515 JFL786515 JPH786515 JZD786515 KIZ786515 KSV786515 LCR786515 LMN786515 LWJ786515 MGF786515 MQB786515 MZX786515 NJT786515 NTP786515 ODL786515 ONH786515 OXD786515 PGZ786515 PQV786515 QAR786515 QKN786515 QUJ786515 REF786515 ROB786515 RXX786515 SHT786515 SRP786515 TBL786515 TLH786515 TVD786515 UEZ786515 UOV786515 UYR786515 VIN786515 VSJ786515 WCF786515 WMB786515 WVX786515 O852064 JL852051 TH852051 ADD852051 AMZ852051 AWV852051 BGR852051 BQN852051 CAJ852051 CKF852051 CUB852051 DDX852051 DNT852051 DXP852051 EHL852051 ERH852051 FBD852051 FKZ852051 FUV852051 GER852051 GON852051 GYJ852051 HIF852051 HSB852051 IBX852051 ILT852051 IVP852051 JFL852051 JPH852051 JZD852051 KIZ852051 KSV852051 LCR852051 LMN852051 LWJ852051 MGF852051 MQB852051 MZX852051 NJT852051 NTP852051 ODL852051 ONH852051 OXD852051 PGZ852051 PQV852051 QAR852051 QKN852051 QUJ852051 REF852051 ROB852051 RXX852051 SHT852051 SRP852051 TBL852051 TLH852051 TVD852051 UEZ852051 UOV852051 UYR852051 VIN852051 VSJ852051 WCF852051 WMB852051 WVX852051 O917600 JL917587 TH917587 ADD917587 AMZ917587 AWV917587 BGR917587 BQN917587 CAJ917587 CKF917587 CUB917587 DDX917587 DNT917587 DXP917587 EHL917587 ERH917587 FBD917587 FKZ917587 FUV917587 GER917587 GON917587 GYJ917587 HIF917587 HSB917587 IBX917587 ILT917587 IVP917587 JFL917587 JPH917587 JZD917587 KIZ917587 KSV917587 LCR917587 LMN917587 LWJ917587 MGF917587 MQB917587 MZX917587 NJT917587 NTP917587 ODL917587 ONH917587 OXD917587 PGZ917587 PQV917587 QAR917587 QKN917587 QUJ917587 REF917587 ROB917587 RXX917587 SHT917587 SRP917587 TBL917587 TLH917587 TVD917587 UEZ917587 UOV917587 UYR917587 VIN917587 VSJ917587 WCF917587 WMB917587 WVX917587 O983136 JL983123 TH983123 ADD983123 AMZ983123 AWV983123 BGR983123 BQN983123 CAJ983123 CKF983123 CUB983123 DDX983123 DNT983123 DXP983123 EHL983123 ERH983123 FBD983123 FKZ983123 FUV983123 GER983123 GON983123 GYJ983123 HIF983123 HSB983123 IBX983123 ILT983123 IVP983123 JFL983123 JPH983123 JZD983123 KIZ983123 KSV983123 LCR983123 LMN983123 LWJ983123 MGF983123 MQB983123 MZX983123 NJT983123 NTP983123 ODL983123 ONH983123 OXD983123 PGZ983123 PQV983123 QAR983123 QKN983123 QUJ983123 REF983123 ROB983123 RXX983123 SHT983123 SRP983123 TBL983123 TLH983123 TVD983123 UEZ983123 UOV983123 UYR983123 VIN983123 VSJ983123 WCF983123 WMB983123 WVX983123 O65656:O65665 JL65643:JL65652 TH65643:TH65652 ADD65643:ADD65652 AMZ65643:AMZ65652 AWV65643:AWV65652 BGR65643:BGR65652 BQN65643:BQN65652 CAJ65643:CAJ65652 CKF65643:CKF65652 CUB65643:CUB65652 DDX65643:DDX65652 DNT65643:DNT65652 DXP65643:DXP65652 EHL65643:EHL65652 ERH65643:ERH65652 FBD65643:FBD65652 FKZ65643:FKZ65652 FUV65643:FUV65652 GER65643:GER65652 GON65643:GON65652 GYJ65643:GYJ65652 HIF65643:HIF65652 HSB65643:HSB65652 IBX65643:IBX65652 ILT65643:ILT65652 IVP65643:IVP65652 JFL65643:JFL65652 JPH65643:JPH65652 JZD65643:JZD65652 KIZ65643:KIZ65652 KSV65643:KSV65652 LCR65643:LCR65652 LMN65643:LMN65652 LWJ65643:LWJ65652 MGF65643:MGF65652 MQB65643:MQB65652 MZX65643:MZX65652 NJT65643:NJT65652 NTP65643:NTP65652 ODL65643:ODL65652 ONH65643:ONH65652 OXD65643:OXD65652 PGZ65643:PGZ65652 PQV65643:PQV65652 QAR65643:QAR65652 QKN65643:QKN65652 QUJ65643:QUJ65652 REF65643:REF65652 ROB65643:ROB65652 RXX65643:RXX65652 SHT65643:SHT65652 SRP65643:SRP65652 TBL65643:TBL65652 TLH65643:TLH65652 TVD65643:TVD65652 UEZ65643:UEZ65652 UOV65643:UOV65652 UYR65643:UYR65652 VIN65643:VIN65652 VSJ65643:VSJ65652 WCF65643:WCF65652 WMB65643:WMB65652 WVX65643:WVX65652 O131192:O131201 JL131179:JL131188 TH131179:TH131188 ADD131179:ADD131188 AMZ131179:AMZ131188 AWV131179:AWV131188 BGR131179:BGR131188 BQN131179:BQN131188 CAJ131179:CAJ131188 CKF131179:CKF131188 CUB131179:CUB131188 DDX131179:DDX131188 DNT131179:DNT131188 DXP131179:DXP131188 EHL131179:EHL131188 ERH131179:ERH131188 FBD131179:FBD131188 FKZ131179:FKZ131188 FUV131179:FUV131188 GER131179:GER131188 GON131179:GON131188 GYJ131179:GYJ131188 HIF131179:HIF131188 HSB131179:HSB131188 IBX131179:IBX131188 ILT131179:ILT131188 IVP131179:IVP131188 JFL131179:JFL131188 JPH131179:JPH131188 JZD131179:JZD131188 KIZ131179:KIZ131188 KSV131179:KSV131188 LCR131179:LCR131188 LMN131179:LMN131188 LWJ131179:LWJ131188 MGF131179:MGF131188 MQB131179:MQB131188 MZX131179:MZX131188 NJT131179:NJT131188 NTP131179:NTP131188 ODL131179:ODL131188 ONH131179:ONH131188 OXD131179:OXD131188 PGZ131179:PGZ131188 PQV131179:PQV131188 QAR131179:QAR131188 QKN131179:QKN131188 QUJ131179:QUJ131188 REF131179:REF131188 ROB131179:ROB131188 RXX131179:RXX131188 SHT131179:SHT131188 SRP131179:SRP131188 TBL131179:TBL131188 TLH131179:TLH131188 TVD131179:TVD131188 UEZ131179:UEZ131188 UOV131179:UOV131188 UYR131179:UYR131188 VIN131179:VIN131188 VSJ131179:VSJ131188 WCF131179:WCF131188 WMB131179:WMB131188 WVX131179:WVX131188 O196728:O196737 JL196715:JL196724 TH196715:TH196724 ADD196715:ADD196724 AMZ196715:AMZ196724 AWV196715:AWV196724 BGR196715:BGR196724 BQN196715:BQN196724 CAJ196715:CAJ196724 CKF196715:CKF196724 CUB196715:CUB196724 DDX196715:DDX196724 DNT196715:DNT196724 DXP196715:DXP196724 EHL196715:EHL196724 ERH196715:ERH196724 FBD196715:FBD196724 FKZ196715:FKZ196724 FUV196715:FUV196724 GER196715:GER196724 GON196715:GON196724 GYJ196715:GYJ196724 HIF196715:HIF196724 HSB196715:HSB196724 IBX196715:IBX196724 ILT196715:ILT196724 IVP196715:IVP196724 JFL196715:JFL196724 JPH196715:JPH196724 JZD196715:JZD196724 KIZ196715:KIZ196724 KSV196715:KSV196724 LCR196715:LCR196724 LMN196715:LMN196724 LWJ196715:LWJ196724 MGF196715:MGF196724 MQB196715:MQB196724 MZX196715:MZX196724 NJT196715:NJT196724 NTP196715:NTP196724 ODL196715:ODL196724 ONH196715:ONH196724 OXD196715:OXD196724 PGZ196715:PGZ196724 PQV196715:PQV196724 QAR196715:QAR196724 QKN196715:QKN196724 QUJ196715:QUJ196724 REF196715:REF196724 ROB196715:ROB196724 RXX196715:RXX196724 SHT196715:SHT196724 SRP196715:SRP196724 TBL196715:TBL196724 TLH196715:TLH196724 TVD196715:TVD196724 UEZ196715:UEZ196724 UOV196715:UOV196724 UYR196715:UYR196724 VIN196715:VIN196724 VSJ196715:VSJ196724 WCF196715:WCF196724 WMB196715:WMB196724 WVX196715:WVX196724 O262264:O262273 JL262251:JL262260 TH262251:TH262260 ADD262251:ADD262260 AMZ262251:AMZ262260 AWV262251:AWV262260 BGR262251:BGR262260 BQN262251:BQN262260 CAJ262251:CAJ262260 CKF262251:CKF262260 CUB262251:CUB262260 DDX262251:DDX262260 DNT262251:DNT262260 DXP262251:DXP262260 EHL262251:EHL262260 ERH262251:ERH262260 FBD262251:FBD262260 FKZ262251:FKZ262260 FUV262251:FUV262260 GER262251:GER262260 GON262251:GON262260 GYJ262251:GYJ262260 HIF262251:HIF262260 HSB262251:HSB262260 IBX262251:IBX262260 ILT262251:ILT262260 IVP262251:IVP262260 JFL262251:JFL262260 JPH262251:JPH262260 JZD262251:JZD262260 KIZ262251:KIZ262260 KSV262251:KSV262260 LCR262251:LCR262260 LMN262251:LMN262260 LWJ262251:LWJ262260 MGF262251:MGF262260 MQB262251:MQB262260 MZX262251:MZX262260 NJT262251:NJT262260 NTP262251:NTP262260 ODL262251:ODL262260 ONH262251:ONH262260 OXD262251:OXD262260 PGZ262251:PGZ262260 PQV262251:PQV262260 QAR262251:QAR262260 QKN262251:QKN262260 QUJ262251:QUJ262260 REF262251:REF262260 ROB262251:ROB262260 RXX262251:RXX262260 SHT262251:SHT262260 SRP262251:SRP262260 TBL262251:TBL262260 TLH262251:TLH262260 TVD262251:TVD262260 UEZ262251:UEZ262260 UOV262251:UOV262260 UYR262251:UYR262260 VIN262251:VIN262260 VSJ262251:VSJ262260 WCF262251:WCF262260 WMB262251:WMB262260 WVX262251:WVX262260 O327800:O327809 JL327787:JL327796 TH327787:TH327796 ADD327787:ADD327796 AMZ327787:AMZ327796 AWV327787:AWV327796 BGR327787:BGR327796 BQN327787:BQN327796 CAJ327787:CAJ327796 CKF327787:CKF327796 CUB327787:CUB327796 DDX327787:DDX327796 DNT327787:DNT327796 DXP327787:DXP327796 EHL327787:EHL327796 ERH327787:ERH327796 FBD327787:FBD327796 FKZ327787:FKZ327796 FUV327787:FUV327796 GER327787:GER327796 GON327787:GON327796 GYJ327787:GYJ327796 HIF327787:HIF327796 HSB327787:HSB327796 IBX327787:IBX327796 ILT327787:ILT327796 IVP327787:IVP327796 JFL327787:JFL327796 JPH327787:JPH327796 JZD327787:JZD327796 KIZ327787:KIZ327796 KSV327787:KSV327796 LCR327787:LCR327796 LMN327787:LMN327796 LWJ327787:LWJ327796 MGF327787:MGF327796 MQB327787:MQB327796 MZX327787:MZX327796 NJT327787:NJT327796 NTP327787:NTP327796 ODL327787:ODL327796 ONH327787:ONH327796 OXD327787:OXD327796 PGZ327787:PGZ327796 PQV327787:PQV327796 QAR327787:QAR327796 QKN327787:QKN327796 QUJ327787:QUJ327796 REF327787:REF327796 ROB327787:ROB327796 RXX327787:RXX327796 SHT327787:SHT327796 SRP327787:SRP327796 TBL327787:TBL327796 TLH327787:TLH327796 TVD327787:TVD327796 UEZ327787:UEZ327796 UOV327787:UOV327796 UYR327787:UYR327796 VIN327787:VIN327796 VSJ327787:VSJ327796 WCF327787:WCF327796 WMB327787:WMB327796 WVX327787:WVX327796 O393336:O393345 JL393323:JL393332 TH393323:TH393332 ADD393323:ADD393332 AMZ393323:AMZ393332 AWV393323:AWV393332 BGR393323:BGR393332 BQN393323:BQN393332 CAJ393323:CAJ393332 CKF393323:CKF393332 CUB393323:CUB393332 DDX393323:DDX393332 DNT393323:DNT393332 DXP393323:DXP393332 EHL393323:EHL393332 ERH393323:ERH393332 FBD393323:FBD393332 FKZ393323:FKZ393332 FUV393323:FUV393332 GER393323:GER393332 GON393323:GON393332 GYJ393323:GYJ393332 HIF393323:HIF393332 HSB393323:HSB393332 IBX393323:IBX393332 ILT393323:ILT393332 IVP393323:IVP393332 JFL393323:JFL393332 JPH393323:JPH393332 JZD393323:JZD393332 KIZ393323:KIZ393332 KSV393323:KSV393332 LCR393323:LCR393332 LMN393323:LMN393332 LWJ393323:LWJ393332 MGF393323:MGF393332 MQB393323:MQB393332 MZX393323:MZX393332 NJT393323:NJT393332 NTP393323:NTP393332 ODL393323:ODL393332 ONH393323:ONH393332 OXD393323:OXD393332 PGZ393323:PGZ393332 PQV393323:PQV393332 QAR393323:QAR393332 QKN393323:QKN393332 QUJ393323:QUJ393332 REF393323:REF393332 ROB393323:ROB393332 RXX393323:RXX393332 SHT393323:SHT393332 SRP393323:SRP393332 TBL393323:TBL393332 TLH393323:TLH393332 TVD393323:TVD393332 UEZ393323:UEZ393332 UOV393323:UOV393332 UYR393323:UYR393332 VIN393323:VIN393332 VSJ393323:VSJ393332 WCF393323:WCF393332 WMB393323:WMB393332 WVX393323:WVX393332 O458872:O458881 JL458859:JL458868 TH458859:TH458868 ADD458859:ADD458868 AMZ458859:AMZ458868 AWV458859:AWV458868 BGR458859:BGR458868 BQN458859:BQN458868 CAJ458859:CAJ458868 CKF458859:CKF458868 CUB458859:CUB458868 DDX458859:DDX458868 DNT458859:DNT458868 DXP458859:DXP458868 EHL458859:EHL458868 ERH458859:ERH458868 FBD458859:FBD458868 FKZ458859:FKZ458868 FUV458859:FUV458868 GER458859:GER458868 GON458859:GON458868 GYJ458859:GYJ458868 HIF458859:HIF458868 HSB458859:HSB458868 IBX458859:IBX458868 ILT458859:ILT458868 IVP458859:IVP458868 JFL458859:JFL458868 JPH458859:JPH458868 JZD458859:JZD458868 KIZ458859:KIZ458868 KSV458859:KSV458868 LCR458859:LCR458868 LMN458859:LMN458868 LWJ458859:LWJ458868 MGF458859:MGF458868 MQB458859:MQB458868 MZX458859:MZX458868 NJT458859:NJT458868 NTP458859:NTP458868 ODL458859:ODL458868 ONH458859:ONH458868 OXD458859:OXD458868 PGZ458859:PGZ458868 PQV458859:PQV458868 QAR458859:QAR458868 QKN458859:QKN458868 QUJ458859:QUJ458868 REF458859:REF458868 ROB458859:ROB458868 RXX458859:RXX458868 SHT458859:SHT458868 SRP458859:SRP458868 TBL458859:TBL458868 TLH458859:TLH458868 TVD458859:TVD458868 UEZ458859:UEZ458868 UOV458859:UOV458868 UYR458859:UYR458868 VIN458859:VIN458868 VSJ458859:VSJ458868 WCF458859:WCF458868 WMB458859:WMB458868 WVX458859:WVX458868 O524408:O524417 JL524395:JL524404 TH524395:TH524404 ADD524395:ADD524404 AMZ524395:AMZ524404 AWV524395:AWV524404 BGR524395:BGR524404 BQN524395:BQN524404 CAJ524395:CAJ524404 CKF524395:CKF524404 CUB524395:CUB524404 DDX524395:DDX524404 DNT524395:DNT524404 DXP524395:DXP524404 EHL524395:EHL524404 ERH524395:ERH524404 FBD524395:FBD524404 FKZ524395:FKZ524404 FUV524395:FUV524404 GER524395:GER524404 GON524395:GON524404 GYJ524395:GYJ524404 HIF524395:HIF524404 HSB524395:HSB524404 IBX524395:IBX524404 ILT524395:ILT524404 IVP524395:IVP524404 JFL524395:JFL524404 JPH524395:JPH524404 JZD524395:JZD524404 KIZ524395:KIZ524404 KSV524395:KSV524404 LCR524395:LCR524404 LMN524395:LMN524404 LWJ524395:LWJ524404 MGF524395:MGF524404 MQB524395:MQB524404 MZX524395:MZX524404 NJT524395:NJT524404 NTP524395:NTP524404 ODL524395:ODL524404 ONH524395:ONH524404 OXD524395:OXD524404 PGZ524395:PGZ524404 PQV524395:PQV524404 QAR524395:QAR524404 QKN524395:QKN524404 QUJ524395:QUJ524404 REF524395:REF524404 ROB524395:ROB524404 RXX524395:RXX524404 SHT524395:SHT524404 SRP524395:SRP524404 TBL524395:TBL524404 TLH524395:TLH524404 TVD524395:TVD524404 UEZ524395:UEZ524404 UOV524395:UOV524404 UYR524395:UYR524404 VIN524395:VIN524404 VSJ524395:VSJ524404 WCF524395:WCF524404 WMB524395:WMB524404 WVX524395:WVX524404 O589944:O589953 JL589931:JL589940 TH589931:TH589940 ADD589931:ADD589940 AMZ589931:AMZ589940 AWV589931:AWV589940 BGR589931:BGR589940 BQN589931:BQN589940 CAJ589931:CAJ589940 CKF589931:CKF589940 CUB589931:CUB589940 DDX589931:DDX589940 DNT589931:DNT589940 DXP589931:DXP589940 EHL589931:EHL589940 ERH589931:ERH589940 FBD589931:FBD589940 FKZ589931:FKZ589940 FUV589931:FUV589940 GER589931:GER589940 GON589931:GON589940 GYJ589931:GYJ589940 HIF589931:HIF589940 HSB589931:HSB589940 IBX589931:IBX589940 ILT589931:ILT589940 IVP589931:IVP589940 JFL589931:JFL589940 JPH589931:JPH589940 JZD589931:JZD589940 KIZ589931:KIZ589940 KSV589931:KSV589940 LCR589931:LCR589940 LMN589931:LMN589940 LWJ589931:LWJ589940 MGF589931:MGF589940 MQB589931:MQB589940 MZX589931:MZX589940 NJT589931:NJT589940 NTP589931:NTP589940 ODL589931:ODL589940 ONH589931:ONH589940 OXD589931:OXD589940 PGZ589931:PGZ589940 PQV589931:PQV589940 QAR589931:QAR589940 QKN589931:QKN589940 QUJ589931:QUJ589940 REF589931:REF589940 ROB589931:ROB589940 RXX589931:RXX589940 SHT589931:SHT589940 SRP589931:SRP589940 TBL589931:TBL589940 TLH589931:TLH589940 TVD589931:TVD589940 UEZ589931:UEZ589940 UOV589931:UOV589940 UYR589931:UYR589940 VIN589931:VIN589940 VSJ589931:VSJ589940 WCF589931:WCF589940 WMB589931:WMB589940 WVX589931:WVX589940 O655480:O655489 JL655467:JL655476 TH655467:TH655476 ADD655467:ADD655476 AMZ655467:AMZ655476 AWV655467:AWV655476 BGR655467:BGR655476 BQN655467:BQN655476 CAJ655467:CAJ655476 CKF655467:CKF655476 CUB655467:CUB655476 DDX655467:DDX655476 DNT655467:DNT655476 DXP655467:DXP655476 EHL655467:EHL655476 ERH655467:ERH655476 FBD655467:FBD655476 FKZ655467:FKZ655476 FUV655467:FUV655476 GER655467:GER655476 GON655467:GON655476 GYJ655467:GYJ655476 HIF655467:HIF655476 HSB655467:HSB655476 IBX655467:IBX655476 ILT655467:ILT655476 IVP655467:IVP655476 JFL655467:JFL655476 JPH655467:JPH655476 JZD655467:JZD655476 KIZ655467:KIZ655476 KSV655467:KSV655476 LCR655467:LCR655476 LMN655467:LMN655476 LWJ655467:LWJ655476 MGF655467:MGF655476 MQB655467:MQB655476 MZX655467:MZX655476 NJT655467:NJT655476 NTP655467:NTP655476 ODL655467:ODL655476 ONH655467:ONH655476 OXD655467:OXD655476 PGZ655467:PGZ655476 PQV655467:PQV655476 QAR655467:QAR655476 QKN655467:QKN655476 QUJ655467:QUJ655476 REF655467:REF655476 ROB655467:ROB655476 RXX655467:RXX655476 SHT655467:SHT655476 SRP655467:SRP655476 TBL655467:TBL655476 TLH655467:TLH655476 TVD655467:TVD655476 UEZ655467:UEZ655476 UOV655467:UOV655476 UYR655467:UYR655476 VIN655467:VIN655476 VSJ655467:VSJ655476 WCF655467:WCF655476 WMB655467:WMB655476 WVX655467:WVX655476 O721016:O721025 JL721003:JL721012 TH721003:TH721012 ADD721003:ADD721012 AMZ721003:AMZ721012 AWV721003:AWV721012 BGR721003:BGR721012 BQN721003:BQN721012 CAJ721003:CAJ721012 CKF721003:CKF721012 CUB721003:CUB721012 DDX721003:DDX721012 DNT721003:DNT721012 DXP721003:DXP721012 EHL721003:EHL721012 ERH721003:ERH721012 FBD721003:FBD721012 FKZ721003:FKZ721012 FUV721003:FUV721012 GER721003:GER721012 GON721003:GON721012 GYJ721003:GYJ721012 HIF721003:HIF721012 HSB721003:HSB721012 IBX721003:IBX721012 ILT721003:ILT721012 IVP721003:IVP721012 JFL721003:JFL721012 JPH721003:JPH721012 JZD721003:JZD721012 KIZ721003:KIZ721012 KSV721003:KSV721012 LCR721003:LCR721012 LMN721003:LMN721012 LWJ721003:LWJ721012 MGF721003:MGF721012 MQB721003:MQB721012 MZX721003:MZX721012 NJT721003:NJT721012 NTP721003:NTP721012 ODL721003:ODL721012 ONH721003:ONH721012 OXD721003:OXD721012 PGZ721003:PGZ721012 PQV721003:PQV721012 QAR721003:QAR721012 QKN721003:QKN721012 QUJ721003:QUJ721012 REF721003:REF721012 ROB721003:ROB721012 RXX721003:RXX721012 SHT721003:SHT721012 SRP721003:SRP721012 TBL721003:TBL721012 TLH721003:TLH721012 TVD721003:TVD721012 UEZ721003:UEZ721012 UOV721003:UOV721012 UYR721003:UYR721012 VIN721003:VIN721012 VSJ721003:VSJ721012 WCF721003:WCF721012 WMB721003:WMB721012 WVX721003:WVX721012 O786552:O786561 JL786539:JL786548 TH786539:TH786548 ADD786539:ADD786548 AMZ786539:AMZ786548 AWV786539:AWV786548 BGR786539:BGR786548 BQN786539:BQN786548 CAJ786539:CAJ786548 CKF786539:CKF786548 CUB786539:CUB786548 DDX786539:DDX786548 DNT786539:DNT786548 DXP786539:DXP786548 EHL786539:EHL786548 ERH786539:ERH786548 FBD786539:FBD786548 FKZ786539:FKZ786548 FUV786539:FUV786548 GER786539:GER786548 GON786539:GON786548 GYJ786539:GYJ786548 HIF786539:HIF786548 HSB786539:HSB786548 IBX786539:IBX786548 ILT786539:ILT786548 IVP786539:IVP786548 JFL786539:JFL786548 JPH786539:JPH786548 JZD786539:JZD786548 KIZ786539:KIZ786548 KSV786539:KSV786548 LCR786539:LCR786548 LMN786539:LMN786548 LWJ786539:LWJ786548 MGF786539:MGF786548 MQB786539:MQB786548 MZX786539:MZX786548 NJT786539:NJT786548 NTP786539:NTP786548 ODL786539:ODL786548 ONH786539:ONH786548 OXD786539:OXD786548 PGZ786539:PGZ786548 PQV786539:PQV786548 QAR786539:QAR786548 QKN786539:QKN786548 QUJ786539:QUJ786548 REF786539:REF786548 ROB786539:ROB786548 RXX786539:RXX786548 SHT786539:SHT786548 SRP786539:SRP786548 TBL786539:TBL786548 TLH786539:TLH786548 TVD786539:TVD786548 UEZ786539:UEZ786548 UOV786539:UOV786548 UYR786539:UYR786548 VIN786539:VIN786548 VSJ786539:VSJ786548 WCF786539:WCF786548 WMB786539:WMB786548 WVX786539:WVX786548 O852088:O852097 JL852075:JL852084 TH852075:TH852084 ADD852075:ADD852084 AMZ852075:AMZ852084 AWV852075:AWV852084 BGR852075:BGR852084 BQN852075:BQN852084 CAJ852075:CAJ852084 CKF852075:CKF852084 CUB852075:CUB852084 DDX852075:DDX852084 DNT852075:DNT852084 DXP852075:DXP852084 EHL852075:EHL852084 ERH852075:ERH852084 FBD852075:FBD852084 FKZ852075:FKZ852084 FUV852075:FUV852084 GER852075:GER852084 GON852075:GON852084 GYJ852075:GYJ852084 HIF852075:HIF852084 HSB852075:HSB852084 IBX852075:IBX852084 ILT852075:ILT852084 IVP852075:IVP852084 JFL852075:JFL852084 JPH852075:JPH852084 JZD852075:JZD852084 KIZ852075:KIZ852084 KSV852075:KSV852084 LCR852075:LCR852084 LMN852075:LMN852084 LWJ852075:LWJ852084 MGF852075:MGF852084 MQB852075:MQB852084 MZX852075:MZX852084 NJT852075:NJT852084 NTP852075:NTP852084 ODL852075:ODL852084 ONH852075:ONH852084 OXD852075:OXD852084 PGZ852075:PGZ852084 PQV852075:PQV852084 QAR852075:QAR852084 QKN852075:QKN852084 QUJ852075:QUJ852084 REF852075:REF852084 ROB852075:ROB852084 RXX852075:RXX852084 SHT852075:SHT852084 SRP852075:SRP852084 TBL852075:TBL852084 TLH852075:TLH852084 TVD852075:TVD852084 UEZ852075:UEZ852084 UOV852075:UOV852084 UYR852075:UYR852084 VIN852075:VIN852084 VSJ852075:VSJ852084 WCF852075:WCF852084 WMB852075:WMB852084 WVX852075:WVX852084 O917624:O917633 JL917611:JL917620 TH917611:TH917620 ADD917611:ADD917620 AMZ917611:AMZ917620 AWV917611:AWV917620 BGR917611:BGR917620 BQN917611:BQN917620 CAJ917611:CAJ917620 CKF917611:CKF917620 CUB917611:CUB917620 DDX917611:DDX917620 DNT917611:DNT917620 DXP917611:DXP917620 EHL917611:EHL917620 ERH917611:ERH917620 FBD917611:FBD917620 FKZ917611:FKZ917620 FUV917611:FUV917620 GER917611:GER917620 GON917611:GON917620 GYJ917611:GYJ917620 HIF917611:HIF917620 HSB917611:HSB917620 IBX917611:IBX917620 ILT917611:ILT917620 IVP917611:IVP917620 JFL917611:JFL917620 JPH917611:JPH917620 JZD917611:JZD917620 KIZ917611:KIZ917620 KSV917611:KSV917620 LCR917611:LCR917620 LMN917611:LMN917620 LWJ917611:LWJ917620 MGF917611:MGF917620 MQB917611:MQB917620 MZX917611:MZX917620 NJT917611:NJT917620 NTP917611:NTP917620 ODL917611:ODL917620 ONH917611:ONH917620 OXD917611:OXD917620 PGZ917611:PGZ917620 PQV917611:PQV917620 QAR917611:QAR917620 QKN917611:QKN917620 QUJ917611:QUJ917620 REF917611:REF917620 ROB917611:ROB917620 RXX917611:RXX917620 SHT917611:SHT917620 SRP917611:SRP917620 TBL917611:TBL917620 TLH917611:TLH917620 TVD917611:TVD917620 UEZ917611:UEZ917620 UOV917611:UOV917620 UYR917611:UYR917620 VIN917611:VIN917620 VSJ917611:VSJ917620 WCF917611:WCF917620 WMB917611:WMB917620 WVX917611:WVX917620 O983160:O983169 JL983147:JL983156 TH983147:TH983156 ADD983147:ADD983156 AMZ983147:AMZ983156 AWV983147:AWV983156 BGR983147:BGR983156 BQN983147:BQN983156 CAJ983147:CAJ983156 CKF983147:CKF983156 CUB983147:CUB983156 DDX983147:DDX983156 DNT983147:DNT983156 DXP983147:DXP983156 EHL983147:EHL983156 ERH983147:ERH983156 FBD983147:FBD983156 FKZ983147:FKZ983156 FUV983147:FUV983156 GER983147:GER983156 GON983147:GON983156 GYJ983147:GYJ983156 HIF983147:HIF983156 HSB983147:HSB983156 IBX983147:IBX983156 ILT983147:ILT983156 IVP983147:IVP983156 JFL983147:JFL983156 JPH983147:JPH983156 JZD983147:JZD983156 KIZ983147:KIZ983156 KSV983147:KSV983156 LCR983147:LCR983156 LMN983147:LMN983156 LWJ983147:LWJ983156 MGF983147:MGF983156 MQB983147:MQB983156 MZX983147:MZX983156 NJT983147:NJT983156 NTP983147:NTP983156 ODL983147:ODL983156 ONH983147:ONH983156 OXD983147:OXD983156 PGZ983147:PGZ983156 PQV983147:PQV983156 QAR983147:QAR983156 QKN983147:QKN983156 QUJ983147:QUJ983156 REF983147:REF983156 ROB983147:ROB983156 RXX983147:RXX983156 SHT983147:SHT983156 SRP983147:SRP983156 TBL983147:TBL983156 TLH983147:TLH983156 TVD983147:TVD983156 UEZ983147:UEZ983156 UOV983147:UOV983156 UYR983147:UYR983156 VIN983147:VIN983156 VSJ983147:VSJ983156 WCF983147:WCF983156 WMB983147:WMB983156 WVX983147:WVX983156 AE65627:AE65631 KC65643:KC65647 TY65643:TY65647 ADU65643:ADU65647 ANQ65643:ANQ65647 AXM65643:AXM65647 BHI65643:BHI65647 BRE65643:BRE65647 CBA65643:CBA65647 CKW65643:CKW65647 CUS65643:CUS65647 DEO65643:DEO65647 DOK65643:DOK65647 DYG65643:DYG65647 EIC65643:EIC65647 ERY65643:ERY65647 FBU65643:FBU65647 FLQ65643:FLQ65647 FVM65643:FVM65647 GFI65643:GFI65647 GPE65643:GPE65647 GZA65643:GZA65647 HIW65643:HIW65647 HSS65643:HSS65647 ICO65643:ICO65647 IMK65643:IMK65647 IWG65643:IWG65647 JGC65643:JGC65647 JPY65643:JPY65647 JZU65643:JZU65647 KJQ65643:KJQ65647 KTM65643:KTM65647 LDI65643:LDI65647 LNE65643:LNE65647 LXA65643:LXA65647 MGW65643:MGW65647 MQS65643:MQS65647 NAO65643:NAO65647 NKK65643:NKK65647 NUG65643:NUG65647 OEC65643:OEC65647 ONY65643:ONY65647 OXU65643:OXU65647 PHQ65643:PHQ65647 PRM65643:PRM65647 QBI65643:QBI65647 QLE65643:QLE65647 QVA65643:QVA65647 REW65643:REW65647 ROS65643:ROS65647 RYO65643:RYO65647 SIK65643:SIK65647 SSG65643:SSG65647 TCC65643:TCC65647 TLY65643:TLY65647 TVU65643:TVU65647 UFQ65643:UFQ65647 UPM65643:UPM65647 UZI65643:UZI65647 VJE65643:VJE65647 VTA65643:VTA65647 WCW65643:WCW65647 WMS65643:WMS65647 WWO65643:WWO65647 AE131163:AE131167 KC131179:KC131183 TY131179:TY131183 ADU131179:ADU131183 ANQ131179:ANQ131183 AXM131179:AXM131183 BHI131179:BHI131183 BRE131179:BRE131183 CBA131179:CBA131183 CKW131179:CKW131183 CUS131179:CUS131183 DEO131179:DEO131183 DOK131179:DOK131183 DYG131179:DYG131183 EIC131179:EIC131183 ERY131179:ERY131183 FBU131179:FBU131183 FLQ131179:FLQ131183 FVM131179:FVM131183 GFI131179:GFI131183 GPE131179:GPE131183 GZA131179:GZA131183 HIW131179:HIW131183 HSS131179:HSS131183 ICO131179:ICO131183 IMK131179:IMK131183 IWG131179:IWG131183 JGC131179:JGC131183 JPY131179:JPY131183 JZU131179:JZU131183 KJQ131179:KJQ131183 KTM131179:KTM131183 LDI131179:LDI131183 LNE131179:LNE131183 LXA131179:LXA131183 MGW131179:MGW131183 MQS131179:MQS131183 NAO131179:NAO131183 NKK131179:NKK131183 NUG131179:NUG131183 OEC131179:OEC131183 ONY131179:ONY131183 OXU131179:OXU131183 PHQ131179:PHQ131183 PRM131179:PRM131183 QBI131179:QBI131183 QLE131179:QLE131183 QVA131179:QVA131183 REW131179:REW131183 ROS131179:ROS131183 RYO131179:RYO131183 SIK131179:SIK131183 SSG131179:SSG131183 TCC131179:TCC131183 TLY131179:TLY131183 TVU131179:TVU131183 UFQ131179:UFQ131183 UPM131179:UPM131183 UZI131179:UZI131183 VJE131179:VJE131183 VTA131179:VTA131183 WCW131179:WCW131183 WMS131179:WMS131183 WWO131179:WWO131183 AE196699:AE196703 KC196715:KC196719 TY196715:TY196719 ADU196715:ADU196719 ANQ196715:ANQ196719 AXM196715:AXM196719 BHI196715:BHI196719 BRE196715:BRE196719 CBA196715:CBA196719 CKW196715:CKW196719 CUS196715:CUS196719 DEO196715:DEO196719 DOK196715:DOK196719 DYG196715:DYG196719 EIC196715:EIC196719 ERY196715:ERY196719 FBU196715:FBU196719 FLQ196715:FLQ196719 FVM196715:FVM196719 GFI196715:GFI196719 GPE196715:GPE196719 GZA196715:GZA196719 HIW196715:HIW196719 HSS196715:HSS196719 ICO196715:ICO196719 IMK196715:IMK196719 IWG196715:IWG196719 JGC196715:JGC196719 JPY196715:JPY196719 JZU196715:JZU196719 KJQ196715:KJQ196719 KTM196715:KTM196719 LDI196715:LDI196719 LNE196715:LNE196719 LXA196715:LXA196719 MGW196715:MGW196719 MQS196715:MQS196719 NAO196715:NAO196719 NKK196715:NKK196719 NUG196715:NUG196719 OEC196715:OEC196719 ONY196715:ONY196719 OXU196715:OXU196719 PHQ196715:PHQ196719 PRM196715:PRM196719 QBI196715:QBI196719 QLE196715:QLE196719 QVA196715:QVA196719 REW196715:REW196719 ROS196715:ROS196719 RYO196715:RYO196719 SIK196715:SIK196719 SSG196715:SSG196719 TCC196715:TCC196719 TLY196715:TLY196719 TVU196715:TVU196719 UFQ196715:UFQ196719 UPM196715:UPM196719 UZI196715:UZI196719 VJE196715:VJE196719 VTA196715:VTA196719 WCW196715:WCW196719 WMS196715:WMS196719 WWO196715:WWO196719 AE262235:AE262239 KC262251:KC262255 TY262251:TY262255 ADU262251:ADU262255 ANQ262251:ANQ262255 AXM262251:AXM262255 BHI262251:BHI262255 BRE262251:BRE262255 CBA262251:CBA262255 CKW262251:CKW262255 CUS262251:CUS262255 DEO262251:DEO262255 DOK262251:DOK262255 DYG262251:DYG262255 EIC262251:EIC262255 ERY262251:ERY262255 FBU262251:FBU262255 FLQ262251:FLQ262255 FVM262251:FVM262255 GFI262251:GFI262255 GPE262251:GPE262255 GZA262251:GZA262255 HIW262251:HIW262255 HSS262251:HSS262255 ICO262251:ICO262255 IMK262251:IMK262255 IWG262251:IWG262255 JGC262251:JGC262255 JPY262251:JPY262255 JZU262251:JZU262255 KJQ262251:KJQ262255 KTM262251:KTM262255 LDI262251:LDI262255 LNE262251:LNE262255 LXA262251:LXA262255 MGW262251:MGW262255 MQS262251:MQS262255 NAO262251:NAO262255 NKK262251:NKK262255 NUG262251:NUG262255 OEC262251:OEC262255 ONY262251:ONY262255 OXU262251:OXU262255 PHQ262251:PHQ262255 PRM262251:PRM262255 QBI262251:QBI262255 QLE262251:QLE262255 QVA262251:QVA262255 REW262251:REW262255 ROS262251:ROS262255 RYO262251:RYO262255 SIK262251:SIK262255 SSG262251:SSG262255 TCC262251:TCC262255 TLY262251:TLY262255 TVU262251:TVU262255 UFQ262251:UFQ262255 UPM262251:UPM262255 UZI262251:UZI262255 VJE262251:VJE262255 VTA262251:VTA262255 WCW262251:WCW262255 WMS262251:WMS262255 WWO262251:WWO262255 AE327771:AE327775 KC327787:KC327791 TY327787:TY327791 ADU327787:ADU327791 ANQ327787:ANQ327791 AXM327787:AXM327791 BHI327787:BHI327791 BRE327787:BRE327791 CBA327787:CBA327791 CKW327787:CKW327791 CUS327787:CUS327791 DEO327787:DEO327791 DOK327787:DOK327791 DYG327787:DYG327791 EIC327787:EIC327791 ERY327787:ERY327791 FBU327787:FBU327791 FLQ327787:FLQ327791 FVM327787:FVM327791 GFI327787:GFI327791 GPE327787:GPE327791 GZA327787:GZA327791 HIW327787:HIW327791 HSS327787:HSS327791 ICO327787:ICO327791 IMK327787:IMK327791 IWG327787:IWG327791 JGC327787:JGC327791 JPY327787:JPY327791 JZU327787:JZU327791 KJQ327787:KJQ327791 KTM327787:KTM327791 LDI327787:LDI327791 LNE327787:LNE327791 LXA327787:LXA327791 MGW327787:MGW327791 MQS327787:MQS327791 NAO327787:NAO327791 NKK327787:NKK327791 NUG327787:NUG327791 OEC327787:OEC327791 ONY327787:ONY327791 OXU327787:OXU327791 PHQ327787:PHQ327791 PRM327787:PRM327791 QBI327787:QBI327791 QLE327787:QLE327791 QVA327787:QVA327791 REW327787:REW327791 ROS327787:ROS327791 RYO327787:RYO327791 SIK327787:SIK327791 SSG327787:SSG327791 TCC327787:TCC327791 TLY327787:TLY327791 TVU327787:TVU327791 UFQ327787:UFQ327791 UPM327787:UPM327791 UZI327787:UZI327791 VJE327787:VJE327791 VTA327787:VTA327791 WCW327787:WCW327791 WMS327787:WMS327791 WWO327787:WWO327791 AE393307:AE393311 KC393323:KC393327 TY393323:TY393327 ADU393323:ADU393327 ANQ393323:ANQ393327 AXM393323:AXM393327 BHI393323:BHI393327 BRE393323:BRE393327 CBA393323:CBA393327 CKW393323:CKW393327 CUS393323:CUS393327 DEO393323:DEO393327 DOK393323:DOK393327 DYG393323:DYG393327 EIC393323:EIC393327 ERY393323:ERY393327 FBU393323:FBU393327 FLQ393323:FLQ393327 FVM393323:FVM393327 GFI393323:GFI393327 GPE393323:GPE393327 GZA393323:GZA393327 HIW393323:HIW393327 HSS393323:HSS393327 ICO393323:ICO393327 IMK393323:IMK393327 IWG393323:IWG393327 JGC393323:JGC393327 JPY393323:JPY393327 JZU393323:JZU393327 KJQ393323:KJQ393327 KTM393323:KTM393327 LDI393323:LDI393327 LNE393323:LNE393327 LXA393323:LXA393327 MGW393323:MGW393327 MQS393323:MQS393327 NAO393323:NAO393327 NKK393323:NKK393327 NUG393323:NUG393327 OEC393323:OEC393327 ONY393323:ONY393327 OXU393323:OXU393327 PHQ393323:PHQ393327 PRM393323:PRM393327 QBI393323:QBI393327 QLE393323:QLE393327 QVA393323:QVA393327 REW393323:REW393327 ROS393323:ROS393327 RYO393323:RYO393327 SIK393323:SIK393327 SSG393323:SSG393327 TCC393323:TCC393327 TLY393323:TLY393327 TVU393323:TVU393327 UFQ393323:UFQ393327 UPM393323:UPM393327 UZI393323:UZI393327 VJE393323:VJE393327 VTA393323:VTA393327 WCW393323:WCW393327 WMS393323:WMS393327 WWO393323:WWO393327 AE458843:AE458847 KC458859:KC458863 TY458859:TY458863 ADU458859:ADU458863 ANQ458859:ANQ458863 AXM458859:AXM458863 BHI458859:BHI458863 BRE458859:BRE458863 CBA458859:CBA458863 CKW458859:CKW458863 CUS458859:CUS458863 DEO458859:DEO458863 DOK458859:DOK458863 DYG458859:DYG458863 EIC458859:EIC458863 ERY458859:ERY458863 FBU458859:FBU458863 FLQ458859:FLQ458863 FVM458859:FVM458863 GFI458859:GFI458863 GPE458859:GPE458863 GZA458859:GZA458863 HIW458859:HIW458863 HSS458859:HSS458863 ICO458859:ICO458863 IMK458859:IMK458863 IWG458859:IWG458863 JGC458859:JGC458863 JPY458859:JPY458863 JZU458859:JZU458863 KJQ458859:KJQ458863 KTM458859:KTM458863 LDI458859:LDI458863 LNE458859:LNE458863 LXA458859:LXA458863 MGW458859:MGW458863 MQS458859:MQS458863 NAO458859:NAO458863 NKK458859:NKK458863 NUG458859:NUG458863 OEC458859:OEC458863 ONY458859:ONY458863 OXU458859:OXU458863 PHQ458859:PHQ458863 PRM458859:PRM458863 QBI458859:QBI458863 QLE458859:QLE458863 QVA458859:QVA458863 REW458859:REW458863 ROS458859:ROS458863 RYO458859:RYO458863 SIK458859:SIK458863 SSG458859:SSG458863 TCC458859:TCC458863 TLY458859:TLY458863 TVU458859:TVU458863 UFQ458859:UFQ458863 UPM458859:UPM458863 UZI458859:UZI458863 VJE458859:VJE458863 VTA458859:VTA458863 WCW458859:WCW458863 WMS458859:WMS458863 WWO458859:WWO458863 AE524379:AE524383 KC524395:KC524399 TY524395:TY524399 ADU524395:ADU524399 ANQ524395:ANQ524399 AXM524395:AXM524399 BHI524395:BHI524399 BRE524395:BRE524399 CBA524395:CBA524399 CKW524395:CKW524399 CUS524395:CUS524399 DEO524395:DEO524399 DOK524395:DOK524399 DYG524395:DYG524399 EIC524395:EIC524399 ERY524395:ERY524399 FBU524395:FBU524399 FLQ524395:FLQ524399 FVM524395:FVM524399 GFI524395:GFI524399 GPE524395:GPE524399 GZA524395:GZA524399 HIW524395:HIW524399 HSS524395:HSS524399 ICO524395:ICO524399 IMK524395:IMK524399 IWG524395:IWG524399 JGC524395:JGC524399 JPY524395:JPY524399 JZU524395:JZU524399 KJQ524395:KJQ524399 KTM524395:KTM524399 LDI524395:LDI524399 LNE524395:LNE524399 LXA524395:LXA524399 MGW524395:MGW524399 MQS524395:MQS524399 NAO524395:NAO524399 NKK524395:NKK524399 NUG524395:NUG524399 OEC524395:OEC524399 ONY524395:ONY524399 OXU524395:OXU524399 PHQ524395:PHQ524399 PRM524395:PRM524399 QBI524395:QBI524399 QLE524395:QLE524399 QVA524395:QVA524399 REW524395:REW524399 ROS524395:ROS524399 RYO524395:RYO524399 SIK524395:SIK524399 SSG524395:SSG524399 TCC524395:TCC524399 TLY524395:TLY524399 TVU524395:TVU524399 UFQ524395:UFQ524399 UPM524395:UPM524399 UZI524395:UZI524399 VJE524395:VJE524399 VTA524395:VTA524399 WCW524395:WCW524399 WMS524395:WMS524399 WWO524395:WWO524399 AE589915:AE589919 KC589931:KC589935 TY589931:TY589935 ADU589931:ADU589935 ANQ589931:ANQ589935 AXM589931:AXM589935 BHI589931:BHI589935 BRE589931:BRE589935 CBA589931:CBA589935 CKW589931:CKW589935 CUS589931:CUS589935 DEO589931:DEO589935 DOK589931:DOK589935 DYG589931:DYG589935 EIC589931:EIC589935 ERY589931:ERY589935 FBU589931:FBU589935 FLQ589931:FLQ589935 FVM589931:FVM589935 GFI589931:GFI589935 GPE589931:GPE589935 GZA589931:GZA589935 HIW589931:HIW589935 HSS589931:HSS589935 ICO589931:ICO589935 IMK589931:IMK589935 IWG589931:IWG589935 JGC589931:JGC589935 JPY589931:JPY589935 JZU589931:JZU589935 KJQ589931:KJQ589935 KTM589931:KTM589935 LDI589931:LDI589935 LNE589931:LNE589935 LXA589931:LXA589935 MGW589931:MGW589935 MQS589931:MQS589935 NAO589931:NAO589935 NKK589931:NKK589935 NUG589931:NUG589935 OEC589931:OEC589935 ONY589931:ONY589935 OXU589931:OXU589935 PHQ589931:PHQ589935 PRM589931:PRM589935 QBI589931:QBI589935 QLE589931:QLE589935 QVA589931:QVA589935 REW589931:REW589935 ROS589931:ROS589935 RYO589931:RYO589935 SIK589931:SIK589935 SSG589931:SSG589935 TCC589931:TCC589935 TLY589931:TLY589935 TVU589931:TVU589935 UFQ589931:UFQ589935 UPM589931:UPM589935 UZI589931:UZI589935 VJE589931:VJE589935 VTA589931:VTA589935 WCW589931:WCW589935 WMS589931:WMS589935 WWO589931:WWO589935 AE655451:AE655455 KC655467:KC655471 TY655467:TY655471 ADU655467:ADU655471 ANQ655467:ANQ655471 AXM655467:AXM655471 BHI655467:BHI655471 BRE655467:BRE655471 CBA655467:CBA655471 CKW655467:CKW655471 CUS655467:CUS655471 DEO655467:DEO655471 DOK655467:DOK655471 DYG655467:DYG655471 EIC655467:EIC655471 ERY655467:ERY655471 FBU655467:FBU655471 FLQ655467:FLQ655471 FVM655467:FVM655471 GFI655467:GFI655471 GPE655467:GPE655471 GZA655467:GZA655471 HIW655467:HIW655471 HSS655467:HSS655471 ICO655467:ICO655471 IMK655467:IMK655471 IWG655467:IWG655471 JGC655467:JGC655471 JPY655467:JPY655471 JZU655467:JZU655471 KJQ655467:KJQ655471 KTM655467:KTM655471 LDI655467:LDI655471 LNE655467:LNE655471 LXA655467:LXA655471 MGW655467:MGW655471 MQS655467:MQS655471 NAO655467:NAO655471 NKK655467:NKK655471 NUG655467:NUG655471 OEC655467:OEC655471 ONY655467:ONY655471 OXU655467:OXU655471 PHQ655467:PHQ655471 PRM655467:PRM655471 QBI655467:QBI655471 QLE655467:QLE655471 QVA655467:QVA655471 REW655467:REW655471 ROS655467:ROS655471 RYO655467:RYO655471 SIK655467:SIK655471 SSG655467:SSG655471 TCC655467:TCC655471 TLY655467:TLY655471 TVU655467:TVU655471 UFQ655467:UFQ655471 UPM655467:UPM655471 UZI655467:UZI655471 VJE655467:VJE655471 VTA655467:VTA655471 WCW655467:WCW655471 WMS655467:WMS655471 WWO655467:WWO655471 AE720987:AE720991 KC721003:KC721007 TY721003:TY721007 ADU721003:ADU721007 ANQ721003:ANQ721007 AXM721003:AXM721007 BHI721003:BHI721007 BRE721003:BRE721007 CBA721003:CBA721007 CKW721003:CKW721007 CUS721003:CUS721007 DEO721003:DEO721007 DOK721003:DOK721007 DYG721003:DYG721007 EIC721003:EIC721007 ERY721003:ERY721007 FBU721003:FBU721007 FLQ721003:FLQ721007 FVM721003:FVM721007 GFI721003:GFI721007 GPE721003:GPE721007 GZA721003:GZA721007 HIW721003:HIW721007 HSS721003:HSS721007 ICO721003:ICO721007 IMK721003:IMK721007 IWG721003:IWG721007 JGC721003:JGC721007 JPY721003:JPY721007 JZU721003:JZU721007 KJQ721003:KJQ721007 KTM721003:KTM721007 LDI721003:LDI721007 LNE721003:LNE721007 LXA721003:LXA721007 MGW721003:MGW721007 MQS721003:MQS721007 NAO721003:NAO721007 NKK721003:NKK721007 NUG721003:NUG721007 OEC721003:OEC721007 ONY721003:ONY721007 OXU721003:OXU721007 PHQ721003:PHQ721007 PRM721003:PRM721007 QBI721003:QBI721007 QLE721003:QLE721007 QVA721003:QVA721007 REW721003:REW721007 ROS721003:ROS721007 RYO721003:RYO721007 SIK721003:SIK721007 SSG721003:SSG721007 TCC721003:TCC721007 TLY721003:TLY721007 TVU721003:TVU721007 UFQ721003:UFQ721007 UPM721003:UPM721007 UZI721003:UZI721007 VJE721003:VJE721007 VTA721003:VTA721007 WCW721003:WCW721007 WMS721003:WMS721007 WWO721003:WWO721007 AE786523:AE786527 KC786539:KC786543 TY786539:TY786543 ADU786539:ADU786543 ANQ786539:ANQ786543 AXM786539:AXM786543 BHI786539:BHI786543 BRE786539:BRE786543 CBA786539:CBA786543 CKW786539:CKW786543 CUS786539:CUS786543 DEO786539:DEO786543 DOK786539:DOK786543 DYG786539:DYG786543 EIC786539:EIC786543 ERY786539:ERY786543 FBU786539:FBU786543 FLQ786539:FLQ786543 FVM786539:FVM786543 GFI786539:GFI786543 GPE786539:GPE786543 GZA786539:GZA786543 HIW786539:HIW786543 HSS786539:HSS786543 ICO786539:ICO786543 IMK786539:IMK786543 IWG786539:IWG786543 JGC786539:JGC786543 JPY786539:JPY786543 JZU786539:JZU786543 KJQ786539:KJQ786543 KTM786539:KTM786543 LDI786539:LDI786543 LNE786539:LNE786543 LXA786539:LXA786543 MGW786539:MGW786543 MQS786539:MQS786543 NAO786539:NAO786543 NKK786539:NKK786543 NUG786539:NUG786543 OEC786539:OEC786543 ONY786539:ONY786543 OXU786539:OXU786543 PHQ786539:PHQ786543 PRM786539:PRM786543 QBI786539:QBI786543 QLE786539:QLE786543 QVA786539:QVA786543 REW786539:REW786543 ROS786539:ROS786543 RYO786539:RYO786543 SIK786539:SIK786543 SSG786539:SSG786543 TCC786539:TCC786543 TLY786539:TLY786543 TVU786539:TVU786543 UFQ786539:UFQ786543 UPM786539:UPM786543 UZI786539:UZI786543 VJE786539:VJE786543 VTA786539:VTA786543 WCW786539:WCW786543 WMS786539:WMS786543 WWO786539:WWO786543 AE852059:AE852063 KC852075:KC852079 TY852075:TY852079 ADU852075:ADU852079 ANQ852075:ANQ852079 AXM852075:AXM852079 BHI852075:BHI852079 BRE852075:BRE852079 CBA852075:CBA852079 CKW852075:CKW852079 CUS852075:CUS852079 DEO852075:DEO852079 DOK852075:DOK852079 DYG852075:DYG852079 EIC852075:EIC852079 ERY852075:ERY852079 FBU852075:FBU852079 FLQ852075:FLQ852079 FVM852075:FVM852079 GFI852075:GFI852079 GPE852075:GPE852079 GZA852075:GZA852079 HIW852075:HIW852079 HSS852075:HSS852079 ICO852075:ICO852079 IMK852075:IMK852079 IWG852075:IWG852079 JGC852075:JGC852079 JPY852075:JPY852079 JZU852075:JZU852079 KJQ852075:KJQ852079 KTM852075:KTM852079 LDI852075:LDI852079 LNE852075:LNE852079 LXA852075:LXA852079 MGW852075:MGW852079 MQS852075:MQS852079 NAO852075:NAO852079 NKK852075:NKK852079 NUG852075:NUG852079 OEC852075:OEC852079 ONY852075:ONY852079 OXU852075:OXU852079 PHQ852075:PHQ852079 PRM852075:PRM852079 QBI852075:QBI852079 QLE852075:QLE852079 QVA852075:QVA852079 REW852075:REW852079 ROS852075:ROS852079 RYO852075:RYO852079 SIK852075:SIK852079 SSG852075:SSG852079 TCC852075:TCC852079 TLY852075:TLY852079 TVU852075:TVU852079 UFQ852075:UFQ852079 UPM852075:UPM852079 UZI852075:UZI852079 VJE852075:VJE852079 VTA852075:VTA852079 WCW852075:WCW852079 WMS852075:WMS852079 WWO852075:WWO852079 AE917595:AE917599 KC917611:KC917615 TY917611:TY917615 ADU917611:ADU917615 ANQ917611:ANQ917615 AXM917611:AXM917615 BHI917611:BHI917615 BRE917611:BRE917615 CBA917611:CBA917615 CKW917611:CKW917615 CUS917611:CUS917615 DEO917611:DEO917615 DOK917611:DOK917615 DYG917611:DYG917615 EIC917611:EIC917615 ERY917611:ERY917615 FBU917611:FBU917615 FLQ917611:FLQ917615 FVM917611:FVM917615 GFI917611:GFI917615 GPE917611:GPE917615 GZA917611:GZA917615 HIW917611:HIW917615 HSS917611:HSS917615 ICO917611:ICO917615 IMK917611:IMK917615 IWG917611:IWG917615 JGC917611:JGC917615 JPY917611:JPY917615 JZU917611:JZU917615 KJQ917611:KJQ917615 KTM917611:KTM917615 LDI917611:LDI917615 LNE917611:LNE917615 LXA917611:LXA917615 MGW917611:MGW917615 MQS917611:MQS917615 NAO917611:NAO917615 NKK917611:NKK917615 NUG917611:NUG917615 OEC917611:OEC917615 ONY917611:ONY917615 OXU917611:OXU917615 PHQ917611:PHQ917615 PRM917611:PRM917615 QBI917611:QBI917615 QLE917611:QLE917615 QVA917611:QVA917615 REW917611:REW917615 ROS917611:ROS917615 RYO917611:RYO917615 SIK917611:SIK917615 SSG917611:SSG917615 TCC917611:TCC917615 TLY917611:TLY917615 TVU917611:TVU917615 UFQ917611:UFQ917615 UPM917611:UPM917615 UZI917611:UZI917615 VJE917611:VJE917615 VTA917611:VTA917615 WCW917611:WCW917615 WMS917611:WMS917615 WWO917611:WWO917615 AE983131:AE983135 KC983147:KC983151 TY983147:TY983151 ADU983147:ADU983151 ANQ983147:ANQ983151 AXM983147:AXM983151 BHI983147:BHI983151 BRE983147:BRE983151 CBA983147:CBA983151 CKW983147:CKW983151 CUS983147:CUS983151 DEO983147:DEO983151 DOK983147:DOK983151 DYG983147:DYG983151 EIC983147:EIC983151 ERY983147:ERY983151 FBU983147:FBU983151 FLQ983147:FLQ983151 FVM983147:FVM983151 GFI983147:GFI983151 GPE983147:GPE983151 GZA983147:GZA983151 HIW983147:HIW983151 HSS983147:HSS983151 ICO983147:ICO983151 IMK983147:IMK983151 IWG983147:IWG983151 JGC983147:JGC983151 JPY983147:JPY983151 JZU983147:JZU983151 KJQ983147:KJQ983151 KTM983147:KTM983151 LDI983147:LDI983151 LNE983147:LNE983151 LXA983147:LXA983151 MGW983147:MGW983151 MQS983147:MQS983151 NAO983147:NAO983151 NKK983147:NKK983151 NUG983147:NUG983151 OEC983147:OEC983151 ONY983147:ONY983151 OXU983147:OXU983151 PHQ983147:PHQ983151 PRM983147:PRM983151 QBI983147:QBI983151 QLE983147:QLE983151 QVA983147:QVA983151 REW983147:REW983151 ROS983147:ROS983151 RYO983147:RYO983151 SIK983147:SIK983151 SSG983147:SSG983151 TCC983147:TCC983151 TLY983147:TLY983151 TVU983147:TVU983151 UFQ983147:UFQ983151 UPM983147:UPM983151 UZI983147:UZI983151 VJE983147:VJE983151 VTA983147:VTA983151 WCW983147:WCW983151 WMS983147:WMS983151 WWO983147:WWO983151 WWO983161:WWO983163 O65670:O65674 JL65657:JL65661 TH65657:TH65661 ADD65657:ADD65661 AMZ65657:AMZ65661 AWV65657:AWV65661 BGR65657:BGR65661 BQN65657:BQN65661 CAJ65657:CAJ65661 CKF65657:CKF65661 CUB65657:CUB65661 DDX65657:DDX65661 DNT65657:DNT65661 DXP65657:DXP65661 EHL65657:EHL65661 ERH65657:ERH65661 FBD65657:FBD65661 FKZ65657:FKZ65661 FUV65657:FUV65661 GER65657:GER65661 GON65657:GON65661 GYJ65657:GYJ65661 HIF65657:HIF65661 HSB65657:HSB65661 IBX65657:IBX65661 ILT65657:ILT65661 IVP65657:IVP65661 JFL65657:JFL65661 JPH65657:JPH65661 JZD65657:JZD65661 KIZ65657:KIZ65661 KSV65657:KSV65661 LCR65657:LCR65661 LMN65657:LMN65661 LWJ65657:LWJ65661 MGF65657:MGF65661 MQB65657:MQB65661 MZX65657:MZX65661 NJT65657:NJT65661 NTP65657:NTP65661 ODL65657:ODL65661 ONH65657:ONH65661 OXD65657:OXD65661 PGZ65657:PGZ65661 PQV65657:PQV65661 QAR65657:QAR65661 QKN65657:QKN65661 QUJ65657:QUJ65661 REF65657:REF65661 ROB65657:ROB65661 RXX65657:RXX65661 SHT65657:SHT65661 SRP65657:SRP65661 TBL65657:TBL65661 TLH65657:TLH65661 TVD65657:TVD65661 UEZ65657:UEZ65661 UOV65657:UOV65661 UYR65657:UYR65661 VIN65657:VIN65661 VSJ65657:VSJ65661 WCF65657:WCF65661 WMB65657:WMB65661 WVX65657:WVX65661 O131206:O131210 JL131193:JL131197 TH131193:TH131197 ADD131193:ADD131197 AMZ131193:AMZ131197 AWV131193:AWV131197 BGR131193:BGR131197 BQN131193:BQN131197 CAJ131193:CAJ131197 CKF131193:CKF131197 CUB131193:CUB131197 DDX131193:DDX131197 DNT131193:DNT131197 DXP131193:DXP131197 EHL131193:EHL131197 ERH131193:ERH131197 FBD131193:FBD131197 FKZ131193:FKZ131197 FUV131193:FUV131197 GER131193:GER131197 GON131193:GON131197 GYJ131193:GYJ131197 HIF131193:HIF131197 HSB131193:HSB131197 IBX131193:IBX131197 ILT131193:ILT131197 IVP131193:IVP131197 JFL131193:JFL131197 JPH131193:JPH131197 JZD131193:JZD131197 KIZ131193:KIZ131197 KSV131193:KSV131197 LCR131193:LCR131197 LMN131193:LMN131197 LWJ131193:LWJ131197 MGF131193:MGF131197 MQB131193:MQB131197 MZX131193:MZX131197 NJT131193:NJT131197 NTP131193:NTP131197 ODL131193:ODL131197 ONH131193:ONH131197 OXD131193:OXD131197 PGZ131193:PGZ131197 PQV131193:PQV131197 QAR131193:QAR131197 QKN131193:QKN131197 QUJ131193:QUJ131197 REF131193:REF131197 ROB131193:ROB131197 RXX131193:RXX131197 SHT131193:SHT131197 SRP131193:SRP131197 TBL131193:TBL131197 TLH131193:TLH131197 TVD131193:TVD131197 UEZ131193:UEZ131197 UOV131193:UOV131197 UYR131193:UYR131197 VIN131193:VIN131197 VSJ131193:VSJ131197 WCF131193:WCF131197 WMB131193:WMB131197 WVX131193:WVX131197 O196742:O196746 JL196729:JL196733 TH196729:TH196733 ADD196729:ADD196733 AMZ196729:AMZ196733 AWV196729:AWV196733 BGR196729:BGR196733 BQN196729:BQN196733 CAJ196729:CAJ196733 CKF196729:CKF196733 CUB196729:CUB196733 DDX196729:DDX196733 DNT196729:DNT196733 DXP196729:DXP196733 EHL196729:EHL196733 ERH196729:ERH196733 FBD196729:FBD196733 FKZ196729:FKZ196733 FUV196729:FUV196733 GER196729:GER196733 GON196729:GON196733 GYJ196729:GYJ196733 HIF196729:HIF196733 HSB196729:HSB196733 IBX196729:IBX196733 ILT196729:ILT196733 IVP196729:IVP196733 JFL196729:JFL196733 JPH196729:JPH196733 JZD196729:JZD196733 KIZ196729:KIZ196733 KSV196729:KSV196733 LCR196729:LCR196733 LMN196729:LMN196733 LWJ196729:LWJ196733 MGF196729:MGF196733 MQB196729:MQB196733 MZX196729:MZX196733 NJT196729:NJT196733 NTP196729:NTP196733 ODL196729:ODL196733 ONH196729:ONH196733 OXD196729:OXD196733 PGZ196729:PGZ196733 PQV196729:PQV196733 QAR196729:QAR196733 QKN196729:QKN196733 QUJ196729:QUJ196733 REF196729:REF196733 ROB196729:ROB196733 RXX196729:RXX196733 SHT196729:SHT196733 SRP196729:SRP196733 TBL196729:TBL196733 TLH196729:TLH196733 TVD196729:TVD196733 UEZ196729:UEZ196733 UOV196729:UOV196733 UYR196729:UYR196733 VIN196729:VIN196733 VSJ196729:VSJ196733 WCF196729:WCF196733 WMB196729:WMB196733 WVX196729:WVX196733 O262278:O262282 JL262265:JL262269 TH262265:TH262269 ADD262265:ADD262269 AMZ262265:AMZ262269 AWV262265:AWV262269 BGR262265:BGR262269 BQN262265:BQN262269 CAJ262265:CAJ262269 CKF262265:CKF262269 CUB262265:CUB262269 DDX262265:DDX262269 DNT262265:DNT262269 DXP262265:DXP262269 EHL262265:EHL262269 ERH262265:ERH262269 FBD262265:FBD262269 FKZ262265:FKZ262269 FUV262265:FUV262269 GER262265:GER262269 GON262265:GON262269 GYJ262265:GYJ262269 HIF262265:HIF262269 HSB262265:HSB262269 IBX262265:IBX262269 ILT262265:ILT262269 IVP262265:IVP262269 JFL262265:JFL262269 JPH262265:JPH262269 JZD262265:JZD262269 KIZ262265:KIZ262269 KSV262265:KSV262269 LCR262265:LCR262269 LMN262265:LMN262269 LWJ262265:LWJ262269 MGF262265:MGF262269 MQB262265:MQB262269 MZX262265:MZX262269 NJT262265:NJT262269 NTP262265:NTP262269 ODL262265:ODL262269 ONH262265:ONH262269 OXD262265:OXD262269 PGZ262265:PGZ262269 PQV262265:PQV262269 QAR262265:QAR262269 QKN262265:QKN262269 QUJ262265:QUJ262269 REF262265:REF262269 ROB262265:ROB262269 RXX262265:RXX262269 SHT262265:SHT262269 SRP262265:SRP262269 TBL262265:TBL262269 TLH262265:TLH262269 TVD262265:TVD262269 UEZ262265:UEZ262269 UOV262265:UOV262269 UYR262265:UYR262269 VIN262265:VIN262269 VSJ262265:VSJ262269 WCF262265:WCF262269 WMB262265:WMB262269 WVX262265:WVX262269 O327814:O327818 JL327801:JL327805 TH327801:TH327805 ADD327801:ADD327805 AMZ327801:AMZ327805 AWV327801:AWV327805 BGR327801:BGR327805 BQN327801:BQN327805 CAJ327801:CAJ327805 CKF327801:CKF327805 CUB327801:CUB327805 DDX327801:DDX327805 DNT327801:DNT327805 DXP327801:DXP327805 EHL327801:EHL327805 ERH327801:ERH327805 FBD327801:FBD327805 FKZ327801:FKZ327805 FUV327801:FUV327805 GER327801:GER327805 GON327801:GON327805 GYJ327801:GYJ327805 HIF327801:HIF327805 HSB327801:HSB327805 IBX327801:IBX327805 ILT327801:ILT327805 IVP327801:IVP327805 JFL327801:JFL327805 JPH327801:JPH327805 JZD327801:JZD327805 KIZ327801:KIZ327805 KSV327801:KSV327805 LCR327801:LCR327805 LMN327801:LMN327805 LWJ327801:LWJ327805 MGF327801:MGF327805 MQB327801:MQB327805 MZX327801:MZX327805 NJT327801:NJT327805 NTP327801:NTP327805 ODL327801:ODL327805 ONH327801:ONH327805 OXD327801:OXD327805 PGZ327801:PGZ327805 PQV327801:PQV327805 QAR327801:QAR327805 QKN327801:QKN327805 QUJ327801:QUJ327805 REF327801:REF327805 ROB327801:ROB327805 RXX327801:RXX327805 SHT327801:SHT327805 SRP327801:SRP327805 TBL327801:TBL327805 TLH327801:TLH327805 TVD327801:TVD327805 UEZ327801:UEZ327805 UOV327801:UOV327805 UYR327801:UYR327805 VIN327801:VIN327805 VSJ327801:VSJ327805 WCF327801:WCF327805 WMB327801:WMB327805 WVX327801:WVX327805 O393350:O393354 JL393337:JL393341 TH393337:TH393341 ADD393337:ADD393341 AMZ393337:AMZ393341 AWV393337:AWV393341 BGR393337:BGR393341 BQN393337:BQN393341 CAJ393337:CAJ393341 CKF393337:CKF393341 CUB393337:CUB393341 DDX393337:DDX393341 DNT393337:DNT393341 DXP393337:DXP393341 EHL393337:EHL393341 ERH393337:ERH393341 FBD393337:FBD393341 FKZ393337:FKZ393341 FUV393337:FUV393341 GER393337:GER393341 GON393337:GON393341 GYJ393337:GYJ393341 HIF393337:HIF393341 HSB393337:HSB393341 IBX393337:IBX393341 ILT393337:ILT393341 IVP393337:IVP393341 JFL393337:JFL393341 JPH393337:JPH393341 JZD393337:JZD393341 KIZ393337:KIZ393341 KSV393337:KSV393341 LCR393337:LCR393341 LMN393337:LMN393341 LWJ393337:LWJ393341 MGF393337:MGF393341 MQB393337:MQB393341 MZX393337:MZX393341 NJT393337:NJT393341 NTP393337:NTP393341 ODL393337:ODL393341 ONH393337:ONH393341 OXD393337:OXD393341 PGZ393337:PGZ393341 PQV393337:PQV393341 QAR393337:QAR393341 QKN393337:QKN393341 QUJ393337:QUJ393341 REF393337:REF393341 ROB393337:ROB393341 RXX393337:RXX393341 SHT393337:SHT393341 SRP393337:SRP393341 TBL393337:TBL393341 TLH393337:TLH393341 TVD393337:TVD393341 UEZ393337:UEZ393341 UOV393337:UOV393341 UYR393337:UYR393341 VIN393337:VIN393341 VSJ393337:VSJ393341 WCF393337:WCF393341 WMB393337:WMB393341 WVX393337:WVX393341 O458886:O458890 JL458873:JL458877 TH458873:TH458877 ADD458873:ADD458877 AMZ458873:AMZ458877 AWV458873:AWV458877 BGR458873:BGR458877 BQN458873:BQN458877 CAJ458873:CAJ458877 CKF458873:CKF458877 CUB458873:CUB458877 DDX458873:DDX458877 DNT458873:DNT458877 DXP458873:DXP458877 EHL458873:EHL458877 ERH458873:ERH458877 FBD458873:FBD458877 FKZ458873:FKZ458877 FUV458873:FUV458877 GER458873:GER458877 GON458873:GON458877 GYJ458873:GYJ458877 HIF458873:HIF458877 HSB458873:HSB458877 IBX458873:IBX458877 ILT458873:ILT458877 IVP458873:IVP458877 JFL458873:JFL458877 JPH458873:JPH458877 JZD458873:JZD458877 KIZ458873:KIZ458877 KSV458873:KSV458877 LCR458873:LCR458877 LMN458873:LMN458877 LWJ458873:LWJ458877 MGF458873:MGF458877 MQB458873:MQB458877 MZX458873:MZX458877 NJT458873:NJT458877 NTP458873:NTP458877 ODL458873:ODL458877 ONH458873:ONH458877 OXD458873:OXD458877 PGZ458873:PGZ458877 PQV458873:PQV458877 QAR458873:QAR458877 QKN458873:QKN458877 QUJ458873:QUJ458877 REF458873:REF458877 ROB458873:ROB458877 RXX458873:RXX458877 SHT458873:SHT458877 SRP458873:SRP458877 TBL458873:TBL458877 TLH458873:TLH458877 TVD458873:TVD458877 UEZ458873:UEZ458877 UOV458873:UOV458877 UYR458873:UYR458877 VIN458873:VIN458877 VSJ458873:VSJ458877 WCF458873:WCF458877 WMB458873:WMB458877 WVX458873:WVX458877 O524422:O524426 JL524409:JL524413 TH524409:TH524413 ADD524409:ADD524413 AMZ524409:AMZ524413 AWV524409:AWV524413 BGR524409:BGR524413 BQN524409:BQN524413 CAJ524409:CAJ524413 CKF524409:CKF524413 CUB524409:CUB524413 DDX524409:DDX524413 DNT524409:DNT524413 DXP524409:DXP524413 EHL524409:EHL524413 ERH524409:ERH524413 FBD524409:FBD524413 FKZ524409:FKZ524413 FUV524409:FUV524413 GER524409:GER524413 GON524409:GON524413 GYJ524409:GYJ524413 HIF524409:HIF524413 HSB524409:HSB524413 IBX524409:IBX524413 ILT524409:ILT524413 IVP524409:IVP524413 JFL524409:JFL524413 JPH524409:JPH524413 JZD524409:JZD524413 KIZ524409:KIZ524413 KSV524409:KSV524413 LCR524409:LCR524413 LMN524409:LMN524413 LWJ524409:LWJ524413 MGF524409:MGF524413 MQB524409:MQB524413 MZX524409:MZX524413 NJT524409:NJT524413 NTP524409:NTP524413 ODL524409:ODL524413 ONH524409:ONH524413 OXD524409:OXD524413 PGZ524409:PGZ524413 PQV524409:PQV524413 QAR524409:QAR524413 QKN524409:QKN524413 QUJ524409:QUJ524413 REF524409:REF524413 ROB524409:ROB524413 RXX524409:RXX524413 SHT524409:SHT524413 SRP524409:SRP524413 TBL524409:TBL524413 TLH524409:TLH524413 TVD524409:TVD524413 UEZ524409:UEZ524413 UOV524409:UOV524413 UYR524409:UYR524413 VIN524409:VIN524413 VSJ524409:VSJ524413 WCF524409:WCF524413 WMB524409:WMB524413 WVX524409:WVX524413 O589958:O589962 JL589945:JL589949 TH589945:TH589949 ADD589945:ADD589949 AMZ589945:AMZ589949 AWV589945:AWV589949 BGR589945:BGR589949 BQN589945:BQN589949 CAJ589945:CAJ589949 CKF589945:CKF589949 CUB589945:CUB589949 DDX589945:DDX589949 DNT589945:DNT589949 DXP589945:DXP589949 EHL589945:EHL589949 ERH589945:ERH589949 FBD589945:FBD589949 FKZ589945:FKZ589949 FUV589945:FUV589949 GER589945:GER589949 GON589945:GON589949 GYJ589945:GYJ589949 HIF589945:HIF589949 HSB589945:HSB589949 IBX589945:IBX589949 ILT589945:ILT589949 IVP589945:IVP589949 JFL589945:JFL589949 JPH589945:JPH589949 JZD589945:JZD589949 KIZ589945:KIZ589949 KSV589945:KSV589949 LCR589945:LCR589949 LMN589945:LMN589949 LWJ589945:LWJ589949 MGF589945:MGF589949 MQB589945:MQB589949 MZX589945:MZX589949 NJT589945:NJT589949 NTP589945:NTP589949 ODL589945:ODL589949 ONH589945:ONH589949 OXD589945:OXD589949 PGZ589945:PGZ589949 PQV589945:PQV589949 QAR589945:QAR589949 QKN589945:QKN589949 QUJ589945:QUJ589949 REF589945:REF589949 ROB589945:ROB589949 RXX589945:RXX589949 SHT589945:SHT589949 SRP589945:SRP589949 TBL589945:TBL589949 TLH589945:TLH589949 TVD589945:TVD589949 UEZ589945:UEZ589949 UOV589945:UOV589949 UYR589945:UYR589949 VIN589945:VIN589949 VSJ589945:VSJ589949 WCF589945:WCF589949 WMB589945:WMB589949 WVX589945:WVX589949 O655494:O655498 JL655481:JL655485 TH655481:TH655485 ADD655481:ADD655485 AMZ655481:AMZ655485 AWV655481:AWV655485 BGR655481:BGR655485 BQN655481:BQN655485 CAJ655481:CAJ655485 CKF655481:CKF655485 CUB655481:CUB655485 DDX655481:DDX655485 DNT655481:DNT655485 DXP655481:DXP655485 EHL655481:EHL655485 ERH655481:ERH655485 FBD655481:FBD655485 FKZ655481:FKZ655485 FUV655481:FUV655485 GER655481:GER655485 GON655481:GON655485 GYJ655481:GYJ655485 HIF655481:HIF655485 HSB655481:HSB655485 IBX655481:IBX655485 ILT655481:ILT655485 IVP655481:IVP655485 JFL655481:JFL655485 JPH655481:JPH655485 JZD655481:JZD655485 KIZ655481:KIZ655485 KSV655481:KSV655485 LCR655481:LCR655485 LMN655481:LMN655485 LWJ655481:LWJ655485 MGF655481:MGF655485 MQB655481:MQB655485 MZX655481:MZX655485 NJT655481:NJT655485 NTP655481:NTP655485 ODL655481:ODL655485 ONH655481:ONH655485 OXD655481:OXD655485 PGZ655481:PGZ655485 PQV655481:PQV655485 QAR655481:QAR655485 QKN655481:QKN655485 QUJ655481:QUJ655485 REF655481:REF655485 ROB655481:ROB655485 RXX655481:RXX655485 SHT655481:SHT655485 SRP655481:SRP655485 TBL655481:TBL655485 TLH655481:TLH655485 TVD655481:TVD655485 UEZ655481:UEZ655485 UOV655481:UOV655485 UYR655481:UYR655485 VIN655481:VIN655485 VSJ655481:VSJ655485 WCF655481:WCF655485 WMB655481:WMB655485 WVX655481:WVX655485 O721030:O721034 JL721017:JL721021 TH721017:TH721021 ADD721017:ADD721021 AMZ721017:AMZ721021 AWV721017:AWV721021 BGR721017:BGR721021 BQN721017:BQN721021 CAJ721017:CAJ721021 CKF721017:CKF721021 CUB721017:CUB721021 DDX721017:DDX721021 DNT721017:DNT721021 DXP721017:DXP721021 EHL721017:EHL721021 ERH721017:ERH721021 FBD721017:FBD721021 FKZ721017:FKZ721021 FUV721017:FUV721021 GER721017:GER721021 GON721017:GON721021 GYJ721017:GYJ721021 HIF721017:HIF721021 HSB721017:HSB721021 IBX721017:IBX721021 ILT721017:ILT721021 IVP721017:IVP721021 JFL721017:JFL721021 JPH721017:JPH721021 JZD721017:JZD721021 KIZ721017:KIZ721021 KSV721017:KSV721021 LCR721017:LCR721021 LMN721017:LMN721021 LWJ721017:LWJ721021 MGF721017:MGF721021 MQB721017:MQB721021 MZX721017:MZX721021 NJT721017:NJT721021 NTP721017:NTP721021 ODL721017:ODL721021 ONH721017:ONH721021 OXD721017:OXD721021 PGZ721017:PGZ721021 PQV721017:PQV721021 QAR721017:QAR721021 QKN721017:QKN721021 QUJ721017:QUJ721021 REF721017:REF721021 ROB721017:ROB721021 RXX721017:RXX721021 SHT721017:SHT721021 SRP721017:SRP721021 TBL721017:TBL721021 TLH721017:TLH721021 TVD721017:TVD721021 UEZ721017:UEZ721021 UOV721017:UOV721021 UYR721017:UYR721021 VIN721017:VIN721021 VSJ721017:VSJ721021 WCF721017:WCF721021 WMB721017:WMB721021 WVX721017:WVX721021 O786566:O786570 JL786553:JL786557 TH786553:TH786557 ADD786553:ADD786557 AMZ786553:AMZ786557 AWV786553:AWV786557 BGR786553:BGR786557 BQN786553:BQN786557 CAJ786553:CAJ786557 CKF786553:CKF786557 CUB786553:CUB786557 DDX786553:DDX786557 DNT786553:DNT786557 DXP786553:DXP786557 EHL786553:EHL786557 ERH786553:ERH786557 FBD786553:FBD786557 FKZ786553:FKZ786557 FUV786553:FUV786557 GER786553:GER786557 GON786553:GON786557 GYJ786553:GYJ786557 HIF786553:HIF786557 HSB786553:HSB786557 IBX786553:IBX786557 ILT786553:ILT786557 IVP786553:IVP786557 JFL786553:JFL786557 JPH786553:JPH786557 JZD786553:JZD786557 KIZ786553:KIZ786557 KSV786553:KSV786557 LCR786553:LCR786557 LMN786553:LMN786557 LWJ786553:LWJ786557 MGF786553:MGF786557 MQB786553:MQB786557 MZX786553:MZX786557 NJT786553:NJT786557 NTP786553:NTP786557 ODL786553:ODL786557 ONH786553:ONH786557 OXD786553:OXD786557 PGZ786553:PGZ786557 PQV786553:PQV786557 QAR786553:QAR786557 QKN786553:QKN786557 QUJ786553:QUJ786557 REF786553:REF786557 ROB786553:ROB786557 RXX786553:RXX786557 SHT786553:SHT786557 SRP786553:SRP786557 TBL786553:TBL786557 TLH786553:TLH786557 TVD786553:TVD786557 UEZ786553:UEZ786557 UOV786553:UOV786557 UYR786553:UYR786557 VIN786553:VIN786557 VSJ786553:VSJ786557 WCF786553:WCF786557 WMB786553:WMB786557 WVX786553:WVX786557 O852102:O852106 JL852089:JL852093 TH852089:TH852093 ADD852089:ADD852093 AMZ852089:AMZ852093 AWV852089:AWV852093 BGR852089:BGR852093 BQN852089:BQN852093 CAJ852089:CAJ852093 CKF852089:CKF852093 CUB852089:CUB852093 DDX852089:DDX852093 DNT852089:DNT852093 DXP852089:DXP852093 EHL852089:EHL852093 ERH852089:ERH852093 FBD852089:FBD852093 FKZ852089:FKZ852093 FUV852089:FUV852093 GER852089:GER852093 GON852089:GON852093 GYJ852089:GYJ852093 HIF852089:HIF852093 HSB852089:HSB852093 IBX852089:IBX852093 ILT852089:ILT852093 IVP852089:IVP852093 JFL852089:JFL852093 JPH852089:JPH852093 JZD852089:JZD852093 KIZ852089:KIZ852093 KSV852089:KSV852093 LCR852089:LCR852093 LMN852089:LMN852093 LWJ852089:LWJ852093 MGF852089:MGF852093 MQB852089:MQB852093 MZX852089:MZX852093 NJT852089:NJT852093 NTP852089:NTP852093 ODL852089:ODL852093 ONH852089:ONH852093 OXD852089:OXD852093 PGZ852089:PGZ852093 PQV852089:PQV852093 QAR852089:QAR852093 QKN852089:QKN852093 QUJ852089:QUJ852093 REF852089:REF852093 ROB852089:ROB852093 RXX852089:RXX852093 SHT852089:SHT852093 SRP852089:SRP852093 TBL852089:TBL852093 TLH852089:TLH852093 TVD852089:TVD852093 UEZ852089:UEZ852093 UOV852089:UOV852093 UYR852089:UYR852093 VIN852089:VIN852093 VSJ852089:VSJ852093 WCF852089:WCF852093 WMB852089:WMB852093 WVX852089:WVX852093 O917638:O917642 JL917625:JL917629 TH917625:TH917629 ADD917625:ADD917629 AMZ917625:AMZ917629 AWV917625:AWV917629 BGR917625:BGR917629 BQN917625:BQN917629 CAJ917625:CAJ917629 CKF917625:CKF917629 CUB917625:CUB917629 DDX917625:DDX917629 DNT917625:DNT917629 DXP917625:DXP917629 EHL917625:EHL917629 ERH917625:ERH917629 FBD917625:FBD917629 FKZ917625:FKZ917629 FUV917625:FUV917629 GER917625:GER917629 GON917625:GON917629 GYJ917625:GYJ917629 HIF917625:HIF917629 HSB917625:HSB917629 IBX917625:IBX917629 ILT917625:ILT917629 IVP917625:IVP917629 JFL917625:JFL917629 JPH917625:JPH917629 JZD917625:JZD917629 KIZ917625:KIZ917629 KSV917625:KSV917629 LCR917625:LCR917629 LMN917625:LMN917629 LWJ917625:LWJ917629 MGF917625:MGF917629 MQB917625:MQB917629 MZX917625:MZX917629 NJT917625:NJT917629 NTP917625:NTP917629 ODL917625:ODL917629 ONH917625:ONH917629 OXD917625:OXD917629 PGZ917625:PGZ917629 PQV917625:PQV917629 QAR917625:QAR917629 QKN917625:QKN917629 QUJ917625:QUJ917629 REF917625:REF917629 ROB917625:ROB917629 RXX917625:RXX917629 SHT917625:SHT917629 SRP917625:SRP917629 TBL917625:TBL917629 TLH917625:TLH917629 TVD917625:TVD917629 UEZ917625:UEZ917629 UOV917625:UOV917629 UYR917625:UYR917629 VIN917625:VIN917629 VSJ917625:VSJ917629 WCF917625:WCF917629 WMB917625:WMB917629 WVX917625:WVX917629 O983174:O983178 JL983161:JL983165 TH983161:TH983165 ADD983161:ADD983165 AMZ983161:AMZ983165 AWV983161:AWV983165 BGR983161:BGR983165 BQN983161:BQN983165 CAJ983161:CAJ983165 CKF983161:CKF983165 CUB983161:CUB983165 DDX983161:DDX983165 DNT983161:DNT983165 DXP983161:DXP983165 EHL983161:EHL983165 ERH983161:ERH983165 FBD983161:FBD983165 FKZ983161:FKZ983165 FUV983161:FUV983165 GER983161:GER983165 GON983161:GON983165 GYJ983161:GYJ983165 HIF983161:HIF983165 HSB983161:HSB983165 IBX983161:IBX983165 ILT983161:ILT983165 IVP983161:IVP983165 JFL983161:JFL983165 JPH983161:JPH983165 JZD983161:JZD983165 KIZ983161:KIZ983165 KSV983161:KSV983165 LCR983161:LCR983165 LMN983161:LMN983165 LWJ983161:LWJ983165 MGF983161:MGF983165 MQB983161:MQB983165 MZX983161:MZX983165 NJT983161:NJT983165 NTP983161:NTP983165 ODL983161:ODL983165 ONH983161:ONH983165 OXD983161:OXD983165 PGZ983161:PGZ983165 PQV983161:PQV983165 QAR983161:QAR983165 QKN983161:QKN983165 QUJ983161:QUJ983165 REF983161:REF983165 ROB983161:ROB983165 RXX983161:RXX983165 SHT983161:SHT983165 SRP983161:SRP983165 TBL983161:TBL983165 TLH983161:TLH983165 TVD983161:TVD983165 UEZ983161:UEZ983165 UOV983161:UOV983165 UYR983161:UYR983165 VIN983161:VIN983165 VSJ983161:VSJ983165 WCF983161:WCF983165 WMB983161:WMB983165 WVX983161:WVX983165 O65679:O65682 JL65666:JL65669 TH65666:TH65669 ADD65666:ADD65669 AMZ65666:AMZ65669 AWV65666:AWV65669 BGR65666:BGR65669 BQN65666:BQN65669 CAJ65666:CAJ65669 CKF65666:CKF65669 CUB65666:CUB65669 DDX65666:DDX65669 DNT65666:DNT65669 DXP65666:DXP65669 EHL65666:EHL65669 ERH65666:ERH65669 FBD65666:FBD65669 FKZ65666:FKZ65669 FUV65666:FUV65669 GER65666:GER65669 GON65666:GON65669 GYJ65666:GYJ65669 HIF65666:HIF65669 HSB65666:HSB65669 IBX65666:IBX65669 ILT65666:ILT65669 IVP65666:IVP65669 JFL65666:JFL65669 JPH65666:JPH65669 JZD65666:JZD65669 KIZ65666:KIZ65669 KSV65666:KSV65669 LCR65666:LCR65669 LMN65666:LMN65669 LWJ65666:LWJ65669 MGF65666:MGF65669 MQB65666:MQB65669 MZX65666:MZX65669 NJT65666:NJT65669 NTP65666:NTP65669 ODL65666:ODL65669 ONH65666:ONH65669 OXD65666:OXD65669 PGZ65666:PGZ65669 PQV65666:PQV65669 QAR65666:QAR65669 QKN65666:QKN65669 QUJ65666:QUJ65669 REF65666:REF65669 ROB65666:ROB65669 RXX65666:RXX65669 SHT65666:SHT65669 SRP65666:SRP65669 TBL65666:TBL65669 TLH65666:TLH65669 TVD65666:TVD65669 UEZ65666:UEZ65669 UOV65666:UOV65669 UYR65666:UYR65669 VIN65666:VIN65669 VSJ65666:VSJ65669 WCF65666:WCF65669 WMB65666:WMB65669 WVX65666:WVX65669 O131215:O131218 JL131202:JL131205 TH131202:TH131205 ADD131202:ADD131205 AMZ131202:AMZ131205 AWV131202:AWV131205 BGR131202:BGR131205 BQN131202:BQN131205 CAJ131202:CAJ131205 CKF131202:CKF131205 CUB131202:CUB131205 DDX131202:DDX131205 DNT131202:DNT131205 DXP131202:DXP131205 EHL131202:EHL131205 ERH131202:ERH131205 FBD131202:FBD131205 FKZ131202:FKZ131205 FUV131202:FUV131205 GER131202:GER131205 GON131202:GON131205 GYJ131202:GYJ131205 HIF131202:HIF131205 HSB131202:HSB131205 IBX131202:IBX131205 ILT131202:ILT131205 IVP131202:IVP131205 JFL131202:JFL131205 JPH131202:JPH131205 JZD131202:JZD131205 KIZ131202:KIZ131205 KSV131202:KSV131205 LCR131202:LCR131205 LMN131202:LMN131205 LWJ131202:LWJ131205 MGF131202:MGF131205 MQB131202:MQB131205 MZX131202:MZX131205 NJT131202:NJT131205 NTP131202:NTP131205 ODL131202:ODL131205 ONH131202:ONH131205 OXD131202:OXD131205 PGZ131202:PGZ131205 PQV131202:PQV131205 QAR131202:QAR131205 QKN131202:QKN131205 QUJ131202:QUJ131205 REF131202:REF131205 ROB131202:ROB131205 RXX131202:RXX131205 SHT131202:SHT131205 SRP131202:SRP131205 TBL131202:TBL131205 TLH131202:TLH131205 TVD131202:TVD131205 UEZ131202:UEZ131205 UOV131202:UOV131205 UYR131202:UYR131205 VIN131202:VIN131205 VSJ131202:VSJ131205 WCF131202:WCF131205 WMB131202:WMB131205 WVX131202:WVX131205 O196751:O196754 JL196738:JL196741 TH196738:TH196741 ADD196738:ADD196741 AMZ196738:AMZ196741 AWV196738:AWV196741 BGR196738:BGR196741 BQN196738:BQN196741 CAJ196738:CAJ196741 CKF196738:CKF196741 CUB196738:CUB196741 DDX196738:DDX196741 DNT196738:DNT196741 DXP196738:DXP196741 EHL196738:EHL196741 ERH196738:ERH196741 FBD196738:FBD196741 FKZ196738:FKZ196741 FUV196738:FUV196741 GER196738:GER196741 GON196738:GON196741 GYJ196738:GYJ196741 HIF196738:HIF196741 HSB196738:HSB196741 IBX196738:IBX196741 ILT196738:ILT196741 IVP196738:IVP196741 JFL196738:JFL196741 JPH196738:JPH196741 JZD196738:JZD196741 KIZ196738:KIZ196741 KSV196738:KSV196741 LCR196738:LCR196741 LMN196738:LMN196741 LWJ196738:LWJ196741 MGF196738:MGF196741 MQB196738:MQB196741 MZX196738:MZX196741 NJT196738:NJT196741 NTP196738:NTP196741 ODL196738:ODL196741 ONH196738:ONH196741 OXD196738:OXD196741 PGZ196738:PGZ196741 PQV196738:PQV196741 QAR196738:QAR196741 QKN196738:QKN196741 QUJ196738:QUJ196741 REF196738:REF196741 ROB196738:ROB196741 RXX196738:RXX196741 SHT196738:SHT196741 SRP196738:SRP196741 TBL196738:TBL196741 TLH196738:TLH196741 TVD196738:TVD196741 UEZ196738:UEZ196741 UOV196738:UOV196741 UYR196738:UYR196741 VIN196738:VIN196741 VSJ196738:VSJ196741 WCF196738:WCF196741 WMB196738:WMB196741 WVX196738:WVX196741 O262287:O262290 JL262274:JL262277 TH262274:TH262277 ADD262274:ADD262277 AMZ262274:AMZ262277 AWV262274:AWV262277 BGR262274:BGR262277 BQN262274:BQN262277 CAJ262274:CAJ262277 CKF262274:CKF262277 CUB262274:CUB262277 DDX262274:DDX262277 DNT262274:DNT262277 DXP262274:DXP262277 EHL262274:EHL262277 ERH262274:ERH262277 FBD262274:FBD262277 FKZ262274:FKZ262277 FUV262274:FUV262277 GER262274:GER262277 GON262274:GON262277 GYJ262274:GYJ262277 HIF262274:HIF262277 HSB262274:HSB262277 IBX262274:IBX262277 ILT262274:ILT262277 IVP262274:IVP262277 JFL262274:JFL262277 JPH262274:JPH262277 JZD262274:JZD262277 KIZ262274:KIZ262277 KSV262274:KSV262277 LCR262274:LCR262277 LMN262274:LMN262277 LWJ262274:LWJ262277 MGF262274:MGF262277 MQB262274:MQB262277 MZX262274:MZX262277 NJT262274:NJT262277 NTP262274:NTP262277 ODL262274:ODL262277 ONH262274:ONH262277 OXD262274:OXD262277 PGZ262274:PGZ262277 PQV262274:PQV262277 QAR262274:QAR262277 QKN262274:QKN262277 QUJ262274:QUJ262277 REF262274:REF262277 ROB262274:ROB262277 RXX262274:RXX262277 SHT262274:SHT262277 SRP262274:SRP262277 TBL262274:TBL262277 TLH262274:TLH262277 TVD262274:TVD262277 UEZ262274:UEZ262277 UOV262274:UOV262277 UYR262274:UYR262277 VIN262274:VIN262277 VSJ262274:VSJ262277 WCF262274:WCF262277 WMB262274:WMB262277 WVX262274:WVX262277 O327823:O327826 JL327810:JL327813 TH327810:TH327813 ADD327810:ADD327813 AMZ327810:AMZ327813 AWV327810:AWV327813 BGR327810:BGR327813 BQN327810:BQN327813 CAJ327810:CAJ327813 CKF327810:CKF327813 CUB327810:CUB327813 DDX327810:DDX327813 DNT327810:DNT327813 DXP327810:DXP327813 EHL327810:EHL327813 ERH327810:ERH327813 FBD327810:FBD327813 FKZ327810:FKZ327813 FUV327810:FUV327813 GER327810:GER327813 GON327810:GON327813 GYJ327810:GYJ327813 HIF327810:HIF327813 HSB327810:HSB327813 IBX327810:IBX327813 ILT327810:ILT327813 IVP327810:IVP327813 JFL327810:JFL327813 JPH327810:JPH327813 JZD327810:JZD327813 KIZ327810:KIZ327813 KSV327810:KSV327813 LCR327810:LCR327813 LMN327810:LMN327813 LWJ327810:LWJ327813 MGF327810:MGF327813 MQB327810:MQB327813 MZX327810:MZX327813 NJT327810:NJT327813 NTP327810:NTP327813 ODL327810:ODL327813 ONH327810:ONH327813 OXD327810:OXD327813 PGZ327810:PGZ327813 PQV327810:PQV327813 QAR327810:QAR327813 QKN327810:QKN327813 QUJ327810:QUJ327813 REF327810:REF327813 ROB327810:ROB327813 RXX327810:RXX327813 SHT327810:SHT327813 SRP327810:SRP327813 TBL327810:TBL327813 TLH327810:TLH327813 TVD327810:TVD327813 UEZ327810:UEZ327813 UOV327810:UOV327813 UYR327810:UYR327813 VIN327810:VIN327813 VSJ327810:VSJ327813 WCF327810:WCF327813 WMB327810:WMB327813 WVX327810:WVX327813 O393359:O393362 JL393346:JL393349 TH393346:TH393349 ADD393346:ADD393349 AMZ393346:AMZ393349 AWV393346:AWV393349 BGR393346:BGR393349 BQN393346:BQN393349 CAJ393346:CAJ393349 CKF393346:CKF393349 CUB393346:CUB393349 DDX393346:DDX393349 DNT393346:DNT393349 DXP393346:DXP393349 EHL393346:EHL393349 ERH393346:ERH393349 FBD393346:FBD393349 FKZ393346:FKZ393349 FUV393346:FUV393349 GER393346:GER393349 GON393346:GON393349 GYJ393346:GYJ393349 HIF393346:HIF393349 HSB393346:HSB393349 IBX393346:IBX393349 ILT393346:ILT393349 IVP393346:IVP393349 JFL393346:JFL393349 JPH393346:JPH393349 JZD393346:JZD393349 KIZ393346:KIZ393349 KSV393346:KSV393349 LCR393346:LCR393349 LMN393346:LMN393349 LWJ393346:LWJ393349 MGF393346:MGF393349 MQB393346:MQB393349 MZX393346:MZX393349 NJT393346:NJT393349 NTP393346:NTP393349 ODL393346:ODL393349 ONH393346:ONH393349 OXD393346:OXD393349 PGZ393346:PGZ393349 PQV393346:PQV393349 QAR393346:QAR393349 QKN393346:QKN393349 QUJ393346:QUJ393349 REF393346:REF393349 ROB393346:ROB393349 RXX393346:RXX393349 SHT393346:SHT393349 SRP393346:SRP393349 TBL393346:TBL393349 TLH393346:TLH393349 TVD393346:TVD393349 UEZ393346:UEZ393349 UOV393346:UOV393349 UYR393346:UYR393349 VIN393346:VIN393349 VSJ393346:VSJ393349 WCF393346:WCF393349 WMB393346:WMB393349 WVX393346:WVX393349 O458895:O458898 JL458882:JL458885 TH458882:TH458885 ADD458882:ADD458885 AMZ458882:AMZ458885 AWV458882:AWV458885 BGR458882:BGR458885 BQN458882:BQN458885 CAJ458882:CAJ458885 CKF458882:CKF458885 CUB458882:CUB458885 DDX458882:DDX458885 DNT458882:DNT458885 DXP458882:DXP458885 EHL458882:EHL458885 ERH458882:ERH458885 FBD458882:FBD458885 FKZ458882:FKZ458885 FUV458882:FUV458885 GER458882:GER458885 GON458882:GON458885 GYJ458882:GYJ458885 HIF458882:HIF458885 HSB458882:HSB458885 IBX458882:IBX458885 ILT458882:ILT458885 IVP458882:IVP458885 JFL458882:JFL458885 JPH458882:JPH458885 JZD458882:JZD458885 KIZ458882:KIZ458885 KSV458882:KSV458885 LCR458882:LCR458885 LMN458882:LMN458885 LWJ458882:LWJ458885 MGF458882:MGF458885 MQB458882:MQB458885 MZX458882:MZX458885 NJT458882:NJT458885 NTP458882:NTP458885 ODL458882:ODL458885 ONH458882:ONH458885 OXD458882:OXD458885 PGZ458882:PGZ458885 PQV458882:PQV458885 QAR458882:QAR458885 QKN458882:QKN458885 QUJ458882:QUJ458885 REF458882:REF458885 ROB458882:ROB458885 RXX458882:RXX458885 SHT458882:SHT458885 SRP458882:SRP458885 TBL458882:TBL458885 TLH458882:TLH458885 TVD458882:TVD458885 UEZ458882:UEZ458885 UOV458882:UOV458885 UYR458882:UYR458885 VIN458882:VIN458885 VSJ458882:VSJ458885 WCF458882:WCF458885 WMB458882:WMB458885 WVX458882:WVX458885 O524431:O524434 JL524418:JL524421 TH524418:TH524421 ADD524418:ADD524421 AMZ524418:AMZ524421 AWV524418:AWV524421 BGR524418:BGR524421 BQN524418:BQN524421 CAJ524418:CAJ524421 CKF524418:CKF524421 CUB524418:CUB524421 DDX524418:DDX524421 DNT524418:DNT524421 DXP524418:DXP524421 EHL524418:EHL524421 ERH524418:ERH524421 FBD524418:FBD524421 FKZ524418:FKZ524421 FUV524418:FUV524421 GER524418:GER524421 GON524418:GON524421 GYJ524418:GYJ524421 HIF524418:HIF524421 HSB524418:HSB524421 IBX524418:IBX524421 ILT524418:ILT524421 IVP524418:IVP524421 JFL524418:JFL524421 JPH524418:JPH524421 JZD524418:JZD524421 KIZ524418:KIZ524421 KSV524418:KSV524421 LCR524418:LCR524421 LMN524418:LMN524421 LWJ524418:LWJ524421 MGF524418:MGF524421 MQB524418:MQB524421 MZX524418:MZX524421 NJT524418:NJT524421 NTP524418:NTP524421 ODL524418:ODL524421 ONH524418:ONH524421 OXD524418:OXD524421 PGZ524418:PGZ524421 PQV524418:PQV524421 QAR524418:QAR524421 QKN524418:QKN524421 QUJ524418:QUJ524421 REF524418:REF524421 ROB524418:ROB524421 RXX524418:RXX524421 SHT524418:SHT524421 SRP524418:SRP524421 TBL524418:TBL524421 TLH524418:TLH524421 TVD524418:TVD524421 UEZ524418:UEZ524421 UOV524418:UOV524421 UYR524418:UYR524421 VIN524418:VIN524421 VSJ524418:VSJ524421 WCF524418:WCF524421 WMB524418:WMB524421 WVX524418:WVX524421 O589967:O589970 JL589954:JL589957 TH589954:TH589957 ADD589954:ADD589957 AMZ589954:AMZ589957 AWV589954:AWV589957 BGR589954:BGR589957 BQN589954:BQN589957 CAJ589954:CAJ589957 CKF589954:CKF589957 CUB589954:CUB589957 DDX589954:DDX589957 DNT589954:DNT589957 DXP589954:DXP589957 EHL589954:EHL589957 ERH589954:ERH589957 FBD589954:FBD589957 FKZ589954:FKZ589957 FUV589954:FUV589957 GER589954:GER589957 GON589954:GON589957 GYJ589954:GYJ589957 HIF589954:HIF589957 HSB589954:HSB589957 IBX589954:IBX589957 ILT589954:ILT589957 IVP589954:IVP589957 JFL589954:JFL589957 JPH589954:JPH589957 JZD589954:JZD589957 KIZ589954:KIZ589957 KSV589954:KSV589957 LCR589954:LCR589957 LMN589954:LMN589957 LWJ589954:LWJ589957 MGF589954:MGF589957 MQB589954:MQB589957 MZX589954:MZX589957 NJT589954:NJT589957 NTP589954:NTP589957 ODL589954:ODL589957 ONH589954:ONH589957 OXD589954:OXD589957 PGZ589954:PGZ589957 PQV589954:PQV589957 QAR589954:QAR589957 QKN589954:QKN589957 QUJ589954:QUJ589957 REF589954:REF589957 ROB589954:ROB589957 RXX589954:RXX589957 SHT589954:SHT589957 SRP589954:SRP589957 TBL589954:TBL589957 TLH589954:TLH589957 TVD589954:TVD589957 UEZ589954:UEZ589957 UOV589954:UOV589957 UYR589954:UYR589957 VIN589954:VIN589957 VSJ589954:VSJ589957 WCF589954:WCF589957 WMB589954:WMB589957 WVX589954:WVX589957 O655503:O655506 JL655490:JL655493 TH655490:TH655493 ADD655490:ADD655493 AMZ655490:AMZ655493 AWV655490:AWV655493 BGR655490:BGR655493 BQN655490:BQN655493 CAJ655490:CAJ655493 CKF655490:CKF655493 CUB655490:CUB655493 DDX655490:DDX655493 DNT655490:DNT655493 DXP655490:DXP655493 EHL655490:EHL655493 ERH655490:ERH655493 FBD655490:FBD655493 FKZ655490:FKZ655493 FUV655490:FUV655493 GER655490:GER655493 GON655490:GON655493 GYJ655490:GYJ655493 HIF655490:HIF655493 HSB655490:HSB655493 IBX655490:IBX655493 ILT655490:ILT655493 IVP655490:IVP655493 JFL655490:JFL655493 JPH655490:JPH655493 JZD655490:JZD655493 KIZ655490:KIZ655493 KSV655490:KSV655493 LCR655490:LCR655493 LMN655490:LMN655493 LWJ655490:LWJ655493 MGF655490:MGF655493 MQB655490:MQB655493 MZX655490:MZX655493 NJT655490:NJT655493 NTP655490:NTP655493 ODL655490:ODL655493 ONH655490:ONH655493 OXD655490:OXD655493 PGZ655490:PGZ655493 PQV655490:PQV655493 QAR655490:QAR655493 QKN655490:QKN655493 QUJ655490:QUJ655493 REF655490:REF655493 ROB655490:ROB655493 RXX655490:RXX655493 SHT655490:SHT655493 SRP655490:SRP655493 TBL655490:TBL655493 TLH655490:TLH655493 TVD655490:TVD655493 UEZ655490:UEZ655493 UOV655490:UOV655493 UYR655490:UYR655493 VIN655490:VIN655493 VSJ655490:VSJ655493 WCF655490:WCF655493 WMB655490:WMB655493 WVX655490:WVX655493 O721039:O721042 JL721026:JL721029 TH721026:TH721029 ADD721026:ADD721029 AMZ721026:AMZ721029 AWV721026:AWV721029 BGR721026:BGR721029 BQN721026:BQN721029 CAJ721026:CAJ721029 CKF721026:CKF721029 CUB721026:CUB721029 DDX721026:DDX721029 DNT721026:DNT721029 DXP721026:DXP721029 EHL721026:EHL721029 ERH721026:ERH721029 FBD721026:FBD721029 FKZ721026:FKZ721029 FUV721026:FUV721029 GER721026:GER721029 GON721026:GON721029 GYJ721026:GYJ721029 HIF721026:HIF721029 HSB721026:HSB721029 IBX721026:IBX721029 ILT721026:ILT721029 IVP721026:IVP721029 JFL721026:JFL721029 JPH721026:JPH721029 JZD721026:JZD721029 KIZ721026:KIZ721029 KSV721026:KSV721029 LCR721026:LCR721029 LMN721026:LMN721029 LWJ721026:LWJ721029 MGF721026:MGF721029 MQB721026:MQB721029 MZX721026:MZX721029 NJT721026:NJT721029 NTP721026:NTP721029 ODL721026:ODL721029 ONH721026:ONH721029 OXD721026:OXD721029 PGZ721026:PGZ721029 PQV721026:PQV721029 QAR721026:QAR721029 QKN721026:QKN721029 QUJ721026:QUJ721029 REF721026:REF721029 ROB721026:ROB721029 RXX721026:RXX721029 SHT721026:SHT721029 SRP721026:SRP721029 TBL721026:TBL721029 TLH721026:TLH721029 TVD721026:TVD721029 UEZ721026:UEZ721029 UOV721026:UOV721029 UYR721026:UYR721029 VIN721026:VIN721029 VSJ721026:VSJ721029 WCF721026:WCF721029 WMB721026:WMB721029 WVX721026:WVX721029 O786575:O786578 JL786562:JL786565 TH786562:TH786565 ADD786562:ADD786565 AMZ786562:AMZ786565 AWV786562:AWV786565 BGR786562:BGR786565 BQN786562:BQN786565 CAJ786562:CAJ786565 CKF786562:CKF786565 CUB786562:CUB786565 DDX786562:DDX786565 DNT786562:DNT786565 DXP786562:DXP786565 EHL786562:EHL786565 ERH786562:ERH786565 FBD786562:FBD786565 FKZ786562:FKZ786565 FUV786562:FUV786565 GER786562:GER786565 GON786562:GON786565 GYJ786562:GYJ786565 HIF786562:HIF786565 HSB786562:HSB786565 IBX786562:IBX786565 ILT786562:ILT786565 IVP786562:IVP786565 JFL786562:JFL786565 JPH786562:JPH786565 JZD786562:JZD786565 KIZ786562:KIZ786565 KSV786562:KSV786565 LCR786562:LCR786565 LMN786562:LMN786565 LWJ786562:LWJ786565 MGF786562:MGF786565 MQB786562:MQB786565 MZX786562:MZX786565 NJT786562:NJT786565 NTP786562:NTP786565 ODL786562:ODL786565 ONH786562:ONH786565 OXD786562:OXD786565 PGZ786562:PGZ786565 PQV786562:PQV786565 QAR786562:QAR786565 QKN786562:QKN786565 QUJ786562:QUJ786565 REF786562:REF786565 ROB786562:ROB786565 RXX786562:RXX786565 SHT786562:SHT786565 SRP786562:SRP786565 TBL786562:TBL786565 TLH786562:TLH786565 TVD786562:TVD786565 UEZ786562:UEZ786565 UOV786562:UOV786565 UYR786562:UYR786565 VIN786562:VIN786565 VSJ786562:VSJ786565 WCF786562:WCF786565 WMB786562:WMB786565 WVX786562:WVX786565 O852111:O852114 JL852098:JL852101 TH852098:TH852101 ADD852098:ADD852101 AMZ852098:AMZ852101 AWV852098:AWV852101 BGR852098:BGR852101 BQN852098:BQN852101 CAJ852098:CAJ852101 CKF852098:CKF852101 CUB852098:CUB852101 DDX852098:DDX852101 DNT852098:DNT852101 DXP852098:DXP852101 EHL852098:EHL852101 ERH852098:ERH852101 FBD852098:FBD852101 FKZ852098:FKZ852101 FUV852098:FUV852101 GER852098:GER852101 GON852098:GON852101 GYJ852098:GYJ852101 HIF852098:HIF852101 HSB852098:HSB852101 IBX852098:IBX852101 ILT852098:ILT852101 IVP852098:IVP852101 JFL852098:JFL852101 JPH852098:JPH852101 JZD852098:JZD852101 KIZ852098:KIZ852101 KSV852098:KSV852101 LCR852098:LCR852101 LMN852098:LMN852101 LWJ852098:LWJ852101 MGF852098:MGF852101 MQB852098:MQB852101 MZX852098:MZX852101 NJT852098:NJT852101 NTP852098:NTP852101 ODL852098:ODL852101 ONH852098:ONH852101 OXD852098:OXD852101 PGZ852098:PGZ852101 PQV852098:PQV852101 QAR852098:QAR852101 QKN852098:QKN852101 QUJ852098:QUJ852101 REF852098:REF852101 ROB852098:ROB852101 RXX852098:RXX852101 SHT852098:SHT852101 SRP852098:SRP852101 TBL852098:TBL852101 TLH852098:TLH852101 TVD852098:TVD852101 UEZ852098:UEZ852101 UOV852098:UOV852101 UYR852098:UYR852101 VIN852098:VIN852101 VSJ852098:VSJ852101 WCF852098:WCF852101 WMB852098:WMB852101 WVX852098:WVX852101 O917647:O917650 JL917634:JL917637 TH917634:TH917637 ADD917634:ADD917637 AMZ917634:AMZ917637 AWV917634:AWV917637 BGR917634:BGR917637 BQN917634:BQN917637 CAJ917634:CAJ917637 CKF917634:CKF917637 CUB917634:CUB917637 DDX917634:DDX917637 DNT917634:DNT917637 DXP917634:DXP917637 EHL917634:EHL917637 ERH917634:ERH917637 FBD917634:FBD917637 FKZ917634:FKZ917637 FUV917634:FUV917637 GER917634:GER917637 GON917634:GON917637 GYJ917634:GYJ917637 HIF917634:HIF917637 HSB917634:HSB917637 IBX917634:IBX917637 ILT917634:ILT917637 IVP917634:IVP917637 JFL917634:JFL917637 JPH917634:JPH917637 JZD917634:JZD917637 KIZ917634:KIZ917637 KSV917634:KSV917637 LCR917634:LCR917637 LMN917634:LMN917637 LWJ917634:LWJ917637 MGF917634:MGF917637 MQB917634:MQB917637 MZX917634:MZX917637 NJT917634:NJT917637 NTP917634:NTP917637 ODL917634:ODL917637 ONH917634:ONH917637 OXD917634:OXD917637 PGZ917634:PGZ917637 PQV917634:PQV917637 QAR917634:QAR917637 QKN917634:QKN917637 QUJ917634:QUJ917637 REF917634:REF917637 ROB917634:ROB917637 RXX917634:RXX917637 SHT917634:SHT917637 SRP917634:SRP917637 TBL917634:TBL917637 TLH917634:TLH917637 TVD917634:TVD917637 UEZ917634:UEZ917637 UOV917634:UOV917637 UYR917634:UYR917637 VIN917634:VIN917637 VSJ917634:VSJ917637 WCF917634:WCF917637 WMB917634:WMB917637 WVX917634:WVX917637 O983183:O983186 JL983170:JL983173 TH983170:TH983173 ADD983170:ADD983173 AMZ983170:AMZ983173 AWV983170:AWV983173 BGR983170:BGR983173 BQN983170:BQN983173 CAJ983170:CAJ983173 CKF983170:CKF983173 CUB983170:CUB983173 DDX983170:DDX983173 DNT983170:DNT983173 DXP983170:DXP983173 EHL983170:EHL983173 ERH983170:ERH983173 FBD983170:FBD983173 FKZ983170:FKZ983173 FUV983170:FUV983173 GER983170:GER983173 GON983170:GON983173 GYJ983170:GYJ983173 HIF983170:HIF983173 HSB983170:HSB983173 IBX983170:IBX983173 ILT983170:ILT983173 IVP983170:IVP983173 JFL983170:JFL983173 JPH983170:JPH983173 JZD983170:JZD983173 KIZ983170:KIZ983173 KSV983170:KSV983173 LCR983170:LCR983173 LMN983170:LMN983173 LWJ983170:LWJ983173 MGF983170:MGF983173 MQB983170:MQB983173 MZX983170:MZX983173 NJT983170:NJT983173 NTP983170:NTP983173 ODL983170:ODL983173 ONH983170:ONH983173 OXD983170:OXD983173 PGZ983170:PGZ983173 PQV983170:PQV983173 QAR983170:QAR983173 QKN983170:QKN983173 QUJ983170:QUJ983173 REF983170:REF983173 ROB983170:ROB983173 RXX983170:RXX983173 SHT983170:SHT983173 SRP983170:SRP983173 TBL983170:TBL983173 TLH983170:TLH983173 TVD983170:TVD983173 UEZ983170:UEZ983173 UOV983170:UOV983173 UYR983170:UYR983173 VIN983170:VIN983173 VSJ983170:VSJ983173 WCF983170:WCF983173 WMB983170:WMB983173 WVX983170:WVX983173 AE65641:AE65643 KC65657:KC65659 TY65657:TY65659 ADU65657:ADU65659 ANQ65657:ANQ65659 AXM65657:AXM65659 BHI65657:BHI65659 BRE65657:BRE65659 CBA65657:CBA65659 CKW65657:CKW65659 CUS65657:CUS65659 DEO65657:DEO65659 DOK65657:DOK65659 DYG65657:DYG65659 EIC65657:EIC65659 ERY65657:ERY65659 FBU65657:FBU65659 FLQ65657:FLQ65659 FVM65657:FVM65659 GFI65657:GFI65659 GPE65657:GPE65659 GZA65657:GZA65659 HIW65657:HIW65659 HSS65657:HSS65659 ICO65657:ICO65659 IMK65657:IMK65659 IWG65657:IWG65659 JGC65657:JGC65659 JPY65657:JPY65659 JZU65657:JZU65659 KJQ65657:KJQ65659 KTM65657:KTM65659 LDI65657:LDI65659 LNE65657:LNE65659 LXA65657:LXA65659 MGW65657:MGW65659 MQS65657:MQS65659 NAO65657:NAO65659 NKK65657:NKK65659 NUG65657:NUG65659 OEC65657:OEC65659 ONY65657:ONY65659 OXU65657:OXU65659 PHQ65657:PHQ65659 PRM65657:PRM65659 QBI65657:QBI65659 QLE65657:QLE65659 QVA65657:QVA65659 REW65657:REW65659 ROS65657:ROS65659 RYO65657:RYO65659 SIK65657:SIK65659 SSG65657:SSG65659 TCC65657:TCC65659 TLY65657:TLY65659 TVU65657:TVU65659 UFQ65657:UFQ65659 UPM65657:UPM65659 UZI65657:UZI65659 VJE65657:VJE65659 VTA65657:VTA65659 WCW65657:WCW65659 WMS65657:WMS65659 WWO65657:WWO65659 AE131177:AE131179 KC131193:KC131195 TY131193:TY131195 ADU131193:ADU131195 ANQ131193:ANQ131195 AXM131193:AXM131195 BHI131193:BHI131195 BRE131193:BRE131195 CBA131193:CBA131195 CKW131193:CKW131195 CUS131193:CUS131195 DEO131193:DEO131195 DOK131193:DOK131195 DYG131193:DYG131195 EIC131193:EIC131195 ERY131193:ERY131195 FBU131193:FBU131195 FLQ131193:FLQ131195 FVM131193:FVM131195 GFI131193:GFI131195 GPE131193:GPE131195 GZA131193:GZA131195 HIW131193:HIW131195 HSS131193:HSS131195 ICO131193:ICO131195 IMK131193:IMK131195 IWG131193:IWG131195 JGC131193:JGC131195 JPY131193:JPY131195 JZU131193:JZU131195 KJQ131193:KJQ131195 KTM131193:KTM131195 LDI131193:LDI131195 LNE131193:LNE131195 LXA131193:LXA131195 MGW131193:MGW131195 MQS131193:MQS131195 NAO131193:NAO131195 NKK131193:NKK131195 NUG131193:NUG131195 OEC131193:OEC131195 ONY131193:ONY131195 OXU131193:OXU131195 PHQ131193:PHQ131195 PRM131193:PRM131195 QBI131193:QBI131195 QLE131193:QLE131195 QVA131193:QVA131195 REW131193:REW131195 ROS131193:ROS131195 RYO131193:RYO131195 SIK131193:SIK131195 SSG131193:SSG131195 TCC131193:TCC131195 TLY131193:TLY131195 TVU131193:TVU131195 UFQ131193:UFQ131195 UPM131193:UPM131195 UZI131193:UZI131195 VJE131193:VJE131195 VTA131193:VTA131195 WCW131193:WCW131195 WMS131193:WMS131195 WWO131193:WWO131195 AE196713:AE196715 KC196729:KC196731 TY196729:TY196731 ADU196729:ADU196731 ANQ196729:ANQ196731 AXM196729:AXM196731 BHI196729:BHI196731 BRE196729:BRE196731 CBA196729:CBA196731 CKW196729:CKW196731 CUS196729:CUS196731 DEO196729:DEO196731 DOK196729:DOK196731 DYG196729:DYG196731 EIC196729:EIC196731 ERY196729:ERY196731 FBU196729:FBU196731 FLQ196729:FLQ196731 FVM196729:FVM196731 GFI196729:GFI196731 GPE196729:GPE196731 GZA196729:GZA196731 HIW196729:HIW196731 HSS196729:HSS196731 ICO196729:ICO196731 IMK196729:IMK196731 IWG196729:IWG196731 JGC196729:JGC196731 JPY196729:JPY196731 JZU196729:JZU196731 KJQ196729:KJQ196731 KTM196729:KTM196731 LDI196729:LDI196731 LNE196729:LNE196731 LXA196729:LXA196731 MGW196729:MGW196731 MQS196729:MQS196731 NAO196729:NAO196731 NKK196729:NKK196731 NUG196729:NUG196731 OEC196729:OEC196731 ONY196729:ONY196731 OXU196729:OXU196731 PHQ196729:PHQ196731 PRM196729:PRM196731 QBI196729:QBI196731 QLE196729:QLE196731 QVA196729:QVA196731 REW196729:REW196731 ROS196729:ROS196731 RYO196729:RYO196731 SIK196729:SIK196731 SSG196729:SSG196731 TCC196729:TCC196731 TLY196729:TLY196731 TVU196729:TVU196731 UFQ196729:UFQ196731 UPM196729:UPM196731 UZI196729:UZI196731 VJE196729:VJE196731 VTA196729:VTA196731 WCW196729:WCW196731 WMS196729:WMS196731 WWO196729:WWO196731 AE262249:AE262251 KC262265:KC262267 TY262265:TY262267 ADU262265:ADU262267 ANQ262265:ANQ262267 AXM262265:AXM262267 BHI262265:BHI262267 BRE262265:BRE262267 CBA262265:CBA262267 CKW262265:CKW262267 CUS262265:CUS262267 DEO262265:DEO262267 DOK262265:DOK262267 DYG262265:DYG262267 EIC262265:EIC262267 ERY262265:ERY262267 FBU262265:FBU262267 FLQ262265:FLQ262267 FVM262265:FVM262267 GFI262265:GFI262267 GPE262265:GPE262267 GZA262265:GZA262267 HIW262265:HIW262267 HSS262265:HSS262267 ICO262265:ICO262267 IMK262265:IMK262267 IWG262265:IWG262267 JGC262265:JGC262267 JPY262265:JPY262267 JZU262265:JZU262267 KJQ262265:KJQ262267 KTM262265:KTM262267 LDI262265:LDI262267 LNE262265:LNE262267 LXA262265:LXA262267 MGW262265:MGW262267 MQS262265:MQS262267 NAO262265:NAO262267 NKK262265:NKK262267 NUG262265:NUG262267 OEC262265:OEC262267 ONY262265:ONY262267 OXU262265:OXU262267 PHQ262265:PHQ262267 PRM262265:PRM262267 QBI262265:QBI262267 QLE262265:QLE262267 QVA262265:QVA262267 REW262265:REW262267 ROS262265:ROS262267 RYO262265:RYO262267 SIK262265:SIK262267 SSG262265:SSG262267 TCC262265:TCC262267 TLY262265:TLY262267 TVU262265:TVU262267 UFQ262265:UFQ262267 UPM262265:UPM262267 UZI262265:UZI262267 VJE262265:VJE262267 VTA262265:VTA262267 WCW262265:WCW262267 WMS262265:WMS262267 WWO262265:WWO262267 AE327785:AE327787 KC327801:KC327803 TY327801:TY327803 ADU327801:ADU327803 ANQ327801:ANQ327803 AXM327801:AXM327803 BHI327801:BHI327803 BRE327801:BRE327803 CBA327801:CBA327803 CKW327801:CKW327803 CUS327801:CUS327803 DEO327801:DEO327803 DOK327801:DOK327803 DYG327801:DYG327803 EIC327801:EIC327803 ERY327801:ERY327803 FBU327801:FBU327803 FLQ327801:FLQ327803 FVM327801:FVM327803 GFI327801:GFI327803 GPE327801:GPE327803 GZA327801:GZA327803 HIW327801:HIW327803 HSS327801:HSS327803 ICO327801:ICO327803 IMK327801:IMK327803 IWG327801:IWG327803 JGC327801:JGC327803 JPY327801:JPY327803 JZU327801:JZU327803 KJQ327801:KJQ327803 KTM327801:KTM327803 LDI327801:LDI327803 LNE327801:LNE327803 LXA327801:LXA327803 MGW327801:MGW327803 MQS327801:MQS327803 NAO327801:NAO327803 NKK327801:NKK327803 NUG327801:NUG327803 OEC327801:OEC327803 ONY327801:ONY327803 OXU327801:OXU327803 PHQ327801:PHQ327803 PRM327801:PRM327803 QBI327801:QBI327803 QLE327801:QLE327803 QVA327801:QVA327803 REW327801:REW327803 ROS327801:ROS327803 RYO327801:RYO327803 SIK327801:SIK327803 SSG327801:SSG327803 TCC327801:TCC327803 TLY327801:TLY327803 TVU327801:TVU327803 UFQ327801:UFQ327803 UPM327801:UPM327803 UZI327801:UZI327803 VJE327801:VJE327803 VTA327801:VTA327803 WCW327801:WCW327803 WMS327801:WMS327803 WWO327801:WWO327803 AE393321:AE393323 KC393337:KC393339 TY393337:TY393339 ADU393337:ADU393339 ANQ393337:ANQ393339 AXM393337:AXM393339 BHI393337:BHI393339 BRE393337:BRE393339 CBA393337:CBA393339 CKW393337:CKW393339 CUS393337:CUS393339 DEO393337:DEO393339 DOK393337:DOK393339 DYG393337:DYG393339 EIC393337:EIC393339 ERY393337:ERY393339 FBU393337:FBU393339 FLQ393337:FLQ393339 FVM393337:FVM393339 GFI393337:GFI393339 GPE393337:GPE393339 GZA393337:GZA393339 HIW393337:HIW393339 HSS393337:HSS393339 ICO393337:ICO393339 IMK393337:IMK393339 IWG393337:IWG393339 JGC393337:JGC393339 JPY393337:JPY393339 JZU393337:JZU393339 KJQ393337:KJQ393339 KTM393337:KTM393339 LDI393337:LDI393339 LNE393337:LNE393339 LXA393337:LXA393339 MGW393337:MGW393339 MQS393337:MQS393339 NAO393337:NAO393339 NKK393337:NKK393339 NUG393337:NUG393339 OEC393337:OEC393339 ONY393337:ONY393339 OXU393337:OXU393339 PHQ393337:PHQ393339 PRM393337:PRM393339 QBI393337:QBI393339 QLE393337:QLE393339 QVA393337:QVA393339 REW393337:REW393339 ROS393337:ROS393339 RYO393337:RYO393339 SIK393337:SIK393339 SSG393337:SSG393339 TCC393337:TCC393339 TLY393337:TLY393339 TVU393337:TVU393339 UFQ393337:UFQ393339 UPM393337:UPM393339 UZI393337:UZI393339 VJE393337:VJE393339 VTA393337:VTA393339 WCW393337:WCW393339 WMS393337:WMS393339 WWO393337:WWO393339 AE458857:AE458859 KC458873:KC458875 TY458873:TY458875 ADU458873:ADU458875 ANQ458873:ANQ458875 AXM458873:AXM458875 BHI458873:BHI458875 BRE458873:BRE458875 CBA458873:CBA458875 CKW458873:CKW458875 CUS458873:CUS458875 DEO458873:DEO458875 DOK458873:DOK458875 DYG458873:DYG458875 EIC458873:EIC458875 ERY458873:ERY458875 FBU458873:FBU458875 FLQ458873:FLQ458875 FVM458873:FVM458875 GFI458873:GFI458875 GPE458873:GPE458875 GZA458873:GZA458875 HIW458873:HIW458875 HSS458873:HSS458875 ICO458873:ICO458875 IMK458873:IMK458875 IWG458873:IWG458875 JGC458873:JGC458875 JPY458873:JPY458875 JZU458873:JZU458875 KJQ458873:KJQ458875 KTM458873:KTM458875 LDI458873:LDI458875 LNE458873:LNE458875 LXA458873:LXA458875 MGW458873:MGW458875 MQS458873:MQS458875 NAO458873:NAO458875 NKK458873:NKK458875 NUG458873:NUG458875 OEC458873:OEC458875 ONY458873:ONY458875 OXU458873:OXU458875 PHQ458873:PHQ458875 PRM458873:PRM458875 QBI458873:QBI458875 QLE458873:QLE458875 QVA458873:QVA458875 REW458873:REW458875 ROS458873:ROS458875 RYO458873:RYO458875 SIK458873:SIK458875 SSG458873:SSG458875 TCC458873:TCC458875 TLY458873:TLY458875 TVU458873:TVU458875 UFQ458873:UFQ458875 UPM458873:UPM458875 UZI458873:UZI458875 VJE458873:VJE458875 VTA458873:VTA458875 WCW458873:WCW458875 WMS458873:WMS458875 WWO458873:WWO458875 AE524393:AE524395 KC524409:KC524411 TY524409:TY524411 ADU524409:ADU524411 ANQ524409:ANQ524411 AXM524409:AXM524411 BHI524409:BHI524411 BRE524409:BRE524411 CBA524409:CBA524411 CKW524409:CKW524411 CUS524409:CUS524411 DEO524409:DEO524411 DOK524409:DOK524411 DYG524409:DYG524411 EIC524409:EIC524411 ERY524409:ERY524411 FBU524409:FBU524411 FLQ524409:FLQ524411 FVM524409:FVM524411 GFI524409:GFI524411 GPE524409:GPE524411 GZA524409:GZA524411 HIW524409:HIW524411 HSS524409:HSS524411 ICO524409:ICO524411 IMK524409:IMK524411 IWG524409:IWG524411 JGC524409:JGC524411 JPY524409:JPY524411 JZU524409:JZU524411 KJQ524409:KJQ524411 KTM524409:KTM524411 LDI524409:LDI524411 LNE524409:LNE524411 LXA524409:LXA524411 MGW524409:MGW524411 MQS524409:MQS524411 NAO524409:NAO524411 NKK524409:NKK524411 NUG524409:NUG524411 OEC524409:OEC524411 ONY524409:ONY524411 OXU524409:OXU524411 PHQ524409:PHQ524411 PRM524409:PRM524411 QBI524409:QBI524411 QLE524409:QLE524411 QVA524409:QVA524411 REW524409:REW524411 ROS524409:ROS524411 RYO524409:RYO524411 SIK524409:SIK524411 SSG524409:SSG524411 TCC524409:TCC524411 TLY524409:TLY524411 TVU524409:TVU524411 UFQ524409:UFQ524411 UPM524409:UPM524411 UZI524409:UZI524411 VJE524409:VJE524411 VTA524409:VTA524411 WCW524409:WCW524411 WMS524409:WMS524411 WWO524409:WWO524411 AE589929:AE589931 KC589945:KC589947 TY589945:TY589947 ADU589945:ADU589947 ANQ589945:ANQ589947 AXM589945:AXM589947 BHI589945:BHI589947 BRE589945:BRE589947 CBA589945:CBA589947 CKW589945:CKW589947 CUS589945:CUS589947 DEO589945:DEO589947 DOK589945:DOK589947 DYG589945:DYG589947 EIC589945:EIC589947 ERY589945:ERY589947 FBU589945:FBU589947 FLQ589945:FLQ589947 FVM589945:FVM589947 GFI589945:GFI589947 GPE589945:GPE589947 GZA589945:GZA589947 HIW589945:HIW589947 HSS589945:HSS589947 ICO589945:ICO589947 IMK589945:IMK589947 IWG589945:IWG589947 JGC589945:JGC589947 JPY589945:JPY589947 JZU589945:JZU589947 KJQ589945:KJQ589947 KTM589945:KTM589947 LDI589945:LDI589947 LNE589945:LNE589947 LXA589945:LXA589947 MGW589945:MGW589947 MQS589945:MQS589947 NAO589945:NAO589947 NKK589945:NKK589947 NUG589945:NUG589947 OEC589945:OEC589947 ONY589945:ONY589947 OXU589945:OXU589947 PHQ589945:PHQ589947 PRM589945:PRM589947 QBI589945:QBI589947 QLE589945:QLE589947 QVA589945:QVA589947 REW589945:REW589947 ROS589945:ROS589947 RYO589945:RYO589947 SIK589945:SIK589947 SSG589945:SSG589947 TCC589945:TCC589947 TLY589945:TLY589947 TVU589945:TVU589947 UFQ589945:UFQ589947 UPM589945:UPM589947 UZI589945:UZI589947 VJE589945:VJE589947 VTA589945:VTA589947 WCW589945:WCW589947 WMS589945:WMS589947 WWO589945:WWO589947 AE655465:AE655467 KC655481:KC655483 TY655481:TY655483 ADU655481:ADU655483 ANQ655481:ANQ655483 AXM655481:AXM655483 BHI655481:BHI655483 BRE655481:BRE655483 CBA655481:CBA655483 CKW655481:CKW655483 CUS655481:CUS655483 DEO655481:DEO655483 DOK655481:DOK655483 DYG655481:DYG655483 EIC655481:EIC655483 ERY655481:ERY655483 FBU655481:FBU655483 FLQ655481:FLQ655483 FVM655481:FVM655483 GFI655481:GFI655483 GPE655481:GPE655483 GZA655481:GZA655483 HIW655481:HIW655483 HSS655481:HSS655483 ICO655481:ICO655483 IMK655481:IMK655483 IWG655481:IWG655483 JGC655481:JGC655483 JPY655481:JPY655483 JZU655481:JZU655483 KJQ655481:KJQ655483 KTM655481:KTM655483 LDI655481:LDI655483 LNE655481:LNE655483 LXA655481:LXA655483 MGW655481:MGW655483 MQS655481:MQS655483 NAO655481:NAO655483 NKK655481:NKK655483 NUG655481:NUG655483 OEC655481:OEC655483 ONY655481:ONY655483 OXU655481:OXU655483 PHQ655481:PHQ655483 PRM655481:PRM655483 QBI655481:QBI655483 QLE655481:QLE655483 QVA655481:QVA655483 REW655481:REW655483 ROS655481:ROS655483 RYO655481:RYO655483 SIK655481:SIK655483 SSG655481:SSG655483 TCC655481:TCC655483 TLY655481:TLY655483 TVU655481:TVU655483 UFQ655481:UFQ655483 UPM655481:UPM655483 UZI655481:UZI655483 VJE655481:VJE655483 VTA655481:VTA655483 WCW655481:WCW655483 WMS655481:WMS655483 WWO655481:WWO655483 AE721001:AE721003 KC721017:KC721019 TY721017:TY721019 ADU721017:ADU721019 ANQ721017:ANQ721019 AXM721017:AXM721019 BHI721017:BHI721019 BRE721017:BRE721019 CBA721017:CBA721019 CKW721017:CKW721019 CUS721017:CUS721019 DEO721017:DEO721019 DOK721017:DOK721019 DYG721017:DYG721019 EIC721017:EIC721019 ERY721017:ERY721019 FBU721017:FBU721019 FLQ721017:FLQ721019 FVM721017:FVM721019 GFI721017:GFI721019 GPE721017:GPE721019 GZA721017:GZA721019 HIW721017:HIW721019 HSS721017:HSS721019 ICO721017:ICO721019 IMK721017:IMK721019 IWG721017:IWG721019 JGC721017:JGC721019 JPY721017:JPY721019 JZU721017:JZU721019 KJQ721017:KJQ721019 KTM721017:KTM721019 LDI721017:LDI721019 LNE721017:LNE721019 LXA721017:LXA721019 MGW721017:MGW721019 MQS721017:MQS721019 NAO721017:NAO721019 NKK721017:NKK721019 NUG721017:NUG721019 OEC721017:OEC721019 ONY721017:ONY721019 OXU721017:OXU721019 PHQ721017:PHQ721019 PRM721017:PRM721019 QBI721017:QBI721019 QLE721017:QLE721019 QVA721017:QVA721019 REW721017:REW721019 ROS721017:ROS721019 RYO721017:RYO721019 SIK721017:SIK721019 SSG721017:SSG721019 TCC721017:TCC721019 TLY721017:TLY721019 TVU721017:TVU721019 UFQ721017:UFQ721019 UPM721017:UPM721019 UZI721017:UZI721019 VJE721017:VJE721019 VTA721017:VTA721019 WCW721017:WCW721019 WMS721017:WMS721019 WWO721017:WWO721019 AE786537:AE786539 KC786553:KC786555 TY786553:TY786555 ADU786553:ADU786555 ANQ786553:ANQ786555 AXM786553:AXM786555 BHI786553:BHI786555 BRE786553:BRE786555 CBA786553:CBA786555 CKW786553:CKW786555 CUS786553:CUS786555 DEO786553:DEO786555 DOK786553:DOK786555 DYG786553:DYG786555 EIC786553:EIC786555 ERY786553:ERY786555 FBU786553:FBU786555 FLQ786553:FLQ786555 FVM786553:FVM786555 GFI786553:GFI786555 GPE786553:GPE786555 GZA786553:GZA786555 HIW786553:HIW786555 HSS786553:HSS786555 ICO786553:ICO786555 IMK786553:IMK786555 IWG786553:IWG786555 JGC786553:JGC786555 JPY786553:JPY786555 JZU786553:JZU786555 KJQ786553:KJQ786555 KTM786553:KTM786555 LDI786553:LDI786555 LNE786553:LNE786555 LXA786553:LXA786555 MGW786553:MGW786555 MQS786553:MQS786555 NAO786553:NAO786555 NKK786553:NKK786555 NUG786553:NUG786555 OEC786553:OEC786555 ONY786553:ONY786555 OXU786553:OXU786555 PHQ786553:PHQ786555 PRM786553:PRM786555 QBI786553:QBI786555 QLE786553:QLE786555 QVA786553:QVA786555 REW786553:REW786555 ROS786553:ROS786555 RYO786553:RYO786555 SIK786553:SIK786555 SSG786553:SSG786555 TCC786553:TCC786555 TLY786553:TLY786555 TVU786553:TVU786555 UFQ786553:UFQ786555 UPM786553:UPM786555 UZI786553:UZI786555 VJE786553:VJE786555 VTA786553:VTA786555 WCW786553:WCW786555 WMS786553:WMS786555 WWO786553:WWO786555 AE852073:AE852075 KC852089:KC852091 TY852089:TY852091 ADU852089:ADU852091 ANQ852089:ANQ852091 AXM852089:AXM852091 BHI852089:BHI852091 BRE852089:BRE852091 CBA852089:CBA852091 CKW852089:CKW852091 CUS852089:CUS852091 DEO852089:DEO852091 DOK852089:DOK852091 DYG852089:DYG852091 EIC852089:EIC852091 ERY852089:ERY852091 FBU852089:FBU852091 FLQ852089:FLQ852091 FVM852089:FVM852091 GFI852089:GFI852091 GPE852089:GPE852091 GZA852089:GZA852091 HIW852089:HIW852091 HSS852089:HSS852091 ICO852089:ICO852091 IMK852089:IMK852091 IWG852089:IWG852091 JGC852089:JGC852091 JPY852089:JPY852091 JZU852089:JZU852091 KJQ852089:KJQ852091 KTM852089:KTM852091 LDI852089:LDI852091 LNE852089:LNE852091 LXA852089:LXA852091 MGW852089:MGW852091 MQS852089:MQS852091 NAO852089:NAO852091 NKK852089:NKK852091 NUG852089:NUG852091 OEC852089:OEC852091 ONY852089:ONY852091 OXU852089:OXU852091 PHQ852089:PHQ852091 PRM852089:PRM852091 QBI852089:QBI852091 QLE852089:QLE852091 QVA852089:QVA852091 REW852089:REW852091 ROS852089:ROS852091 RYO852089:RYO852091 SIK852089:SIK852091 SSG852089:SSG852091 TCC852089:TCC852091 TLY852089:TLY852091 TVU852089:TVU852091 UFQ852089:UFQ852091 UPM852089:UPM852091 UZI852089:UZI852091 VJE852089:VJE852091 VTA852089:VTA852091 WCW852089:WCW852091 WMS852089:WMS852091 WWO852089:WWO852091 AE917609:AE917611 KC917625:KC917627 TY917625:TY917627 ADU917625:ADU917627 ANQ917625:ANQ917627 AXM917625:AXM917627 BHI917625:BHI917627 BRE917625:BRE917627 CBA917625:CBA917627 CKW917625:CKW917627 CUS917625:CUS917627 DEO917625:DEO917627 DOK917625:DOK917627 DYG917625:DYG917627 EIC917625:EIC917627 ERY917625:ERY917627 FBU917625:FBU917627 FLQ917625:FLQ917627 FVM917625:FVM917627 GFI917625:GFI917627 GPE917625:GPE917627 GZA917625:GZA917627 HIW917625:HIW917627 HSS917625:HSS917627 ICO917625:ICO917627 IMK917625:IMK917627 IWG917625:IWG917627 JGC917625:JGC917627 JPY917625:JPY917627 JZU917625:JZU917627 KJQ917625:KJQ917627 KTM917625:KTM917627 LDI917625:LDI917627 LNE917625:LNE917627 LXA917625:LXA917627 MGW917625:MGW917627 MQS917625:MQS917627 NAO917625:NAO917627 NKK917625:NKK917627 NUG917625:NUG917627 OEC917625:OEC917627 ONY917625:ONY917627 OXU917625:OXU917627 PHQ917625:PHQ917627 PRM917625:PRM917627 QBI917625:QBI917627 QLE917625:QLE917627 QVA917625:QVA917627 REW917625:REW917627 ROS917625:ROS917627 RYO917625:RYO917627 SIK917625:SIK917627 SSG917625:SSG917627 TCC917625:TCC917627 TLY917625:TLY917627 TVU917625:TVU917627 UFQ917625:UFQ917627 UPM917625:UPM917627 UZI917625:UZI917627 VJE917625:VJE917627 VTA917625:VTA917627 WCW917625:WCW917627 WMS917625:WMS917627 WWO917625:WWO917627 AE983145:AE983147 KC983161:KC983163 TY983161:TY983163 ADU983161:ADU983163 ANQ983161:ANQ983163 AXM983161:AXM983163 BHI983161:BHI983163 BRE983161:BRE983163 CBA983161:CBA983163 CKW983161:CKW983163 CUS983161:CUS983163 DEO983161:DEO983163 DOK983161:DOK983163 DYG983161:DYG983163 EIC983161:EIC983163 ERY983161:ERY983163 FBU983161:FBU983163 FLQ983161:FLQ983163 FVM983161:FVM983163 GFI983161:GFI983163 GPE983161:GPE983163 GZA983161:GZA983163 HIW983161:HIW983163 HSS983161:HSS983163 ICO983161:ICO983163 IMK983161:IMK983163 IWG983161:IWG983163 JGC983161:JGC983163 JPY983161:JPY983163 JZU983161:JZU983163 KJQ983161:KJQ983163 KTM983161:KTM983163 LDI983161:LDI983163 LNE983161:LNE983163 LXA983161:LXA983163 MGW983161:MGW983163 MQS983161:MQS983163 NAO983161:NAO983163 NKK983161:NKK983163 NUG983161:NUG983163 OEC983161:OEC983163 ONY983161:ONY983163 OXU983161:OXU983163 PHQ983161:PHQ983163 PRM983161:PRM983163 QBI983161:QBI983163 QLE983161:QLE983163 QVA983161:QVA983163 REW983161:REW983163 ROS983161:ROS983163 RYO983161:RYO983163 SIK983161:SIK983163 SSG983161:SSG983163 TCC983161:TCC983163 TLY983161:TLY983163 TVU983161:TVU983163 UFQ983161:UFQ983163 UPM983161:UPM983163 UZI983161:UZI983163 VJE983161:VJE983163 VTA983161:VTA983163 WCW983161:WCW983163 WMS983161:WMS983163 M59" xr:uid="{00000000-0002-0000-0000-000000000000}">
      <formula1>$AH$1:$AH$2</formula1>
    </dataValidation>
    <dataValidation allowBlank="1" showInputMessage="1" showErrorMessage="1" promptTitle="入力不要" prompt="１希望する寄付金の使い道ごとの寄付金額を入力すると表示されます" sqref="O6 Q6:S6 U6:W6" xr:uid="{09736DEB-F501-4FB1-9272-1B9DDD614257}"/>
  </dataValidations>
  <printOptions horizontalCentered="1"/>
  <pageMargins left="0.39370078740157483" right="0.39370078740157483" top="0.39370078740157483" bottom="0.19685039370078741" header="0.51181102362204722" footer="0.51181102362204722"/>
  <pageSetup paperSize="9" scale="74" fitToHeight="2" orientation="portrait" blackAndWhite="1" r:id="rId1"/>
  <headerFooter alignWithMargins="0"/>
  <rowBreaks count="1" manualBreakCount="1">
    <brk id="55" max="3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寄付申込書 </vt:lpstr>
      <vt:lpstr>'寄付申込書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BSN207</dc:creator>
  <cp:lastModifiedBy>KZY117 2530</cp:lastModifiedBy>
  <cp:lastPrinted>2026-04-06T00:58:47Z</cp:lastPrinted>
  <dcterms:created xsi:type="dcterms:W3CDTF">2025-02-26T04:34:17Z</dcterms:created>
  <dcterms:modified xsi:type="dcterms:W3CDTF">2026-04-09T04:19:53Z</dcterms:modified>
</cp:coreProperties>
</file>