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10.178.20.2\110地域政策課\③地域政策グループ\★05_地域交流\01_ふるさと納税\2800_寄附申込書\"/>
    </mc:Choice>
  </mc:AlternateContent>
  <xr:revisionPtr revIDLastSave="0" documentId="13_ncr:1_{CC3EE25D-028D-4CBE-BAEC-62C78A37453D}" xr6:coauthVersionLast="43" xr6:coauthVersionMax="47" xr10:uidLastSave="{00000000-0000-0000-0000-000000000000}"/>
  <bookViews>
    <workbookView xWindow="-120" yWindow="-120" windowWidth="20730" windowHeight="11160" xr2:uid="{00000000-000D-0000-FFFF-FFFF00000000}"/>
  </bookViews>
  <sheets>
    <sheet name="寄付申込書 " sheetId="1" r:id="rId1"/>
  </sheets>
  <definedNames>
    <definedName name="_xlnm.Print_Area" localSheetId="0">'寄付申込書 '!$A$1:$AE$120</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6" i="1" l="1"/>
  <c r="V6" i="1"/>
  <c r="U6" i="1"/>
  <c r="S6" i="1"/>
  <c r="R6" i="1"/>
  <c r="Q6" i="1"/>
  <c r="O6" i="1"/>
  <c r="A60" i="1" l="1"/>
  <c r="A61" i="1" s="1"/>
  <c r="A62" i="1" s="1"/>
  <c r="A63" i="1" s="1"/>
  <c r="A64" i="1" s="1"/>
  <c r="A65" i="1" l="1"/>
  <c r="A66" i="1" s="1"/>
  <c r="A67" i="1" s="1"/>
  <c r="A68" i="1" s="1"/>
  <c r="A69" i="1" s="1"/>
  <c r="A70" i="1" s="1"/>
  <c r="A71" i="1" s="1"/>
  <c r="A73" i="1" s="1"/>
  <c r="A72" i="1" s="1"/>
  <c r="A74" i="1" s="1"/>
  <c r="A75" i="1" s="1"/>
  <c r="A76" i="1" s="1"/>
  <c r="A77" i="1" s="1"/>
  <c r="A78" i="1" s="1"/>
  <c r="Y53" i="1"/>
  <c r="A79" i="1" l="1"/>
  <c r="A80" i="1" s="1"/>
  <c r="A81" i="1" s="1"/>
  <c r="A82" i="1" s="1"/>
  <c r="A84" i="1" s="1"/>
  <c r="A85" i="1" l="1"/>
  <c r="A86" i="1" s="1"/>
  <c r="A87" i="1" l="1"/>
  <c r="A89" i="1" s="1"/>
  <c r="A91" i="1" s="1"/>
  <c r="A92" i="1" s="1"/>
  <c r="A93" i="1" s="1"/>
  <c r="A95" i="1" s="1"/>
  <c r="A96" i="1" s="1"/>
  <c r="Q59" i="1" s="1"/>
  <c r="Q60" i="1" s="1"/>
  <c r="Q61" i="1" s="1"/>
  <c r="Q62" i="1" s="1"/>
  <c r="Q64" i="1" s="1"/>
  <c r="Q65" i="1" s="1"/>
  <c r="Q66" i="1" s="1"/>
  <c r="Q67" i="1" s="1"/>
  <c r="Q68" i="1" s="1"/>
  <c r="Q69" i="1" s="1"/>
  <c r="Q70" i="1" s="1"/>
  <c r="Q71" i="1" s="1"/>
  <c r="Q72" i="1" s="1"/>
  <c r="Q73" i="1" s="1"/>
  <c r="Q74" i="1" l="1"/>
  <c r="Q75" i="1" s="1"/>
  <c r="Q76" i="1" s="1"/>
  <c r="Q78" i="1" s="1"/>
  <c r="Q79" i="1" s="1"/>
  <c r="Q80" i="1" s="1"/>
  <c r="Q81" i="1" s="1"/>
  <c r="Q82" i="1" s="1"/>
  <c r="Q83" i="1" s="1"/>
  <c r="Q84" i="1" s="1"/>
  <c r="Q85" i="1" s="1"/>
  <c r="Q86" i="1" s="1"/>
  <c r="Q87" i="1" s="1"/>
  <c r="Q88" i="1" s="1"/>
  <c r="Q89" i="1" s="1"/>
  <c r="Q90" i="1" s="1"/>
  <c r="Q91" i="1" s="1"/>
  <c r="Q92" i="1" s="1"/>
  <c r="Q93" i="1" s="1"/>
  <c r="Q94" i="1" s="1"/>
  <c r="Q95" i="1" s="1"/>
  <c r="Q96" i="1" s="1"/>
  <c r="A100" i="1" l="1"/>
  <c r="A101" i="1" s="1"/>
  <c r="A102" i="1" s="1"/>
  <c r="A103" i="1" s="1"/>
  <c r="A104" i="1" s="1"/>
  <c r="A105" i="1" s="1"/>
  <c r="A106" i="1" s="1"/>
  <c r="A107" i="1" s="1"/>
  <c r="A108" i="1" s="1"/>
  <c r="A109" i="1" s="1"/>
  <c r="A110" i="1" s="1"/>
  <c r="A111" i="1" s="1"/>
  <c r="A112" i="1" s="1"/>
  <c r="A113" i="1" s="1"/>
  <c r="A114" i="1" l="1"/>
  <c r="A115" i="1" s="1"/>
  <c r="A116" i="1" s="1"/>
  <c r="A117" i="1" s="1"/>
  <c r="A118" i="1" s="1"/>
  <c r="A119" i="1" s="1"/>
  <c r="Q100" i="1" s="1"/>
  <c r="Q101" i="1" s="1"/>
  <c r="Q102" i="1" s="1"/>
  <c r="Q103" i="1" s="1"/>
  <c r="Q104" i="1" s="1"/>
  <c r="Q105" i="1" s="1"/>
  <c r="Q106" i="1" s="1"/>
  <c r="Q107" i="1" s="1"/>
  <c r="Q108" i="1" s="1"/>
  <c r="Q109" i="1" s="1"/>
  <c r="Q110" i="1" s="1"/>
  <c r="Q111" i="1" s="1"/>
  <c r="Q112" i="1" s="1"/>
  <c r="Q113" i="1" s="1"/>
  <c r="Q114" i="1" s="1"/>
  <c r="Q115" i="1" s="1"/>
  <c r="Q116" i="1" s="1"/>
  <c r="Q117" i="1" s="1"/>
  <c r="Q118" i="1" s="1"/>
  <c r="Q119" i="1" s="1"/>
</calcChain>
</file>

<file path=xl/sharedStrings.xml><?xml version="1.0" encoding="utf-8"?>
<sst xmlns="http://schemas.openxmlformats.org/spreadsheetml/2006/main" count="289" uniqueCount="206">
  <si>
    <t>関川村ふるさと応援基金　寄附申込書</t>
    <rPh sb="0" eb="3">
      <t>セキカワムラ</t>
    </rPh>
    <rPh sb="7" eb="9">
      <t>オウエン</t>
    </rPh>
    <rPh sb="9" eb="11">
      <t>キキン</t>
    </rPh>
    <rPh sb="12" eb="14">
      <t>キフ</t>
    </rPh>
    <rPh sb="14" eb="16">
      <t>モウシコミ</t>
    </rPh>
    <rPh sb="16" eb="17">
      <t>ショ</t>
    </rPh>
    <phoneticPr fontId="3"/>
  </si>
  <si>
    <t>寄附金額　</t>
    <rPh sb="0" eb="2">
      <t>キフ</t>
    </rPh>
    <rPh sb="2" eb="4">
      <t>キンガク</t>
    </rPh>
    <phoneticPr fontId="3"/>
  </si>
  <si>
    <t>,</t>
    <phoneticPr fontId="3"/>
  </si>
  <si>
    <t>下記のとおり、関川村ふるさと応援基金に寄附したいので申し込みます。</t>
    <rPh sb="0" eb="2">
      <t>カキ</t>
    </rPh>
    <rPh sb="7" eb="10">
      <t>セキカワムラ</t>
    </rPh>
    <rPh sb="14" eb="16">
      <t>オウエン</t>
    </rPh>
    <rPh sb="16" eb="18">
      <t>キキン</t>
    </rPh>
    <rPh sb="19" eb="21">
      <t>キフ</t>
    </rPh>
    <rPh sb="26" eb="27">
      <t>モウ</t>
    </rPh>
    <rPh sb="28" eb="29">
      <t>コ</t>
    </rPh>
    <phoneticPr fontId="3"/>
  </si>
  <si>
    <t>年</t>
    <rPh sb="0" eb="1">
      <t>ネン</t>
    </rPh>
    <phoneticPr fontId="3"/>
  </si>
  <si>
    <t>月</t>
    <rPh sb="0" eb="1">
      <t>ツキ</t>
    </rPh>
    <phoneticPr fontId="3"/>
  </si>
  <si>
    <t>日</t>
    <rPh sb="0" eb="1">
      <t>ニチ</t>
    </rPh>
    <phoneticPr fontId="3"/>
  </si>
  <si>
    <t>関川村長　様　</t>
    <rPh sb="0" eb="2">
      <t>セキカワ</t>
    </rPh>
    <rPh sb="2" eb="4">
      <t>ソンチョウ</t>
    </rPh>
    <rPh sb="5" eb="6">
      <t>サマ</t>
    </rPh>
    <phoneticPr fontId="3"/>
  </si>
  <si>
    <t>ご住所</t>
    <rPh sb="1" eb="3">
      <t>ジュウショ</t>
    </rPh>
    <phoneticPr fontId="3"/>
  </si>
  <si>
    <t>〒</t>
    <phoneticPr fontId="3"/>
  </si>
  <si>
    <t>ﾌﾘｶﾞﾅ</t>
    <phoneticPr fontId="3"/>
  </si>
  <si>
    <t>お名前</t>
    <rPh sb="1" eb="3">
      <t>ナマエ</t>
    </rPh>
    <phoneticPr fontId="3"/>
  </si>
  <si>
    <t>ご連絡先</t>
    <rPh sb="1" eb="4">
      <t>レンラクサキ</t>
    </rPh>
    <phoneticPr fontId="3"/>
  </si>
  <si>
    <t>電話番号</t>
    <rPh sb="0" eb="2">
      <t>デンワ</t>
    </rPh>
    <rPh sb="2" eb="4">
      <t>バンゴウ</t>
    </rPh>
    <phoneticPr fontId="3"/>
  </si>
  <si>
    <t>FAX番号</t>
    <rPh sb="3" eb="5">
      <t>バンゴウ</t>
    </rPh>
    <phoneticPr fontId="3"/>
  </si>
  <si>
    <t>E-mail</t>
    <phoneticPr fontId="3"/>
  </si>
  <si>
    <t>希望する寄附金の使い道について</t>
    <rPh sb="0" eb="2">
      <t>キボウ</t>
    </rPh>
    <rPh sb="4" eb="6">
      <t>キフ</t>
    </rPh>
    <rPh sb="6" eb="7">
      <t>キン</t>
    </rPh>
    <rPh sb="8" eb="9">
      <t>ツカ</t>
    </rPh>
    <rPh sb="10" eb="11">
      <t>ミチ</t>
    </rPh>
    <phoneticPr fontId="3"/>
  </si>
  <si>
    <t>事業の種類</t>
    <rPh sb="0" eb="2">
      <t>ジギョウ</t>
    </rPh>
    <rPh sb="3" eb="5">
      <t>シュルイ</t>
    </rPh>
    <phoneticPr fontId="3"/>
  </si>
  <si>
    <t>寄附金額</t>
    <rPh sb="0" eb="2">
      <t>キフ</t>
    </rPh>
    <rPh sb="2" eb="4">
      <t>キンガク</t>
    </rPh>
    <phoneticPr fontId="3"/>
  </si>
  <si>
    <t>(1)人口減少抑制政策に関する事業</t>
    <rPh sb="3" eb="5">
      <t>ジンコウ</t>
    </rPh>
    <rPh sb="5" eb="7">
      <t>ゲンショウ</t>
    </rPh>
    <rPh sb="7" eb="9">
      <t>ヨクセイ</t>
    </rPh>
    <rPh sb="9" eb="11">
      <t>セイサク</t>
    </rPh>
    <rPh sb="12" eb="13">
      <t>カン</t>
    </rPh>
    <rPh sb="15" eb="17">
      <t>ジギョウ</t>
    </rPh>
    <phoneticPr fontId="3"/>
  </si>
  <si>
    <t>(2)環境保全に関する事業</t>
    <rPh sb="3" eb="5">
      <t>カンキョウ</t>
    </rPh>
    <rPh sb="5" eb="7">
      <t>ホゼン</t>
    </rPh>
    <rPh sb="8" eb="9">
      <t>カン</t>
    </rPh>
    <rPh sb="11" eb="13">
      <t>ジギョウ</t>
    </rPh>
    <phoneticPr fontId="3"/>
  </si>
  <si>
    <t>(3)教育振興に関する事業</t>
    <rPh sb="3" eb="5">
      <t>キョウイク</t>
    </rPh>
    <rPh sb="5" eb="7">
      <t>シンコウ</t>
    </rPh>
    <rPh sb="8" eb="9">
      <t>カン</t>
    </rPh>
    <rPh sb="11" eb="13">
      <t>ジギョウ</t>
    </rPh>
    <phoneticPr fontId="3"/>
  </si>
  <si>
    <t>(4)文化･スポーツ振興に関する事業</t>
    <rPh sb="3" eb="5">
      <t>ブンカ</t>
    </rPh>
    <rPh sb="10" eb="12">
      <t>シンコウ</t>
    </rPh>
    <rPh sb="13" eb="14">
      <t>カン</t>
    </rPh>
    <rPh sb="16" eb="18">
      <t>ジギョウ</t>
    </rPh>
    <phoneticPr fontId="3"/>
  </si>
  <si>
    <t>(5)都市との交流促進に関する事業</t>
    <rPh sb="3" eb="5">
      <t>トシ</t>
    </rPh>
    <rPh sb="7" eb="9">
      <t>コウリュウ</t>
    </rPh>
    <rPh sb="9" eb="11">
      <t>ソクシン</t>
    </rPh>
    <rPh sb="12" eb="13">
      <t>カン</t>
    </rPh>
    <rPh sb="15" eb="17">
      <t>ジギョウ</t>
    </rPh>
    <phoneticPr fontId="3"/>
  </si>
  <si>
    <t>(6)福祉･医療に関する事業</t>
    <rPh sb="3" eb="5">
      <t>フクシ</t>
    </rPh>
    <rPh sb="6" eb="8">
      <t>イリョウ</t>
    </rPh>
    <rPh sb="9" eb="10">
      <t>カン</t>
    </rPh>
    <rPh sb="12" eb="14">
      <t>ジギョウ</t>
    </rPh>
    <phoneticPr fontId="3"/>
  </si>
  <si>
    <t>(7)使途の指定なし</t>
    <rPh sb="3" eb="5">
      <t>シト</t>
    </rPh>
    <rPh sb="6" eb="8">
      <t>シテイ</t>
    </rPh>
    <phoneticPr fontId="3"/>
  </si>
  <si>
    <t>寄附金税額控除に係る　「申告特例制度（ワンストップ特例制度）」　を利用しますか？</t>
    <rPh sb="0" eb="3">
      <t>キフキン</t>
    </rPh>
    <rPh sb="3" eb="5">
      <t>ゼイガク</t>
    </rPh>
    <rPh sb="5" eb="7">
      <t>コウジョ</t>
    </rPh>
    <rPh sb="8" eb="9">
      <t>カカ</t>
    </rPh>
    <rPh sb="12" eb="14">
      <t>シンコク</t>
    </rPh>
    <rPh sb="14" eb="16">
      <t>トクレイ</t>
    </rPh>
    <rPh sb="16" eb="18">
      <t>セイド</t>
    </rPh>
    <rPh sb="25" eb="27">
      <t>トクレイ</t>
    </rPh>
    <rPh sb="27" eb="29">
      <t>セイド</t>
    </rPh>
    <rPh sb="33" eb="35">
      <t>リヨウ</t>
    </rPh>
    <phoneticPr fontId="3"/>
  </si>
  <si>
    <t>　この制度を利用する方には、必要な書類をお送りします。</t>
    <rPh sb="3" eb="5">
      <t>セイド</t>
    </rPh>
    <rPh sb="6" eb="8">
      <t>リヨウ</t>
    </rPh>
    <rPh sb="10" eb="11">
      <t>カタ</t>
    </rPh>
    <rPh sb="14" eb="16">
      <t>ヒツヨウ</t>
    </rPh>
    <rPh sb="17" eb="19">
      <t>ショルイ</t>
    </rPh>
    <rPh sb="21" eb="22">
      <t>オク</t>
    </rPh>
    <phoneticPr fontId="3"/>
  </si>
  <si>
    <t>どちらかに☑をつけてください。</t>
    <phoneticPr fontId="3"/>
  </si>
  <si>
    <t>□</t>
  </si>
  <si>
    <t>利用します</t>
    <rPh sb="0" eb="2">
      <t>リヨウ</t>
    </rPh>
    <phoneticPr fontId="3"/>
  </si>
  <si>
    <t>利用しません</t>
    <rPh sb="0" eb="2">
      <t>リヨウ</t>
    </rPh>
    <phoneticPr fontId="3"/>
  </si>
  <si>
    <t>※</t>
    <phoneticPr fontId="3"/>
  </si>
  <si>
    <t>申込書にご記入いただいた個人情報は、寄附金の事務及び｢関川村ふるさと応援基金｣の</t>
    <rPh sb="0" eb="2">
      <t>モウシコミ</t>
    </rPh>
    <rPh sb="2" eb="3">
      <t>ショ</t>
    </rPh>
    <rPh sb="5" eb="7">
      <t>キニュウ</t>
    </rPh>
    <rPh sb="12" eb="14">
      <t>コジン</t>
    </rPh>
    <rPh sb="14" eb="16">
      <t>ジョウホウ</t>
    </rPh>
    <rPh sb="18" eb="20">
      <t>キフ</t>
    </rPh>
    <rPh sb="20" eb="21">
      <t>キン</t>
    </rPh>
    <rPh sb="22" eb="24">
      <t>ジム</t>
    </rPh>
    <rPh sb="24" eb="25">
      <t>オヨ</t>
    </rPh>
    <rPh sb="27" eb="30">
      <t>セキカワムラ</t>
    </rPh>
    <rPh sb="34" eb="36">
      <t>オウエン</t>
    </rPh>
    <rPh sb="36" eb="38">
      <t>キキン</t>
    </rPh>
    <phoneticPr fontId="3"/>
  </si>
  <si>
    <t>情報提供以外に利用することはありません。</t>
    <rPh sb="2" eb="4">
      <t>テイキョウ</t>
    </rPh>
    <rPh sb="4" eb="6">
      <t>イガイ</t>
    </rPh>
    <rPh sb="7" eb="9">
      <t>リヨウ</t>
    </rPh>
    <phoneticPr fontId="3"/>
  </si>
  <si>
    <t>電話による振込の依頼は一切いたしません。寄附を語った詐欺行為には十分ご注意ください。</t>
    <rPh sb="0" eb="2">
      <t>デンワ</t>
    </rPh>
    <rPh sb="5" eb="7">
      <t>フリコ</t>
    </rPh>
    <rPh sb="8" eb="10">
      <t>イライ</t>
    </rPh>
    <rPh sb="11" eb="13">
      <t>イッサイ</t>
    </rPh>
    <rPh sb="20" eb="22">
      <t>キフ</t>
    </rPh>
    <rPh sb="23" eb="24">
      <t>カタ</t>
    </rPh>
    <rPh sb="26" eb="28">
      <t>サギ</t>
    </rPh>
    <rPh sb="28" eb="30">
      <t>コウイ</t>
    </rPh>
    <rPh sb="32" eb="34">
      <t>ジュウブン</t>
    </rPh>
    <rPh sb="35" eb="37">
      <t>チュウイ</t>
    </rPh>
    <phoneticPr fontId="3"/>
  </si>
  <si>
    <t>郵　便</t>
    <rPh sb="0" eb="1">
      <t>ユウ</t>
    </rPh>
    <rPh sb="2" eb="3">
      <t>ビン</t>
    </rPh>
    <phoneticPr fontId="3"/>
  </si>
  <si>
    <t>〒959-3292</t>
    <phoneticPr fontId="3"/>
  </si>
  <si>
    <t>新潟県岩船郡関川村下関912</t>
    <rPh sb="0" eb="2">
      <t>ニイガタ</t>
    </rPh>
    <rPh sb="2" eb="3">
      <t>ケン</t>
    </rPh>
    <rPh sb="3" eb="6">
      <t>イワフネグン</t>
    </rPh>
    <rPh sb="6" eb="9">
      <t>セキカワムラ</t>
    </rPh>
    <rPh sb="9" eb="10">
      <t>シモ</t>
    </rPh>
    <rPh sb="10" eb="11">
      <t>セキ</t>
    </rPh>
    <phoneticPr fontId="3"/>
  </si>
  <si>
    <t>ＦＡＸ</t>
    <phoneticPr fontId="3"/>
  </si>
  <si>
    <t>０２５４－６４－００７９</t>
    <phoneticPr fontId="3"/>
  </si>
  <si>
    <t>送付先</t>
    <rPh sb="0" eb="2">
      <t>ソウフ</t>
    </rPh>
    <rPh sb="2" eb="3">
      <t>サキ</t>
    </rPh>
    <phoneticPr fontId="3"/>
  </si>
  <si>
    <t>送信先</t>
    <rPh sb="0" eb="2">
      <t>ソウシン</t>
    </rPh>
    <rPh sb="2" eb="3">
      <t>サキ</t>
    </rPh>
    <phoneticPr fontId="3"/>
  </si>
  <si>
    <t>□</t>
    <phoneticPr fontId="3"/>
  </si>
  <si>
    <t>☑</t>
    <phoneticPr fontId="3"/>
  </si>
  <si>
    <t>「お礼品」をお選びください</t>
    <rPh sb="2" eb="3">
      <t>レイ</t>
    </rPh>
    <rPh sb="3" eb="4">
      <t>ヒン</t>
    </rPh>
    <rPh sb="7" eb="8">
      <t>エラ</t>
    </rPh>
    <phoneticPr fontId="2"/>
  </si>
  <si>
    <t>猫ちぐらの会お手製 稲わら鍋敷き</t>
    <rPh sb="0" eb="1">
      <t>ネコ</t>
    </rPh>
    <rPh sb="5" eb="6">
      <t>カイ</t>
    </rPh>
    <rPh sb="7" eb="9">
      <t>テセイ</t>
    </rPh>
    <rPh sb="10" eb="11">
      <t>イナ</t>
    </rPh>
    <rPh sb="13" eb="14">
      <t>ナベ</t>
    </rPh>
    <rPh sb="14" eb="15">
      <t>シ</t>
    </rPh>
    <phoneticPr fontId="2"/>
  </si>
  <si>
    <t>お礼の品を選択しない</t>
    <rPh sb="1" eb="2">
      <t>レイ</t>
    </rPh>
    <rPh sb="3" eb="4">
      <t>シナ</t>
    </rPh>
    <rPh sb="5" eb="7">
      <t>センタク</t>
    </rPh>
    <phoneticPr fontId="2"/>
  </si>
  <si>
    <t>-</t>
    <phoneticPr fontId="2"/>
  </si>
  <si>
    <t>返礼品</t>
    <rPh sb="0" eb="3">
      <t>ヘンレイヒン</t>
    </rPh>
    <phoneticPr fontId="2"/>
  </si>
  <si>
    <t>寄付額</t>
    <rPh sb="0" eb="3">
      <t>キフガク</t>
    </rPh>
    <phoneticPr fontId="2"/>
  </si>
  <si>
    <t>　寄附金額の範囲内であれば、複数のお礼の品を組合せることができます。</t>
    <rPh sb="1" eb="3">
      <t>キフ</t>
    </rPh>
    <rPh sb="3" eb="5">
      <t>キンガク</t>
    </rPh>
    <rPh sb="6" eb="8">
      <t>ハンイ</t>
    </rPh>
    <rPh sb="8" eb="9">
      <t>ナイ</t>
    </rPh>
    <rPh sb="14" eb="16">
      <t>フクスウ</t>
    </rPh>
    <rPh sb="18" eb="19">
      <t>レイ</t>
    </rPh>
    <rPh sb="20" eb="21">
      <t>シナ</t>
    </rPh>
    <rPh sb="22" eb="24">
      <t>クミアワ</t>
    </rPh>
    <phoneticPr fontId="2"/>
  </si>
  <si>
    <t>関川村役場　地域政策課　地域振興班　行</t>
    <rPh sb="0" eb="3">
      <t>セキカワムラ</t>
    </rPh>
    <rPh sb="3" eb="5">
      <t>ヤクバ</t>
    </rPh>
    <rPh sb="6" eb="8">
      <t>チイキ</t>
    </rPh>
    <rPh sb="8" eb="10">
      <t>セイサク</t>
    </rPh>
    <rPh sb="10" eb="11">
      <t>カ</t>
    </rPh>
    <rPh sb="12" eb="14">
      <t>チイキ</t>
    </rPh>
    <rPh sb="14" eb="16">
      <t>シンコウ</t>
    </rPh>
    <rPh sb="16" eb="17">
      <t>ハン</t>
    </rPh>
    <rPh sb="18" eb="19">
      <t>ユ</t>
    </rPh>
    <phoneticPr fontId="3"/>
  </si>
  <si>
    <t>上野新農業センターのお米 コシヒカリ6kg</t>
    <rPh sb="0" eb="2">
      <t>ウエノ</t>
    </rPh>
    <rPh sb="2" eb="3">
      <t>シン</t>
    </rPh>
    <rPh sb="3" eb="5">
      <t>ノウギョウ</t>
    </rPh>
    <rPh sb="11" eb="12">
      <t>コメ</t>
    </rPh>
    <phoneticPr fontId="2"/>
  </si>
  <si>
    <t>淡水パールと金線イヤリング×1点</t>
    <phoneticPr fontId="2"/>
  </si>
  <si>
    <t>またたびで編みこんだ「猫じゃらし」</t>
    <rPh sb="5" eb="6">
      <t>ア</t>
    </rPh>
    <rPh sb="11" eb="12">
      <t>ネコ</t>
    </rPh>
    <phoneticPr fontId="2"/>
  </si>
  <si>
    <t>ハレノヒノ　コットンパールマルチチェーン×1点</t>
    <phoneticPr fontId="2"/>
  </si>
  <si>
    <t>トントン真鍮ヘアゴムとマルチチェーンのセット×各1点</t>
    <phoneticPr fontId="2"/>
  </si>
  <si>
    <t>数</t>
    <rPh sb="0" eb="1">
      <t>スウ</t>
    </rPh>
    <phoneticPr fontId="2"/>
  </si>
  <si>
    <t>あらかわ生しいたけ菌床ホダ木セット2セット</t>
    <phoneticPr fontId="2"/>
  </si>
  <si>
    <t>あらかわ生しいたけ菌床ホダ木セット3セット</t>
    <phoneticPr fontId="2"/>
  </si>
  <si>
    <t>朝日豚肩ロース肉(しゃぶしゃぶ用)1.1kg</t>
  </si>
  <si>
    <t>朝日豚肩ロース肉(しゃぶしゃぶ用)2.2kg</t>
  </si>
  <si>
    <t>朝日豚バラ肉(しゃぶしゃぶ用)1.2kg</t>
  </si>
  <si>
    <t>朝日豚肩ロース肉(焼肉用)1.1kg</t>
  </si>
  <si>
    <t>ライス淡水パールのショートネックレス (マンテル金具)×1点</t>
  </si>
  <si>
    <t>猫ちぐら(ミニ)</t>
    <rPh sb="0" eb="1">
      <t>ネコ</t>
    </rPh>
    <phoneticPr fontId="2"/>
  </si>
  <si>
    <t>猫ちぐら(大)・マット(２枚)</t>
    <rPh sb="0" eb="1">
      <t>ネコ</t>
    </rPh>
    <rPh sb="5" eb="6">
      <t>ダイ</t>
    </rPh>
    <rPh sb="13" eb="14">
      <t>マイ</t>
    </rPh>
    <phoneticPr fontId="2"/>
  </si>
  <si>
    <t>鮭の焼き漬けセット(６切れ)</t>
  </si>
  <si>
    <t>猫ちぐら(特大)・マット(２枚)</t>
    <rPh sb="0" eb="1">
      <t>ネコ</t>
    </rPh>
    <rPh sb="5" eb="6">
      <t>トク</t>
    </rPh>
    <rPh sb="6" eb="7">
      <t>ダイ</t>
    </rPh>
    <rPh sb="14" eb="15">
      <t>マイ</t>
    </rPh>
    <phoneticPr fontId="2"/>
  </si>
  <si>
    <t>鮭と銀ひらすセット(６切れ)</t>
  </si>
  <si>
    <t>猫ちぐらお椀型・マット(２枚)</t>
    <rPh sb="0" eb="1">
      <t>ネコ</t>
    </rPh>
    <rPh sb="5" eb="6">
      <t>ワン</t>
    </rPh>
    <rPh sb="6" eb="7">
      <t>ガタ</t>
    </rPh>
    <rPh sb="13" eb="14">
      <t>マイ</t>
    </rPh>
    <phoneticPr fontId="2"/>
  </si>
  <si>
    <t>鮭の味噌漬けセット(11切れ)</t>
  </si>
  <si>
    <t>おひつ入れ・おひつセット(３合用)</t>
    <rPh sb="3" eb="4">
      <t>イ</t>
    </rPh>
    <rPh sb="14" eb="15">
      <t>ゴウ</t>
    </rPh>
    <rPh sb="15" eb="16">
      <t>ヨウ</t>
    </rPh>
    <phoneticPr fontId="2"/>
  </si>
  <si>
    <t>鮭の焼き漬けセット(10切れ)</t>
  </si>
  <si>
    <t>鮭と銀ひらすセット(10切れ)</t>
  </si>
  <si>
    <t>鮭の味噌漬け(６切れ)・米(４kg)</t>
    <rPh sb="0" eb="1">
      <t>サケ</t>
    </rPh>
    <rPh sb="2" eb="4">
      <t>ミソ</t>
    </rPh>
    <rPh sb="4" eb="5">
      <t>ヅ</t>
    </rPh>
    <rPh sb="8" eb="9">
      <t>キ</t>
    </rPh>
    <rPh sb="12" eb="13">
      <t>コメ</t>
    </rPh>
    <phoneticPr fontId="2"/>
  </si>
  <si>
    <t>おふくろ味セット・米(２kg)</t>
    <rPh sb="4" eb="5">
      <t>アジ</t>
    </rPh>
    <rPh sb="9" eb="10">
      <t>コメ</t>
    </rPh>
    <phoneticPr fontId="2"/>
  </si>
  <si>
    <t>おふくろ味セット・米(４kg)</t>
    <rPh sb="4" eb="5">
      <t>アジ</t>
    </rPh>
    <rPh sb="9" eb="10">
      <t>コメ</t>
    </rPh>
    <phoneticPr fontId="2"/>
  </si>
  <si>
    <t>旬づくり味噌(１kg×３個)</t>
    <rPh sb="12" eb="13">
      <t>コ</t>
    </rPh>
    <phoneticPr fontId="2"/>
  </si>
  <si>
    <t>山口ファームのお米セット(300g×６個)</t>
    <rPh sb="19" eb="20">
      <t>コ</t>
    </rPh>
    <phoneticPr fontId="2"/>
  </si>
  <si>
    <t>越後もち豚肩ロース肉1.1㎏(しゃぶしゃぶ用)</t>
    <rPh sb="0" eb="2">
      <t>エチゴ</t>
    </rPh>
    <rPh sb="4" eb="5">
      <t>ブタ</t>
    </rPh>
    <rPh sb="5" eb="6">
      <t>カタ</t>
    </rPh>
    <rPh sb="9" eb="10">
      <t>ニク</t>
    </rPh>
    <rPh sb="21" eb="22">
      <t>ヨウ</t>
    </rPh>
    <phoneticPr fontId="2"/>
  </si>
  <si>
    <t>越後もち豚肩ロース肉2.2㎏(しゃぶしゃぶ用)</t>
    <rPh sb="0" eb="2">
      <t>エチゴ</t>
    </rPh>
    <rPh sb="4" eb="5">
      <t>ブタ</t>
    </rPh>
    <rPh sb="5" eb="6">
      <t>カタ</t>
    </rPh>
    <rPh sb="9" eb="10">
      <t>ニク</t>
    </rPh>
    <rPh sb="21" eb="22">
      <t>ヨウ</t>
    </rPh>
    <phoneticPr fontId="2"/>
  </si>
  <si>
    <t>刻み味噌漬・しいたけ味噌・米(２kg)</t>
    <rPh sb="0" eb="1">
      <t>キザ</t>
    </rPh>
    <rPh sb="2" eb="4">
      <t>ミソ</t>
    </rPh>
    <rPh sb="4" eb="5">
      <t>ツ</t>
    </rPh>
    <rPh sb="10" eb="12">
      <t>ミソ</t>
    </rPh>
    <rPh sb="13" eb="14">
      <t>コメ</t>
    </rPh>
    <phoneticPr fontId="2"/>
  </si>
  <si>
    <t>越後もち豚肩ロース肉1.1㎏(すきやき用)</t>
    <rPh sb="0" eb="2">
      <t>エチゴ</t>
    </rPh>
    <rPh sb="4" eb="5">
      <t>ブタ</t>
    </rPh>
    <rPh sb="5" eb="6">
      <t>カタ</t>
    </rPh>
    <rPh sb="9" eb="10">
      <t>ニク</t>
    </rPh>
    <rPh sb="19" eb="20">
      <t>ヨウ</t>
    </rPh>
    <phoneticPr fontId="2"/>
  </si>
  <si>
    <t>とんから・行者にんにく・とん辛酢・米(２kg)</t>
    <rPh sb="5" eb="7">
      <t>ギョウジャ</t>
    </rPh>
    <rPh sb="14" eb="15">
      <t>カラ</t>
    </rPh>
    <rPh sb="15" eb="16">
      <t>ス</t>
    </rPh>
    <rPh sb="17" eb="18">
      <t>コメ</t>
    </rPh>
    <phoneticPr fontId="2"/>
  </si>
  <si>
    <t>越後もち豚肩ロース肉1.1㎏(焼肉用)</t>
    <rPh sb="0" eb="2">
      <t>エチゴ</t>
    </rPh>
    <rPh sb="4" eb="5">
      <t>ブタ</t>
    </rPh>
    <rPh sb="5" eb="6">
      <t>カタ</t>
    </rPh>
    <rPh sb="9" eb="10">
      <t>ニク</t>
    </rPh>
    <rPh sb="15" eb="17">
      <t>ヤキニク</t>
    </rPh>
    <rPh sb="17" eb="18">
      <t>ヨウ</t>
    </rPh>
    <phoneticPr fontId="2"/>
  </si>
  <si>
    <t>とんから・行者にんにく・とん辛酢・米(４kg)</t>
    <rPh sb="5" eb="7">
      <t>ギョウジャ</t>
    </rPh>
    <rPh sb="14" eb="15">
      <t>カラ</t>
    </rPh>
    <rPh sb="15" eb="16">
      <t>ス</t>
    </rPh>
    <rPh sb="17" eb="18">
      <t>コメ</t>
    </rPh>
    <phoneticPr fontId="2"/>
  </si>
  <si>
    <t>雑穀セット(３種)</t>
    <rPh sb="0" eb="2">
      <t>ザッコク</t>
    </rPh>
    <rPh sb="7" eb="8">
      <t>シュ</t>
    </rPh>
    <phoneticPr fontId="2"/>
  </si>
  <si>
    <t>光兎(こうさぎ)サブレ(10枚×２箱)</t>
    <rPh sb="0" eb="2">
      <t>コウサギ</t>
    </rPh>
    <rPh sb="14" eb="15">
      <t>マイ</t>
    </rPh>
    <rPh sb="17" eb="18">
      <t>ハコ</t>
    </rPh>
    <phoneticPr fontId="2"/>
  </si>
  <si>
    <t>越後もち豚ロース肉１㎏(しゃぶしゃぶ用)</t>
    <rPh sb="0" eb="2">
      <t>エチゴ</t>
    </rPh>
    <rPh sb="4" eb="5">
      <t>ブタ</t>
    </rPh>
    <rPh sb="8" eb="9">
      <t>ニク</t>
    </rPh>
    <rPh sb="18" eb="19">
      <t>ヨウ</t>
    </rPh>
    <phoneticPr fontId="2"/>
  </si>
  <si>
    <t>越後もち豚ロース肉１㎏(とんかつ用)</t>
    <rPh sb="0" eb="2">
      <t>エチゴ</t>
    </rPh>
    <rPh sb="4" eb="5">
      <t>ブタ</t>
    </rPh>
    <rPh sb="8" eb="9">
      <t>ニク</t>
    </rPh>
    <rPh sb="16" eb="17">
      <t>ヨウ</t>
    </rPh>
    <phoneticPr fontId="2"/>
  </si>
  <si>
    <t>関川村方言かるた(１箱)</t>
    <rPh sb="0" eb="3">
      <t>セキカワムラ</t>
    </rPh>
    <rPh sb="3" eb="5">
      <t>ホウゲン</t>
    </rPh>
    <rPh sb="10" eb="11">
      <t>ハコ</t>
    </rPh>
    <phoneticPr fontId="2"/>
  </si>
  <si>
    <t>郵便局のみまもりサービス(３か月)</t>
    <rPh sb="0" eb="3">
      <t>ユウビンキョク</t>
    </rPh>
    <rPh sb="15" eb="16">
      <t>ゲツ</t>
    </rPh>
    <phoneticPr fontId="2"/>
  </si>
  <si>
    <t>郵便局のみまもりサービス(６か月)</t>
    <rPh sb="0" eb="3">
      <t>ユウビンキョク</t>
    </rPh>
    <rPh sb="15" eb="16">
      <t>ゲツ</t>
    </rPh>
    <phoneticPr fontId="2"/>
  </si>
  <si>
    <t>郵便局のみまもりサービス(12か月)</t>
    <rPh sb="0" eb="3">
      <t>ユウビンキョク</t>
    </rPh>
    <rPh sb="16" eb="17">
      <t>ゲツ</t>
    </rPh>
    <phoneticPr fontId="2"/>
  </si>
  <si>
    <t>光兎もち(白もち 36枚)</t>
    <rPh sb="0" eb="2">
      <t>コウサギ</t>
    </rPh>
    <rPh sb="5" eb="6">
      <t>シロ</t>
    </rPh>
    <rPh sb="11" eb="12">
      <t>マイ</t>
    </rPh>
    <phoneticPr fontId="2"/>
  </si>
  <si>
    <t>光兎もち(白・草・豆もち 各12枚)</t>
    <rPh sb="0" eb="2">
      <t>コウサギ</t>
    </rPh>
    <rPh sb="5" eb="6">
      <t>シロ</t>
    </rPh>
    <rPh sb="7" eb="8">
      <t>クサ</t>
    </rPh>
    <rPh sb="9" eb="10">
      <t>マメ</t>
    </rPh>
    <rPh sb="13" eb="14">
      <t>カク</t>
    </rPh>
    <rPh sb="16" eb="17">
      <t>マイ</t>
    </rPh>
    <phoneticPr fontId="2"/>
  </si>
  <si>
    <t>あらかわ生しいたけ特選特大プレミアム(1.2kg)</t>
    <rPh sb="4" eb="5">
      <t>ナマ</t>
    </rPh>
    <rPh sb="9" eb="11">
      <t>トクセン</t>
    </rPh>
    <rPh sb="11" eb="13">
      <t>トクダイ</t>
    </rPh>
    <phoneticPr fontId="2"/>
  </si>
  <si>
    <t>あらかわキクラゲ生(440g)・乾燥(60g)セット</t>
  </si>
  <si>
    <t>あらかわキクラゲ乾燥セット(180g)</t>
  </si>
  <si>
    <t>〆張鶴 純 720ml×2本</t>
    <rPh sb="0" eb="3">
      <t>シメハリツル</t>
    </rPh>
    <rPh sb="4" eb="5">
      <t>ジュン</t>
    </rPh>
    <rPh sb="13" eb="14">
      <t>ホン</t>
    </rPh>
    <phoneticPr fontId="2"/>
  </si>
  <si>
    <t>〆張鶴 純 1800ml×1本</t>
    <rPh sb="0" eb="3">
      <t>シメハリツル</t>
    </rPh>
    <rPh sb="4" eb="5">
      <t>ジュン</t>
    </rPh>
    <rPh sb="14" eb="15">
      <t>ホン</t>
    </rPh>
    <phoneticPr fontId="2"/>
  </si>
  <si>
    <t>〆張鶴 雪 720ml×2本</t>
    <rPh sb="0" eb="3">
      <t>シメハリツル</t>
    </rPh>
    <rPh sb="4" eb="5">
      <t>ユキ</t>
    </rPh>
    <rPh sb="13" eb="14">
      <t>ホン</t>
    </rPh>
    <phoneticPr fontId="2"/>
  </si>
  <si>
    <t>〆張鶴 雪 1800ml×1本</t>
    <rPh sb="0" eb="3">
      <t>シメハリツル</t>
    </rPh>
    <rPh sb="4" eb="5">
      <t>ユキ</t>
    </rPh>
    <phoneticPr fontId="2"/>
  </si>
  <si>
    <t>〆張鶴 純 1800ml×6本セット</t>
    <phoneticPr fontId="2"/>
  </si>
  <si>
    <t>90,000円～</t>
    <phoneticPr fontId="2"/>
  </si>
  <si>
    <t>150,000円～</t>
    <phoneticPr fontId="2"/>
  </si>
  <si>
    <t>200,000円～</t>
    <phoneticPr fontId="2"/>
  </si>
  <si>
    <t>130,000円～</t>
    <phoneticPr fontId="2"/>
  </si>
  <si>
    <t>13,000円～</t>
    <phoneticPr fontId="2"/>
  </si>
  <si>
    <t>5,000円～</t>
    <phoneticPr fontId="2"/>
  </si>
  <si>
    <t>10,000円～</t>
    <phoneticPr fontId="2"/>
  </si>
  <si>
    <t>11,000円～</t>
    <phoneticPr fontId="2"/>
  </si>
  <si>
    <t>21,000円～</t>
    <phoneticPr fontId="2"/>
  </si>
  <si>
    <t>20,000円～</t>
    <phoneticPr fontId="2"/>
  </si>
  <si>
    <t>9,000円～</t>
    <phoneticPr fontId="2"/>
  </si>
  <si>
    <t>18,000円～</t>
    <phoneticPr fontId="2"/>
  </si>
  <si>
    <t>15,000円～</t>
    <phoneticPr fontId="2"/>
  </si>
  <si>
    <t>22,000円～</t>
    <phoneticPr fontId="2"/>
  </si>
  <si>
    <t>17,000円～</t>
    <phoneticPr fontId="2"/>
  </si>
  <si>
    <t>16,000円～</t>
    <phoneticPr fontId="2"/>
  </si>
  <si>
    <t>25,000円～</t>
    <phoneticPr fontId="2"/>
  </si>
  <si>
    <t>23,000円～</t>
    <phoneticPr fontId="2"/>
  </si>
  <si>
    <t>8,000円～</t>
    <phoneticPr fontId="2"/>
  </si>
  <si>
    <t>50,000円～</t>
    <phoneticPr fontId="2"/>
  </si>
  <si>
    <t>100,000円～</t>
    <phoneticPr fontId="2"/>
  </si>
  <si>
    <t>30,000円～</t>
    <phoneticPr fontId="2"/>
  </si>
  <si>
    <t>50,000円～</t>
    <phoneticPr fontId="2"/>
  </si>
  <si>
    <t>100,000円～</t>
    <phoneticPr fontId="2"/>
  </si>
  <si>
    <t>60,000円～</t>
    <phoneticPr fontId="2"/>
  </si>
  <si>
    <t>120,000円～</t>
    <phoneticPr fontId="2"/>
  </si>
  <si>
    <t>35,000円～</t>
    <phoneticPr fontId="2"/>
  </si>
  <si>
    <t>温泉宿泊利用券(30,000円分)</t>
    <rPh sb="0" eb="2">
      <t>オンセン</t>
    </rPh>
    <rPh sb="2" eb="4">
      <t>シュクハク</t>
    </rPh>
    <rPh sb="4" eb="7">
      <t>リヨウケン</t>
    </rPh>
    <phoneticPr fontId="2"/>
  </si>
  <si>
    <t>温泉宿泊利用券(15,000円分)</t>
    <rPh sb="0" eb="2">
      <t>オンセン</t>
    </rPh>
    <rPh sb="2" eb="4">
      <t>シュクハク</t>
    </rPh>
    <rPh sb="4" eb="7">
      <t>リヨウケン</t>
    </rPh>
    <phoneticPr fontId="2"/>
  </si>
  <si>
    <t>温泉宿泊利用券(9,000円分)</t>
    <rPh sb="0" eb="2">
      <t>オンセン</t>
    </rPh>
    <rPh sb="2" eb="4">
      <t>シュクハク</t>
    </rPh>
    <rPh sb="4" eb="7">
      <t>リヨウケン</t>
    </rPh>
    <phoneticPr fontId="2"/>
  </si>
  <si>
    <t>温泉宿泊利用券(6,000円分)</t>
    <rPh sb="0" eb="2">
      <t>オンセン</t>
    </rPh>
    <rPh sb="2" eb="4">
      <t>シュクハク</t>
    </rPh>
    <rPh sb="4" eb="7">
      <t>リヨウケン</t>
    </rPh>
    <phoneticPr fontId="2"/>
  </si>
  <si>
    <t>温泉宿泊利用券(3,000円分)</t>
    <rPh sb="0" eb="2">
      <t>オンセン</t>
    </rPh>
    <rPh sb="2" eb="4">
      <t>シュクハク</t>
    </rPh>
    <rPh sb="4" eb="7">
      <t>リヨウケン</t>
    </rPh>
    <rPh sb="14" eb="15">
      <t>ブン</t>
    </rPh>
    <phoneticPr fontId="2"/>
  </si>
  <si>
    <r>
      <t>大したもんじゃセット</t>
    </r>
    <r>
      <rPr>
        <sz val="11"/>
        <rFont val="BIZ UDゴシック"/>
        <family val="3"/>
        <charset val="128"/>
      </rPr>
      <t>(生しいたけ1.2kg、乾燥しいたけミンチ50g、乾燥キクラゲ30g)</t>
    </r>
    <phoneticPr fontId="2"/>
  </si>
  <si>
    <t>12,000円～</t>
    <phoneticPr fontId="2"/>
  </si>
  <si>
    <t>28,000円～</t>
    <phoneticPr fontId="2"/>
  </si>
  <si>
    <t>お花ブローチとイヤリング×各1点</t>
    <phoneticPr fontId="2"/>
  </si>
  <si>
    <t>お花ブローチとピアス×各1点</t>
    <phoneticPr fontId="2"/>
  </si>
  <si>
    <t>円</t>
    <phoneticPr fontId="3"/>
  </si>
  <si>
    <t>砂金米 こがねもち精米2kg</t>
  </si>
  <si>
    <t>雑穀セット(５種)・米(２ｋg)</t>
    <rPh sb="0" eb="2">
      <t>ザッコク</t>
    </rPh>
    <rPh sb="7" eb="8">
      <t>シュ</t>
    </rPh>
    <rPh sb="10" eb="11">
      <t>コメ</t>
    </rPh>
    <phoneticPr fontId="2"/>
  </si>
  <si>
    <t>ジャンボ生キクラゲ(440g)</t>
  </si>
  <si>
    <t>淡水パールと金線k14gfフックピアス×1点</t>
  </si>
  <si>
    <t>あこやパール一粒k14gfネックレス</t>
  </si>
  <si>
    <r>
      <t>朝日豚ロース３品セット</t>
    </r>
    <r>
      <rPr>
        <sz val="11"/>
        <rFont val="BIZ UDゴシック"/>
        <family val="3"/>
        <charset val="128"/>
      </rPr>
      <t>(しゃぶしゃぶ用300g、スライス300g、とんかつ用400g)</t>
    </r>
    <phoneticPr fontId="2"/>
  </si>
  <si>
    <r>
      <t xml:space="preserve">越後もち豚肩ロース肉1.1㎏
</t>
    </r>
    <r>
      <rPr>
        <sz val="11"/>
        <rFont val="BIZ UDゴシック"/>
        <family val="3"/>
        <charset val="128"/>
      </rPr>
      <t>(しゃぶしゃぶ用550g＆焼肉用550g)</t>
    </r>
    <rPh sb="0" eb="2">
      <t>エチゴ</t>
    </rPh>
    <rPh sb="4" eb="5">
      <t>ブタ</t>
    </rPh>
    <rPh sb="5" eb="6">
      <t>カタ</t>
    </rPh>
    <rPh sb="9" eb="10">
      <t>ニク</t>
    </rPh>
    <rPh sb="22" eb="23">
      <t>ヨウ</t>
    </rPh>
    <rPh sb="28" eb="30">
      <t>ヤキニク</t>
    </rPh>
    <rPh sb="30" eb="31">
      <t>ヨウ</t>
    </rPh>
    <phoneticPr fontId="2"/>
  </si>
  <si>
    <r>
      <t xml:space="preserve">越後もち豚肩ロース肉1.1㎏
</t>
    </r>
    <r>
      <rPr>
        <sz val="11"/>
        <rFont val="BIZ UDゴシック"/>
        <family val="3"/>
        <charset val="128"/>
      </rPr>
      <t>(しゃぶしゃぶ用550g＆すきやき用550g)</t>
    </r>
    <rPh sb="0" eb="2">
      <t>エチゴ</t>
    </rPh>
    <rPh sb="4" eb="5">
      <t>ブタ</t>
    </rPh>
    <rPh sb="5" eb="6">
      <t>カタ</t>
    </rPh>
    <rPh sb="9" eb="10">
      <t>ニク</t>
    </rPh>
    <rPh sb="22" eb="23">
      <t>ヨウ</t>
    </rPh>
    <rPh sb="32" eb="33">
      <t>ヨウ</t>
    </rPh>
    <phoneticPr fontId="2"/>
  </si>
  <si>
    <r>
      <t>越後もち豚ロース肉１㎏</t>
    </r>
    <r>
      <rPr>
        <sz val="11"/>
        <rFont val="BIZ UDゴシック"/>
        <family val="3"/>
        <charset val="128"/>
      </rPr>
      <t xml:space="preserve">
(しゃぶしゃぶ用500g＆とんかつ用500g)</t>
    </r>
    <rPh sb="0" eb="2">
      <t>エチゴ</t>
    </rPh>
    <rPh sb="4" eb="5">
      <t>ブタ</t>
    </rPh>
    <rPh sb="8" eb="9">
      <t>ニク</t>
    </rPh>
    <rPh sb="19" eb="20">
      <t>ヨウ</t>
    </rPh>
    <rPh sb="29" eb="30">
      <t>ヨウ</t>
    </rPh>
    <phoneticPr fontId="2"/>
  </si>
  <si>
    <t>じゃばみ豚ロース肉(しゃぶしゃぶ用)1kg</t>
  </si>
  <si>
    <t>55,000円～</t>
    <phoneticPr fontId="2"/>
  </si>
  <si>
    <t>着せ替えフープピアスとパーツ14種のセット</t>
    <phoneticPr fontId="2"/>
  </si>
  <si>
    <t>着せ替えフープイヤリングとパーツ14種のセット</t>
    <phoneticPr fontId="2"/>
  </si>
  <si>
    <t>淡水パールのネックレスセット(白銀・イヤリング)</t>
    <phoneticPr fontId="2"/>
  </si>
  <si>
    <t>淡水パールのネックレスセット(白銀・チタンピアス)</t>
    <phoneticPr fontId="2"/>
  </si>
  <si>
    <t>淡水パールのネックレスセット(ブラウン・チタンピアス)</t>
    <phoneticPr fontId="2"/>
  </si>
  <si>
    <t>淡水パールのネックレスセット(ブラウン・イヤリング)</t>
    <phoneticPr fontId="2"/>
  </si>
  <si>
    <t>山口ファームのお米＆手作りとうふ＆厚揚げセット</t>
    <rPh sb="8" eb="9">
      <t>コメ</t>
    </rPh>
    <phoneticPr fontId="2"/>
  </si>
  <si>
    <t>あらかわ乾燥しいたけセット(155g)</t>
    <phoneticPr fontId="2"/>
  </si>
  <si>
    <t>裏面あり</t>
    <rPh sb="0" eb="2">
      <t>ウラメン</t>
    </rPh>
    <phoneticPr fontId="2"/>
  </si>
  <si>
    <t>20,000円～</t>
    <rPh sb="6" eb="7">
      <t>エン</t>
    </rPh>
    <phoneticPr fontId="2"/>
  </si>
  <si>
    <t>8,000円～</t>
    <rPh sb="5" eb="6">
      <t>エン</t>
    </rPh>
    <phoneticPr fontId="2"/>
  </si>
  <si>
    <t>11,000円～</t>
    <rPh sb="6" eb="7">
      <t>エン</t>
    </rPh>
    <phoneticPr fontId="2"/>
  </si>
  <si>
    <t>光兎米レンジアップごはん(150g×20個)</t>
    <phoneticPr fontId="2"/>
  </si>
  <si>
    <t>光兎米レンジアップごはん(150g×6個)</t>
    <phoneticPr fontId="2"/>
  </si>
  <si>
    <t>15,000円～</t>
    <rPh sb="6" eb="7">
      <t>エン</t>
    </rPh>
    <phoneticPr fontId="2"/>
  </si>
  <si>
    <t>女川ハム工房の珍味4種食べ比べセット</t>
    <phoneticPr fontId="2"/>
  </si>
  <si>
    <t>女川ハム工房のソーセージ5種＆ハムステーキ</t>
    <rPh sb="0" eb="2">
      <t>オンナガワ</t>
    </rPh>
    <rPh sb="4" eb="6">
      <t>コウボウ</t>
    </rPh>
    <phoneticPr fontId="2"/>
  </si>
  <si>
    <t>12,000円～</t>
    <rPh sb="6" eb="7">
      <t>エン</t>
    </rPh>
    <phoneticPr fontId="2"/>
  </si>
  <si>
    <t>10,000円～</t>
    <rPh sb="6" eb="7">
      <t>エン</t>
    </rPh>
    <phoneticPr fontId="2"/>
  </si>
  <si>
    <t>鮭の味噌漬け(冷蔵／3切×2パック）</t>
    <rPh sb="7" eb="9">
      <t>レイゾウ</t>
    </rPh>
    <phoneticPr fontId="2"/>
  </si>
  <si>
    <t>鮭の味噌漬けセット(６切れ)</t>
    <phoneticPr fontId="2"/>
  </si>
  <si>
    <t>[個包装] 猫ちぐら工房の笹団子(10個)</t>
    <rPh sb="6" eb="7">
      <t>ネコ</t>
    </rPh>
    <phoneticPr fontId="2"/>
  </si>
  <si>
    <t>[個包装] 猫ちぐら工房の笹団子(20個)</t>
    <phoneticPr fontId="2"/>
  </si>
  <si>
    <t>〆張鶴 純 1800ml×2本</t>
    <rPh sb="0" eb="3">
      <t>シメハリツル</t>
    </rPh>
    <rPh sb="4" eb="5">
      <t>ジュン</t>
    </rPh>
    <rPh sb="14" eb="15">
      <t>ホン</t>
    </rPh>
    <phoneticPr fontId="2"/>
  </si>
  <si>
    <t>32,000円～</t>
    <phoneticPr fontId="2"/>
  </si>
  <si>
    <t>91,000円～</t>
    <phoneticPr fontId="2"/>
  </si>
  <si>
    <t>〆張鶴 純・花セット 720ml×各1本</t>
    <phoneticPr fontId="2"/>
  </si>
  <si>
    <t>〆張鶴 蔵出し生原酒 720ml×2本</t>
    <rPh sb="0" eb="2">
      <t>シメハリ</t>
    </rPh>
    <rPh sb="2" eb="3">
      <t>ツル</t>
    </rPh>
    <phoneticPr fontId="2"/>
  </si>
  <si>
    <t>どぶろく「政(まつりごと)」720ml×1本</t>
    <phoneticPr fontId="2"/>
  </si>
  <si>
    <t>どぶろく「政(まつりごと)」720ml×2本</t>
    <phoneticPr fontId="2"/>
  </si>
  <si>
    <t>18,000円～</t>
    <rPh sb="6" eb="7">
      <t>エン</t>
    </rPh>
    <phoneticPr fontId="2"/>
  </si>
  <si>
    <t>どぶろく「政(まつりごと)」300ml×2本</t>
    <phoneticPr fontId="2"/>
  </si>
  <si>
    <t>どぶろく 政・晴セット 300ml×各1本</t>
    <phoneticPr fontId="2"/>
  </si>
  <si>
    <t>越後もち豚肩ロース肉1.1㎏
(しゃぶしゃぶ用)　小分けタイプ</t>
    <rPh sb="0" eb="2">
      <t>エチゴ</t>
    </rPh>
    <rPh sb="4" eb="5">
      <t>ブタ</t>
    </rPh>
    <rPh sb="5" eb="6">
      <t>カタ</t>
    </rPh>
    <rPh sb="9" eb="10">
      <t>ニク</t>
    </rPh>
    <rPh sb="22" eb="23">
      <t>ヨウ</t>
    </rPh>
    <rPh sb="25" eb="27">
      <t>コワ</t>
    </rPh>
    <phoneticPr fontId="2"/>
  </si>
  <si>
    <t>女川ハム工房のハム等バラエティ5種セット</t>
    <rPh sb="0" eb="2">
      <t>オンナガワ</t>
    </rPh>
    <rPh sb="4" eb="6">
      <t>コウボウ</t>
    </rPh>
    <rPh sb="9" eb="10">
      <t>トウ</t>
    </rPh>
    <rPh sb="16" eb="17">
      <t>タネ</t>
    </rPh>
    <phoneticPr fontId="2"/>
  </si>
  <si>
    <t>手作り笹団子(20個)</t>
    <rPh sb="0" eb="2">
      <t>テヅク</t>
    </rPh>
    <rPh sb="3" eb="4">
      <t>ササ</t>
    </rPh>
    <rPh sb="4" eb="6">
      <t>ダンゴ</t>
    </rPh>
    <rPh sb="9" eb="10">
      <t>コ</t>
    </rPh>
    <phoneticPr fontId="2"/>
  </si>
  <si>
    <t>手作り笹巻き(20個)</t>
    <rPh sb="0" eb="2">
      <t>テヅク</t>
    </rPh>
    <rPh sb="3" eb="5">
      <t>ササマキ</t>
    </rPh>
    <rPh sb="9" eb="10">
      <t>コ</t>
    </rPh>
    <phoneticPr fontId="2"/>
  </si>
  <si>
    <t>笹団子・笹巻きセット(各10個)</t>
    <rPh sb="0" eb="1">
      <t>ササ</t>
    </rPh>
    <rPh sb="1" eb="3">
      <t>ダンゴ</t>
    </rPh>
    <rPh sb="4" eb="5">
      <t>ササ</t>
    </rPh>
    <rPh sb="5" eb="6">
      <t>マキ</t>
    </rPh>
    <rPh sb="11" eb="12">
      <t>カク</t>
    </rPh>
    <rPh sb="14" eb="15">
      <t>コ</t>
    </rPh>
    <phoneticPr fontId="2"/>
  </si>
  <si>
    <t>猫ちぐら工房の焼き菓子セット</t>
    <rPh sb="0" eb="1">
      <t>ネコ</t>
    </rPh>
    <rPh sb="4" eb="6">
      <t>コウボウ</t>
    </rPh>
    <rPh sb="7" eb="8">
      <t>ヤ</t>
    </rPh>
    <rPh sb="9" eb="11">
      <t>ガシ</t>
    </rPh>
    <phoneticPr fontId="2"/>
  </si>
  <si>
    <t>2025年度関川ふる里会員券(1年分)</t>
    <rPh sb="4" eb="5">
      <t>ネン</t>
    </rPh>
    <rPh sb="5" eb="6">
      <t>ド</t>
    </rPh>
    <rPh sb="6" eb="8">
      <t>セキカワ</t>
    </rPh>
    <rPh sb="10" eb="11">
      <t>サト</t>
    </rPh>
    <rPh sb="11" eb="12">
      <t>カイ</t>
    </rPh>
    <rPh sb="12" eb="13">
      <t>イン</t>
    </rPh>
    <rPh sb="13" eb="14">
      <t>ケン</t>
    </rPh>
    <rPh sb="16" eb="18">
      <t>ネンブン</t>
    </rPh>
    <phoneticPr fontId="2"/>
  </si>
  <si>
    <t>2025年度関川ふる里会年会費割引券</t>
    <rPh sb="4" eb="5">
      <t>ネン</t>
    </rPh>
    <rPh sb="5" eb="6">
      <t>ド</t>
    </rPh>
    <rPh sb="6" eb="8">
      <t>セキカワ</t>
    </rPh>
    <rPh sb="10" eb="11">
      <t>サト</t>
    </rPh>
    <rPh sb="11" eb="12">
      <t>カイ</t>
    </rPh>
    <rPh sb="12" eb="15">
      <t>ネンカイヒ</t>
    </rPh>
    <rPh sb="15" eb="17">
      <t>ワリビキ</t>
    </rPh>
    <rPh sb="17" eb="18">
      <t>ケン</t>
    </rPh>
    <phoneticPr fontId="2"/>
  </si>
  <si>
    <t>（2025年7月1日版）</t>
    <rPh sb="5" eb="6">
      <t>ネン</t>
    </rPh>
    <rPh sb="7" eb="8">
      <t>ガツ</t>
    </rPh>
    <rPh sb="9" eb="10">
      <t>ニチ</t>
    </rPh>
    <rPh sb="10" eb="11">
      <t>バン</t>
    </rPh>
    <phoneticPr fontId="2"/>
  </si>
  <si>
    <t>R7年産 山口ファームのお米 こしひかり6kg</t>
    <rPh sb="2" eb="3">
      <t>ネン</t>
    </rPh>
    <rPh sb="3" eb="4">
      <t>サン</t>
    </rPh>
    <rPh sb="5" eb="7">
      <t>ヤマグチ</t>
    </rPh>
    <rPh sb="13" eb="14">
      <t>コメ</t>
    </rPh>
    <phoneticPr fontId="2"/>
  </si>
  <si>
    <t>R7年産 横山農産のお米 こしひかり6kg</t>
    <rPh sb="2" eb="4">
      <t>ネンサン</t>
    </rPh>
    <rPh sb="5" eb="7">
      <t>ヨコヤマ</t>
    </rPh>
    <rPh sb="7" eb="9">
      <t>ノウサン</t>
    </rPh>
    <rPh sb="11" eb="12">
      <t>コメ</t>
    </rPh>
    <phoneticPr fontId="2"/>
  </si>
  <si>
    <t>R7年産 用助商店のお米 こしひかり6kg</t>
    <rPh sb="2" eb="4">
      <t>ネンサン</t>
    </rPh>
    <phoneticPr fontId="2"/>
  </si>
  <si>
    <t>R7年産 農家民宿おくやまのお米 コシヒカリ6kg</t>
    <rPh sb="2" eb="4">
      <t>ネンサン</t>
    </rPh>
    <rPh sb="5" eb="7">
      <t>ノウカ</t>
    </rPh>
    <rPh sb="7" eb="9">
      <t>ミンシュク</t>
    </rPh>
    <rPh sb="15" eb="16">
      <t>コメ</t>
    </rPh>
    <phoneticPr fontId="2"/>
  </si>
  <si>
    <t>ネット申込限定</t>
    <rPh sb="3" eb="5">
      <t>モウシコミ</t>
    </rPh>
    <rPh sb="5" eb="7">
      <t>ゲンテイ</t>
    </rPh>
    <phoneticPr fontId="2"/>
  </si>
  <si>
    <t>R7年産 砂金米 こしひかり精米6kg</t>
    <rPh sb="2" eb="4">
      <t>ネンサン</t>
    </rPh>
    <phoneticPr fontId="2"/>
  </si>
  <si>
    <t>[予約] 山薫る自然薯 カット品700g以上</t>
    <rPh sb="1" eb="3">
      <t>ヨヤク</t>
    </rPh>
    <phoneticPr fontId="2"/>
  </si>
  <si>
    <t>[予約] 山薫る自然薯 一本物700g以上</t>
    <rPh sb="1" eb="3">
      <t>ヨヤク</t>
    </rPh>
    <phoneticPr fontId="2"/>
  </si>
  <si>
    <t>[予約] 種なし巨峰約2kg</t>
    <rPh sb="1" eb="3">
      <t>ヨヤク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</si>
</sst>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Red]&quot;¥&quot;#,##0"/>
    <numFmt numFmtId="177" formatCode="#,##0;&quot;△ &quot;#,##0"/>
    <numFmt numFmtId="178" formatCode="[DBNum3][$-411]0"/>
    <numFmt numFmtId="179" formatCode="[&lt;=999]000;[&lt;=9999]000\-00;000\-0000"/>
    <numFmt numFmtId="180" formatCode="0.0"/>
  </numFmts>
  <fonts count="13" x14ac:knownFonts="1">
    <font>
      <sz val="12"/>
      <color theme="1"/>
      <name val="ＭＳ 明朝"/>
      <family val="2"/>
      <charset val="128"/>
    </font>
    <font>
      <sz val="11"/>
      <name val="ＭＳ Ｐゴシック"/>
      <family val="3"/>
      <charset val="128"/>
    </font>
    <font>
      <sz val="6"/>
      <name val="ＭＳ 明朝"/>
      <family val="2"/>
      <charset val="128"/>
    </font>
    <font>
      <sz val="6"/>
      <name val="ＭＳ Ｐゴシック"/>
      <family val="3"/>
      <charset val="128"/>
    </font>
    <font>
      <sz val="12"/>
      <name val="BIZ UDゴシック"/>
      <family val="3"/>
      <charset val="128"/>
    </font>
    <font>
      <sz val="24"/>
      <name val="BIZ UDゴシック"/>
      <family val="3"/>
      <charset val="128"/>
    </font>
    <font>
      <sz val="18"/>
      <name val="BIZ UDゴシック"/>
      <family val="3"/>
      <charset val="128"/>
    </font>
    <font>
      <sz val="16"/>
      <name val="BIZ UDゴシック"/>
      <family val="3"/>
      <charset val="128"/>
    </font>
    <font>
      <sz val="26"/>
      <name val="BIZ UDゴシック"/>
      <family val="3"/>
      <charset val="128"/>
    </font>
    <font>
      <sz val="14"/>
      <name val="BIZ UDゴシック"/>
      <family val="3"/>
      <charset val="128"/>
    </font>
    <font>
      <sz val="11"/>
      <name val="BIZ UDゴシック"/>
      <family val="3"/>
      <charset val="128"/>
    </font>
    <font>
      <b/>
      <sz val="12"/>
      <name val="BIZ UDゴシック"/>
      <family val="3"/>
      <charset val="128"/>
    </font>
    <font>
      <sz val="12"/>
      <color theme="1"/>
      <name val="ＭＳ 明朝"/>
      <family val="2"/>
      <charset val="128"/>
    </font>
  </fonts>
  <fills count="5">
    <fill>
      <patternFill patternType="none"/>
    </fill>
    <fill>
      <patternFill patternType="gray125"/>
    </fill>
    <fill>
      <patternFill patternType="solid">
        <fgColor rgb="FFFFFF00"/>
        <bgColor indexed="64"/>
      </patternFill>
    </fill>
    <fill>
      <patternFill patternType="solid">
        <fgColor indexed="44"/>
        <bgColor indexed="64"/>
      </patternFill>
    </fill>
    <fill>
      <patternFill patternType="solid">
        <fgColor rgb="FF33CCFF"/>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top style="thin">
        <color indexed="55"/>
      </top>
      <bottom/>
      <diagonal/>
    </border>
    <border>
      <left/>
      <right style="thin">
        <color indexed="55"/>
      </right>
      <top style="thin">
        <color indexed="55"/>
      </top>
      <bottom/>
      <diagonal/>
    </border>
    <border>
      <left/>
      <right/>
      <top style="thin">
        <color indexed="55"/>
      </top>
      <bottom/>
      <diagonal/>
    </border>
    <border>
      <left style="thin">
        <color indexed="55"/>
      </left>
      <right/>
      <top/>
      <bottom style="thin">
        <color indexed="55"/>
      </bottom>
      <diagonal/>
    </border>
    <border>
      <left/>
      <right style="thin">
        <color indexed="55"/>
      </right>
      <top/>
      <bottom style="thin">
        <color indexed="55"/>
      </bottom>
      <diagonal/>
    </border>
    <border>
      <left/>
      <right/>
      <top/>
      <bottom style="thin">
        <color indexed="55"/>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 fillId="0" borderId="0"/>
  </cellStyleXfs>
  <cellXfs count="222">
    <xf numFmtId="0" fontId="0" fillId="0" borderId="0" xfId="0">
      <alignment vertical="center"/>
    </xf>
    <xf numFmtId="0" fontId="4" fillId="0" borderId="0" xfId="1" applyFont="1" applyAlignment="1" applyProtection="1">
      <alignment vertical="center"/>
      <protection hidden="1"/>
    </xf>
    <xf numFmtId="0" fontId="4" fillId="2" borderId="0" xfId="1" applyFont="1" applyFill="1" applyAlignment="1" applyProtection="1">
      <alignment vertical="center"/>
      <protection hidden="1"/>
    </xf>
    <xf numFmtId="0" fontId="4" fillId="0" borderId="1" xfId="1" applyFont="1" applyBorder="1" applyAlignment="1" applyProtection="1">
      <alignment vertical="center"/>
      <protection hidden="1"/>
    </xf>
    <xf numFmtId="0" fontId="4" fillId="0" borderId="2" xfId="1" applyFont="1" applyBorder="1" applyAlignment="1" applyProtection="1">
      <alignment vertical="center"/>
      <protection hidden="1"/>
    </xf>
    <xf numFmtId="0" fontId="4" fillId="0" borderId="3" xfId="1" applyFont="1" applyBorder="1" applyAlignment="1" applyProtection="1">
      <alignment vertical="center"/>
      <protection hidden="1"/>
    </xf>
    <xf numFmtId="0" fontId="4" fillId="0" borderId="4" xfId="1" applyFont="1" applyBorder="1" applyAlignment="1" applyProtection="1">
      <alignment vertical="center"/>
      <protection hidden="1"/>
    </xf>
    <xf numFmtId="0" fontId="6" fillId="0" borderId="0" xfId="1" applyFont="1" applyAlignment="1" applyProtection="1">
      <alignment vertical="center"/>
      <protection hidden="1"/>
    </xf>
    <xf numFmtId="0" fontId="4" fillId="0" borderId="5" xfId="1" applyFont="1" applyBorder="1" applyAlignment="1" applyProtection="1">
      <alignment vertical="center"/>
      <protection hidden="1"/>
    </xf>
    <xf numFmtId="0" fontId="6" fillId="0" borderId="0" xfId="1" applyFont="1" applyAlignment="1" applyProtection="1">
      <alignment horizontal="center" vertical="center"/>
      <protection hidden="1"/>
    </xf>
    <xf numFmtId="176" fontId="7" fillId="0" borderId="0" xfId="1" applyNumberFormat="1" applyFont="1" applyAlignment="1" applyProtection="1">
      <alignment vertical="center"/>
      <protection hidden="1"/>
    </xf>
    <xf numFmtId="0" fontId="7" fillId="0" borderId="0" xfId="1" applyFont="1" applyAlignment="1" applyProtection="1">
      <alignment horizontal="left" vertical="center"/>
      <protection hidden="1"/>
    </xf>
    <xf numFmtId="0" fontId="4" fillId="0" borderId="5" xfId="1" applyFont="1" applyBorder="1" applyAlignment="1" applyProtection="1">
      <alignment horizontal="center" vertical="center"/>
      <protection hidden="1"/>
    </xf>
    <xf numFmtId="0" fontId="8" fillId="0" borderId="6" xfId="1" applyFont="1" applyBorder="1" applyAlignment="1" applyProtection="1">
      <alignment horizontal="center" vertical="center"/>
      <protection hidden="1"/>
    </xf>
    <xf numFmtId="0" fontId="8" fillId="0" borderId="0" xfId="1" applyFont="1" applyAlignment="1" applyProtection="1">
      <alignment horizontal="center"/>
      <protection hidden="1"/>
    </xf>
    <xf numFmtId="0" fontId="9" fillId="0" borderId="0" xfId="1" applyFont="1" applyAlignment="1" applyProtection="1">
      <alignment vertical="center"/>
      <protection hidden="1"/>
    </xf>
    <xf numFmtId="0" fontId="4" fillId="0" borderId="0" xfId="1" applyFont="1" applyAlignment="1" applyProtection="1">
      <alignment horizontal="right" vertical="center"/>
      <protection hidden="1"/>
    </xf>
    <xf numFmtId="177" fontId="4" fillId="0" borderId="0" xfId="1" applyNumberFormat="1" applyFont="1" applyAlignment="1" applyProtection="1">
      <alignment vertical="center"/>
      <protection hidden="1"/>
    </xf>
    <xf numFmtId="0" fontId="4" fillId="0" borderId="0" xfId="1" applyFont="1" applyAlignment="1" applyProtection="1">
      <alignment horizontal="left" vertical="center"/>
      <protection hidden="1"/>
    </xf>
    <xf numFmtId="177" fontId="9" fillId="0" borderId="0" xfId="1" applyNumberFormat="1" applyFont="1" applyAlignment="1" applyProtection="1">
      <alignment vertical="center"/>
      <protection hidden="1"/>
    </xf>
    <xf numFmtId="177" fontId="9" fillId="0" borderId="5" xfId="1" applyNumberFormat="1" applyFont="1" applyBorder="1" applyAlignment="1" applyProtection="1">
      <alignment vertical="center"/>
      <protection hidden="1"/>
    </xf>
    <xf numFmtId="0" fontId="4" fillId="0" borderId="2" xfId="1" applyFont="1" applyBorder="1" applyAlignment="1" applyProtection="1">
      <alignment horizontal="right" vertical="center"/>
      <protection hidden="1"/>
    </xf>
    <xf numFmtId="177" fontId="4" fillId="0" borderId="2" xfId="1" applyNumberFormat="1" applyFont="1" applyBorder="1" applyAlignment="1" applyProtection="1">
      <alignment vertical="center"/>
      <protection hidden="1"/>
    </xf>
    <xf numFmtId="0" fontId="9" fillId="0" borderId="5" xfId="1" applyFont="1" applyBorder="1" applyAlignment="1" applyProtection="1">
      <alignment vertical="center"/>
      <protection hidden="1"/>
    </xf>
    <xf numFmtId="180" fontId="9" fillId="0" borderId="0" xfId="1" applyNumberFormat="1" applyFont="1" applyAlignment="1" applyProtection="1">
      <alignment vertical="center"/>
      <protection hidden="1"/>
    </xf>
    <xf numFmtId="0" fontId="9" fillId="0" borderId="0" xfId="1" applyFont="1" applyAlignment="1" applyProtection="1">
      <alignment horizontal="right" vertical="center"/>
      <protection hidden="1"/>
    </xf>
    <xf numFmtId="0" fontId="9" fillId="0" borderId="1" xfId="1" applyFont="1" applyBorder="1" applyAlignment="1" applyProtection="1">
      <alignment vertical="center"/>
      <protection hidden="1"/>
    </xf>
    <xf numFmtId="0" fontId="9" fillId="0" borderId="2" xfId="1" applyFont="1" applyBorder="1" applyAlignment="1" applyProtection="1">
      <alignment vertical="center"/>
      <protection hidden="1"/>
    </xf>
    <xf numFmtId="0" fontId="9" fillId="0" borderId="7" xfId="1" applyFont="1" applyBorder="1" applyAlignment="1" applyProtection="1">
      <alignment vertical="center"/>
      <protection hidden="1"/>
    </xf>
    <xf numFmtId="0" fontId="9" fillId="0" borderId="2" xfId="1" applyFont="1" applyBorder="1" applyProtection="1">
      <protection hidden="1"/>
    </xf>
    <xf numFmtId="0" fontId="9" fillId="0" borderId="7" xfId="1" applyFont="1" applyBorder="1" applyProtection="1">
      <protection hidden="1"/>
    </xf>
    <xf numFmtId="0" fontId="10" fillId="0" borderId="0" xfId="1" applyFont="1" applyAlignment="1" applyProtection="1">
      <alignment horizontal="center" vertical="center"/>
      <protection hidden="1"/>
    </xf>
    <xf numFmtId="178" fontId="9" fillId="0" borderId="0" xfId="1" applyNumberFormat="1" applyFont="1" applyAlignment="1" applyProtection="1">
      <alignment horizontal="center" vertical="center"/>
      <protection hidden="1"/>
    </xf>
    <xf numFmtId="0" fontId="9" fillId="0" borderId="24" xfId="1" applyFont="1" applyBorder="1" applyAlignment="1" applyProtection="1">
      <alignment horizontal="left" vertical="center" indent="1"/>
      <protection hidden="1"/>
    </xf>
    <xf numFmtId="0" fontId="9" fillId="0" borderId="24" xfId="1" applyFont="1" applyBorder="1" applyAlignment="1" applyProtection="1">
      <alignment vertical="center"/>
      <protection hidden="1"/>
    </xf>
    <xf numFmtId="177" fontId="9" fillId="0" borderId="24" xfId="1" applyNumberFormat="1" applyFont="1" applyBorder="1" applyAlignment="1" applyProtection="1">
      <alignment vertical="center"/>
      <protection hidden="1"/>
    </xf>
    <xf numFmtId="0" fontId="9" fillId="0" borderId="25" xfId="1" applyFont="1" applyBorder="1" applyAlignment="1" applyProtection="1">
      <alignment horizontal="left" vertical="center"/>
      <protection hidden="1"/>
    </xf>
    <xf numFmtId="0" fontId="9" fillId="0" borderId="3" xfId="1" applyFont="1" applyBorder="1" applyAlignment="1" applyProtection="1">
      <alignment horizontal="left" vertical="center"/>
      <protection hidden="1"/>
    </xf>
    <xf numFmtId="0" fontId="9" fillId="0" borderId="5" xfId="1" applyFont="1" applyBorder="1" applyAlignment="1" applyProtection="1">
      <alignment horizontal="center"/>
      <protection hidden="1"/>
    </xf>
    <xf numFmtId="0" fontId="4" fillId="0" borderId="0" xfId="1" applyFont="1" applyAlignment="1" applyProtection="1">
      <alignment horizontal="center"/>
      <protection hidden="1"/>
    </xf>
    <xf numFmtId="0" fontId="9" fillId="0" borderId="0" xfId="1" applyFont="1" applyProtection="1">
      <protection hidden="1"/>
    </xf>
    <xf numFmtId="0" fontId="9" fillId="0" borderId="0" xfId="1" applyFont="1" applyAlignment="1" applyProtection="1">
      <alignment horizontal="center"/>
      <protection hidden="1"/>
    </xf>
    <xf numFmtId="0" fontId="9" fillId="0" borderId="0" xfId="1" applyFont="1" applyAlignment="1" applyProtection="1">
      <alignment horizontal="left" vertical="center"/>
      <protection hidden="1"/>
    </xf>
    <xf numFmtId="0" fontId="4" fillId="0" borderId="11" xfId="1" applyFont="1" applyBorder="1" applyAlignment="1" applyProtection="1">
      <alignment vertical="center"/>
      <protection hidden="1"/>
    </xf>
    <xf numFmtId="0" fontId="9" fillId="0" borderId="12" xfId="1" applyFont="1" applyBorder="1" applyAlignment="1" applyProtection="1">
      <alignment vertical="center"/>
      <protection hidden="1"/>
    </xf>
    <xf numFmtId="0" fontId="9" fillId="0" borderId="12" xfId="1" applyFont="1" applyBorder="1" applyProtection="1">
      <protection hidden="1"/>
    </xf>
    <xf numFmtId="0" fontId="9" fillId="0" borderId="12" xfId="1" applyFont="1" applyBorder="1" applyAlignment="1" applyProtection="1">
      <alignment horizontal="right" vertical="center"/>
      <protection hidden="1"/>
    </xf>
    <xf numFmtId="0" fontId="9" fillId="0" borderId="12" xfId="1" applyFont="1" applyBorder="1" applyAlignment="1" applyProtection="1">
      <alignment horizontal="left" vertical="center"/>
      <protection hidden="1"/>
    </xf>
    <xf numFmtId="0" fontId="9" fillId="0" borderId="13" xfId="1" applyFont="1" applyBorder="1" applyAlignment="1" applyProtection="1">
      <alignment vertical="center"/>
      <protection hidden="1"/>
    </xf>
    <xf numFmtId="0" fontId="4" fillId="0" borderId="28" xfId="1" applyFont="1" applyBorder="1" applyAlignment="1" applyProtection="1">
      <alignment vertical="center"/>
      <protection hidden="1"/>
    </xf>
    <xf numFmtId="0" fontId="10" fillId="0" borderId="27" xfId="1" applyFont="1" applyBorder="1" applyAlignment="1" applyProtection="1">
      <alignment vertical="center"/>
      <protection hidden="1"/>
    </xf>
    <xf numFmtId="176" fontId="10" fillId="0" borderId="0" xfId="1" applyNumberFormat="1" applyFont="1" applyAlignment="1" applyProtection="1">
      <alignment vertical="center"/>
      <protection hidden="1"/>
    </xf>
    <xf numFmtId="0" fontId="4" fillId="0" borderId="31" xfId="1" applyFont="1" applyBorder="1" applyAlignment="1" applyProtection="1">
      <alignment vertical="center"/>
      <protection hidden="1"/>
    </xf>
    <xf numFmtId="0" fontId="10" fillId="0" borderId="30" xfId="1" applyFont="1" applyBorder="1" applyAlignment="1" applyProtection="1">
      <alignment vertical="center"/>
      <protection hidden="1"/>
    </xf>
    <xf numFmtId="0" fontId="10" fillId="0" borderId="0" xfId="1" applyFont="1" applyAlignment="1" applyProtection="1">
      <alignment vertical="center"/>
      <protection hidden="1"/>
    </xf>
    <xf numFmtId="178" fontId="11" fillId="0" borderId="0" xfId="1" applyNumberFormat="1" applyFont="1" applyAlignment="1" applyProtection="1">
      <alignment horizontal="center" vertical="center"/>
      <protection hidden="1"/>
    </xf>
    <xf numFmtId="0" fontId="7" fillId="0" borderId="0" xfId="1" applyFont="1" applyAlignment="1" applyProtection="1">
      <alignment vertical="center"/>
      <protection hidden="1"/>
    </xf>
    <xf numFmtId="0" fontId="9" fillId="3" borderId="6" xfId="1" applyFont="1" applyFill="1" applyBorder="1" applyAlignment="1" applyProtection="1">
      <alignment horizontal="right" vertical="center"/>
      <protection locked="0"/>
    </xf>
    <xf numFmtId="0" fontId="4" fillId="0" borderId="6" xfId="1" applyFont="1" applyBorder="1" applyAlignment="1" applyProtection="1">
      <alignment horizontal="center" vertical="center"/>
      <protection hidden="1"/>
    </xf>
    <xf numFmtId="0" fontId="4" fillId="4" borderId="6" xfId="1" applyFont="1" applyFill="1" applyBorder="1" applyAlignment="1" applyProtection="1">
      <alignment horizontal="center" vertical="center"/>
      <protection locked="0" hidden="1"/>
    </xf>
    <xf numFmtId="177" fontId="4" fillId="0" borderId="6" xfId="1" applyNumberFormat="1" applyFont="1" applyBorder="1" applyAlignment="1" applyProtection="1">
      <alignment horizontal="center" vertical="center"/>
      <protection hidden="1"/>
    </xf>
    <xf numFmtId="0" fontId="4" fillId="4" borderId="6" xfId="1" applyFont="1" applyFill="1" applyBorder="1" applyAlignment="1" applyProtection="1">
      <alignment vertical="center"/>
      <protection locked="0" hidden="1"/>
    </xf>
    <xf numFmtId="0" fontId="9" fillId="0" borderId="4" xfId="1" applyFont="1" applyBorder="1" applyAlignment="1" applyProtection="1">
      <alignment horizontal="center" vertical="center"/>
      <protection hidden="1"/>
    </xf>
    <xf numFmtId="0" fontId="9" fillId="0" borderId="0" xfId="1" applyFont="1" applyAlignment="1" applyProtection="1">
      <alignment horizontal="center" vertical="center"/>
      <protection hidden="1"/>
    </xf>
    <xf numFmtId="0" fontId="9" fillId="0" borderId="5" xfId="1" applyFont="1" applyBorder="1" applyAlignment="1" applyProtection="1">
      <alignment horizontal="center" vertical="center"/>
      <protection hidden="1"/>
    </xf>
    <xf numFmtId="0" fontId="9" fillId="0" borderId="2" xfId="1" applyFont="1" applyBorder="1" applyAlignment="1" applyProtection="1">
      <alignment horizontal="center" vertical="center"/>
      <protection hidden="1"/>
    </xf>
    <xf numFmtId="0" fontId="4" fillId="0" borderId="0" xfId="1" applyFont="1" applyAlignment="1" applyProtection="1">
      <alignment horizontal="center" vertical="center"/>
      <protection hidden="1"/>
    </xf>
    <xf numFmtId="0" fontId="9" fillId="0" borderId="4" xfId="1" applyFont="1" applyBorder="1" applyAlignment="1" applyProtection="1">
      <alignment horizontal="right" vertical="center"/>
      <protection hidden="1"/>
    </xf>
    <xf numFmtId="0" fontId="4" fillId="4" borderId="34" xfId="1" applyFont="1" applyFill="1" applyBorder="1" applyAlignment="1" applyProtection="1">
      <alignment horizontal="center" vertical="center"/>
      <protection locked="0" hidden="1"/>
    </xf>
    <xf numFmtId="0" fontId="9" fillId="3" borderId="0" xfId="1" applyFont="1" applyFill="1" applyAlignment="1" applyProtection="1">
      <alignment horizontal="center" vertical="center"/>
      <protection locked="0"/>
    </xf>
    <xf numFmtId="178" fontId="9" fillId="3" borderId="6" xfId="1" applyNumberFormat="1" applyFont="1" applyFill="1" applyBorder="1" applyAlignment="1" applyProtection="1">
      <alignment horizontal="center" vertical="center"/>
      <protection locked="0"/>
    </xf>
    <xf numFmtId="0" fontId="9" fillId="0" borderId="7" xfId="1" applyFont="1" applyBorder="1" applyAlignment="1" applyProtection="1">
      <alignment shrinkToFit="1"/>
      <protection hidden="1"/>
    </xf>
    <xf numFmtId="0" fontId="9" fillId="0" borderId="0" xfId="1" applyFont="1" applyAlignment="1" applyProtection="1">
      <alignment shrinkToFit="1"/>
      <protection hidden="1"/>
    </xf>
    <xf numFmtId="0" fontId="9" fillId="0" borderId="5" xfId="1" applyFont="1" applyBorder="1" applyAlignment="1" applyProtection="1">
      <alignment shrinkToFit="1"/>
      <protection hidden="1"/>
    </xf>
    <xf numFmtId="0" fontId="4" fillId="0" borderId="0" xfId="1" applyFont="1" applyAlignment="1" applyProtection="1">
      <alignment shrinkToFit="1"/>
      <protection hidden="1"/>
    </xf>
    <xf numFmtId="0" fontId="9" fillId="0" borderId="25" xfId="1" applyFont="1" applyBorder="1" applyAlignment="1" applyProtection="1">
      <alignment vertical="center"/>
      <protection hidden="1"/>
    </xf>
    <xf numFmtId="0" fontId="9" fillId="3" borderId="0" xfId="1" applyFont="1" applyFill="1" applyAlignment="1" applyProtection="1">
      <alignment horizontal="right" vertical="center"/>
      <protection locked="0"/>
    </xf>
    <xf numFmtId="0" fontId="4" fillId="4" borderId="34" xfId="1" applyFont="1" applyFill="1" applyBorder="1" applyAlignment="1" applyProtection="1">
      <alignment vertical="center"/>
      <protection locked="0" hidden="1"/>
    </xf>
    <xf numFmtId="0" fontId="4" fillId="4" borderId="32" xfId="1" applyFont="1" applyFill="1" applyBorder="1" applyAlignment="1" applyProtection="1">
      <alignment horizontal="center" vertical="center"/>
      <protection locked="0" hidden="1"/>
    </xf>
    <xf numFmtId="0" fontId="10" fillId="0" borderId="6" xfId="1" applyFont="1" applyBorder="1" applyAlignment="1" applyProtection="1">
      <alignment vertical="center"/>
      <protection hidden="1"/>
    </xf>
    <xf numFmtId="177" fontId="4" fillId="0" borderId="0" xfId="1" applyNumberFormat="1" applyFont="1" applyBorder="1" applyAlignment="1" applyProtection="1">
      <alignment horizontal="center" vertical="center"/>
      <protection hidden="1"/>
    </xf>
    <xf numFmtId="0" fontId="4" fillId="0" borderId="0" xfId="1" applyFont="1" applyBorder="1" applyAlignment="1" applyProtection="1">
      <alignment vertical="center" shrinkToFit="1"/>
      <protection hidden="1"/>
    </xf>
    <xf numFmtId="0" fontId="4" fillId="0" borderId="0" xfId="1" applyFont="1" applyBorder="1" applyAlignment="1" applyProtection="1">
      <alignment horizontal="right" vertical="center" shrinkToFit="1"/>
      <protection hidden="1"/>
    </xf>
    <xf numFmtId="0" fontId="4" fillId="4" borderId="0" xfId="1" applyFont="1" applyFill="1" applyBorder="1" applyAlignment="1" applyProtection="1">
      <alignment vertical="center"/>
      <protection locked="0" hidden="1"/>
    </xf>
    <xf numFmtId="177" fontId="10" fillId="0" borderId="6" xfId="1" applyNumberFormat="1" applyFont="1" applyBorder="1" applyAlignment="1" applyProtection="1">
      <alignment horizontal="center" vertical="center"/>
      <protection hidden="1"/>
    </xf>
    <xf numFmtId="177" fontId="10" fillId="0" borderId="4" xfId="1" applyNumberFormat="1" applyFont="1" applyBorder="1" applyAlignment="1" applyProtection="1">
      <alignment horizontal="center" vertical="center"/>
      <protection hidden="1"/>
    </xf>
    <xf numFmtId="177" fontId="4" fillId="0" borderId="33" xfId="1" applyNumberFormat="1" applyFont="1" applyBorder="1" applyAlignment="1" applyProtection="1">
      <alignment horizontal="center" vertical="center"/>
      <protection hidden="1"/>
    </xf>
    <xf numFmtId="0" fontId="4" fillId="4" borderId="6" xfId="1" applyFont="1" applyFill="1" applyBorder="1" applyAlignment="1" applyProtection="1">
      <alignment horizontal="center" vertical="center"/>
      <protection locked="0" hidden="1"/>
    </xf>
    <xf numFmtId="0" fontId="4" fillId="4" borderId="6" xfId="1" applyFont="1" applyFill="1" applyBorder="1" applyAlignment="1" applyProtection="1">
      <alignment horizontal="center" vertical="center"/>
      <protection locked="0" hidden="1"/>
    </xf>
    <xf numFmtId="0" fontId="4" fillId="0" borderId="0" xfId="1" applyFont="1" applyFill="1" applyBorder="1" applyAlignment="1" applyProtection="1">
      <alignment horizontal="right"/>
      <protection locked="0" hidden="1"/>
    </xf>
    <xf numFmtId="0" fontId="4" fillId="4" borderId="6" xfId="1" applyFont="1" applyFill="1" applyBorder="1" applyAlignment="1" applyProtection="1">
      <alignment horizontal="center" vertical="center"/>
      <protection locked="0" hidden="1"/>
    </xf>
    <xf numFmtId="177" fontId="4" fillId="0" borderId="33" xfId="1" applyNumberFormat="1" applyFont="1" applyBorder="1" applyAlignment="1" applyProtection="1">
      <alignment horizontal="center" vertical="center"/>
      <protection hidden="1"/>
    </xf>
    <xf numFmtId="177" fontId="4" fillId="0" borderId="32" xfId="1" applyNumberFormat="1" applyFont="1" applyBorder="1" applyAlignment="1" applyProtection="1">
      <alignment horizontal="center" vertical="center"/>
      <protection hidden="1"/>
    </xf>
    <xf numFmtId="177" fontId="4" fillId="0" borderId="6" xfId="1" applyNumberFormat="1" applyFont="1" applyBorder="1" applyAlignment="1" applyProtection="1">
      <alignment horizontal="center" vertical="center"/>
      <protection hidden="1"/>
    </xf>
    <xf numFmtId="0" fontId="4" fillId="0" borderId="6" xfId="1" applyFont="1" applyBorder="1" applyAlignment="1" applyProtection="1">
      <alignment vertical="center" shrinkToFit="1"/>
      <protection hidden="1"/>
    </xf>
    <xf numFmtId="0" fontId="4" fillId="0" borderId="6" xfId="1" applyFont="1" applyBorder="1" applyAlignment="1" applyProtection="1">
      <alignment horizontal="right" vertical="center" shrinkToFit="1"/>
      <protection hidden="1"/>
    </xf>
    <xf numFmtId="0" fontId="4" fillId="0" borderId="6" xfId="1" applyFont="1" applyFill="1" applyBorder="1" applyAlignment="1" applyProtection="1">
      <alignment vertical="center" shrinkToFit="1"/>
      <protection hidden="1"/>
    </xf>
    <xf numFmtId="0" fontId="4" fillId="0" borderId="23" xfId="1" applyFont="1" applyBorder="1" applyAlignment="1" applyProtection="1">
      <alignment horizontal="right" vertical="center" shrinkToFit="1"/>
      <protection hidden="1"/>
    </xf>
    <xf numFmtId="0" fontId="4" fillId="0" borderId="24" xfId="1" applyFont="1" applyBorder="1" applyAlignment="1" applyProtection="1">
      <alignment horizontal="right" vertical="center" shrinkToFit="1"/>
      <protection hidden="1"/>
    </xf>
    <xf numFmtId="0" fontId="4" fillId="0" borderId="25" xfId="1" applyFont="1" applyBorder="1" applyAlignment="1" applyProtection="1">
      <alignment horizontal="right" vertical="center" shrinkToFit="1"/>
      <protection hidden="1"/>
    </xf>
    <xf numFmtId="0" fontId="9" fillId="0" borderId="1" xfId="1" applyFont="1" applyBorder="1" applyAlignment="1" applyProtection="1">
      <alignment horizontal="center" vertical="center"/>
      <protection hidden="1"/>
    </xf>
    <xf numFmtId="0" fontId="9" fillId="0" borderId="2" xfId="1" applyFont="1" applyBorder="1" applyAlignment="1" applyProtection="1">
      <alignment horizontal="center" vertical="center"/>
      <protection hidden="1"/>
    </xf>
    <xf numFmtId="0" fontId="9" fillId="0" borderId="3" xfId="1" applyFont="1" applyBorder="1" applyAlignment="1" applyProtection="1">
      <alignment horizontal="center" vertical="center"/>
      <protection hidden="1"/>
    </xf>
    <xf numFmtId="179" fontId="9" fillId="3" borderId="17" xfId="1" applyNumberFormat="1" applyFont="1" applyFill="1" applyBorder="1" applyAlignment="1" applyProtection="1">
      <alignment horizontal="left" vertical="center" indent="3"/>
      <protection locked="0"/>
    </xf>
    <xf numFmtId="179" fontId="9" fillId="3" borderId="18" xfId="1" applyNumberFormat="1" applyFont="1" applyFill="1" applyBorder="1" applyAlignment="1" applyProtection="1">
      <alignment horizontal="left" vertical="center" indent="3"/>
      <protection locked="0"/>
    </xf>
    <xf numFmtId="0" fontId="4" fillId="0" borderId="23" xfId="1" applyFont="1" applyBorder="1" applyAlignment="1" applyProtection="1">
      <alignment vertical="center" shrinkToFit="1"/>
      <protection hidden="1"/>
    </xf>
    <xf numFmtId="0" fontId="4" fillId="0" borderId="24" xfId="1" applyFont="1" applyBorder="1" applyAlignment="1" applyProtection="1">
      <alignment vertical="center" shrinkToFit="1"/>
      <protection hidden="1"/>
    </xf>
    <xf numFmtId="0" fontId="4" fillId="0" borderId="25" xfId="1" applyFont="1" applyBorder="1" applyAlignment="1" applyProtection="1">
      <alignment vertical="center" shrinkToFit="1"/>
      <protection hidden="1"/>
    </xf>
    <xf numFmtId="49" fontId="9" fillId="3" borderId="17" xfId="1" applyNumberFormat="1" applyFont="1" applyFill="1" applyBorder="1" applyAlignment="1" applyProtection="1">
      <alignment horizontal="left" vertical="center"/>
      <protection locked="0"/>
    </xf>
    <xf numFmtId="49" fontId="9" fillId="3" borderId="18" xfId="1" applyNumberFormat="1" applyFont="1" applyFill="1" applyBorder="1" applyAlignment="1" applyProtection="1">
      <alignment horizontal="left" vertical="center"/>
      <protection locked="0"/>
    </xf>
    <xf numFmtId="49" fontId="9" fillId="3" borderId="22" xfId="1" applyNumberFormat="1" applyFont="1" applyFill="1" applyBorder="1" applyAlignment="1" applyProtection="1">
      <alignment horizontal="left" vertical="center"/>
      <protection locked="0"/>
    </xf>
    <xf numFmtId="0" fontId="9" fillId="0" borderId="4" xfId="1" applyFont="1" applyBorder="1" applyAlignment="1" applyProtection="1">
      <alignment horizontal="center" vertical="center"/>
      <protection hidden="1"/>
    </xf>
    <xf numFmtId="0" fontId="9" fillId="0" borderId="0" xfId="1" applyFont="1" applyAlignment="1" applyProtection="1">
      <alignment horizontal="center" vertical="center"/>
      <protection hidden="1"/>
    </xf>
    <xf numFmtId="0" fontId="9" fillId="0" borderId="5" xfId="1" applyFont="1" applyBorder="1" applyAlignment="1" applyProtection="1">
      <alignment horizontal="center" vertical="center"/>
      <protection hidden="1"/>
    </xf>
    <xf numFmtId="0" fontId="9" fillId="0" borderId="11" xfId="1" applyFont="1" applyBorder="1" applyAlignment="1" applyProtection="1">
      <alignment horizontal="center" vertical="center"/>
      <protection hidden="1"/>
    </xf>
    <xf numFmtId="0" fontId="9" fillId="0" borderId="12" xfId="1" applyFont="1" applyBorder="1" applyAlignment="1" applyProtection="1">
      <alignment horizontal="center" vertical="center"/>
      <protection hidden="1"/>
    </xf>
    <xf numFmtId="0" fontId="9" fillId="0" borderId="13" xfId="1" applyFont="1" applyBorder="1" applyAlignment="1" applyProtection="1">
      <alignment horizontal="center" vertical="center"/>
      <protection hidden="1"/>
    </xf>
    <xf numFmtId="0" fontId="9" fillId="3" borderId="19" xfId="1" applyFont="1" applyFill="1" applyBorder="1" applyAlignment="1" applyProtection="1">
      <alignment horizontal="left" vertical="center" indent="3"/>
      <protection locked="0"/>
    </xf>
    <xf numFmtId="0" fontId="9" fillId="3" borderId="20" xfId="1" applyFont="1" applyFill="1" applyBorder="1" applyAlignment="1" applyProtection="1">
      <alignment horizontal="left" vertical="center" indent="3"/>
      <protection locked="0"/>
    </xf>
    <xf numFmtId="0" fontId="9" fillId="3" borderId="11" xfId="1" applyFont="1" applyFill="1" applyBorder="1" applyAlignment="1" applyProtection="1">
      <alignment horizontal="left" vertical="center" indent="3"/>
      <protection locked="0"/>
    </xf>
    <xf numFmtId="0" fontId="9" fillId="3" borderId="12" xfId="1" applyFont="1" applyFill="1" applyBorder="1" applyAlignment="1" applyProtection="1">
      <alignment horizontal="left" vertical="center" indent="3"/>
      <protection locked="0"/>
    </xf>
    <xf numFmtId="0" fontId="9" fillId="0" borderId="20" xfId="1" applyFont="1" applyBorder="1" applyAlignment="1" applyProtection="1">
      <alignment horizontal="center" vertical="center"/>
      <protection hidden="1"/>
    </xf>
    <xf numFmtId="0" fontId="9" fillId="0" borderId="21" xfId="1" applyFont="1" applyBorder="1" applyAlignment="1" applyProtection="1">
      <alignment horizontal="center" vertical="center"/>
      <protection hidden="1"/>
    </xf>
    <xf numFmtId="0" fontId="4" fillId="0" borderId="6" xfId="1" applyFont="1" applyBorder="1" applyAlignment="1" applyProtection="1">
      <alignment horizontal="left" vertical="center" wrapText="1" shrinkToFit="1"/>
      <protection hidden="1"/>
    </xf>
    <xf numFmtId="0" fontId="4" fillId="0" borderId="33" xfId="1" applyFont="1" applyFill="1" applyBorder="1" applyAlignment="1" applyProtection="1">
      <alignment horizontal="center" vertical="center" shrinkToFit="1"/>
      <protection hidden="1"/>
    </xf>
    <xf numFmtId="0" fontId="4" fillId="0" borderId="32" xfId="1" applyFont="1" applyFill="1" applyBorder="1" applyAlignment="1" applyProtection="1">
      <alignment horizontal="center" vertical="center" shrinkToFit="1"/>
      <protection hidden="1"/>
    </xf>
    <xf numFmtId="0" fontId="4" fillId="4" borderId="6" xfId="1" applyFont="1" applyFill="1" applyBorder="1" applyAlignment="1" applyProtection="1">
      <alignment horizontal="center" vertical="center"/>
      <protection locked="0" hidden="1"/>
    </xf>
    <xf numFmtId="177" fontId="9" fillId="3" borderId="23" xfId="1" quotePrefix="1" applyNumberFormat="1" applyFont="1" applyFill="1" applyBorder="1" applyAlignment="1" applyProtection="1">
      <alignment horizontal="right" vertical="center"/>
      <protection locked="0"/>
    </xf>
    <xf numFmtId="177" fontId="9" fillId="3" borderId="24" xfId="1" quotePrefix="1" applyNumberFormat="1" applyFont="1" applyFill="1" applyBorder="1" applyAlignment="1" applyProtection="1">
      <alignment horizontal="right" vertical="center"/>
      <protection locked="0"/>
    </xf>
    <xf numFmtId="49" fontId="9" fillId="3" borderId="8" xfId="1" applyNumberFormat="1" applyFont="1" applyFill="1" applyBorder="1" applyAlignment="1" applyProtection="1">
      <alignment horizontal="left" vertical="center"/>
      <protection locked="0"/>
    </xf>
    <xf numFmtId="49" fontId="9" fillId="3" borderId="9" xfId="1" applyNumberFormat="1" applyFont="1" applyFill="1" applyBorder="1" applyAlignment="1" applyProtection="1">
      <alignment horizontal="left" vertical="center"/>
      <protection locked="0"/>
    </xf>
    <xf numFmtId="49" fontId="9" fillId="3" borderId="10" xfId="1" applyNumberFormat="1" applyFont="1" applyFill="1" applyBorder="1" applyAlignment="1" applyProtection="1">
      <alignment horizontal="left" vertical="center"/>
      <protection locked="0"/>
    </xf>
    <xf numFmtId="49" fontId="9" fillId="3" borderId="14" xfId="1" applyNumberFormat="1" applyFont="1" applyFill="1" applyBorder="1" applyAlignment="1" applyProtection="1">
      <alignment horizontal="left" vertical="center"/>
      <protection locked="0"/>
    </xf>
    <xf numFmtId="49" fontId="9" fillId="3" borderId="15" xfId="1" applyNumberFormat="1" applyFont="1" applyFill="1" applyBorder="1" applyAlignment="1" applyProtection="1">
      <alignment horizontal="left" vertical="center"/>
      <protection locked="0"/>
    </xf>
    <xf numFmtId="49" fontId="9" fillId="3" borderId="16" xfId="1" applyNumberFormat="1" applyFont="1" applyFill="1" applyBorder="1" applyAlignment="1" applyProtection="1">
      <alignment horizontal="left" vertical="center"/>
      <protection locked="0"/>
    </xf>
    <xf numFmtId="0" fontId="9" fillId="0" borderId="24" xfId="1" applyFont="1" applyBorder="1" applyAlignment="1" applyProtection="1">
      <alignment horizontal="distributed" vertical="center" indent="2"/>
      <protection hidden="1"/>
    </xf>
    <xf numFmtId="0" fontId="9" fillId="0" borderId="25" xfId="1" applyFont="1" applyBorder="1" applyAlignment="1" applyProtection="1">
      <alignment horizontal="distributed" vertical="center" indent="2"/>
      <protection hidden="1"/>
    </xf>
    <xf numFmtId="0" fontId="9" fillId="0" borderId="23" xfId="1" applyFont="1" applyBorder="1" applyAlignment="1" applyProtection="1">
      <alignment horizontal="distributed" vertical="center" indent="1"/>
      <protection hidden="1"/>
    </xf>
    <xf numFmtId="0" fontId="9" fillId="0" borderId="24" xfId="1" applyFont="1" applyBorder="1" applyAlignment="1" applyProtection="1">
      <alignment horizontal="distributed" vertical="center" indent="1"/>
      <protection hidden="1"/>
    </xf>
    <xf numFmtId="0" fontId="9" fillId="0" borderId="25" xfId="1" applyFont="1" applyBorder="1" applyAlignment="1" applyProtection="1">
      <alignment horizontal="distributed" vertical="center" indent="1"/>
      <protection hidden="1"/>
    </xf>
    <xf numFmtId="0" fontId="9" fillId="0" borderId="8" xfId="1" applyFont="1" applyBorder="1" applyAlignment="1" applyProtection="1">
      <alignment horizontal="center" vertical="center"/>
      <protection hidden="1"/>
    </xf>
    <xf numFmtId="0" fontId="9" fillId="0" borderId="9" xfId="1" applyFont="1" applyBorder="1" applyAlignment="1" applyProtection="1">
      <alignment horizontal="center" vertical="center"/>
      <protection hidden="1"/>
    </xf>
    <xf numFmtId="0" fontId="9" fillId="0" borderId="10" xfId="1" applyFont="1" applyBorder="1" applyAlignment="1" applyProtection="1">
      <alignment horizontal="center" vertical="center"/>
      <protection hidden="1"/>
    </xf>
    <xf numFmtId="0" fontId="4" fillId="0" borderId="6" xfId="1" applyFont="1" applyBorder="1" applyAlignment="1" applyProtection="1">
      <alignment horizontal="left" vertical="center" shrinkToFit="1"/>
      <protection hidden="1"/>
    </xf>
    <xf numFmtId="0" fontId="5" fillId="0" borderId="2" xfId="1" applyFont="1" applyBorder="1" applyAlignment="1" applyProtection="1">
      <alignment horizontal="center" vertical="center"/>
      <protection hidden="1"/>
    </xf>
    <xf numFmtId="0" fontId="5" fillId="0" borderId="0" xfId="1" applyFont="1" applyAlignment="1" applyProtection="1">
      <alignment horizontal="center" vertical="center"/>
      <protection hidden="1"/>
    </xf>
    <xf numFmtId="0" fontId="10" fillId="0" borderId="29" xfId="1" applyFont="1" applyBorder="1" applyAlignment="1" applyProtection="1">
      <alignment horizontal="center" vertical="center"/>
      <protection hidden="1"/>
    </xf>
    <xf numFmtId="0" fontId="10" fillId="0" borderId="30" xfId="1" applyFont="1" applyBorder="1" applyAlignment="1" applyProtection="1">
      <alignment horizontal="center" vertical="center"/>
      <protection hidden="1"/>
    </xf>
    <xf numFmtId="0" fontId="9" fillId="3" borderId="0" xfId="1" applyFont="1" applyFill="1" applyAlignment="1" applyProtection="1">
      <alignment horizontal="center" vertical="center"/>
      <protection locked="0"/>
    </xf>
    <xf numFmtId="0" fontId="10" fillId="0" borderId="26" xfId="1" applyFont="1" applyBorder="1" applyAlignment="1" applyProtection="1">
      <alignment horizontal="center" vertical="center"/>
      <protection hidden="1"/>
    </xf>
    <xf numFmtId="0" fontId="10" fillId="0" borderId="27" xfId="1" applyFont="1" applyBorder="1" applyAlignment="1" applyProtection="1">
      <alignment horizontal="center" vertical="center"/>
      <protection hidden="1"/>
    </xf>
    <xf numFmtId="0" fontId="4" fillId="0" borderId="0" xfId="1" applyFont="1" applyAlignment="1" applyProtection="1">
      <alignment horizontal="center" vertical="center"/>
      <protection hidden="1"/>
    </xf>
    <xf numFmtId="178" fontId="11" fillId="0" borderId="28" xfId="1" applyNumberFormat="1" applyFont="1" applyBorder="1" applyAlignment="1" applyProtection="1">
      <alignment horizontal="center" vertical="center"/>
      <protection hidden="1"/>
    </xf>
    <xf numFmtId="178" fontId="11" fillId="0" borderId="27" xfId="1" applyNumberFormat="1" applyFont="1" applyBorder="1" applyAlignment="1" applyProtection="1">
      <alignment horizontal="center" vertical="center"/>
      <protection hidden="1"/>
    </xf>
    <xf numFmtId="178" fontId="11" fillId="0" borderId="31" xfId="1" applyNumberFormat="1" applyFont="1" applyBorder="1" applyAlignment="1" applyProtection="1">
      <alignment horizontal="center" vertical="center"/>
      <protection hidden="1"/>
    </xf>
    <xf numFmtId="178" fontId="11" fillId="0" borderId="30" xfId="1" applyNumberFormat="1" applyFont="1" applyBorder="1" applyAlignment="1" applyProtection="1">
      <alignment horizontal="center" vertical="center"/>
      <protection hidden="1"/>
    </xf>
    <xf numFmtId="0" fontId="9" fillId="0" borderId="0" xfId="1" applyFont="1" applyAlignment="1" applyProtection="1">
      <alignment horizontal="distributed" vertical="center"/>
      <protection hidden="1"/>
    </xf>
    <xf numFmtId="177" fontId="9" fillId="0" borderId="0" xfId="1" applyNumberFormat="1" applyFont="1" applyAlignment="1" applyProtection="1">
      <alignment horizontal="center" vertical="center"/>
      <protection hidden="1"/>
    </xf>
    <xf numFmtId="0" fontId="4" fillId="0" borderId="29" xfId="1" applyFont="1" applyBorder="1" applyAlignment="1" applyProtection="1">
      <alignment horizontal="center" vertical="center"/>
      <protection hidden="1"/>
    </xf>
    <xf numFmtId="0" fontId="4" fillId="0" borderId="30" xfId="1" applyFont="1" applyBorder="1" applyAlignment="1" applyProtection="1">
      <alignment horizontal="center" vertical="center"/>
      <protection hidden="1"/>
    </xf>
    <xf numFmtId="0" fontId="4" fillId="0" borderId="26" xfId="1" applyFont="1" applyBorder="1" applyAlignment="1" applyProtection="1">
      <alignment horizontal="center" vertical="center"/>
      <protection hidden="1"/>
    </xf>
    <xf numFmtId="0" fontId="4" fillId="0" borderId="27" xfId="1" applyFont="1" applyBorder="1" applyAlignment="1" applyProtection="1">
      <alignment horizontal="center" vertical="center"/>
      <protection hidden="1"/>
    </xf>
    <xf numFmtId="0" fontId="4" fillId="0" borderId="6" xfId="1" applyFont="1" applyBorder="1" applyAlignment="1" applyProtection="1">
      <alignment horizontal="center" vertical="center" shrinkToFit="1"/>
      <protection hidden="1"/>
    </xf>
    <xf numFmtId="0" fontId="9" fillId="0" borderId="4" xfId="1" applyFont="1" applyBorder="1" applyAlignment="1" applyProtection="1">
      <alignment horizontal="right" vertical="center"/>
      <protection hidden="1"/>
    </xf>
    <xf numFmtId="0" fontId="9" fillId="0" borderId="5" xfId="1" applyFont="1" applyBorder="1" applyAlignment="1" applyProtection="1">
      <alignment horizontal="right" vertical="center"/>
      <protection hidden="1"/>
    </xf>
    <xf numFmtId="0" fontId="4" fillId="0" borderId="23" xfId="1" applyFont="1" applyBorder="1" applyAlignment="1" applyProtection="1">
      <alignment horizontal="left" vertical="center"/>
      <protection hidden="1"/>
    </xf>
    <xf numFmtId="0" fontId="4" fillId="0" borderId="24" xfId="1" applyFont="1" applyBorder="1" applyAlignment="1" applyProtection="1">
      <alignment horizontal="left" vertical="center"/>
      <protection hidden="1"/>
    </xf>
    <xf numFmtId="0" fontId="4" fillId="0" borderId="25" xfId="1" applyFont="1" applyBorder="1" applyAlignment="1" applyProtection="1">
      <alignment horizontal="left" vertical="center"/>
      <protection hidden="1"/>
    </xf>
    <xf numFmtId="0" fontId="9" fillId="3" borderId="8" xfId="1" applyFont="1" applyFill="1" applyBorder="1" applyAlignment="1" applyProtection="1">
      <alignment horizontal="left" vertical="center"/>
      <protection locked="0"/>
    </xf>
    <xf numFmtId="0" fontId="9" fillId="3" borderId="9" xfId="1" applyFont="1" applyFill="1" applyBorder="1" applyAlignment="1" applyProtection="1">
      <alignment horizontal="left" vertical="center"/>
      <protection locked="0"/>
    </xf>
    <xf numFmtId="0" fontId="9" fillId="3" borderId="10" xfId="1" applyFont="1" applyFill="1" applyBorder="1" applyAlignment="1" applyProtection="1">
      <alignment horizontal="left" vertical="center"/>
      <protection locked="0"/>
    </xf>
    <xf numFmtId="0" fontId="9" fillId="3" borderId="14" xfId="1" applyFont="1" applyFill="1" applyBorder="1" applyAlignment="1" applyProtection="1">
      <alignment horizontal="left" vertical="center"/>
      <protection locked="0"/>
    </xf>
    <xf numFmtId="0" fontId="9" fillId="3" borderId="15" xfId="1" applyFont="1" applyFill="1" applyBorder="1" applyAlignment="1" applyProtection="1">
      <alignment horizontal="left" vertical="center"/>
      <protection locked="0"/>
    </xf>
    <xf numFmtId="0" fontId="9" fillId="3" borderId="16" xfId="1" applyFont="1" applyFill="1" applyBorder="1" applyAlignment="1" applyProtection="1">
      <alignment horizontal="left" vertical="center"/>
      <protection locked="0"/>
    </xf>
    <xf numFmtId="0" fontId="4" fillId="0" borderId="6" xfId="1" applyFont="1" applyBorder="1" applyAlignment="1" applyProtection="1">
      <alignment horizontal="distributed" vertical="center" indent="2" shrinkToFit="1"/>
      <protection hidden="1"/>
    </xf>
    <xf numFmtId="0" fontId="4" fillId="0" borderId="23" xfId="1" applyFont="1" applyBorder="1" applyAlignment="1" applyProtection="1">
      <alignment horizontal="left" vertical="center" shrinkToFit="1"/>
      <protection hidden="1"/>
    </xf>
    <xf numFmtId="0" fontId="4" fillId="0" borderId="24" xfId="1" applyFont="1" applyBorder="1" applyAlignment="1" applyProtection="1">
      <alignment horizontal="left" vertical="center" shrinkToFit="1"/>
      <protection hidden="1"/>
    </xf>
    <xf numFmtId="0" fontId="4" fillId="0" borderId="25" xfId="1" applyFont="1" applyBorder="1" applyAlignment="1" applyProtection="1">
      <alignment horizontal="left" vertical="center" shrinkToFit="1"/>
      <protection hidden="1"/>
    </xf>
    <xf numFmtId="0" fontId="4" fillId="0" borderId="6" xfId="1" applyFont="1" applyFill="1" applyBorder="1" applyAlignment="1" applyProtection="1">
      <alignment horizontal="right" vertical="center" shrinkToFit="1"/>
      <protection hidden="1"/>
    </xf>
    <xf numFmtId="0" fontId="4" fillId="4" borderId="33" xfId="1" applyFont="1" applyFill="1" applyBorder="1" applyAlignment="1" applyProtection="1">
      <alignment horizontal="center" vertical="center"/>
      <protection locked="0" hidden="1"/>
    </xf>
    <xf numFmtId="0" fontId="4" fillId="4" borderId="32" xfId="1" applyFont="1" applyFill="1" applyBorder="1" applyAlignment="1" applyProtection="1">
      <alignment horizontal="center" vertical="center"/>
      <protection locked="0" hidden="1"/>
    </xf>
    <xf numFmtId="0" fontId="10" fillId="0" borderId="23" xfId="1" applyFont="1" applyBorder="1" applyAlignment="1" applyProtection="1">
      <alignment horizontal="left" vertical="center"/>
      <protection hidden="1"/>
    </xf>
    <xf numFmtId="0" fontId="10" fillId="0" borderId="24" xfId="1" applyFont="1" applyBorder="1" applyAlignment="1" applyProtection="1">
      <alignment horizontal="left" vertical="center"/>
      <protection hidden="1"/>
    </xf>
    <xf numFmtId="0" fontId="10" fillId="0" borderId="25" xfId="1" applyFont="1" applyBorder="1" applyAlignment="1" applyProtection="1">
      <alignment horizontal="left" vertical="center"/>
      <protection hidden="1"/>
    </xf>
    <xf numFmtId="0" fontId="4" fillId="0" borderId="23" xfId="1" applyFont="1" applyBorder="1" applyAlignment="1" applyProtection="1">
      <alignment horizontal="right" vertical="center"/>
      <protection hidden="1"/>
    </xf>
    <xf numFmtId="0" fontId="4" fillId="0" borderId="24" xfId="1" applyFont="1" applyBorder="1" applyAlignment="1" applyProtection="1">
      <alignment horizontal="right" vertical="center"/>
      <protection hidden="1"/>
    </xf>
    <xf numFmtId="0" fontId="4" fillId="0" borderId="25" xfId="1" applyFont="1" applyBorder="1" applyAlignment="1" applyProtection="1">
      <alignment horizontal="right" vertical="center"/>
      <protection hidden="1"/>
    </xf>
    <xf numFmtId="0" fontId="4" fillId="0" borderId="6" xfId="1" applyFont="1" applyBorder="1" applyAlignment="1" applyProtection="1">
      <alignment horizontal="right" vertical="center"/>
      <protection hidden="1"/>
    </xf>
    <xf numFmtId="0" fontId="4" fillId="0" borderId="1" xfId="1" applyFont="1" applyBorder="1" applyAlignment="1" applyProtection="1">
      <alignment vertical="center" wrapText="1" shrinkToFit="1"/>
      <protection hidden="1"/>
    </xf>
    <xf numFmtId="0" fontId="4" fillId="0" borderId="2" xfId="1" applyFont="1" applyBorder="1" applyAlignment="1" applyProtection="1">
      <alignment vertical="center" wrapText="1" shrinkToFit="1"/>
      <protection hidden="1"/>
    </xf>
    <xf numFmtId="0" fontId="4" fillId="0" borderId="3" xfId="1" applyFont="1" applyBorder="1" applyAlignment="1" applyProtection="1">
      <alignment vertical="center" wrapText="1" shrinkToFit="1"/>
      <protection hidden="1"/>
    </xf>
    <xf numFmtId="0" fontId="4" fillId="0" borderId="11" xfId="0" applyFont="1" applyBorder="1" applyAlignment="1">
      <alignment vertical="center" wrapText="1" shrinkToFit="1"/>
    </xf>
    <xf numFmtId="0" fontId="4" fillId="0" borderId="12" xfId="0" applyFont="1" applyBorder="1" applyAlignment="1">
      <alignment vertical="center" wrapText="1" shrinkToFit="1"/>
    </xf>
    <xf numFmtId="0" fontId="4" fillId="0" borderId="13" xfId="0" applyFont="1" applyBorder="1" applyAlignment="1">
      <alignment vertical="center" wrapText="1" shrinkToFit="1"/>
    </xf>
    <xf numFmtId="0" fontId="4" fillId="0" borderId="6" xfId="1" applyFont="1" applyBorder="1" applyAlignment="1" applyProtection="1">
      <alignment horizontal="center" vertical="center" wrapText="1" shrinkToFit="1"/>
      <protection hidden="1"/>
    </xf>
    <xf numFmtId="0" fontId="4" fillId="0" borderId="23" xfId="1" applyFont="1" applyFill="1" applyBorder="1" applyAlignment="1" applyProtection="1">
      <alignment vertical="center" shrinkToFit="1"/>
      <protection hidden="1"/>
    </xf>
    <xf numFmtId="0" fontId="4" fillId="0" borderId="24" xfId="1" applyFont="1" applyFill="1" applyBorder="1" applyAlignment="1" applyProtection="1">
      <alignment vertical="center" shrinkToFit="1"/>
      <protection hidden="1"/>
    </xf>
    <xf numFmtId="0" fontId="4" fillId="0" borderId="25" xfId="1" applyFont="1" applyFill="1" applyBorder="1" applyAlignment="1" applyProtection="1">
      <alignment vertical="center" shrinkToFit="1"/>
      <protection hidden="1"/>
    </xf>
    <xf numFmtId="0" fontId="4" fillId="0" borderId="1" xfId="1" applyFont="1" applyBorder="1" applyAlignment="1" applyProtection="1">
      <alignment horizontal="right" vertical="center" shrinkToFit="1"/>
      <protection hidden="1"/>
    </xf>
    <xf numFmtId="0" fontId="4" fillId="0" borderId="2" xfId="1" applyFont="1" applyBorder="1" applyAlignment="1" applyProtection="1">
      <alignment horizontal="right" vertical="center" shrinkToFit="1"/>
      <protection hidden="1"/>
    </xf>
    <xf numFmtId="0" fontId="4" fillId="0" borderId="3" xfId="1" applyFont="1" applyBorder="1" applyAlignment="1" applyProtection="1">
      <alignment horizontal="right" vertical="center" shrinkToFit="1"/>
      <protection hidden="1"/>
    </xf>
    <xf numFmtId="0" fontId="4" fillId="0" borderId="11" xfId="1" applyFont="1" applyBorder="1" applyAlignment="1" applyProtection="1">
      <alignment horizontal="right" vertical="center" shrinkToFit="1"/>
      <protection hidden="1"/>
    </xf>
    <xf numFmtId="0" fontId="4" fillId="0" borderId="12" xfId="1" applyFont="1" applyBorder="1" applyAlignment="1" applyProtection="1">
      <alignment horizontal="right" vertical="center" shrinkToFit="1"/>
      <protection hidden="1"/>
    </xf>
    <xf numFmtId="0" fontId="4" fillId="0" borderId="13" xfId="1" applyFont="1" applyBorder="1" applyAlignment="1" applyProtection="1">
      <alignment horizontal="right" vertical="center" shrinkToFit="1"/>
      <protection hidden="1"/>
    </xf>
    <xf numFmtId="0" fontId="10" fillId="0" borderId="23" xfId="1" applyFont="1" applyFill="1" applyBorder="1" applyAlignment="1" applyProtection="1">
      <alignment horizontal="left" vertical="center" shrinkToFit="1"/>
      <protection hidden="1"/>
    </xf>
    <xf numFmtId="0" fontId="10" fillId="0" borderId="24" xfId="1" applyFont="1" applyFill="1" applyBorder="1" applyAlignment="1" applyProtection="1">
      <alignment horizontal="left" vertical="center" shrinkToFit="1"/>
      <protection hidden="1"/>
    </xf>
    <xf numFmtId="0" fontId="10" fillId="0" borderId="25" xfId="1" applyFont="1" applyFill="1" applyBorder="1" applyAlignment="1" applyProtection="1">
      <alignment horizontal="left" vertical="center" shrinkToFit="1"/>
      <protection hidden="1"/>
    </xf>
    <xf numFmtId="0" fontId="12" fillId="0" borderId="24" xfId="0" applyFont="1" applyBorder="1" applyAlignment="1">
      <alignment horizontal="right" vertical="center"/>
    </xf>
    <xf numFmtId="0" fontId="12" fillId="0" borderId="25" xfId="0" applyFont="1" applyBorder="1" applyAlignment="1">
      <alignment horizontal="right" vertical="center"/>
    </xf>
    <xf numFmtId="0" fontId="4" fillId="0" borderId="23" xfId="0" applyFont="1" applyFill="1" applyBorder="1" applyAlignment="1">
      <alignment horizontal="left" vertical="center" wrapText="1" shrinkToFit="1"/>
    </xf>
    <xf numFmtId="0" fontId="4" fillId="0" borderId="24" xfId="0" applyFont="1" applyFill="1" applyBorder="1" applyAlignment="1">
      <alignment horizontal="left" vertical="center" wrapText="1" shrinkToFit="1"/>
    </xf>
    <xf numFmtId="0" fontId="4" fillId="0" borderId="25" xfId="0" applyFont="1" applyFill="1" applyBorder="1" applyAlignment="1">
      <alignment horizontal="left" vertical="center" wrapText="1" shrinkToFit="1"/>
    </xf>
    <xf numFmtId="0" fontId="10" fillId="2" borderId="0" xfId="1" applyFont="1" applyFill="1" applyBorder="1" applyAlignment="1" applyProtection="1">
      <alignment horizontal="right" vertical="center"/>
      <protection hidden="1"/>
    </xf>
    <xf numFmtId="0" fontId="10" fillId="2" borderId="4" xfId="1" applyFont="1" applyFill="1" applyBorder="1" applyAlignment="1" applyProtection="1">
      <alignment horizontal="left" vertical="center" wrapText="1" shrinkToFit="1"/>
      <protection hidden="1"/>
    </xf>
    <xf numFmtId="0" fontId="10" fillId="2" borderId="0" xfId="1" applyFont="1" applyFill="1" applyBorder="1" applyAlignment="1" applyProtection="1">
      <alignment horizontal="left" vertical="center" wrapText="1" shrinkToFit="1"/>
      <protection hidden="1"/>
    </xf>
    <xf numFmtId="0" fontId="4" fillId="0" borderId="1" xfId="1" applyFont="1" applyFill="1" applyBorder="1" applyAlignment="1" applyProtection="1">
      <alignment horizontal="left" vertical="center" wrapText="1" shrinkToFit="1"/>
      <protection hidden="1"/>
    </xf>
    <xf numFmtId="0" fontId="4" fillId="0" borderId="2" xfId="1" applyFont="1" applyFill="1" applyBorder="1" applyAlignment="1" applyProtection="1">
      <alignment horizontal="left" vertical="center" wrapText="1" shrinkToFit="1"/>
      <protection hidden="1"/>
    </xf>
    <xf numFmtId="0" fontId="4" fillId="0" borderId="11" xfId="1" applyFont="1" applyFill="1" applyBorder="1" applyAlignment="1" applyProtection="1">
      <alignment horizontal="left" vertical="center" wrapText="1" shrinkToFit="1"/>
      <protection hidden="1"/>
    </xf>
    <xf numFmtId="0" fontId="4" fillId="0" borderId="12" xfId="1" applyFont="1" applyFill="1" applyBorder="1" applyAlignment="1" applyProtection="1">
      <alignment horizontal="left" vertical="center" wrapText="1" shrinkToFit="1"/>
      <protection hidden="1"/>
    </xf>
    <xf numFmtId="0" fontId="10" fillId="4" borderId="33" xfId="1" applyFont="1" applyFill="1" applyBorder="1" applyAlignment="1" applyProtection="1">
      <alignment horizontal="center" vertical="center" textRotation="255"/>
      <protection locked="0" hidden="1"/>
    </xf>
    <xf numFmtId="0" fontId="10" fillId="4" borderId="7" xfId="1" applyFont="1" applyFill="1" applyBorder="1" applyAlignment="1" applyProtection="1">
      <alignment horizontal="center" vertical="center" textRotation="255"/>
      <protection locked="0" hidden="1"/>
    </xf>
    <xf numFmtId="0" fontId="10" fillId="4" borderId="32" xfId="1" applyFont="1" applyFill="1" applyBorder="1" applyAlignment="1" applyProtection="1">
      <alignment horizontal="center" vertical="center" textRotation="255"/>
      <protection locked="0" hidden="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91650</xdr:colOff>
      <xdr:row>2</xdr:row>
      <xdr:rowOff>314770</xdr:rowOff>
    </xdr:from>
    <xdr:ext cx="1052019" cy="571885"/>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91650" y="648145"/>
          <a:ext cx="1052019" cy="571885"/>
        </a:xfrm>
        <a:prstGeom prst="roundRect">
          <a:avLst>
            <a:gd name="adj" fmla="val 6593"/>
          </a:avLst>
        </a:prstGeom>
        <a:solidFill>
          <a:srgbClr xmlns:mc="http://schemas.openxmlformats.org/markup-compatibility/2006" xmlns:a14="http://schemas.microsoft.com/office/drawing/2010/main" val="99CCFF" mc:Ignorable="a14" a14:legacySpreadsheetColorIndex="44"/>
        </a:solidFill>
        <a:ln w="12700" algn="ctr">
          <a:solidFill>
            <a:srgbClr xmlns:mc="http://schemas.openxmlformats.org/markup-compatibility/2006" xmlns:a14="http://schemas.microsoft.com/office/drawing/2010/main" val="000080" mc:Ignorable="a14" a14:legacySpreadsheetColorIndex="18"/>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72000" rIns="27432" bIns="36000" anchor="ctr" upright="1">
          <a:spAutoFit/>
        </a:bodyPr>
        <a:lstStyle/>
        <a:p>
          <a:pPr algn="ctr" rtl="0">
            <a:lnSpc>
              <a:spcPts val="1100"/>
            </a:lnSpc>
            <a:defRPr sz="1000"/>
          </a:pPr>
          <a:r>
            <a:rPr lang="ja-JP" altLang="en-US" sz="1000" b="0" i="0" u="none" strike="noStrike" baseline="0">
              <a:solidFill>
                <a:srgbClr val="000000"/>
              </a:solidFill>
              <a:latin typeface="HGｺﾞｼｯｸE"/>
              <a:ea typeface="HGｺﾞｼｯｸE"/>
            </a:rPr>
            <a:t>水色の箇所</a:t>
          </a:r>
        </a:p>
        <a:p>
          <a:pPr algn="ctr" rtl="0">
            <a:lnSpc>
              <a:spcPts val="1100"/>
            </a:lnSpc>
            <a:defRPr sz="1000"/>
          </a:pPr>
          <a:r>
            <a:rPr lang="ja-JP" altLang="en-US" sz="1000" b="0" i="0" u="none" strike="noStrike" baseline="0">
              <a:solidFill>
                <a:srgbClr val="000000"/>
              </a:solidFill>
              <a:latin typeface="HGｺﾞｼｯｸE"/>
              <a:ea typeface="HGｺﾞｼｯｸE"/>
            </a:rPr>
            <a:t>に入力して</a:t>
          </a:r>
        </a:p>
        <a:p>
          <a:pPr algn="ctr" rtl="0">
            <a:lnSpc>
              <a:spcPts val="1100"/>
            </a:lnSpc>
            <a:defRPr sz="1000"/>
          </a:pPr>
          <a:r>
            <a:rPr lang="ja-JP" altLang="en-US" sz="1000" b="0" i="0" u="none" strike="noStrike" baseline="0">
              <a:solidFill>
                <a:srgbClr val="000000"/>
              </a:solidFill>
              <a:latin typeface="HGｺﾞｼｯｸE"/>
              <a:ea typeface="HGｺﾞｼｯｸE"/>
            </a:rPr>
            <a:t>ください。</a:t>
          </a:r>
        </a:p>
      </xdr:txBody>
    </xdr:sp>
    <xdr:clientData fPrintsWithSheet="0"/>
  </xdr:oneCellAnchor>
  <xdr:oneCellAnchor>
    <xdr:from>
      <xdr:col>3</xdr:col>
      <xdr:colOff>137013</xdr:colOff>
      <xdr:row>37</xdr:row>
      <xdr:rowOff>38100</xdr:rowOff>
    </xdr:from>
    <xdr:ext cx="7442990" cy="117596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05900" y="10042712"/>
          <a:ext cx="7442990" cy="11759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1300">
              <a:latin typeface="BIZ UDゴシック" panose="020B0400000000000000" pitchFamily="49" charset="-128"/>
              <a:ea typeface="BIZ UDゴシック" panose="020B0400000000000000" pitchFamily="49" charset="-128"/>
            </a:rPr>
            <a:t>■申告特例制度（ワンストップ特例制度）</a:t>
          </a:r>
          <a:endParaRPr kumimoji="1" lang="en-US" altLang="ja-JP" sz="1300">
            <a:latin typeface="BIZ UDゴシック" panose="020B0400000000000000" pitchFamily="49" charset="-128"/>
            <a:ea typeface="BIZ UDゴシック" panose="020B0400000000000000" pitchFamily="49" charset="-128"/>
          </a:endParaRPr>
        </a:p>
        <a:p>
          <a:r>
            <a:rPr kumimoji="1" lang="ja-JP" altLang="en-US" sz="1300">
              <a:latin typeface="BIZ UDゴシック" panose="020B0400000000000000" pitchFamily="49" charset="-128"/>
              <a:ea typeface="BIZ UDゴシック" panose="020B0400000000000000" pitchFamily="49" charset="-128"/>
            </a:rPr>
            <a:t>　会社員など確定申告が不要な給与所得者が寄附を行う場合に限り、寄附金控除の申請を寄付先自治体が寄附者に代わって行うことを要請する制度です。</a:t>
          </a:r>
          <a:endParaRPr kumimoji="1" lang="en-US" altLang="ja-JP" sz="1300">
            <a:latin typeface="BIZ UDゴシック" panose="020B0400000000000000" pitchFamily="49" charset="-128"/>
            <a:ea typeface="BIZ UDゴシック" panose="020B0400000000000000" pitchFamily="49" charset="-128"/>
          </a:endParaRPr>
        </a:p>
        <a:p>
          <a:r>
            <a:rPr kumimoji="1" lang="ja-JP" altLang="en-US" sz="1300">
              <a:latin typeface="BIZ UDゴシック" panose="020B0400000000000000" pitchFamily="49" charset="-128"/>
              <a:ea typeface="BIZ UDゴシック" panose="020B0400000000000000" pitchFamily="49" charset="-128"/>
            </a:rPr>
            <a:t>　ただし、寄附先が５か所以内であることが条件です。また、申請には、マイナンバーの記入と添付書類の提出が必要となります。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150"/>
  <sheetViews>
    <sheetView showGridLines="0" tabSelected="1" view="pageBreakPreview" topLeftCell="A97" zoomScale="106" zoomScaleNormal="100" zoomScaleSheetLayoutView="106" workbookViewId="0">
      <selection activeCell="AL107" sqref="AL107"/>
    </sheetView>
  </sheetViews>
  <sheetFormatPr defaultColWidth="3.125" defaultRowHeight="20.100000000000001" customHeight="1" x14ac:dyDescent="0.15"/>
  <cols>
    <col min="1" max="32" width="3.75" style="1" customWidth="1"/>
    <col min="33" max="16384" width="3.125" style="1"/>
  </cols>
  <sheetData>
    <row r="1" spans="2:62" ht="11.25" customHeight="1" x14ac:dyDescent="0.15">
      <c r="AH1" s="66" t="s">
        <v>43</v>
      </c>
      <c r="BJ1" s="2"/>
    </row>
    <row r="2" spans="2:62" ht="15" customHeight="1" x14ac:dyDescent="0.15">
      <c r="B2" s="3"/>
      <c r="C2" s="4"/>
      <c r="D2" s="4"/>
      <c r="E2" s="4"/>
      <c r="F2" s="144" t="s">
        <v>0</v>
      </c>
      <c r="G2" s="144"/>
      <c r="H2" s="144"/>
      <c r="I2" s="144"/>
      <c r="J2" s="144"/>
      <c r="K2" s="144"/>
      <c r="L2" s="144"/>
      <c r="M2" s="144"/>
      <c r="N2" s="144"/>
      <c r="O2" s="144"/>
      <c r="P2" s="144"/>
      <c r="Q2" s="144"/>
      <c r="R2" s="144"/>
      <c r="S2" s="144"/>
      <c r="T2" s="144"/>
      <c r="U2" s="144"/>
      <c r="V2" s="144"/>
      <c r="W2" s="144"/>
      <c r="X2" s="144"/>
      <c r="Y2" s="144"/>
      <c r="Z2" s="144"/>
      <c r="AA2" s="144"/>
      <c r="AB2" s="4"/>
      <c r="AC2" s="4"/>
      <c r="AD2" s="4"/>
      <c r="AE2" s="5"/>
      <c r="AH2" s="66" t="s">
        <v>44</v>
      </c>
    </row>
    <row r="3" spans="2:62" ht="70.150000000000006" customHeight="1" x14ac:dyDescent="0.15">
      <c r="B3" s="6"/>
      <c r="F3" s="145"/>
      <c r="G3" s="145"/>
      <c r="H3" s="145"/>
      <c r="I3" s="145"/>
      <c r="J3" s="145"/>
      <c r="K3" s="145"/>
      <c r="L3" s="145"/>
      <c r="M3" s="145"/>
      <c r="N3" s="145"/>
      <c r="O3" s="145"/>
      <c r="P3" s="145"/>
      <c r="Q3" s="145"/>
      <c r="R3" s="145"/>
      <c r="S3" s="145"/>
      <c r="T3" s="145"/>
      <c r="U3" s="145"/>
      <c r="V3" s="145"/>
      <c r="W3" s="145"/>
      <c r="X3" s="145"/>
      <c r="Y3" s="145"/>
      <c r="Z3" s="145"/>
      <c r="AA3" s="145"/>
      <c r="AB3" s="7"/>
      <c r="AC3" s="7"/>
      <c r="AE3" s="8"/>
    </row>
    <row r="4" spans="2:62" ht="16.5" customHeight="1" x14ac:dyDescent="0.15">
      <c r="B4" s="6"/>
      <c r="F4" s="145"/>
      <c r="G4" s="145"/>
      <c r="H4" s="145"/>
      <c r="I4" s="145"/>
      <c r="J4" s="145"/>
      <c r="K4" s="145"/>
      <c r="L4" s="145"/>
      <c r="M4" s="145"/>
      <c r="N4" s="145"/>
      <c r="O4" s="145"/>
      <c r="P4" s="145"/>
      <c r="Q4" s="145"/>
      <c r="R4" s="145"/>
      <c r="S4" s="145"/>
      <c r="T4" s="145"/>
      <c r="U4" s="145"/>
      <c r="V4" s="145"/>
      <c r="W4" s="145"/>
      <c r="X4" s="145"/>
      <c r="Y4" s="145"/>
      <c r="Z4" s="145"/>
      <c r="AA4" s="145"/>
      <c r="AB4" s="9"/>
      <c r="AC4" s="9"/>
      <c r="AE4" s="8"/>
    </row>
    <row r="5" spans="2:62" ht="2.4500000000000002" customHeight="1" x14ac:dyDescent="0.15">
      <c r="B5" s="6"/>
      <c r="K5" s="10"/>
      <c r="L5" s="10"/>
      <c r="M5" s="10"/>
      <c r="N5" s="10"/>
      <c r="O5" s="10"/>
      <c r="AE5" s="8"/>
    </row>
    <row r="6" spans="2:62" ht="30" x14ac:dyDescent="0.25">
      <c r="B6" s="6"/>
      <c r="K6" s="11" t="s">
        <v>1</v>
      </c>
      <c r="M6" s="66"/>
      <c r="N6" s="12"/>
      <c r="O6" s="13" t="str">
        <f>IF(ROUNDDOWN(SUM(X28:AC34)/1000000,0)&lt;1,"",RIGHT(ROUNDDOWN(SUM(X28:AC34)/1000000,0)))</f>
        <v/>
      </c>
      <c r="P6" s="14" t="s">
        <v>2</v>
      </c>
      <c r="Q6" s="13" t="str">
        <f>IF(ROUNDDOWN(SUM(X28:AC34)/100000,0)&lt;1,"",RIGHT(ROUNDDOWN(SUM(X28:AC34)/100000,0)))</f>
        <v/>
      </c>
      <c r="R6" s="13" t="str">
        <f>IF(ROUNDDOWN(SUM(X28:AC34)/10000,0)&lt;1,"",RIGHT(ROUNDDOWN(SUM(X28:AC34)/10000,0)))</f>
        <v/>
      </c>
      <c r="S6" s="13" t="str">
        <f>IF(ROUNDDOWN(SUM(X28:AC34)/1000,0)&lt;1,"",RIGHT(ROUNDDOWN(SUM(X28:AC34)/1000,0)))</f>
        <v/>
      </c>
      <c r="T6" s="14" t="s">
        <v>2</v>
      </c>
      <c r="U6" s="13" t="str">
        <f>IF(ROUNDDOWN(SUM(X28:AC34)/100,0)&lt;1,"",RIGHT(ROUNDDOWN(SUM(X28:AC34)/100,0)))</f>
        <v/>
      </c>
      <c r="V6" s="13" t="str">
        <f>IF(ROUNDDOWN(SUM(X28:AC34)/10,0)&lt;1,"",RIGHT(ROUNDDOWN(SUM(X28:AC34)/10,0)))</f>
        <v/>
      </c>
      <c r="W6" s="13" t="str">
        <f>IF(ROUNDDOWN(SUM(X28:AC34)/1,0)&lt;1,"",RIGHT(ROUNDDOWN(SUM(X28:AC34)/1,0)))</f>
        <v/>
      </c>
      <c r="X6" s="15" t="s">
        <v>143</v>
      </c>
      <c r="AE6" s="8"/>
    </row>
    <row r="7" spans="2:62" ht="2.4500000000000002" customHeight="1" x14ac:dyDescent="0.15">
      <c r="B7" s="6"/>
      <c r="P7" s="15"/>
      <c r="Q7" s="15"/>
      <c r="R7" s="16"/>
      <c r="S7" s="17"/>
      <c r="T7" s="17"/>
      <c r="U7" s="18"/>
      <c r="W7" s="19"/>
      <c r="AA7" s="19"/>
      <c r="AB7" s="19"/>
      <c r="AC7" s="19"/>
      <c r="AD7" s="19"/>
      <c r="AE7" s="20"/>
    </row>
    <row r="8" spans="2:62" ht="10.5" customHeight="1" x14ac:dyDescent="0.15">
      <c r="B8" s="6"/>
      <c r="K8" s="4"/>
      <c r="L8" s="4"/>
      <c r="M8" s="4"/>
      <c r="N8" s="4"/>
      <c r="O8" s="4"/>
      <c r="P8" s="4"/>
      <c r="Q8" s="4"/>
      <c r="R8" s="4"/>
      <c r="S8" s="4"/>
      <c r="T8" s="27"/>
      <c r="U8" s="27"/>
      <c r="V8" s="21"/>
      <c r="W8" s="22"/>
      <c r="X8" s="22"/>
      <c r="Y8" s="18"/>
      <c r="Z8" s="19"/>
      <c r="AA8" s="19"/>
      <c r="AB8" s="19"/>
      <c r="AC8" s="19"/>
      <c r="AD8" s="19"/>
      <c r="AE8" s="20"/>
    </row>
    <row r="9" spans="2:62" ht="15" customHeight="1" x14ac:dyDescent="0.15">
      <c r="B9" s="6"/>
      <c r="C9" s="15"/>
      <c r="D9" s="15"/>
      <c r="E9" s="15" t="s">
        <v>3</v>
      </c>
      <c r="F9" s="15"/>
      <c r="G9" s="15"/>
      <c r="H9" s="63"/>
      <c r="I9" s="63"/>
      <c r="J9" s="63"/>
      <c r="K9" s="63"/>
      <c r="L9" s="63"/>
      <c r="M9" s="63"/>
      <c r="N9" s="63"/>
      <c r="O9" s="63"/>
      <c r="P9" s="63"/>
      <c r="Q9" s="63"/>
      <c r="R9" s="63"/>
      <c r="S9" s="63"/>
      <c r="T9" s="63"/>
      <c r="U9" s="63"/>
      <c r="V9" s="63"/>
      <c r="W9" s="63"/>
      <c r="X9" s="63"/>
      <c r="Y9" s="63"/>
      <c r="Z9" s="63"/>
      <c r="AA9" s="63"/>
      <c r="AB9" s="63"/>
      <c r="AC9" s="63"/>
      <c r="AD9" s="15"/>
      <c r="AE9" s="23"/>
    </row>
    <row r="10" spans="2:62" ht="9" customHeight="1" x14ac:dyDescent="0.15">
      <c r="B10" s="6"/>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23"/>
    </row>
    <row r="11" spans="2:62" ht="24.95" customHeight="1" x14ac:dyDescent="0.15">
      <c r="B11" s="6"/>
      <c r="C11" s="15"/>
      <c r="D11" s="15"/>
      <c r="E11" s="15"/>
      <c r="F11" s="15"/>
      <c r="G11" s="15"/>
      <c r="H11" s="15"/>
      <c r="I11" s="15"/>
      <c r="J11" s="15"/>
      <c r="K11" s="15"/>
      <c r="L11" s="15"/>
      <c r="M11" s="15"/>
      <c r="N11" s="15"/>
      <c r="O11" s="15"/>
      <c r="P11" s="157"/>
      <c r="Q11" s="157"/>
      <c r="R11" s="157"/>
      <c r="S11" s="157"/>
      <c r="T11" s="15"/>
      <c r="U11" s="15"/>
      <c r="V11" s="15"/>
      <c r="W11" s="148"/>
      <c r="X11" s="148"/>
      <c r="Y11" s="69"/>
      <c r="Z11" s="63" t="s">
        <v>4</v>
      </c>
      <c r="AA11" s="69"/>
      <c r="AB11" s="63" t="s">
        <v>5</v>
      </c>
      <c r="AC11" s="69"/>
      <c r="AD11" s="63" t="s">
        <v>6</v>
      </c>
      <c r="AE11" s="23"/>
    </row>
    <row r="12" spans="2:62" ht="20.100000000000001" customHeight="1" x14ac:dyDescent="0.15">
      <c r="B12" s="6"/>
      <c r="C12" s="156" t="s">
        <v>7</v>
      </c>
      <c r="D12" s="156"/>
      <c r="E12" s="156"/>
      <c r="F12" s="156"/>
      <c r="G12" s="156"/>
      <c r="H12" s="156"/>
      <c r="I12" s="15"/>
      <c r="J12" s="15"/>
      <c r="K12" s="15"/>
      <c r="L12" s="15"/>
      <c r="M12" s="15"/>
      <c r="N12" s="15"/>
      <c r="O12" s="15"/>
      <c r="P12" s="15"/>
      <c r="Q12" s="24"/>
      <c r="R12" s="15"/>
      <c r="S12" s="15"/>
      <c r="T12" s="15"/>
      <c r="U12" s="15"/>
      <c r="V12" s="15"/>
      <c r="W12" s="15"/>
      <c r="X12" s="15"/>
      <c r="Y12" s="15"/>
      <c r="Z12" s="15"/>
      <c r="AA12" s="15"/>
      <c r="AB12" s="15"/>
      <c r="AC12" s="15"/>
      <c r="AD12" s="63"/>
      <c r="AE12" s="64"/>
      <c r="AF12" s="66"/>
      <c r="AG12" s="66"/>
      <c r="AH12" s="66"/>
    </row>
    <row r="13" spans="2:62" ht="5.25" customHeight="1" x14ac:dyDescent="0.15">
      <c r="B13" s="6"/>
      <c r="C13" s="15"/>
      <c r="D13" s="15"/>
      <c r="E13" s="15"/>
      <c r="F13" s="15"/>
      <c r="G13" s="15"/>
      <c r="H13" s="15"/>
      <c r="I13" s="15"/>
      <c r="J13" s="15"/>
      <c r="K13" s="15"/>
      <c r="L13" s="15"/>
      <c r="M13" s="15"/>
      <c r="N13" s="15"/>
      <c r="O13" s="15"/>
      <c r="P13" s="15"/>
      <c r="Q13" s="15"/>
      <c r="R13" s="15"/>
      <c r="S13" s="15"/>
      <c r="T13" s="15"/>
      <c r="U13" s="15"/>
      <c r="V13" s="15"/>
      <c r="W13" s="15"/>
      <c r="X13" s="15"/>
      <c r="Y13" s="25"/>
      <c r="Z13" s="63"/>
      <c r="AA13" s="63"/>
      <c r="AB13" s="63"/>
      <c r="AC13" s="63"/>
      <c r="AD13" s="63"/>
      <c r="AE13" s="64"/>
      <c r="AF13" s="66"/>
      <c r="AG13" s="66"/>
    </row>
    <row r="14" spans="2:62" ht="2.4500000000000002" customHeight="1" x14ac:dyDescent="0.15">
      <c r="B14" s="6"/>
      <c r="C14" s="15"/>
      <c r="D14" s="15"/>
      <c r="E14" s="15"/>
      <c r="F14" s="15"/>
      <c r="G14" s="15"/>
      <c r="H14" s="15"/>
      <c r="I14" s="15"/>
      <c r="J14" s="15"/>
      <c r="K14" s="100" t="s">
        <v>8</v>
      </c>
      <c r="L14" s="101"/>
      <c r="M14" s="101"/>
      <c r="N14" s="102"/>
      <c r="O14" s="26"/>
      <c r="P14" s="27"/>
      <c r="Q14" s="27"/>
      <c r="R14" s="27"/>
      <c r="S14" s="27"/>
      <c r="T14" s="27"/>
      <c r="U14" s="27"/>
      <c r="V14" s="27"/>
      <c r="W14" s="27"/>
      <c r="X14" s="27"/>
      <c r="Y14" s="27"/>
      <c r="Z14" s="27"/>
      <c r="AA14" s="27"/>
      <c r="AB14" s="65"/>
      <c r="AC14" s="65"/>
      <c r="AD14" s="65"/>
      <c r="AE14" s="28"/>
    </row>
    <row r="15" spans="2:62" ht="30" customHeight="1" x14ac:dyDescent="0.15">
      <c r="B15" s="6"/>
      <c r="C15" s="15"/>
      <c r="D15" s="15"/>
      <c r="E15" s="15"/>
      <c r="F15" s="15"/>
      <c r="G15" s="15"/>
      <c r="H15" s="15"/>
      <c r="I15" s="15"/>
      <c r="J15" s="15"/>
      <c r="K15" s="111"/>
      <c r="L15" s="112"/>
      <c r="M15" s="112"/>
      <c r="N15" s="113"/>
      <c r="O15" s="163" t="s">
        <v>9</v>
      </c>
      <c r="P15" s="164"/>
      <c r="Q15" s="70"/>
      <c r="R15" s="70"/>
      <c r="S15" s="70"/>
      <c r="T15" s="62" t="s">
        <v>48</v>
      </c>
      <c r="U15" s="70"/>
      <c r="V15" s="70"/>
      <c r="W15" s="70"/>
      <c r="X15" s="70"/>
      <c r="Y15" s="15"/>
      <c r="Z15" s="15"/>
      <c r="AA15" s="15"/>
      <c r="AB15" s="15"/>
      <c r="AC15" s="15"/>
      <c r="AD15" s="15"/>
      <c r="AE15" s="28"/>
    </row>
    <row r="16" spans="2:62" ht="2.4500000000000002" customHeight="1" x14ac:dyDescent="0.15">
      <c r="B16" s="6"/>
      <c r="C16" s="15"/>
      <c r="D16" s="15"/>
      <c r="E16" s="15"/>
      <c r="F16" s="15"/>
      <c r="G16" s="15"/>
      <c r="H16" s="15"/>
      <c r="I16" s="15"/>
      <c r="J16" s="15"/>
      <c r="K16" s="111"/>
      <c r="L16" s="112"/>
      <c r="M16" s="112"/>
      <c r="N16" s="113"/>
      <c r="O16" s="67"/>
      <c r="P16" s="25"/>
      <c r="Q16" s="32"/>
      <c r="R16" s="32"/>
      <c r="S16" s="32"/>
      <c r="T16" s="15"/>
      <c r="U16" s="32"/>
      <c r="V16" s="32"/>
      <c r="W16" s="32"/>
      <c r="X16" s="32"/>
      <c r="Y16" s="15"/>
      <c r="Z16" s="15"/>
      <c r="AA16" s="15"/>
      <c r="AB16" s="15"/>
      <c r="AC16" s="15"/>
      <c r="AD16" s="15"/>
      <c r="AE16" s="28"/>
    </row>
    <row r="17" spans="2:38" ht="30" customHeight="1" x14ac:dyDescent="0.15">
      <c r="B17" s="6"/>
      <c r="C17" s="15"/>
      <c r="D17" s="15"/>
      <c r="E17" s="15"/>
      <c r="F17" s="15"/>
      <c r="G17" s="15"/>
      <c r="H17" s="15"/>
      <c r="I17" s="15"/>
      <c r="J17" s="15"/>
      <c r="K17" s="111"/>
      <c r="L17" s="112"/>
      <c r="M17" s="112"/>
      <c r="N17" s="113"/>
      <c r="O17" s="168"/>
      <c r="P17" s="169"/>
      <c r="Q17" s="169"/>
      <c r="R17" s="169"/>
      <c r="S17" s="169"/>
      <c r="T17" s="169"/>
      <c r="U17" s="169"/>
      <c r="V17" s="169"/>
      <c r="W17" s="169"/>
      <c r="X17" s="169"/>
      <c r="Y17" s="169"/>
      <c r="Z17" s="169"/>
      <c r="AA17" s="169"/>
      <c r="AB17" s="169"/>
      <c r="AC17" s="169"/>
      <c r="AD17" s="170"/>
      <c r="AE17" s="28"/>
    </row>
    <row r="18" spans="2:38" ht="30" customHeight="1" x14ac:dyDescent="0.15">
      <c r="B18" s="6"/>
      <c r="C18" s="15"/>
      <c r="D18" s="15"/>
      <c r="E18" s="15"/>
      <c r="F18" s="15"/>
      <c r="G18" s="15"/>
      <c r="H18" s="15"/>
      <c r="I18" s="15"/>
      <c r="J18" s="15"/>
      <c r="K18" s="114"/>
      <c r="L18" s="115"/>
      <c r="M18" s="115"/>
      <c r="N18" s="116"/>
      <c r="O18" s="171"/>
      <c r="P18" s="172"/>
      <c r="Q18" s="172"/>
      <c r="R18" s="172"/>
      <c r="S18" s="172"/>
      <c r="T18" s="172"/>
      <c r="U18" s="172"/>
      <c r="V18" s="172"/>
      <c r="W18" s="172"/>
      <c r="X18" s="172"/>
      <c r="Y18" s="172"/>
      <c r="Z18" s="172"/>
      <c r="AA18" s="172"/>
      <c r="AB18" s="172"/>
      <c r="AC18" s="172"/>
      <c r="AD18" s="173"/>
      <c r="AE18" s="28"/>
    </row>
    <row r="19" spans="2:38" ht="30" customHeight="1" x14ac:dyDescent="0.15">
      <c r="B19" s="6"/>
      <c r="C19" s="15"/>
      <c r="D19" s="15"/>
      <c r="E19" s="15"/>
      <c r="F19" s="15"/>
      <c r="G19" s="15"/>
      <c r="H19" s="15"/>
      <c r="I19" s="15"/>
      <c r="J19" s="15"/>
      <c r="K19" s="100" t="s">
        <v>10</v>
      </c>
      <c r="L19" s="101"/>
      <c r="M19" s="101"/>
      <c r="N19" s="102"/>
      <c r="O19" s="103"/>
      <c r="P19" s="104"/>
      <c r="Q19" s="104"/>
      <c r="R19" s="104"/>
      <c r="S19" s="104"/>
      <c r="T19" s="104"/>
      <c r="U19" s="104"/>
      <c r="V19" s="104"/>
      <c r="W19" s="104"/>
      <c r="X19" s="104"/>
      <c r="Y19" s="104"/>
      <c r="Z19" s="104"/>
      <c r="AA19" s="104"/>
      <c r="AB19" s="29"/>
      <c r="AC19" s="29"/>
      <c r="AD19" s="29"/>
      <c r="AE19" s="30"/>
    </row>
    <row r="20" spans="2:38" ht="24.95" customHeight="1" x14ac:dyDescent="0.15">
      <c r="B20" s="6"/>
      <c r="C20" s="15"/>
      <c r="D20" s="15"/>
      <c r="E20" s="15"/>
      <c r="F20" s="15"/>
      <c r="G20" s="15"/>
      <c r="H20" s="15"/>
      <c r="I20" s="15"/>
      <c r="J20" s="15"/>
      <c r="K20" s="111" t="s">
        <v>11</v>
      </c>
      <c r="L20" s="112"/>
      <c r="M20" s="112"/>
      <c r="N20" s="113"/>
      <c r="O20" s="117"/>
      <c r="P20" s="118"/>
      <c r="Q20" s="118"/>
      <c r="R20" s="118"/>
      <c r="S20" s="118"/>
      <c r="T20" s="118"/>
      <c r="U20" s="118"/>
      <c r="V20" s="118"/>
      <c r="W20" s="118"/>
      <c r="X20" s="118"/>
      <c r="Y20" s="118"/>
      <c r="Z20" s="118"/>
      <c r="AA20" s="118"/>
      <c r="AB20" s="121"/>
      <c r="AC20" s="121"/>
      <c r="AD20" s="122"/>
      <c r="AE20" s="30"/>
    </row>
    <row r="21" spans="2:38" ht="24.95" customHeight="1" x14ac:dyDescent="0.15">
      <c r="B21" s="6"/>
      <c r="C21" s="15"/>
      <c r="D21" s="15"/>
      <c r="E21" s="15"/>
      <c r="F21" s="15"/>
      <c r="G21" s="15"/>
      <c r="H21" s="15"/>
      <c r="I21" s="15"/>
      <c r="J21" s="15"/>
      <c r="K21" s="114"/>
      <c r="L21" s="115"/>
      <c r="M21" s="115"/>
      <c r="N21" s="116"/>
      <c r="O21" s="119"/>
      <c r="P21" s="120"/>
      <c r="Q21" s="120"/>
      <c r="R21" s="120"/>
      <c r="S21" s="120"/>
      <c r="T21" s="120"/>
      <c r="U21" s="120"/>
      <c r="V21" s="120"/>
      <c r="W21" s="120"/>
      <c r="X21" s="120"/>
      <c r="Y21" s="120"/>
      <c r="Z21" s="120"/>
      <c r="AA21" s="120"/>
      <c r="AB21" s="115"/>
      <c r="AC21" s="115"/>
      <c r="AD21" s="116"/>
      <c r="AE21" s="71"/>
    </row>
    <row r="22" spans="2:38" ht="20.100000000000001" customHeight="1" x14ac:dyDescent="0.15">
      <c r="B22" s="6"/>
      <c r="C22" s="15"/>
      <c r="D22" s="15"/>
      <c r="E22" s="15"/>
      <c r="F22" s="15"/>
      <c r="G22" s="15"/>
      <c r="H22" s="15"/>
      <c r="I22" s="15"/>
      <c r="J22" s="15"/>
      <c r="K22" s="100" t="s">
        <v>12</v>
      </c>
      <c r="L22" s="101"/>
      <c r="M22" s="101"/>
      <c r="N22" s="102"/>
      <c r="O22" s="100" t="s">
        <v>13</v>
      </c>
      <c r="P22" s="101"/>
      <c r="Q22" s="101"/>
      <c r="R22" s="101"/>
      <c r="S22" s="102"/>
      <c r="T22" s="108"/>
      <c r="U22" s="109"/>
      <c r="V22" s="109"/>
      <c r="W22" s="109"/>
      <c r="X22" s="109"/>
      <c r="Y22" s="109"/>
      <c r="Z22" s="109"/>
      <c r="AA22" s="109"/>
      <c r="AB22" s="109"/>
      <c r="AC22" s="109"/>
      <c r="AD22" s="110"/>
      <c r="AE22" s="30"/>
    </row>
    <row r="23" spans="2:38" ht="20.100000000000001" customHeight="1" x14ac:dyDescent="0.15">
      <c r="B23" s="6"/>
      <c r="C23" s="15"/>
      <c r="D23" s="15"/>
      <c r="E23" s="15"/>
      <c r="F23" s="15"/>
      <c r="G23" s="15"/>
      <c r="H23" s="15"/>
      <c r="I23" s="15"/>
      <c r="J23" s="15"/>
      <c r="K23" s="111"/>
      <c r="L23" s="112"/>
      <c r="M23" s="112"/>
      <c r="N23" s="113"/>
      <c r="O23" s="140" t="s">
        <v>14</v>
      </c>
      <c r="P23" s="141"/>
      <c r="Q23" s="141"/>
      <c r="R23" s="141"/>
      <c r="S23" s="142"/>
      <c r="T23" s="129"/>
      <c r="U23" s="130"/>
      <c r="V23" s="130"/>
      <c r="W23" s="130"/>
      <c r="X23" s="130"/>
      <c r="Y23" s="130"/>
      <c r="Z23" s="130"/>
      <c r="AA23" s="130"/>
      <c r="AB23" s="130"/>
      <c r="AC23" s="130"/>
      <c r="AD23" s="131"/>
      <c r="AE23" s="71"/>
    </row>
    <row r="24" spans="2:38" ht="20.100000000000001" customHeight="1" x14ac:dyDescent="0.15">
      <c r="B24" s="6"/>
      <c r="C24" s="15"/>
      <c r="D24" s="15"/>
      <c r="E24" s="15"/>
      <c r="F24" s="15"/>
      <c r="G24" s="15"/>
      <c r="H24" s="15"/>
      <c r="I24" s="15"/>
      <c r="J24" s="15"/>
      <c r="K24" s="114"/>
      <c r="L24" s="115"/>
      <c r="M24" s="115"/>
      <c r="N24" s="116"/>
      <c r="O24" s="114" t="s">
        <v>15</v>
      </c>
      <c r="P24" s="115"/>
      <c r="Q24" s="115"/>
      <c r="R24" s="115"/>
      <c r="S24" s="116"/>
      <c r="T24" s="132"/>
      <c r="U24" s="133"/>
      <c r="V24" s="133"/>
      <c r="W24" s="133"/>
      <c r="X24" s="133"/>
      <c r="Y24" s="133"/>
      <c r="Z24" s="133"/>
      <c r="AA24" s="133"/>
      <c r="AB24" s="133"/>
      <c r="AC24" s="133"/>
      <c r="AD24" s="134"/>
      <c r="AE24" s="30"/>
    </row>
    <row r="25" spans="2:38" ht="10.5" customHeight="1" x14ac:dyDescent="0.15">
      <c r="B25" s="6"/>
      <c r="C25" s="15"/>
      <c r="D25" s="15"/>
      <c r="E25" s="15"/>
      <c r="F25" s="15"/>
      <c r="G25" s="15"/>
      <c r="H25" s="15"/>
      <c r="I25" s="15"/>
      <c r="J25" s="15"/>
      <c r="K25" s="15"/>
      <c r="L25" s="15"/>
      <c r="M25" s="15"/>
      <c r="N25" s="15"/>
      <c r="O25" s="15"/>
      <c r="P25" s="15"/>
      <c r="Q25" s="15"/>
      <c r="R25" s="15"/>
      <c r="S25" s="15"/>
      <c r="T25" s="15"/>
      <c r="U25" s="15"/>
      <c r="V25" s="25"/>
      <c r="W25" s="72"/>
      <c r="X25" s="72"/>
      <c r="Y25" s="72"/>
      <c r="Z25" s="72"/>
      <c r="AA25" s="72"/>
      <c r="AB25" s="72"/>
      <c r="AC25" s="72"/>
      <c r="AD25" s="72"/>
      <c r="AE25" s="73"/>
      <c r="AF25" s="74"/>
      <c r="AG25" s="74"/>
      <c r="AH25" s="31"/>
    </row>
    <row r="26" spans="2:38" ht="24.95" customHeight="1" x14ac:dyDescent="0.15">
      <c r="B26" s="6"/>
      <c r="C26" s="32">
        <v>1</v>
      </c>
      <c r="D26" s="15" t="s">
        <v>16</v>
      </c>
      <c r="E26" s="15"/>
      <c r="F26" s="15"/>
      <c r="G26" s="15"/>
      <c r="H26" s="15"/>
      <c r="I26" s="15"/>
      <c r="J26" s="15"/>
      <c r="K26" s="15"/>
      <c r="L26" s="15"/>
      <c r="M26" s="15"/>
      <c r="N26" s="15"/>
      <c r="O26" s="15"/>
      <c r="P26" s="15"/>
      <c r="Q26" s="15"/>
      <c r="R26" s="15"/>
      <c r="S26" s="15"/>
      <c r="T26" s="15"/>
      <c r="U26" s="15"/>
      <c r="V26" s="25"/>
      <c r="W26" s="72"/>
      <c r="X26" s="72"/>
      <c r="Y26" s="72"/>
      <c r="Z26" s="72"/>
      <c r="AA26" s="72"/>
      <c r="AB26" s="72"/>
      <c r="AC26" s="72"/>
      <c r="AD26" s="72"/>
      <c r="AE26" s="73"/>
      <c r="AF26" s="74"/>
      <c r="AG26" s="74"/>
      <c r="AH26" s="31"/>
    </row>
    <row r="27" spans="2:38" ht="24.95" customHeight="1" x14ac:dyDescent="0.15">
      <c r="B27" s="6"/>
      <c r="C27" s="15"/>
      <c r="D27" s="15"/>
      <c r="E27" s="15"/>
      <c r="F27" s="15"/>
      <c r="G27" s="15"/>
      <c r="H27" s="15"/>
      <c r="I27" s="15"/>
      <c r="J27" s="23"/>
      <c r="K27" s="135" t="s">
        <v>17</v>
      </c>
      <c r="L27" s="135"/>
      <c r="M27" s="135"/>
      <c r="N27" s="135"/>
      <c r="O27" s="135"/>
      <c r="P27" s="135"/>
      <c r="Q27" s="135"/>
      <c r="R27" s="135"/>
      <c r="S27" s="135"/>
      <c r="T27" s="135"/>
      <c r="U27" s="135"/>
      <c r="V27" s="135"/>
      <c r="W27" s="136"/>
      <c r="X27" s="137" t="s">
        <v>18</v>
      </c>
      <c r="Y27" s="138"/>
      <c r="Z27" s="138"/>
      <c r="AA27" s="138"/>
      <c r="AB27" s="138"/>
      <c r="AC27" s="138"/>
      <c r="AD27" s="139"/>
      <c r="AE27" s="71"/>
      <c r="AF27" s="74"/>
      <c r="AG27" s="74"/>
      <c r="AI27" s="19"/>
      <c r="AJ27" s="19"/>
      <c r="AK27" s="19"/>
      <c r="AL27" s="19"/>
    </row>
    <row r="28" spans="2:38" ht="30" customHeight="1" x14ac:dyDescent="0.15">
      <c r="B28" s="6"/>
      <c r="C28" s="15"/>
      <c r="D28" s="15"/>
      <c r="E28" s="15"/>
      <c r="F28" s="15"/>
      <c r="G28" s="15"/>
      <c r="H28" s="15"/>
      <c r="I28" s="15"/>
      <c r="J28" s="23"/>
      <c r="K28" s="33" t="s">
        <v>19</v>
      </c>
      <c r="L28" s="34"/>
      <c r="M28" s="34"/>
      <c r="N28" s="34"/>
      <c r="O28" s="34"/>
      <c r="P28" s="34"/>
      <c r="Q28" s="34"/>
      <c r="R28" s="34"/>
      <c r="S28" s="34"/>
      <c r="T28" s="34"/>
      <c r="U28" s="35"/>
      <c r="V28" s="35"/>
      <c r="W28" s="36"/>
      <c r="X28" s="127"/>
      <c r="Y28" s="128"/>
      <c r="Z28" s="128"/>
      <c r="AA28" s="128"/>
      <c r="AB28" s="128"/>
      <c r="AC28" s="128"/>
      <c r="AD28" s="36" t="s">
        <v>143</v>
      </c>
      <c r="AE28" s="73"/>
      <c r="AF28" s="74"/>
      <c r="AG28" s="74"/>
      <c r="AH28" s="31"/>
    </row>
    <row r="29" spans="2:38" ht="30" customHeight="1" x14ac:dyDescent="0.15">
      <c r="B29" s="6"/>
      <c r="C29" s="15"/>
      <c r="D29" s="15"/>
      <c r="E29" s="15"/>
      <c r="F29" s="15"/>
      <c r="G29" s="15"/>
      <c r="H29" s="15"/>
      <c r="I29" s="15"/>
      <c r="J29" s="23"/>
      <c r="K29" s="33" t="s">
        <v>20</v>
      </c>
      <c r="L29" s="34"/>
      <c r="M29" s="34"/>
      <c r="N29" s="34"/>
      <c r="O29" s="34"/>
      <c r="P29" s="34"/>
      <c r="Q29" s="34"/>
      <c r="R29" s="34"/>
      <c r="S29" s="34"/>
      <c r="T29" s="34"/>
      <c r="U29" s="35"/>
      <c r="V29" s="35"/>
      <c r="W29" s="36"/>
      <c r="X29" s="127"/>
      <c r="Y29" s="128"/>
      <c r="Z29" s="128"/>
      <c r="AA29" s="128"/>
      <c r="AB29" s="128"/>
      <c r="AC29" s="128"/>
      <c r="AD29" s="36" t="s">
        <v>143</v>
      </c>
      <c r="AE29" s="73"/>
      <c r="AF29" s="74"/>
      <c r="AG29" s="74"/>
      <c r="AH29" s="31"/>
    </row>
    <row r="30" spans="2:38" ht="30" customHeight="1" x14ac:dyDescent="0.15">
      <c r="B30" s="6"/>
      <c r="C30" s="15"/>
      <c r="D30" s="15"/>
      <c r="E30" s="15"/>
      <c r="F30" s="15"/>
      <c r="G30" s="15"/>
      <c r="H30" s="15"/>
      <c r="I30" s="15"/>
      <c r="J30" s="23"/>
      <c r="K30" s="33" t="s">
        <v>21</v>
      </c>
      <c r="L30" s="34"/>
      <c r="M30" s="34"/>
      <c r="N30" s="34"/>
      <c r="O30" s="34"/>
      <c r="P30" s="34"/>
      <c r="Q30" s="34"/>
      <c r="R30" s="34"/>
      <c r="S30" s="34"/>
      <c r="T30" s="34"/>
      <c r="U30" s="35"/>
      <c r="V30" s="35"/>
      <c r="W30" s="36"/>
      <c r="X30" s="127"/>
      <c r="Y30" s="128"/>
      <c r="Z30" s="128"/>
      <c r="AA30" s="128"/>
      <c r="AB30" s="128"/>
      <c r="AC30" s="128"/>
      <c r="AD30" s="36" t="s">
        <v>143</v>
      </c>
      <c r="AE30" s="73"/>
      <c r="AF30" s="74"/>
      <c r="AG30" s="74"/>
      <c r="AH30" s="31"/>
    </row>
    <row r="31" spans="2:38" ht="30" customHeight="1" x14ac:dyDescent="0.15">
      <c r="B31" s="6"/>
      <c r="C31" s="15"/>
      <c r="D31" s="15"/>
      <c r="E31" s="15"/>
      <c r="F31" s="15"/>
      <c r="G31" s="15"/>
      <c r="H31" s="15"/>
      <c r="I31" s="15"/>
      <c r="J31" s="23"/>
      <c r="K31" s="33" t="s">
        <v>22</v>
      </c>
      <c r="L31" s="34"/>
      <c r="M31" s="34"/>
      <c r="N31" s="34"/>
      <c r="O31" s="34"/>
      <c r="P31" s="34"/>
      <c r="Q31" s="34"/>
      <c r="R31" s="34"/>
      <c r="S31" s="34"/>
      <c r="T31" s="34"/>
      <c r="U31" s="35"/>
      <c r="V31" s="35"/>
      <c r="W31" s="36"/>
      <c r="X31" s="127"/>
      <c r="Y31" s="128"/>
      <c r="Z31" s="128"/>
      <c r="AA31" s="128"/>
      <c r="AB31" s="128"/>
      <c r="AC31" s="128"/>
      <c r="AD31" s="36" t="s">
        <v>143</v>
      </c>
      <c r="AE31" s="73"/>
      <c r="AF31" s="74"/>
      <c r="AG31" s="74"/>
      <c r="AH31" s="31"/>
    </row>
    <row r="32" spans="2:38" ht="30" customHeight="1" x14ac:dyDescent="0.15">
      <c r="B32" s="6"/>
      <c r="C32" s="15"/>
      <c r="D32" s="15"/>
      <c r="E32" s="15"/>
      <c r="F32" s="15"/>
      <c r="G32" s="15"/>
      <c r="H32" s="15"/>
      <c r="I32" s="15"/>
      <c r="J32" s="23"/>
      <c r="K32" s="33" t="s">
        <v>23</v>
      </c>
      <c r="L32" s="34"/>
      <c r="M32" s="34"/>
      <c r="N32" s="34"/>
      <c r="O32" s="34"/>
      <c r="P32" s="34"/>
      <c r="Q32" s="34"/>
      <c r="R32" s="34"/>
      <c r="S32" s="34"/>
      <c r="T32" s="34"/>
      <c r="U32" s="35"/>
      <c r="V32" s="35"/>
      <c r="W32" s="36"/>
      <c r="X32" s="127"/>
      <c r="Y32" s="128"/>
      <c r="Z32" s="128"/>
      <c r="AA32" s="128"/>
      <c r="AB32" s="128"/>
      <c r="AC32" s="128"/>
      <c r="AD32" s="36" t="s">
        <v>143</v>
      </c>
      <c r="AE32" s="73"/>
      <c r="AF32" s="74"/>
      <c r="AG32" s="74"/>
      <c r="AH32" s="31"/>
    </row>
    <row r="33" spans="2:34" ht="30" customHeight="1" x14ac:dyDescent="0.15">
      <c r="B33" s="6"/>
      <c r="C33" s="15"/>
      <c r="D33" s="15"/>
      <c r="E33" s="15"/>
      <c r="F33" s="15"/>
      <c r="G33" s="15"/>
      <c r="H33" s="15"/>
      <c r="I33" s="15"/>
      <c r="J33" s="23"/>
      <c r="K33" s="33" t="s">
        <v>24</v>
      </c>
      <c r="L33" s="34"/>
      <c r="M33" s="34"/>
      <c r="N33" s="34"/>
      <c r="O33" s="34"/>
      <c r="P33" s="34"/>
      <c r="Q33" s="34"/>
      <c r="R33" s="34"/>
      <c r="S33" s="34"/>
      <c r="T33" s="34"/>
      <c r="U33" s="35"/>
      <c r="V33" s="35"/>
      <c r="W33" s="37"/>
      <c r="X33" s="127"/>
      <c r="Y33" s="128"/>
      <c r="Z33" s="128"/>
      <c r="AA33" s="128"/>
      <c r="AB33" s="128"/>
      <c r="AC33" s="128"/>
      <c r="AD33" s="36" t="s">
        <v>143</v>
      </c>
      <c r="AE33" s="38"/>
      <c r="AF33" s="39"/>
      <c r="AG33" s="39"/>
      <c r="AH33" s="31"/>
    </row>
    <row r="34" spans="2:34" ht="30" customHeight="1" x14ac:dyDescent="0.15">
      <c r="B34" s="6"/>
      <c r="C34" s="15"/>
      <c r="D34" s="15"/>
      <c r="E34" s="15"/>
      <c r="F34" s="15"/>
      <c r="G34" s="15"/>
      <c r="H34" s="15"/>
      <c r="I34" s="15"/>
      <c r="J34" s="23"/>
      <c r="K34" s="33" t="s">
        <v>25</v>
      </c>
      <c r="L34" s="34"/>
      <c r="M34" s="34"/>
      <c r="N34" s="34"/>
      <c r="O34" s="34"/>
      <c r="P34" s="34"/>
      <c r="Q34" s="34"/>
      <c r="R34" s="34"/>
      <c r="S34" s="34"/>
      <c r="T34" s="34"/>
      <c r="U34" s="34"/>
      <c r="V34" s="34"/>
      <c r="W34" s="75"/>
      <c r="X34" s="128"/>
      <c r="Y34" s="128"/>
      <c r="Z34" s="128"/>
      <c r="AA34" s="128"/>
      <c r="AB34" s="128"/>
      <c r="AC34" s="128"/>
      <c r="AD34" s="36" t="s">
        <v>143</v>
      </c>
      <c r="AE34" s="38"/>
      <c r="AF34" s="39"/>
      <c r="AG34" s="39"/>
      <c r="AH34" s="31"/>
    </row>
    <row r="35" spans="2:34" ht="12.75" customHeight="1" x14ac:dyDescent="0.15">
      <c r="B35" s="6"/>
      <c r="C35" s="15"/>
      <c r="D35" s="40"/>
      <c r="E35" s="40"/>
      <c r="F35" s="15"/>
      <c r="G35" s="15"/>
      <c r="H35" s="15"/>
      <c r="I35" s="15"/>
      <c r="J35" s="15"/>
      <c r="K35" s="15"/>
      <c r="L35" s="15"/>
      <c r="M35" s="15"/>
      <c r="N35" s="15"/>
      <c r="O35" s="15"/>
      <c r="P35" s="15"/>
      <c r="Q35" s="15"/>
      <c r="R35" s="15"/>
      <c r="S35" s="15"/>
      <c r="T35" s="15"/>
      <c r="U35" s="15"/>
      <c r="V35" s="15"/>
      <c r="W35" s="15"/>
      <c r="X35" s="15"/>
      <c r="Y35" s="15"/>
      <c r="Z35" s="15"/>
      <c r="AA35" s="15"/>
      <c r="AB35" s="41"/>
      <c r="AC35" s="41"/>
      <c r="AD35" s="41"/>
      <c r="AE35" s="38"/>
      <c r="AF35" s="39"/>
      <c r="AG35" s="39"/>
      <c r="AH35" s="31"/>
    </row>
    <row r="36" spans="2:34" ht="20.100000000000001" customHeight="1" x14ac:dyDescent="0.15">
      <c r="B36" s="6"/>
      <c r="C36" s="32">
        <v>2</v>
      </c>
      <c r="D36" s="15" t="s">
        <v>26</v>
      </c>
      <c r="E36" s="15"/>
      <c r="F36" s="15"/>
      <c r="G36" s="15"/>
      <c r="H36" s="15"/>
      <c r="I36" s="15"/>
      <c r="J36" s="15"/>
      <c r="K36" s="15"/>
      <c r="L36" s="15"/>
      <c r="M36" s="15"/>
      <c r="N36" s="15"/>
      <c r="O36" s="15"/>
      <c r="P36" s="15"/>
      <c r="Q36" s="15"/>
      <c r="R36" s="15"/>
      <c r="S36" s="15"/>
      <c r="T36" s="15"/>
      <c r="U36" s="15"/>
      <c r="V36" s="25"/>
      <c r="W36" s="19"/>
      <c r="X36" s="19"/>
      <c r="Y36" s="42"/>
      <c r="Z36" s="19"/>
      <c r="AA36" s="19"/>
      <c r="AB36" s="15"/>
      <c r="AC36" s="15"/>
      <c r="AD36" s="15"/>
      <c r="AE36" s="23"/>
      <c r="AG36" s="19"/>
      <c r="AH36" s="18"/>
    </row>
    <row r="37" spans="2:34" ht="20.100000000000001" customHeight="1" x14ac:dyDescent="0.15">
      <c r="B37" s="6"/>
      <c r="C37" s="15"/>
      <c r="D37" s="15" t="s">
        <v>27</v>
      </c>
      <c r="E37" s="15"/>
      <c r="F37" s="15"/>
      <c r="G37" s="15"/>
      <c r="H37" s="15"/>
      <c r="I37" s="15"/>
      <c r="J37" s="15"/>
      <c r="K37" s="15"/>
      <c r="L37" s="15"/>
      <c r="M37" s="15"/>
      <c r="N37" s="15"/>
      <c r="O37" s="15"/>
      <c r="P37" s="15"/>
      <c r="Q37" s="15"/>
      <c r="R37" s="15"/>
      <c r="S37" s="15"/>
      <c r="T37" s="15"/>
      <c r="U37" s="15"/>
      <c r="V37" s="15"/>
      <c r="W37" s="19"/>
      <c r="X37" s="19"/>
      <c r="Y37" s="42"/>
      <c r="Z37" s="19"/>
      <c r="AA37" s="19"/>
      <c r="AB37" s="19"/>
      <c r="AC37" s="19"/>
      <c r="AD37" s="19"/>
      <c r="AE37" s="23"/>
    </row>
    <row r="38" spans="2:34" ht="24" customHeight="1" x14ac:dyDescent="0.15">
      <c r="B38" s="6"/>
      <c r="C38" s="15"/>
      <c r="D38" s="15"/>
      <c r="E38" s="15"/>
      <c r="F38" s="15"/>
      <c r="G38" s="15"/>
      <c r="H38" s="15"/>
      <c r="I38" s="15"/>
      <c r="J38" s="15"/>
      <c r="K38" s="15"/>
      <c r="L38" s="15"/>
      <c r="M38" s="15"/>
      <c r="N38" s="15"/>
      <c r="O38" s="15"/>
      <c r="P38" s="15"/>
      <c r="Q38" s="15"/>
      <c r="R38" s="15"/>
      <c r="S38" s="15"/>
      <c r="T38" s="15"/>
      <c r="U38" s="15"/>
      <c r="V38" s="15"/>
      <c r="W38" s="19"/>
      <c r="X38" s="19"/>
      <c r="Y38" s="42"/>
      <c r="Z38" s="19"/>
      <c r="AA38" s="19"/>
      <c r="AB38" s="19"/>
      <c r="AC38" s="19"/>
      <c r="AD38" s="19"/>
      <c r="AE38" s="23"/>
    </row>
    <row r="39" spans="2:34" ht="24" customHeight="1" x14ac:dyDescent="0.15">
      <c r="B39" s="6"/>
      <c r="C39" s="15"/>
      <c r="D39" s="15"/>
      <c r="E39" s="15"/>
      <c r="F39" s="15"/>
      <c r="G39" s="15"/>
      <c r="H39" s="15"/>
      <c r="I39" s="15"/>
      <c r="J39" s="15"/>
      <c r="K39" s="15"/>
      <c r="L39" s="15"/>
      <c r="M39" s="15"/>
      <c r="N39" s="15"/>
      <c r="O39" s="15"/>
      <c r="P39" s="15"/>
      <c r="Q39" s="15"/>
      <c r="R39" s="15"/>
      <c r="S39" s="15"/>
      <c r="T39" s="15"/>
      <c r="U39" s="15"/>
      <c r="V39" s="15"/>
      <c r="W39" s="19"/>
      <c r="X39" s="19"/>
      <c r="Y39" s="42"/>
      <c r="Z39" s="19"/>
      <c r="AA39" s="19"/>
      <c r="AB39" s="19"/>
      <c r="AC39" s="19"/>
      <c r="AD39" s="19"/>
      <c r="AE39" s="23"/>
    </row>
    <row r="40" spans="2:34" ht="24" customHeight="1" x14ac:dyDescent="0.15">
      <c r="B40" s="6"/>
      <c r="C40" s="15"/>
      <c r="D40" s="15"/>
      <c r="E40" s="15"/>
      <c r="F40" s="15"/>
      <c r="G40" s="15"/>
      <c r="H40" s="15"/>
      <c r="I40" s="15"/>
      <c r="J40" s="15"/>
      <c r="K40" s="15"/>
      <c r="L40" s="15"/>
      <c r="M40" s="15"/>
      <c r="N40" s="15"/>
      <c r="O40" s="15"/>
      <c r="P40" s="15"/>
      <c r="Q40" s="15"/>
      <c r="R40" s="15"/>
      <c r="S40" s="15"/>
      <c r="T40" s="15"/>
      <c r="U40" s="15"/>
      <c r="V40" s="15"/>
      <c r="W40" s="19"/>
      <c r="X40" s="19"/>
      <c r="Y40" s="42"/>
      <c r="Z40" s="19"/>
      <c r="AA40" s="19"/>
      <c r="AB40" s="19"/>
      <c r="AC40" s="19"/>
      <c r="AD40" s="19"/>
      <c r="AE40" s="23"/>
    </row>
    <row r="41" spans="2:34" ht="24" customHeight="1" x14ac:dyDescent="0.15">
      <c r="B41" s="6"/>
      <c r="C41" s="15"/>
      <c r="D41" s="15"/>
      <c r="E41" s="15"/>
      <c r="F41" s="15"/>
      <c r="G41" s="15"/>
      <c r="H41" s="15"/>
      <c r="I41" s="15"/>
      <c r="J41" s="15"/>
      <c r="K41" s="15"/>
      <c r="L41" s="15"/>
      <c r="M41" s="15"/>
      <c r="N41" s="15"/>
      <c r="O41" s="15"/>
      <c r="P41" s="15"/>
      <c r="Q41" s="15"/>
      <c r="R41" s="15"/>
      <c r="S41" s="15"/>
      <c r="T41" s="15"/>
      <c r="U41" s="15"/>
      <c r="V41" s="15"/>
      <c r="W41" s="19"/>
      <c r="X41" s="19"/>
      <c r="Y41" s="42"/>
      <c r="Z41" s="19"/>
      <c r="AA41" s="19"/>
      <c r="AB41" s="19"/>
      <c r="AC41" s="19"/>
      <c r="AD41" s="19"/>
      <c r="AE41" s="23"/>
    </row>
    <row r="42" spans="2:34" ht="24" customHeight="1" x14ac:dyDescent="0.15">
      <c r="B42" s="6"/>
      <c r="C42" s="15"/>
      <c r="D42" s="15"/>
      <c r="E42" s="15"/>
      <c r="F42" s="15"/>
      <c r="G42" s="15"/>
      <c r="H42" s="15"/>
      <c r="I42" s="15"/>
      <c r="J42" s="15"/>
      <c r="K42" s="15"/>
      <c r="L42" s="15"/>
      <c r="M42" s="15"/>
      <c r="N42" s="15"/>
      <c r="O42" s="15"/>
      <c r="P42" s="15"/>
      <c r="Q42" s="15"/>
      <c r="R42" s="15"/>
      <c r="S42" s="15"/>
      <c r="T42" s="15"/>
      <c r="U42" s="15"/>
      <c r="V42" s="15"/>
      <c r="W42" s="19"/>
      <c r="X42" s="19"/>
      <c r="Y42" s="42"/>
      <c r="Z42" s="19"/>
      <c r="AA42" s="19"/>
      <c r="AB42" s="19"/>
      <c r="AC42" s="19"/>
      <c r="AD42" s="19"/>
      <c r="AE42" s="23"/>
    </row>
    <row r="43" spans="2:34" ht="24" customHeight="1" x14ac:dyDescent="0.15">
      <c r="B43" s="6"/>
      <c r="C43" s="15"/>
      <c r="D43" s="15"/>
      <c r="E43" s="15"/>
      <c r="F43" s="15"/>
      <c r="G43" s="15"/>
      <c r="H43" s="15"/>
      <c r="I43" s="15"/>
      <c r="J43" s="15"/>
      <c r="K43" s="15"/>
      <c r="L43" s="15"/>
      <c r="M43" s="15"/>
      <c r="N43" s="15"/>
      <c r="O43" s="15"/>
      <c r="P43" s="15"/>
      <c r="Q43" s="15"/>
      <c r="R43" s="15"/>
      <c r="S43" s="15"/>
      <c r="T43" s="15"/>
      <c r="U43" s="15"/>
      <c r="V43" s="15"/>
      <c r="W43" s="19"/>
      <c r="X43" s="19"/>
      <c r="Y43" s="42"/>
      <c r="Z43" s="19"/>
      <c r="AA43" s="19"/>
      <c r="AB43" s="19"/>
      <c r="AC43" s="19"/>
      <c r="AD43" s="19"/>
      <c r="AE43" s="23"/>
    </row>
    <row r="44" spans="2:34" ht="20.100000000000001" customHeight="1" x14ac:dyDescent="0.15">
      <c r="B44" s="6"/>
      <c r="C44" s="15"/>
      <c r="D44" s="15" t="s">
        <v>28</v>
      </c>
      <c r="E44" s="15"/>
      <c r="F44" s="15"/>
      <c r="G44" s="15"/>
      <c r="H44" s="15"/>
      <c r="I44" s="15"/>
      <c r="J44" s="15"/>
      <c r="K44" s="15"/>
      <c r="L44" s="15"/>
      <c r="M44" s="15"/>
      <c r="N44" s="15"/>
      <c r="O44" s="76" t="s">
        <v>29</v>
      </c>
      <c r="P44" s="15" t="s">
        <v>30</v>
      </c>
      <c r="Q44" s="15"/>
      <c r="R44" s="15"/>
      <c r="S44" s="15"/>
      <c r="T44" s="15"/>
      <c r="U44" s="15"/>
      <c r="V44" s="15"/>
      <c r="W44" s="76" t="s">
        <v>29</v>
      </c>
      <c r="X44" s="15" t="s">
        <v>31</v>
      </c>
      <c r="Y44" s="19"/>
      <c r="Z44" s="19"/>
      <c r="AA44" s="19"/>
      <c r="AB44" s="19"/>
      <c r="AC44" s="19"/>
      <c r="AD44" s="19"/>
      <c r="AE44" s="20"/>
      <c r="AF44" s="19"/>
      <c r="AG44" s="19"/>
      <c r="AH44" s="18"/>
    </row>
    <row r="45" spans="2:34" ht="15" customHeight="1" x14ac:dyDescent="0.15">
      <c r="B45" s="6"/>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23"/>
    </row>
    <row r="46" spans="2:34" ht="20.100000000000001" customHeight="1" x14ac:dyDescent="0.15">
      <c r="B46" s="6"/>
      <c r="C46" s="15" t="s">
        <v>32</v>
      </c>
      <c r="D46" s="15" t="s">
        <v>33</v>
      </c>
      <c r="E46" s="40"/>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23"/>
    </row>
    <row r="47" spans="2:34" ht="20.100000000000001" customHeight="1" x14ac:dyDescent="0.15">
      <c r="B47" s="6"/>
      <c r="C47" s="15"/>
      <c r="D47" s="15" t="s">
        <v>34</v>
      </c>
      <c r="E47" s="40"/>
      <c r="F47" s="15"/>
      <c r="G47" s="15"/>
      <c r="H47" s="15"/>
      <c r="I47" s="15"/>
      <c r="J47" s="15"/>
      <c r="K47" s="15"/>
      <c r="L47" s="15"/>
      <c r="M47" s="15"/>
      <c r="N47" s="15"/>
      <c r="O47" s="15"/>
      <c r="P47" s="15"/>
      <c r="Q47" s="15"/>
      <c r="R47" s="15"/>
      <c r="S47" s="15"/>
      <c r="T47" s="25"/>
      <c r="U47" s="15"/>
      <c r="V47" s="15"/>
      <c r="W47" s="42"/>
      <c r="X47" s="25"/>
      <c r="Y47" s="15"/>
      <c r="Z47" s="15"/>
      <c r="AA47" s="15"/>
      <c r="AB47" s="15"/>
      <c r="AC47" s="15"/>
      <c r="AD47" s="15"/>
      <c r="AE47" s="23"/>
    </row>
    <row r="48" spans="2:34" ht="20.100000000000001" customHeight="1" x14ac:dyDescent="0.15">
      <c r="B48" s="43"/>
      <c r="C48" s="44" t="s">
        <v>32</v>
      </c>
      <c r="D48" s="44" t="s">
        <v>35</v>
      </c>
      <c r="E48" s="45"/>
      <c r="F48" s="44"/>
      <c r="G48" s="44"/>
      <c r="H48" s="44"/>
      <c r="I48" s="44"/>
      <c r="J48" s="44"/>
      <c r="K48" s="44"/>
      <c r="L48" s="44"/>
      <c r="M48" s="44"/>
      <c r="N48" s="44"/>
      <c r="O48" s="44"/>
      <c r="P48" s="44"/>
      <c r="Q48" s="44"/>
      <c r="R48" s="44"/>
      <c r="S48" s="44"/>
      <c r="T48" s="46"/>
      <c r="U48" s="44"/>
      <c r="V48" s="44"/>
      <c r="W48" s="47"/>
      <c r="X48" s="46"/>
      <c r="Y48" s="44"/>
      <c r="Z48" s="44"/>
      <c r="AA48" s="44"/>
      <c r="AB48" s="44"/>
      <c r="AC48" s="44"/>
      <c r="AD48" s="44"/>
      <c r="AE48" s="48"/>
    </row>
    <row r="49" spans="1:36" ht="10.15" customHeight="1" x14ac:dyDescent="0.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row>
    <row r="50" spans="1:36" ht="24.95" customHeight="1" x14ac:dyDescent="0.15">
      <c r="B50" s="160" t="s">
        <v>36</v>
      </c>
      <c r="C50" s="161"/>
      <c r="D50" s="49" t="s">
        <v>37</v>
      </c>
      <c r="E50" s="49"/>
      <c r="F50" s="49"/>
      <c r="G50" s="49"/>
      <c r="H50" s="49" t="s">
        <v>38</v>
      </c>
      <c r="I50" s="49"/>
      <c r="J50" s="49"/>
      <c r="K50" s="49"/>
      <c r="L50" s="49"/>
      <c r="M50" s="49"/>
      <c r="N50" s="49"/>
      <c r="O50" s="49"/>
      <c r="P50" s="49"/>
      <c r="Q50" s="49"/>
      <c r="R50" s="49"/>
      <c r="S50" s="50"/>
      <c r="T50" s="51"/>
      <c r="U50" s="149" t="s">
        <v>39</v>
      </c>
      <c r="V50" s="150"/>
      <c r="W50" s="152" t="s">
        <v>40</v>
      </c>
      <c r="X50" s="152"/>
      <c r="Y50" s="152"/>
      <c r="Z50" s="152"/>
      <c r="AA50" s="152"/>
      <c r="AB50" s="152"/>
      <c r="AC50" s="152"/>
      <c r="AD50" s="152"/>
      <c r="AE50" s="153"/>
    </row>
    <row r="51" spans="1:36" ht="24.95" customHeight="1" x14ac:dyDescent="0.15">
      <c r="B51" s="158" t="s">
        <v>41</v>
      </c>
      <c r="C51" s="159"/>
      <c r="D51" s="52"/>
      <c r="E51" s="52" t="s">
        <v>52</v>
      </c>
      <c r="F51" s="52"/>
      <c r="G51" s="52"/>
      <c r="H51" s="52"/>
      <c r="I51" s="52"/>
      <c r="J51" s="52"/>
      <c r="K51" s="52"/>
      <c r="L51" s="52"/>
      <c r="M51" s="52"/>
      <c r="N51" s="52"/>
      <c r="O51" s="52"/>
      <c r="P51" s="52"/>
      <c r="Q51" s="52"/>
      <c r="R51" s="52"/>
      <c r="S51" s="53"/>
      <c r="T51" s="51"/>
      <c r="U51" s="146" t="s">
        <v>42</v>
      </c>
      <c r="V51" s="147"/>
      <c r="W51" s="154"/>
      <c r="X51" s="154"/>
      <c r="Y51" s="154"/>
      <c r="Z51" s="154"/>
      <c r="AA51" s="154"/>
      <c r="AB51" s="154"/>
      <c r="AC51" s="154"/>
      <c r="AD51" s="154"/>
      <c r="AE51" s="155"/>
    </row>
    <row r="52" spans="1:36" ht="19.5" customHeight="1" x14ac:dyDescent="0.15">
      <c r="B52" s="31"/>
      <c r="C52" s="31"/>
      <c r="D52" s="54"/>
      <c r="E52" s="54"/>
      <c r="F52" s="54"/>
      <c r="G52" s="54"/>
      <c r="I52" s="54"/>
      <c r="J52" s="54"/>
      <c r="K52" s="54"/>
      <c r="M52" s="54"/>
      <c r="N52" s="54"/>
      <c r="O52" s="54"/>
      <c r="P52" s="54"/>
      <c r="Q52" s="54"/>
      <c r="R52" s="54"/>
      <c r="S52" s="54"/>
      <c r="T52" s="51"/>
      <c r="U52" s="31"/>
      <c r="V52" s="31"/>
      <c r="W52" s="55"/>
      <c r="X52" s="55"/>
      <c r="Y52" s="55"/>
      <c r="Z52" s="55"/>
      <c r="AA52" s="55"/>
      <c r="AB52" s="55"/>
      <c r="AC52" s="55"/>
      <c r="AD52" s="55"/>
      <c r="AE52" s="55"/>
    </row>
    <row r="53" spans="1:36" ht="32.1" customHeight="1" x14ac:dyDescent="0.15">
      <c r="A53" s="56" t="s">
        <v>45</v>
      </c>
      <c r="B53" s="56"/>
      <c r="C53" s="56"/>
      <c r="D53" s="56"/>
      <c r="E53" s="56"/>
      <c r="F53" s="56"/>
      <c r="G53" s="56"/>
      <c r="H53" s="56"/>
      <c r="I53" s="56"/>
      <c r="J53" s="56"/>
      <c r="L53" s="56"/>
      <c r="M53" s="56"/>
      <c r="N53" s="56"/>
      <c r="O53" s="56"/>
      <c r="P53" s="56"/>
      <c r="Q53" s="56"/>
      <c r="R53" s="56"/>
      <c r="S53" s="56"/>
      <c r="T53" s="56"/>
      <c r="U53" s="56"/>
      <c r="V53" s="56"/>
      <c r="W53" s="56"/>
      <c r="X53" s="56"/>
      <c r="Y53" s="151" t="str">
        <f>IF(O20="","",O20)</f>
        <v/>
      </c>
      <c r="Z53" s="151"/>
      <c r="AA53" s="151"/>
      <c r="AB53" s="151"/>
      <c r="AC53" s="151"/>
      <c r="AD53" s="151"/>
      <c r="AE53" s="151"/>
      <c r="AF53" s="151"/>
      <c r="AG53" s="151"/>
    </row>
    <row r="54" spans="1:36" ht="20.100000000000001" customHeight="1" x14ac:dyDescent="0.15">
      <c r="A54" s="54" t="s">
        <v>51</v>
      </c>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row>
    <row r="55" spans="1:36" ht="9" customHeight="1" x14ac:dyDescent="0.15">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row>
    <row r="56" spans="1:36" ht="26.1" customHeight="1" x14ac:dyDescent="0.15">
      <c r="B56" s="165" t="s">
        <v>47</v>
      </c>
      <c r="C56" s="166"/>
      <c r="D56" s="166"/>
      <c r="E56" s="166"/>
      <c r="F56" s="166"/>
      <c r="G56" s="166"/>
      <c r="H56" s="166"/>
      <c r="I56" s="166"/>
      <c r="J56" s="166"/>
      <c r="K56" s="166"/>
      <c r="L56" s="167"/>
      <c r="M56" s="57" t="s">
        <v>29</v>
      </c>
    </row>
    <row r="57" spans="1:36" ht="12.75" customHeight="1" x14ac:dyDescent="0.15">
      <c r="A57" s="19"/>
      <c r="B57" s="19"/>
      <c r="C57" s="18"/>
    </row>
    <row r="58" spans="1:36" s="54" customFormat="1" ht="24" customHeight="1" x14ac:dyDescent="0.15">
      <c r="A58" s="58"/>
      <c r="B58" s="174" t="s">
        <v>49</v>
      </c>
      <c r="C58" s="174"/>
      <c r="D58" s="174"/>
      <c r="E58" s="174"/>
      <c r="F58" s="174"/>
      <c r="G58" s="174"/>
      <c r="H58" s="174"/>
      <c r="I58" s="174"/>
      <c r="J58" s="174"/>
      <c r="K58" s="174"/>
      <c r="L58" s="162" t="s">
        <v>50</v>
      </c>
      <c r="M58" s="162"/>
      <c r="N58" s="162"/>
      <c r="O58" s="58" t="s">
        <v>58</v>
      </c>
      <c r="P58" s="1"/>
      <c r="Q58" s="58"/>
      <c r="R58" s="174" t="s">
        <v>49</v>
      </c>
      <c r="S58" s="174"/>
      <c r="T58" s="174"/>
      <c r="U58" s="174"/>
      <c r="V58" s="174"/>
      <c r="W58" s="174"/>
      <c r="X58" s="174"/>
      <c r="Y58" s="174"/>
      <c r="Z58" s="174"/>
      <c r="AA58" s="174"/>
      <c r="AB58" s="162" t="s">
        <v>50</v>
      </c>
      <c r="AC58" s="162"/>
      <c r="AD58" s="162"/>
      <c r="AE58" s="58" t="s">
        <v>58</v>
      </c>
      <c r="AJ58" s="1"/>
    </row>
    <row r="59" spans="1:36" s="54" customFormat="1" ht="26.1" customHeight="1" x14ac:dyDescent="0.15">
      <c r="A59" s="58">
        <v>1</v>
      </c>
      <c r="B59" s="94" t="s">
        <v>67</v>
      </c>
      <c r="C59" s="94"/>
      <c r="D59" s="94"/>
      <c r="E59" s="94"/>
      <c r="F59" s="94"/>
      <c r="G59" s="94"/>
      <c r="H59" s="94"/>
      <c r="I59" s="94"/>
      <c r="J59" s="94"/>
      <c r="K59" s="94"/>
      <c r="L59" s="95" t="s">
        <v>107</v>
      </c>
      <c r="M59" s="95"/>
      <c r="N59" s="95"/>
      <c r="O59" s="59"/>
      <c r="P59" s="1"/>
      <c r="Q59" s="60">
        <f>A96+1</f>
        <v>35</v>
      </c>
      <c r="R59" s="143" t="s">
        <v>62</v>
      </c>
      <c r="S59" s="143"/>
      <c r="T59" s="143"/>
      <c r="U59" s="143"/>
      <c r="V59" s="143"/>
      <c r="W59" s="143"/>
      <c r="X59" s="143"/>
      <c r="Y59" s="143"/>
      <c r="Z59" s="143"/>
      <c r="AA59" s="143"/>
      <c r="AB59" s="95" t="s">
        <v>122</v>
      </c>
      <c r="AC59" s="95"/>
      <c r="AD59" s="95"/>
      <c r="AE59" s="59"/>
    </row>
    <row r="60" spans="1:36" s="54" customFormat="1" ht="26.1" customHeight="1" x14ac:dyDescent="0.15">
      <c r="A60" s="60">
        <f>+A59+1</f>
        <v>2</v>
      </c>
      <c r="B60" s="94" t="s">
        <v>69</v>
      </c>
      <c r="C60" s="94"/>
      <c r="D60" s="94"/>
      <c r="E60" s="94"/>
      <c r="F60" s="94"/>
      <c r="G60" s="94"/>
      <c r="H60" s="94"/>
      <c r="I60" s="94"/>
      <c r="J60" s="94"/>
      <c r="K60" s="94"/>
      <c r="L60" s="95" t="s">
        <v>108</v>
      </c>
      <c r="M60" s="95"/>
      <c r="N60" s="95"/>
      <c r="O60" s="59"/>
      <c r="P60" s="1"/>
      <c r="Q60" s="60">
        <f>+Q59+1</f>
        <v>36</v>
      </c>
      <c r="R60" s="123" t="s">
        <v>63</v>
      </c>
      <c r="S60" s="123"/>
      <c r="T60" s="123"/>
      <c r="U60" s="123"/>
      <c r="V60" s="123"/>
      <c r="W60" s="123"/>
      <c r="X60" s="123"/>
      <c r="Y60" s="123"/>
      <c r="Z60" s="123"/>
      <c r="AA60" s="123"/>
      <c r="AB60" s="95" t="s">
        <v>110</v>
      </c>
      <c r="AC60" s="95"/>
      <c r="AD60" s="95"/>
      <c r="AE60" s="59"/>
    </row>
    <row r="61" spans="1:36" s="54" customFormat="1" ht="26.1" customHeight="1" x14ac:dyDescent="0.15">
      <c r="A61" s="60">
        <f>+A60+1</f>
        <v>3</v>
      </c>
      <c r="B61" s="94" t="s">
        <v>66</v>
      </c>
      <c r="C61" s="94"/>
      <c r="D61" s="94"/>
      <c r="E61" s="94"/>
      <c r="F61" s="94"/>
      <c r="G61" s="94"/>
      <c r="H61" s="94"/>
      <c r="I61" s="94"/>
      <c r="J61" s="94"/>
      <c r="K61" s="94"/>
      <c r="L61" s="95" t="s">
        <v>106</v>
      </c>
      <c r="M61" s="95"/>
      <c r="N61" s="95"/>
      <c r="O61" s="59"/>
      <c r="P61" s="1"/>
      <c r="Q61" s="60">
        <f t="shared" ref="Q61:Q96" si="0">+Q60+1</f>
        <v>37</v>
      </c>
      <c r="R61" s="123" t="s">
        <v>64</v>
      </c>
      <c r="S61" s="123"/>
      <c r="T61" s="123"/>
      <c r="U61" s="123"/>
      <c r="V61" s="123"/>
      <c r="W61" s="123"/>
      <c r="X61" s="123"/>
      <c r="Y61" s="123"/>
      <c r="Z61" s="123"/>
      <c r="AA61" s="123"/>
      <c r="AB61" s="95" t="s">
        <v>110</v>
      </c>
      <c r="AC61" s="95"/>
      <c r="AD61" s="95"/>
      <c r="AE61" s="59"/>
    </row>
    <row r="62" spans="1:36" s="54" customFormat="1" ht="26.1" customHeight="1" x14ac:dyDescent="0.15">
      <c r="A62" s="60">
        <f>+A61+1</f>
        <v>4</v>
      </c>
      <c r="B62" s="94" t="s">
        <v>71</v>
      </c>
      <c r="C62" s="94"/>
      <c r="D62" s="94"/>
      <c r="E62" s="94"/>
      <c r="F62" s="94"/>
      <c r="G62" s="94"/>
      <c r="H62" s="94"/>
      <c r="I62" s="94"/>
      <c r="J62" s="94"/>
      <c r="K62" s="94"/>
      <c r="L62" s="95" t="s">
        <v>109</v>
      </c>
      <c r="M62" s="95"/>
      <c r="N62" s="95"/>
      <c r="O62" s="59"/>
      <c r="P62" s="1"/>
      <c r="Q62" s="93">
        <f>+Q61+1</f>
        <v>38</v>
      </c>
      <c r="R62" s="123" t="s">
        <v>149</v>
      </c>
      <c r="S62" s="123"/>
      <c r="T62" s="123"/>
      <c r="U62" s="123"/>
      <c r="V62" s="123"/>
      <c r="W62" s="123"/>
      <c r="X62" s="123"/>
      <c r="Y62" s="123"/>
      <c r="Z62" s="123"/>
      <c r="AA62" s="123"/>
      <c r="AB62" s="95" t="s">
        <v>110</v>
      </c>
      <c r="AC62" s="95"/>
      <c r="AD62" s="95"/>
      <c r="AE62" s="126"/>
    </row>
    <row r="63" spans="1:36" s="54" customFormat="1" ht="26.1" customHeight="1" x14ac:dyDescent="0.15">
      <c r="A63" s="60">
        <f>+A62+1</f>
        <v>5</v>
      </c>
      <c r="B63" s="94" t="s">
        <v>73</v>
      </c>
      <c r="C63" s="94"/>
      <c r="D63" s="94"/>
      <c r="E63" s="94"/>
      <c r="F63" s="94"/>
      <c r="G63" s="94"/>
      <c r="H63" s="94"/>
      <c r="I63" s="94"/>
      <c r="J63" s="94"/>
      <c r="K63" s="94"/>
      <c r="L63" s="95" t="s">
        <v>108</v>
      </c>
      <c r="M63" s="95"/>
      <c r="N63" s="95"/>
      <c r="O63" s="59"/>
      <c r="P63" s="1"/>
      <c r="Q63" s="93"/>
      <c r="R63" s="123"/>
      <c r="S63" s="123"/>
      <c r="T63" s="123"/>
      <c r="U63" s="123"/>
      <c r="V63" s="123"/>
      <c r="W63" s="123"/>
      <c r="X63" s="123"/>
      <c r="Y63" s="123"/>
      <c r="Z63" s="123"/>
      <c r="AA63" s="123"/>
      <c r="AB63" s="95"/>
      <c r="AC63" s="95"/>
      <c r="AD63" s="95"/>
      <c r="AE63" s="126"/>
    </row>
    <row r="64" spans="1:36" s="54" customFormat="1" ht="26.1" customHeight="1" x14ac:dyDescent="0.15">
      <c r="A64" s="60">
        <f>+A63+1</f>
        <v>6</v>
      </c>
      <c r="B64" s="94" t="s">
        <v>46</v>
      </c>
      <c r="C64" s="94"/>
      <c r="D64" s="94"/>
      <c r="E64" s="94"/>
      <c r="F64" s="94"/>
      <c r="G64" s="94"/>
      <c r="H64" s="94"/>
      <c r="I64" s="94"/>
      <c r="J64" s="94"/>
      <c r="K64" s="94"/>
      <c r="L64" s="95" t="s">
        <v>110</v>
      </c>
      <c r="M64" s="95"/>
      <c r="N64" s="95"/>
      <c r="O64" s="59"/>
      <c r="P64" s="1"/>
      <c r="Q64" s="60">
        <f>+Q62+1</f>
        <v>39</v>
      </c>
      <c r="R64" s="94" t="s">
        <v>189</v>
      </c>
      <c r="S64" s="94"/>
      <c r="T64" s="94"/>
      <c r="U64" s="94"/>
      <c r="V64" s="94"/>
      <c r="W64" s="94"/>
      <c r="X64" s="94"/>
      <c r="Y64" s="94"/>
      <c r="Z64" s="94"/>
      <c r="AA64" s="94"/>
      <c r="AB64" s="95" t="s">
        <v>113</v>
      </c>
      <c r="AC64" s="95"/>
      <c r="AD64" s="95"/>
      <c r="AE64" s="59"/>
    </row>
    <row r="65" spans="1:44" s="54" customFormat="1" ht="26.1" customHeight="1" x14ac:dyDescent="0.15">
      <c r="A65" s="60">
        <f t="shared" ref="A65:A71" si="1">+A64+1</f>
        <v>7</v>
      </c>
      <c r="B65" s="94" t="s">
        <v>55</v>
      </c>
      <c r="C65" s="94"/>
      <c r="D65" s="94"/>
      <c r="E65" s="94"/>
      <c r="F65" s="94"/>
      <c r="G65" s="94"/>
      <c r="H65" s="94"/>
      <c r="I65" s="94"/>
      <c r="J65" s="94"/>
      <c r="K65" s="94"/>
      <c r="L65" s="95" t="s">
        <v>111</v>
      </c>
      <c r="M65" s="95"/>
      <c r="N65" s="95"/>
      <c r="O65" s="59"/>
      <c r="P65" s="1"/>
      <c r="Q65" s="60">
        <f t="shared" si="0"/>
        <v>40</v>
      </c>
      <c r="R65" s="175" t="s">
        <v>171</v>
      </c>
      <c r="S65" s="176"/>
      <c r="T65" s="176"/>
      <c r="U65" s="176"/>
      <c r="V65" s="176"/>
      <c r="W65" s="176"/>
      <c r="X65" s="176"/>
      <c r="Y65" s="176"/>
      <c r="Z65" s="176"/>
      <c r="AA65" s="177"/>
      <c r="AB65" s="97" t="s">
        <v>169</v>
      </c>
      <c r="AC65" s="98"/>
      <c r="AD65" s="99"/>
      <c r="AE65" s="59"/>
    </row>
    <row r="66" spans="1:44" s="54" customFormat="1" ht="26.1" customHeight="1" x14ac:dyDescent="0.15">
      <c r="A66" s="60">
        <f t="shared" si="1"/>
        <v>8</v>
      </c>
      <c r="B66" s="94" t="s">
        <v>137</v>
      </c>
      <c r="C66" s="94"/>
      <c r="D66" s="94"/>
      <c r="E66" s="94"/>
      <c r="F66" s="94"/>
      <c r="G66" s="94"/>
      <c r="H66" s="94"/>
      <c r="I66" s="94"/>
      <c r="J66" s="94"/>
      <c r="K66" s="94"/>
      <c r="L66" s="95" t="s">
        <v>112</v>
      </c>
      <c r="M66" s="95"/>
      <c r="N66" s="95"/>
      <c r="O66" s="61"/>
      <c r="P66" s="1"/>
      <c r="Q66" s="60">
        <f t="shared" si="0"/>
        <v>41</v>
      </c>
      <c r="R66" s="175" t="s">
        <v>170</v>
      </c>
      <c r="S66" s="176"/>
      <c r="T66" s="176"/>
      <c r="U66" s="176"/>
      <c r="V66" s="176"/>
      <c r="W66" s="176"/>
      <c r="X66" s="176"/>
      <c r="Y66" s="176"/>
      <c r="Z66" s="176"/>
      <c r="AA66" s="177"/>
      <c r="AB66" s="97" t="s">
        <v>166</v>
      </c>
      <c r="AC66" s="98"/>
      <c r="AD66" s="99"/>
      <c r="AE66" s="59"/>
    </row>
    <row r="67" spans="1:44" s="54" customFormat="1" ht="26.1" customHeight="1" x14ac:dyDescent="0.15">
      <c r="A67" s="60">
        <f t="shared" si="1"/>
        <v>9</v>
      </c>
      <c r="B67" s="94" t="s">
        <v>136</v>
      </c>
      <c r="C67" s="94"/>
      <c r="D67" s="94"/>
      <c r="E67" s="94"/>
      <c r="F67" s="94"/>
      <c r="G67" s="94"/>
      <c r="H67" s="94"/>
      <c r="I67" s="94"/>
      <c r="J67" s="94"/>
      <c r="K67" s="94"/>
      <c r="L67" s="95" t="s">
        <v>115</v>
      </c>
      <c r="M67" s="95"/>
      <c r="N67" s="95"/>
      <c r="O67" s="61"/>
      <c r="P67" s="1"/>
      <c r="Q67" s="60">
        <f t="shared" si="0"/>
        <v>42</v>
      </c>
      <c r="R67" s="94" t="s">
        <v>96</v>
      </c>
      <c r="S67" s="94"/>
      <c r="T67" s="94"/>
      <c r="U67" s="94"/>
      <c r="V67" s="94"/>
      <c r="W67" s="94"/>
      <c r="X67" s="94"/>
      <c r="Y67" s="94"/>
      <c r="Z67" s="94"/>
      <c r="AA67" s="94"/>
      <c r="AB67" s="95" t="s">
        <v>116</v>
      </c>
      <c r="AC67" s="95"/>
      <c r="AD67" s="95"/>
      <c r="AE67" s="59"/>
    </row>
    <row r="68" spans="1:44" s="54" customFormat="1" ht="26.1" customHeight="1" x14ac:dyDescent="0.15">
      <c r="A68" s="60">
        <f t="shared" si="1"/>
        <v>10</v>
      </c>
      <c r="B68" s="94" t="s">
        <v>135</v>
      </c>
      <c r="C68" s="94"/>
      <c r="D68" s="94"/>
      <c r="E68" s="94"/>
      <c r="F68" s="94"/>
      <c r="G68" s="94"/>
      <c r="H68" s="94"/>
      <c r="I68" s="94"/>
      <c r="J68" s="94"/>
      <c r="K68" s="94"/>
      <c r="L68" s="95" t="s">
        <v>127</v>
      </c>
      <c r="M68" s="95"/>
      <c r="N68" s="95"/>
      <c r="O68" s="61"/>
      <c r="P68" s="1"/>
      <c r="Q68" s="60">
        <f t="shared" si="0"/>
        <v>43</v>
      </c>
      <c r="R68" s="94" t="s">
        <v>97</v>
      </c>
      <c r="S68" s="94"/>
      <c r="T68" s="94"/>
      <c r="U68" s="94"/>
      <c r="V68" s="94"/>
      <c r="W68" s="94"/>
      <c r="X68" s="94"/>
      <c r="Y68" s="94"/>
      <c r="Z68" s="94"/>
      <c r="AA68" s="94"/>
      <c r="AB68" s="95" t="s">
        <v>116</v>
      </c>
      <c r="AC68" s="95"/>
      <c r="AD68" s="95"/>
      <c r="AE68" s="68"/>
    </row>
    <row r="69" spans="1:44" s="54" customFormat="1" ht="26.1" customHeight="1" x14ac:dyDescent="0.15">
      <c r="A69" s="60">
        <f t="shared" si="1"/>
        <v>11</v>
      </c>
      <c r="B69" s="94" t="s">
        <v>134</v>
      </c>
      <c r="C69" s="94"/>
      <c r="D69" s="94"/>
      <c r="E69" s="94"/>
      <c r="F69" s="94"/>
      <c r="G69" s="94"/>
      <c r="H69" s="94"/>
      <c r="I69" s="94"/>
      <c r="J69" s="94"/>
      <c r="K69" s="94"/>
      <c r="L69" s="95" t="s">
        <v>128</v>
      </c>
      <c r="M69" s="95"/>
      <c r="N69" s="95"/>
      <c r="O69" s="61"/>
      <c r="P69" s="1"/>
      <c r="Q69" s="60">
        <f t="shared" si="0"/>
        <v>44</v>
      </c>
      <c r="R69" s="94" t="s">
        <v>98</v>
      </c>
      <c r="S69" s="94"/>
      <c r="T69" s="94"/>
      <c r="U69" s="94"/>
      <c r="V69" s="94"/>
      <c r="W69" s="94"/>
      <c r="X69" s="94"/>
      <c r="Y69" s="94"/>
      <c r="Z69" s="94"/>
      <c r="AA69" s="94"/>
      <c r="AB69" s="95" t="s">
        <v>112</v>
      </c>
      <c r="AC69" s="95"/>
      <c r="AD69" s="95"/>
      <c r="AE69" s="59"/>
    </row>
    <row r="70" spans="1:44" s="54" customFormat="1" ht="26.1" customHeight="1" x14ac:dyDescent="0.15">
      <c r="A70" s="60">
        <f t="shared" si="1"/>
        <v>12</v>
      </c>
      <c r="B70" s="94" t="s">
        <v>133</v>
      </c>
      <c r="C70" s="94"/>
      <c r="D70" s="94"/>
      <c r="E70" s="94"/>
      <c r="F70" s="94"/>
      <c r="G70" s="94"/>
      <c r="H70" s="94"/>
      <c r="I70" s="94"/>
      <c r="J70" s="94"/>
      <c r="K70" s="94"/>
      <c r="L70" s="95" t="s">
        <v>129</v>
      </c>
      <c r="M70" s="95"/>
      <c r="N70" s="95"/>
      <c r="O70" s="61"/>
      <c r="P70" s="1"/>
      <c r="Q70" s="60">
        <f t="shared" si="0"/>
        <v>45</v>
      </c>
      <c r="R70" s="96" t="s">
        <v>146</v>
      </c>
      <c r="S70" s="96"/>
      <c r="T70" s="96"/>
      <c r="U70" s="96"/>
      <c r="V70" s="96"/>
      <c r="W70" s="96"/>
      <c r="X70" s="96"/>
      <c r="Y70" s="96"/>
      <c r="Z70" s="96"/>
      <c r="AA70" s="96"/>
      <c r="AB70" s="95" t="s">
        <v>111</v>
      </c>
      <c r="AC70" s="95"/>
      <c r="AD70" s="95"/>
      <c r="AE70" s="88"/>
    </row>
    <row r="71" spans="1:44" s="54" customFormat="1" ht="26.1" customHeight="1" x14ac:dyDescent="0.15">
      <c r="A71" s="60">
        <f t="shared" si="1"/>
        <v>13</v>
      </c>
      <c r="B71" s="94" t="s">
        <v>53</v>
      </c>
      <c r="C71" s="94"/>
      <c r="D71" s="94"/>
      <c r="E71" s="94"/>
      <c r="F71" s="94"/>
      <c r="G71" s="94"/>
      <c r="H71" s="94"/>
      <c r="I71" s="94"/>
      <c r="J71" s="94"/>
      <c r="K71" s="94"/>
      <c r="L71" s="95"/>
      <c r="M71" s="95"/>
      <c r="N71" s="95"/>
      <c r="O71" s="68"/>
      <c r="P71" s="1"/>
      <c r="Q71" s="60">
        <f t="shared" si="0"/>
        <v>46</v>
      </c>
      <c r="R71" s="96" t="s">
        <v>162</v>
      </c>
      <c r="S71" s="96"/>
      <c r="T71" s="96"/>
      <c r="U71" s="96"/>
      <c r="V71" s="96"/>
      <c r="W71" s="96"/>
      <c r="X71" s="96"/>
      <c r="Y71" s="96"/>
      <c r="Z71" s="96"/>
      <c r="AA71" s="96"/>
      <c r="AB71" s="95" t="s">
        <v>112</v>
      </c>
      <c r="AC71" s="95"/>
      <c r="AD71" s="95"/>
      <c r="AE71" s="59"/>
    </row>
    <row r="72" spans="1:44" s="54" customFormat="1" ht="26.1" customHeight="1" x14ac:dyDescent="0.15">
      <c r="A72" s="60">
        <f>+A73+1</f>
        <v>15</v>
      </c>
      <c r="B72" s="94" t="s">
        <v>198</v>
      </c>
      <c r="C72" s="94"/>
      <c r="D72" s="94"/>
      <c r="E72" s="94"/>
      <c r="F72" s="94"/>
      <c r="G72" s="94"/>
      <c r="H72" s="94"/>
      <c r="I72" s="94"/>
      <c r="J72" s="94"/>
      <c r="K72" s="94"/>
      <c r="L72" s="95" t="s">
        <v>117</v>
      </c>
      <c r="M72" s="95"/>
      <c r="N72" s="95"/>
      <c r="O72" s="61"/>
      <c r="P72" s="1"/>
      <c r="Q72" s="60">
        <f t="shared" si="0"/>
        <v>47</v>
      </c>
      <c r="R72" s="96" t="s">
        <v>99</v>
      </c>
      <c r="S72" s="96"/>
      <c r="T72" s="96"/>
      <c r="U72" s="96"/>
      <c r="V72" s="96"/>
      <c r="W72" s="96"/>
      <c r="X72" s="96"/>
      <c r="Y72" s="96"/>
      <c r="Z72" s="96"/>
      <c r="AA72" s="96"/>
      <c r="AB72" s="95" t="s">
        <v>139</v>
      </c>
      <c r="AC72" s="95"/>
      <c r="AD72" s="95"/>
      <c r="AE72" s="88"/>
    </row>
    <row r="73" spans="1:44" s="54" customFormat="1" ht="26.1" customHeight="1" x14ac:dyDescent="0.15">
      <c r="A73" s="60">
        <f>+A71+1</f>
        <v>14</v>
      </c>
      <c r="B73" s="96" t="s">
        <v>197</v>
      </c>
      <c r="C73" s="96"/>
      <c r="D73" s="96"/>
      <c r="E73" s="96"/>
      <c r="F73" s="96"/>
      <c r="G73" s="96"/>
      <c r="H73" s="96"/>
      <c r="I73" s="96"/>
      <c r="J73" s="96"/>
      <c r="K73" s="96"/>
      <c r="L73" s="95" t="s">
        <v>117</v>
      </c>
      <c r="M73" s="95"/>
      <c r="N73" s="95"/>
      <c r="O73" s="219" t="s">
        <v>201</v>
      </c>
      <c r="P73" s="1"/>
      <c r="Q73" s="60">
        <f t="shared" si="0"/>
        <v>48</v>
      </c>
      <c r="R73" s="94" t="s">
        <v>100</v>
      </c>
      <c r="S73" s="94"/>
      <c r="T73" s="94"/>
      <c r="U73" s="94"/>
      <c r="V73" s="94"/>
      <c r="W73" s="94"/>
      <c r="X73" s="94"/>
      <c r="Y73" s="94"/>
      <c r="Z73" s="94"/>
      <c r="AA73" s="94"/>
      <c r="AB73" s="95" t="s">
        <v>117</v>
      </c>
      <c r="AC73" s="95"/>
      <c r="AD73" s="95"/>
      <c r="AE73" s="59"/>
    </row>
    <row r="74" spans="1:44" s="54" customFormat="1" ht="26.1" customHeight="1" x14ac:dyDescent="0.15">
      <c r="A74" s="60">
        <f>+A72+1</f>
        <v>16</v>
      </c>
      <c r="B74" s="94" t="s">
        <v>199</v>
      </c>
      <c r="C74" s="94"/>
      <c r="D74" s="94"/>
      <c r="E74" s="94"/>
      <c r="F74" s="94"/>
      <c r="G74" s="94"/>
      <c r="H74" s="94"/>
      <c r="I74" s="94"/>
      <c r="J74" s="94"/>
      <c r="K74" s="94"/>
      <c r="L74" s="95" t="s">
        <v>117</v>
      </c>
      <c r="M74" s="95"/>
      <c r="N74" s="95"/>
      <c r="O74" s="220"/>
      <c r="P74" s="1"/>
      <c r="Q74" s="60">
        <f t="shared" si="0"/>
        <v>49</v>
      </c>
      <c r="R74" s="94" t="s">
        <v>59</v>
      </c>
      <c r="S74" s="94"/>
      <c r="T74" s="94"/>
      <c r="U74" s="94"/>
      <c r="V74" s="94"/>
      <c r="W74" s="94"/>
      <c r="X74" s="94"/>
      <c r="Y74" s="94"/>
      <c r="Z74" s="94"/>
      <c r="AA74" s="94"/>
      <c r="AB74" s="95" t="s">
        <v>118</v>
      </c>
      <c r="AC74" s="95"/>
      <c r="AD74" s="95"/>
      <c r="AE74" s="68"/>
    </row>
    <row r="75" spans="1:44" s="54" customFormat="1" ht="26.1" customHeight="1" x14ac:dyDescent="0.15">
      <c r="A75" s="60">
        <f t="shared" ref="A75:A96" si="2">+A74+1</f>
        <v>17</v>
      </c>
      <c r="B75" s="204" t="s">
        <v>200</v>
      </c>
      <c r="C75" s="205"/>
      <c r="D75" s="205"/>
      <c r="E75" s="205"/>
      <c r="F75" s="205"/>
      <c r="G75" s="205"/>
      <c r="H75" s="205"/>
      <c r="I75" s="205"/>
      <c r="J75" s="205"/>
      <c r="K75" s="206"/>
      <c r="L75" s="184" t="s">
        <v>117</v>
      </c>
      <c r="M75" s="207"/>
      <c r="N75" s="208"/>
      <c r="O75" s="220"/>
      <c r="P75" s="1"/>
      <c r="Q75" s="60">
        <f>Q74+1</f>
        <v>50</v>
      </c>
      <c r="R75" s="94" t="s">
        <v>60</v>
      </c>
      <c r="S75" s="94"/>
      <c r="T75" s="94"/>
      <c r="U75" s="94"/>
      <c r="V75" s="94"/>
      <c r="W75" s="94"/>
      <c r="X75" s="94"/>
      <c r="Y75" s="94"/>
      <c r="Z75" s="94"/>
      <c r="AA75" s="94"/>
      <c r="AB75" s="95" t="s">
        <v>115</v>
      </c>
      <c r="AC75" s="95"/>
      <c r="AD75" s="95"/>
      <c r="AE75" s="68"/>
    </row>
    <row r="76" spans="1:44" s="54" customFormat="1" ht="26.1" customHeight="1" x14ac:dyDescent="0.15">
      <c r="A76" s="60">
        <f t="shared" si="2"/>
        <v>18</v>
      </c>
      <c r="B76" s="94" t="s">
        <v>202</v>
      </c>
      <c r="C76" s="94"/>
      <c r="D76" s="94"/>
      <c r="E76" s="94"/>
      <c r="F76" s="94"/>
      <c r="G76" s="94"/>
      <c r="H76" s="94"/>
      <c r="I76" s="94"/>
      <c r="J76" s="94"/>
      <c r="K76" s="94"/>
      <c r="L76" s="95" t="s">
        <v>117</v>
      </c>
      <c r="M76" s="95"/>
      <c r="N76" s="95"/>
      <c r="O76" s="221"/>
      <c r="P76" s="1"/>
      <c r="Q76" s="93">
        <f>+Q75+1</f>
        <v>51</v>
      </c>
      <c r="R76" s="188" t="s">
        <v>138</v>
      </c>
      <c r="S76" s="189"/>
      <c r="T76" s="189"/>
      <c r="U76" s="189"/>
      <c r="V76" s="189"/>
      <c r="W76" s="189"/>
      <c r="X76" s="189"/>
      <c r="Y76" s="189"/>
      <c r="Z76" s="189"/>
      <c r="AA76" s="190"/>
      <c r="AB76" s="198" t="s">
        <v>119</v>
      </c>
      <c r="AC76" s="199"/>
      <c r="AD76" s="200"/>
      <c r="AE76" s="179"/>
    </row>
    <row r="77" spans="1:44" s="54" customFormat="1" ht="26.1" customHeight="1" x14ac:dyDescent="0.15">
      <c r="A77" s="60">
        <f t="shared" si="2"/>
        <v>19</v>
      </c>
      <c r="B77" s="94" t="s">
        <v>144</v>
      </c>
      <c r="C77" s="94"/>
      <c r="D77" s="94"/>
      <c r="E77" s="94"/>
      <c r="F77" s="94"/>
      <c r="G77" s="94"/>
      <c r="H77" s="94"/>
      <c r="I77" s="94"/>
      <c r="J77" s="94"/>
      <c r="K77" s="94"/>
      <c r="L77" s="95"/>
      <c r="M77" s="95"/>
      <c r="N77" s="95"/>
      <c r="O77" s="68"/>
      <c r="P77" s="1"/>
      <c r="Q77" s="93"/>
      <c r="R77" s="191"/>
      <c r="S77" s="192"/>
      <c r="T77" s="192"/>
      <c r="U77" s="192"/>
      <c r="V77" s="192"/>
      <c r="W77" s="192"/>
      <c r="X77" s="192"/>
      <c r="Y77" s="192"/>
      <c r="Z77" s="192"/>
      <c r="AA77" s="193"/>
      <c r="AB77" s="201"/>
      <c r="AC77" s="202"/>
      <c r="AD77" s="203"/>
      <c r="AE77" s="180"/>
    </row>
    <row r="78" spans="1:44" s="54" customFormat="1" ht="26.1" customHeight="1" x14ac:dyDescent="0.15">
      <c r="A78" s="60">
        <f t="shared" si="2"/>
        <v>20</v>
      </c>
      <c r="B78" s="204" t="s">
        <v>168</v>
      </c>
      <c r="C78" s="205"/>
      <c r="D78" s="205"/>
      <c r="E78" s="205"/>
      <c r="F78" s="205"/>
      <c r="G78" s="205"/>
      <c r="H78" s="205"/>
      <c r="I78" s="205"/>
      <c r="J78" s="205"/>
      <c r="K78" s="206"/>
      <c r="L78" s="184" t="s">
        <v>165</v>
      </c>
      <c r="M78" s="185"/>
      <c r="N78" s="186"/>
      <c r="O78" s="87"/>
      <c r="P78" s="1"/>
      <c r="Q78" s="60">
        <f>+Q76+1</f>
        <v>52</v>
      </c>
      <c r="R78" s="209" t="s">
        <v>174</v>
      </c>
      <c r="S78" s="210"/>
      <c r="T78" s="210"/>
      <c r="U78" s="210"/>
      <c r="V78" s="210"/>
      <c r="W78" s="210"/>
      <c r="X78" s="210"/>
      <c r="Y78" s="210"/>
      <c r="Z78" s="210"/>
      <c r="AA78" s="211"/>
      <c r="AB78" s="97" t="s">
        <v>173</v>
      </c>
      <c r="AC78" s="98"/>
      <c r="AD78" s="99"/>
      <c r="AE78" s="78"/>
    </row>
    <row r="79" spans="1:44" s="54" customFormat="1" ht="26.1" customHeight="1" x14ac:dyDescent="0.15">
      <c r="A79" s="60">
        <f t="shared" si="2"/>
        <v>21</v>
      </c>
      <c r="B79" s="204" t="s">
        <v>167</v>
      </c>
      <c r="C79" s="205"/>
      <c r="D79" s="205"/>
      <c r="E79" s="205"/>
      <c r="F79" s="205"/>
      <c r="G79" s="205"/>
      <c r="H79" s="205"/>
      <c r="I79" s="205"/>
      <c r="J79" s="205"/>
      <c r="K79" s="206"/>
      <c r="L79" s="184" t="s">
        <v>164</v>
      </c>
      <c r="M79" s="185"/>
      <c r="N79" s="186"/>
      <c r="O79" s="87"/>
      <c r="P79" s="1"/>
      <c r="Q79" s="60">
        <f t="shared" si="0"/>
        <v>53</v>
      </c>
      <c r="R79" s="96" t="s">
        <v>175</v>
      </c>
      <c r="S79" s="96"/>
      <c r="T79" s="96"/>
      <c r="U79" s="96"/>
      <c r="V79" s="96"/>
      <c r="W79" s="96"/>
      <c r="X79" s="96"/>
      <c r="Y79" s="96"/>
      <c r="Z79" s="96"/>
      <c r="AA79" s="96"/>
      <c r="AB79" s="95" t="s">
        <v>120</v>
      </c>
      <c r="AC79" s="95"/>
      <c r="AD79" s="95"/>
      <c r="AE79" s="59"/>
      <c r="AF79" s="213"/>
      <c r="AG79" s="214"/>
      <c r="AH79" s="214"/>
      <c r="AI79" s="214"/>
      <c r="AJ79" s="214"/>
      <c r="AK79" s="214"/>
      <c r="AL79" s="214"/>
      <c r="AM79" s="214"/>
      <c r="AN79" s="214"/>
      <c r="AO79" s="214"/>
      <c r="AP79" s="212"/>
      <c r="AQ79" s="212"/>
      <c r="AR79" s="212"/>
    </row>
    <row r="80" spans="1:44" s="54" customFormat="1" ht="26.1" customHeight="1" x14ac:dyDescent="0.15">
      <c r="A80" s="60">
        <f t="shared" si="2"/>
        <v>22</v>
      </c>
      <c r="B80" s="209" t="s">
        <v>205</v>
      </c>
      <c r="C80" s="210"/>
      <c r="D80" s="210"/>
      <c r="E80" s="210"/>
      <c r="F80" s="210"/>
      <c r="G80" s="210"/>
      <c r="H80" s="210"/>
      <c r="I80" s="210"/>
      <c r="J80" s="210"/>
      <c r="K80" s="211"/>
      <c r="L80" s="97" t="s">
        <v>172</v>
      </c>
      <c r="M80" s="98"/>
      <c r="N80" s="99"/>
      <c r="O80" s="90"/>
      <c r="P80" s="1"/>
      <c r="Q80" s="60">
        <f t="shared" si="0"/>
        <v>54</v>
      </c>
      <c r="R80" s="94" t="s">
        <v>72</v>
      </c>
      <c r="S80" s="94"/>
      <c r="T80" s="94"/>
      <c r="U80" s="94"/>
      <c r="V80" s="94"/>
      <c r="W80" s="94"/>
      <c r="X80" s="94"/>
      <c r="Y80" s="94"/>
      <c r="Z80" s="94"/>
      <c r="AA80" s="94"/>
      <c r="AB80" s="95" t="s">
        <v>122</v>
      </c>
      <c r="AC80" s="95"/>
      <c r="AD80" s="95"/>
      <c r="AE80" s="59"/>
      <c r="AF80" s="213"/>
      <c r="AG80" s="214"/>
      <c r="AH80" s="214"/>
      <c r="AI80" s="214"/>
      <c r="AJ80" s="214"/>
      <c r="AK80" s="214"/>
      <c r="AL80" s="214"/>
      <c r="AM80" s="214"/>
      <c r="AN80" s="214"/>
      <c r="AO80" s="214"/>
      <c r="AP80" s="212"/>
      <c r="AQ80" s="212"/>
      <c r="AR80" s="212"/>
    </row>
    <row r="81" spans="1:31" s="54" customFormat="1" ht="26.1" customHeight="1" x14ac:dyDescent="0.15">
      <c r="A81" s="60">
        <f t="shared" si="2"/>
        <v>23</v>
      </c>
      <c r="B81" s="96" t="s">
        <v>81</v>
      </c>
      <c r="C81" s="96"/>
      <c r="D81" s="96"/>
      <c r="E81" s="96"/>
      <c r="F81" s="96"/>
      <c r="G81" s="96"/>
      <c r="H81" s="96"/>
      <c r="I81" s="96"/>
      <c r="J81" s="96"/>
      <c r="K81" s="96"/>
      <c r="L81" s="178" t="s">
        <v>113</v>
      </c>
      <c r="M81" s="178"/>
      <c r="N81" s="178"/>
      <c r="O81" s="61"/>
      <c r="P81" s="1"/>
      <c r="Q81" s="60">
        <f t="shared" si="0"/>
        <v>55</v>
      </c>
      <c r="R81" s="94" t="s">
        <v>68</v>
      </c>
      <c r="S81" s="94"/>
      <c r="T81" s="94"/>
      <c r="U81" s="94"/>
      <c r="V81" s="94"/>
      <c r="W81" s="94"/>
      <c r="X81" s="94"/>
      <c r="Y81" s="94"/>
      <c r="Z81" s="94"/>
      <c r="AA81" s="94"/>
      <c r="AB81" s="95" t="s">
        <v>120</v>
      </c>
      <c r="AC81" s="95"/>
      <c r="AD81" s="95"/>
      <c r="AE81" s="59"/>
    </row>
    <row r="82" spans="1:31" s="54" customFormat="1" ht="26.1" customHeight="1" x14ac:dyDescent="0.15">
      <c r="A82" s="91">
        <f>+A81+1</f>
        <v>24</v>
      </c>
      <c r="B82" s="215" t="s">
        <v>188</v>
      </c>
      <c r="C82" s="216"/>
      <c r="D82" s="216"/>
      <c r="E82" s="216"/>
      <c r="F82" s="216"/>
      <c r="G82" s="216"/>
      <c r="H82" s="216"/>
      <c r="I82" s="216"/>
      <c r="J82" s="216"/>
      <c r="K82" s="216"/>
      <c r="L82" s="124" t="s">
        <v>113</v>
      </c>
      <c r="M82" s="124"/>
      <c r="N82" s="124"/>
      <c r="O82" s="179"/>
      <c r="P82" s="1"/>
      <c r="Q82" s="60">
        <f t="shared" si="0"/>
        <v>56</v>
      </c>
      <c r="R82" s="94" t="s">
        <v>74</v>
      </c>
      <c r="S82" s="94"/>
      <c r="T82" s="94"/>
      <c r="U82" s="94"/>
      <c r="V82" s="94"/>
      <c r="W82" s="94"/>
      <c r="X82" s="94"/>
      <c r="Y82" s="94"/>
      <c r="Z82" s="94"/>
      <c r="AA82" s="94"/>
      <c r="AB82" s="95" t="s">
        <v>122</v>
      </c>
      <c r="AC82" s="95"/>
      <c r="AD82" s="95"/>
      <c r="AE82" s="59"/>
    </row>
    <row r="83" spans="1:31" s="54" customFormat="1" ht="26.1" customHeight="1" x14ac:dyDescent="0.15">
      <c r="A83" s="92"/>
      <c r="B83" s="217"/>
      <c r="C83" s="218"/>
      <c r="D83" s="218"/>
      <c r="E83" s="218"/>
      <c r="F83" s="218"/>
      <c r="G83" s="218"/>
      <c r="H83" s="218"/>
      <c r="I83" s="218"/>
      <c r="J83" s="218"/>
      <c r="K83" s="218"/>
      <c r="L83" s="125"/>
      <c r="M83" s="125"/>
      <c r="N83" s="125"/>
      <c r="O83" s="180"/>
      <c r="P83" s="1"/>
      <c r="Q83" s="60">
        <f t="shared" si="0"/>
        <v>57</v>
      </c>
      <c r="R83" s="94" t="s">
        <v>70</v>
      </c>
      <c r="S83" s="94"/>
      <c r="T83" s="94"/>
      <c r="U83" s="94"/>
      <c r="V83" s="94"/>
      <c r="W83" s="94"/>
      <c r="X83" s="94"/>
      <c r="Y83" s="94"/>
      <c r="Z83" s="94"/>
      <c r="AA83" s="94"/>
      <c r="AB83" s="95" t="s">
        <v>121</v>
      </c>
      <c r="AC83" s="95"/>
      <c r="AD83" s="95"/>
      <c r="AE83" s="59"/>
    </row>
    <row r="84" spans="1:31" s="54" customFormat="1" ht="26.1" customHeight="1" x14ac:dyDescent="0.15">
      <c r="A84" s="60">
        <f>+A82+1</f>
        <v>25</v>
      </c>
      <c r="B84" s="94" t="s">
        <v>82</v>
      </c>
      <c r="C84" s="94"/>
      <c r="D84" s="94"/>
      <c r="E84" s="94"/>
      <c r="F84" s="94"/>
      <c r="G84" s="94"/>
      <c r="H84" s="94"/>
      <c r="I84" s="94"/>
      <c r="J84" s="94"/>
      <c r="K84" s="94"/>
      <c r="L84" s="95" t="s">
        <v>114</v>
      </c>
      <c r="M84" s="95"/>
      <c r="N84" s="95"/>
      <c r="O84" s="59"/>
      <c r="P84" s="1"/>
      <c r="Q84" s="60">
        <f t="shared" si="0"/>
        <v>58</v>
      </c>
      <c r="R84" s="94" t="s">
        <v>75</v>
      </c>
      <c r="S84" s="94"/>
      <c r="T84" s="94"/>
      <c r="U84" s="94"/>
      <c r="V84" s="94"/>
      <c r="W84" s="94"/>
      <c r="X84" s="94"/>
      <c r="Y84" s="94"/>
      <c r="Z84" s="94"/>
      <c r="AA84" s="94"/>
      <c r="AB84" s="95" t="s">
        <v>123</v>
      </c>
      <c r="AC84" s="95"/>
      <c r="AD84" s="95"/>
      <c r="AE84" s="59"/>
    </row>
    <row r="85" spans="1:31" s="54" customFormat="1" ht="26.1" customHeight="1" x14ac:dyDescent="0.15">
      <c r="A85" s="60">
        <f t="shared" si="2"/>
        <v>26</v>
      </c>
      <c r="B85" s="94" t="s">
        <v>84</v>
      </c>
      <c r="C85" s="94"/>
      <c r="D85" s="94"/>
      <c r="E85" s="94"/>
      <c r="F85" s="94"/>
      <c r="G85" s="94"/>
      <c r="H85" s="94"/>
      <c r="I85" s="94"/>
      <c r="J85" s="94"/>
      <c r="K85" s="94"/>
      <c r="L85" s="95" t="s">
        <v>113</v>
      </c>
      <c r="M85" s="95"/>
      <c r="N85" s="95"/>
      <c r="O85" s="59"/>
      <c r="P85" s="1"/>
      <c r="Q85" s="60">
        <f t="shared" si="0"/>
        <v>59</v>
      </c>
      <c r="R85" s="94" t="s">
        <v>76</v>
      </c>
      <c r="S85" s="94"/>
      <c r="T85" s="94"/>
      <c r="U85" s="94"/>
      <c r="V85" s="94"/>
      <c r="W85" s="94"/>
      <c r="X85" s="94"/>
      <c r="Y85" s="94"/>
      <c r="Z85" s="94"/>
      <c r="AA85" s="94"/>
      <c r="AB85" s="95" t="s">
        <v>118</v>
      </c>
      <c r="AC85" s="95"/>
      <c r="AD85" s="95"/>
      <c r="AE85" s="68"/>
    </row>
    <row r="86" spans="1:31" s="54" customFormat="1" ht="26.1" customHeight="1" x14ac:dyDescent="0.15">
      <c r="A86" s="86">
        <f t="shared" si="2"/>
        <v>27</v>
      </c>
      <c r="B86" s="94" t="s">
        <v>86</v>
      </c>
      <c r="C86" s="94"/>
      <c r="D86" s="94"/>
      <c r="E86" s="94"/>
      <c r="F86" s="94"/>
      <c r="G86" s="94"/>
      <c r="H86" s="94"/>
      <c r="I86" s="94"/>
      <c r="J86" s="94"/>
      <c r="K86" s="94"/>
      <c r="L86" s="95" t="s">
        <v>113</v>
      </c>
      <c r="M86" s="95"/>
      <c r="N86" s="95"/>
      <c r="O86" s="59"/>
      <c r="P86" s="1"/>
      <c r="Q86" s="60">
        <f t="shared" si="0"/>
        <v>60</v>
      </c>
      <c r="R86" s="181" t="s">
        <v>176</v>
      </c>
      <c r="S86" s="182"/>
      <c r="T86" s="182"/>
      <c r="U86" s="182"/>
      <c r="V86" s="182"/>
      <c r="W86" s="182"/>
      <c r="X86" s="182"/>
      <c r="Y86" s="182"/>
      <c r="Z86" s="182"/>
      <c r="AA86" s="182"/>
      <c r="AB86" s="184" t="s">
        <v>173</v>
      </c>
      <c r="AC86" s="185"/>
      <c r="AD86" s="186"/>
      <c r="AE86" s="68"/>
    </row>
    <row r="87" spans="1:31" s="54" customFormat="1" ht="26.1" customHeight="1" x14ac:dyDescent="0.15">
      <c r="A87" s="93">
        <f t="shared" si="2"/>
        <v>28</v>
      </c>
      <c r="B87" s="123" t="s">
        <v>151</v>
      </c>
      <c r="C87" s="123"/>
      <c r="D87" s="123"/>
      <c r="E87" s="123"/>
      <c r="F87" s="123"/>
      <c r="G87" s="123"/>
      <c r="H87" s="123"/>
      <c r="I87" s="123"/>
      <c r="J87" s="123"/>
      <c r="K87" s="123"/>
      <c r="L87" s="95" t="s">
        <v>113</v>
      </c>
      <c r="M87" s="95"/>
      <c r="N87" s="95"/>
      <c r="O87" s="126"/>
      <c r="P87" s="1"/>
      <c r="Q87" s="60">
        <f t="shared" si="0"/>
        <v>61</v>
      </c>
      <c r="R87" s="181" t="s">
        <v>177</v>
      </c>
      <c r="S87" s="182"/>
      <c r="T87" s="182"/>
      <c r="U87" s="182"/>
      <c r="V87" s="182"/>
      <c r="W87" s="182"/>
      <c r="X87" s="182"/>
      <c r="Y87" s="182"/>
      <c r="Z87" s="182"/>
      <c r="AA87" s="182"/>
      <c r="AB87" s="184" t="s">
        <v>117</v>
      </c>
      <c r="AC87" s="185"/>
      <c r="AD87" s="186"/>
      <c r="AE87" s="68"/>
    </row>
    <row r="88" spans="1:31" s="54" customFormat="1" ht="26.1" customHeight="1" x14ac:dyDescent="0.15">
      <c r="A88" s="93"/>
      <c r="B88" s="123"/>
      <c r="C88" s="123"/>
      <c r="D88" s="123"/>
      <c r="E88" s="123"/>
      <c r="F88" s="123"/>
      <c r="G88" s="123"/>
      <c r="H88" s="123"/>
      <c r="I88" s="123"/>
      <c r="J88" s="123"/>
      <c r="K88" s="123"/>
      <c r="L88" s="95"/>
      <c r="M88" s="95"/>
      <c r="N88" s="95"/>
      <c r="O88" s="126"/>
      <c r="P88" s="1"/>
      <c r="Q88" s="60">
        <f t="shared" si="0"/>
        <v>62</v>
      </c>
      <c r="R88" s="94" t="s">
        <v>190</v>
      </c>
      <c r="S88" s="94"/>
      <c r="T88" s="94"/>
      <c r="U88" s="94"/>
      <c r="V88" s="94"/>
      <c r="W88" s="94"/>
      <c r="X88" s="94"/>
      <c r="Y88" s="94"/>
      <c r="Z88" s="94"/>
      <c r="AA88" s="94"/>
      <c r="AB88" s="95" t="s">
        <v>112</v>
      </c>
      <c r="AC88" s="95"/>
      <c r="AD88" s="95"/>
      <c r="AE88" s="59"/>
    </row>
    <row r="89" spans="1:31" s="54" customFormat="1" ht="26.1" customHeight="1" x14ac:dyDescent="0.15">
      <c r="A89" s="93">
        <f>+A87+1</f>
        <v>29</v>
      </c>
      <c r="B89" s="123" t="s">
        <v>150</v>
      </c>
      <c r="C89" s="123"/>
      <c r="D89" s="123"/>
      <c r="E89" s="123"/>
      <c r="F89" s="123"/>
      <c r="G89" s="123"/>
      <c r="H89" s="123"/>
      <c r="I89" s="123"/>
      <c r="J89" s="123"/>
      <c r="K89" s="123"/>
      <c r="L89" s="95" t="s">
        <v>113</v>
      </c>
      <c r="M89" s="95"/>
      <c r="N89" s="95"/>
      <c r="O89" s="126"/>
      <c r="P89" s="1"/>
      <c r="Q89" s="60">
        <f t="shared" si="0"/>
        <v>63</v>
      </c>
      <c r="R89" s="94" t="s">
        <v>191</v>
      </c>
      <c r="S89" s="94"/>
      <c r="T89" s="94"/>
      <c r="U89" s="94"/>
      <c r="V89" s="94"/>
      <c r="W89" s="94"/>
      <c r="X89" s="94"/>
      <c r="Y89" s="94"/>
      <c r="Z89" s="94"/>
      <c r="AA89" s="94"/>
      <c r="AB89" s="95" t="s">
        <v>124</v>
      </c>
      <c r="AC89" s="95"/>
      <c r="AD89" s="95"/>
      <c r="AE89" s="59"/>
    </row>
    <row r="90" spans="1:31" s="54" customFormat="1" ht="26.1" customHeight="1" x14ac:dyDescent="0.15">
      <c r="A90" s="93"/>
      <c r="B90" s="123"/>
      <c r="C90" s="123"/>
      <c r="D90" s="123"/>
      <c r="E90" s="123"/>
      <c r="F90" s="123"/>
      <c r="G90" s="123"/>
      <c r="H90" s="123"/>
      <c r="I90" s="123"/>
      <c r="J90" s="123"/>
      <c r="K90" s="123"/>
      <c r="L90" s="95"/>
      <c r="M90" s="95"/>
      <c r="N90" s="95"/>
      <c r="O90" s="126"/>
      <c r="P90" s="1"/>
      <c r="Q90" s="60">
        <f t="shared" si="0"/>
        <v>64</v>
      </c>
      <c r="R90" s="94" t="s">
        <v>192</v>
      </c>
      <c r="S90" s="94"/>
      <c r="T90" s="94"/>
      <c r="U90" s="94"/>
      <c r="V90" s="94"/>
      <c r="W90" s="94"/>
      <c r="X90" s="94"/>
      <c r="Y90" s="94"/>
      <c r="Z90" s="94"/>
      <c r="AA90" s="94"/>
      <c r="AB90" s="95" t="s">
        <v>116</v>
      </c>
      <c r="AC90" s="95"/>
      <c r="AD90" s="95"/>
      <c r="AE90" s="59"/>
    </row>
    <row r="91" spans="1:31" s="54" customFormat="1" ht="26.1" customHeight="1" x14ac:dyDescent="0.15">
      <c r="A91" s="60">
        <f>A89+1</f>
        <v>30</v>
      </c>
      <c r="B91" s="94" t="s">
        <v>90</v>
      </c>
      <c r="C91" s="94"/>
      <c r="D91" s="94"/>
      <c r="E91" s="94"/>
      <c r="F91" s="94"/>
      <c r="G91" s="94"/>
      <c r="H91" s="94"/>
      <c r="I91" s="94"/>
      <c r="J91" s="94"/>
      <c r="K91" s="94"/>
      <c r="L91" s="95" t="s">
        <v>113</v>
      </c>
      <c r="M91" s="95"/>
      <c r="N91" s="95"/>
      <c r="O91" s="59"/>
      <c r="P91" s="1"/>
      <c r="Q91" s="60">
        <f t="shared" si="0"/>
        <v>65</v>
      </c>
      <c r="R91" s="94" t="s">
        <v>79</v>
      </c>
      <c r="S91" s="94"/>
      <c r="T91" s="94"/>
      <c r="U91" s="94"/>
      <c r="V91" s="94"/>
      <c r="W91" s="94"/>
      <c r="X91" s="94"/>
      <c r="Y91" s="94"/>
      <c r="Z91" s="94"/>
      <c r="AA91" s="94"/>
      <c r="AB91" s="95" t="s">
        <v>112</v>
      </c>
      <c r="AC91" s="95"/>
      <c r="AD91" s="95"/>
      <c r="AE91" s="59"/>
    </row>
    <row r="92" spans="1:31" s="54" customFormat="1" ht="26.1" customHeight="1" x14ac:dyDescent="0.15">
      <c r="A92" s="60">
        <f>A91+1</f>
        <v>31</v>
      </c>
      <c r="B92" s="94" t="s">
        <v>91</v>
      </c>
      <c r="C92" s="94"/>
      <c r="D92" s="94"/>
      <c r="E92" s="94"/>
      <c r="F92" s="94"/>
      <c r="G92" s="94"/>
      <c r="H92" s="94"/>
      <c r="I92" s="94"/>
      <c r="J92" s="94"/>
      <c r="K92" s="94"/>
      <c r="L92" s="95" t="s">
        <v>113</v>
      </c>
      <c r="M92" s="95"/>
      <c r="N92" s="95"/>
      <c r="O92" s="59"/>
      <c r="P92" s="1"/>
      <c r="Q92" s="60">
        <f t="shared" si="0"/>
        <v>66</v>
      </c>
      <c r="R92" s="94" t="s">
        <v>77</v>
      </c>
      <c r="S92" s="94"/>
      <c r="T92" s="94"/>
      <c r="U92" s="94"/>
      <c r="V92" s="94"/>
      <c r="W92" s="94"/>
      <c r="X92" s="94"/>
      <c r="Y92" s="94"/>
      <c r="Z92" s="94"/>
      <c r="AA92" s="94"/>
      <c r="AB92" s="95"/>
      <c r="AC92" s="95"/>
      <c r="AD92" s="95"/>
      <c r="AE92" s="68"/>
    </row>
    <row r="93" spans="1:31" s="54" customFormat="1" ht="26.1" customHeight="1" x14ac:dyDescent="0.15">
      <c r="A93" s="93">
        <f>+A92+1</f>
        <v>32</v>
      </c>
      <c r="B93" s="123" t="s">
        <v>152</v>
      </c>
      <c r="C93" s="123"/>
      <c r="D93" s="123"/>
      <c r="E93" s="123"/>
      <c r="F93" s="123"/>
      <c r="G93" s="123"/>
      <c r="H93" s="123"/>
      <c r="I93" s="123"/>
      <c r="J93" s="123"/>
      <c r="K93" s="123"/>
      <c r="L93" s="194" t="s">
        <v>113</v>
      </c>
      <c r="M93" s="194"/>
      <c r="N93" s="194"/>
      <c r="O93" s="126"/>
      <c r="P93" s="1"/>
      <c r="Q93" s="60">
        <f t="shared" si="0"/>
        <v>67</v>
      </c>
      <c r="R93" s="94" t="s">
        <v>78</v>
      </c>
      <c r="S93" s="94"/>
      <c r="T93" s="94"/>
      <c r="U93" s="94"/>
      <c r="V93" s="94"/>
      <c r="W93" s="94"/>
      <c r="X93" s="94"/>
      <c r="Y93" s="94"/>
      <c r="Z93" s="94"/>
      <c r="AA93" s="94"/>
      <c r="AB93" s="95"/>
      <c r="AC93" s="95"/>
      <c r="AD93" s="95"/>
      <c r="AE93" s="68"/>
    </row>
    <row r="94" spans="1:31" s="54" customFormat="1" ht="26.1" customHeight="1" x14ac:dyDescent="0.15">
      <c r="A94" s="93"/>
      <c r="B94" s="123"/>
      <c r="C94" s="123"/>
      <c r="D94" s="123"/>
      <c r="E94" s="123"/>
      <c r="F94" s="123"/>
      <c r="G94" s="123"/>
      <c r="H94" s="123"/>
      <c r="I94" s="123"/>
      <c r="J94" s="123"/>
      <c r="K94" s="123"/>
      <c r="L94" s="194"/>
      <c r="M94" s="194"/>
      <c r="N94" s="194"/>
      <c r="O94" s="126"/>
      <c r="P94" s="1"/>
      <c r="Q94" s="60">
        <f t="shared" si="0"/>
        <v>68</v>
      </c>
      <c r="R94" s="94" t="s">
        <v>80</v>
      </c>
      <c r="S94" s="94"/>
      <c r="T94" s="94"/>
      <c r="U94" s="94"/>
      <c r="V94" s="94"/>
      <c r="W94" s="94"/>
      <c r="X94" s="94"/>
      <c r="Y94" s="94"/>
      <c r="Z94" s="94"/>
      <c r="AA94" s="94"/>
      <c r="AB94" s="95" t="s">
        <v>110</v>
      </c>
      <c r="AC94" s="95"/>
      <c r="AD94" s="95"/>
      <c r="AE94" s="59"/>
    </row>
    <row r="95" spans="1:31" s="54" customFormat="1" ht="26.1" customHeight="1" x14ac:dyDescent="0.15">
      <c r="A95" s="60">
        <f>+A93+1</f>
        <v>33</v>
      </c>
      <c r="B95" s="79" t="s">
        <v>153</v>
      </c>
      <c r="C95" s="79"/>
      <c r="D95" s="79"/>
      <c r="E95" s="79"/>
      <c r="F95" s="79"/>
      <c r="G95" s="79"/>
      <c r="H95" s="79"/>
      <c r="I95" s="79"/>
      <c r="J95" s="79"/>
      <c r="K95" s="79"/>
      <c r="L95" s="95" t="s">
        <v>113</v>
      </c>
      <c r="M95" s="95"/>
      <c r="N95" s="95"/>
      <c r="O95" s="61"/>
      <c r="P95" s="1"/>
      <c r="Q95" s="60">
        <f t="shared" si="0"/>
        <v>69</v>
      </c>
      <c r="R95" s="94" t="s">
        <v>161</v>
      </c>
      <c r="S95" s="94"/>
      <c r="T95" s="94"/>
      <c r="U95" s="94"/>
      <c r="V95" s="94"/>
      <c r="W95" s="94"/>
      <c r="X95" s="94"/>
      <c r="Y95" s="94"/>
      <c r="Z95" s="94"/>
      <c r="AA95" s="94"/>
      <c r="AB95" s="95" t="s">
        <v>121</v>
      </c>
      <c r="AC95" s="95"/>
      <c r="AD95" s="95"/>
      <c r="AE95" s="59"/>
    </row>
    <row r="96" spans="1:31" s="54" customFormat="1" ht="26.1" customHeight="1" x14ac:dyDescent="0.15">
      <c r="A96" s="60">
        <f t="shared" si="2"/>
        <v>34</v>
      </c>
      <c r="B96" s="143" t="s">
        <v>61</v>
      </c>
      <c r="C96" s="143"/>
      <c r="D96" s="143"/>
      <c r="E96" s="143"/>
      <c r="F96" s="143"/>
      <c r="G96" s="143"/>
      <c r="H96" s="143"/>
      <c r="I96" s="143"/>
      <c r="J96" s="143"/>
      <c r="K96" s="143"/>
      <c r="L96" s="95" t="s">
        <v>110</v>
      </c>
      <c r="M96" s="95"/>
      <c r="N96" s="95"/>
      <c r="O96" s="59"/>
      <c r="P96" s="1"/>
      <c r="Q96" s="60">
        <f t="shared" si="0"/>
        <v>70</v>
      </c>
      <c r="R96" s="94" t="s">
        <v>83</v>
      </c>
      <c r="S96" s="94"/>
      <c r="T96" s="94"/>
      <c r="U96" s="94"/>
      <c r="V96" s="94"/>
      <c r="W96" s="94"/>
      <c r="X96" s="94"/>
      <c r="Y96" s="94"/>
      <c r="Z96" s="94"/>
      <c r="AA96" s="94"/>
      <c r="AB96" s="97"/>
      <c r="AC96" s="98"/>
      <c r="AD96" s="99"/>
      <c r="AE96" s="68"/>
    </row>
    <row r="97" spans="1:36" ht="42.75" customHeight="1" x14ac:dyDescent="0.15">
      <c r="A97" s="19"/>
      <c r="B97" s="19"/>
      <c r="C97" s="18"/>
      <c r="AE97" s="16" t="s">
        <v>163</v>
      </c>
    </row>
    <row r="98" spans="1:36" ht="24" customHeight="1" x14ac:dyDescent="0.15">
      <c r="A98" s="19"/>
      <c r="B98" s="19"/>
      <c r="C98" s="18"/>
    </row>
    <row r="99" spans="1:36" s="54" customFormat="1" ht="24" customHeight="1" x14ac:dyDescent="0.15">
      <c r="A99" s="58"/>
      <c r="B99" s="174" t="s">
        <v>49</v>
      </c>
      <c r="C99" s="174"/>
      <c r="D99" s="174"/>
      <c r="E99" s="174"/>
      <c r="F99" s="174"/>
      <c r="G99" s="174"/>
      <c r="H99" s="174"/>
      <c r="I99" s="174"/>
      <c r="J99" s="174"/>
      <c r="K99" s="174"/>
      <c r="L99" s="162" t="s">
        <v>50</v>
      </c>
      <c r="M99" s="162"/>
      <c r="N99" s="162"/>
      <c r="O99" s="58" t="s">
        <v>58</v>
      </c>
      <c r="P99" s="1"/>
      <c r="Q99" s="58"/>
      <c r="R99" s="174" t="s">
        <v>49</v>
      </c>
      <c r="S99" s="174"/>
      <c r="T99" s="174"/>
      <c r="U99" s="174"/>
      <c r="V99" s="174"/>
      <c r="W99" s="174"/>
      <c r="X99" s="174"/>
      <c r="Y99" s="174"/>
      <c r="Z99" s="174"/>
      <c r="AA99" s="174"/>
      <c r="AB99" s="162" t="s">
        <v>50</v>
      </c>
      <c r="AC99" s="162"/>
      <c r="AD99" s="162"/>
      <c r="AE99" s="58" t="s">
        <v>58</v>
      </c>
      <c r="AJ99" s="1"/>
    </row>
    <row r="100" spans="1:36" s="54" customFormat="1" ht="26.1" customHeight="1" x14ac:dyDescent="0.15">
      <c r="A100" s="85">
        <f>Q96+1</f>
        <v>71</v>
      </c>
      <c r="B100" s="94" t="s">
        <v>85</v>
      </c>
      <c r="C100" s="94"/>
      <c r="D100" s="94"/>
      <c r="E100" s="94"/>
      <c r="F100" s="94"/>
      <c r="G100" s="94"/>
      <c r="H100" s="94"/>
      <c r="I100" s="94"/>
      <c r="J100" s="94"/>
      <c r="K100" s="94"/>
      <c r="L100" s="97"/>
      <c r="M100" s="98"/>
      <c r="N100" s="99"/>
      <c r="O100" s="68"/>
      <c r="P100" s="1"/>
      <c r="Q100" s="60">
        <f>A119+1</f>
        <v>91</v>
      </c>
      <c r="R100" s="94" t="s">
        <v>92</v>
      </c>
      <c r="S100" s="94"/>
      <c r="T100" s="94"/>
      <c r="U100" s="94"/>
      <c r="V100" s="94"/>
      <c r="W100" s="94"/>
      <c r="X100" s="94"/>
      <c r="Y100" s="94"/>
      <c r="Z100" s="94"/>
      <c r="AA100" s="94"/>
      <c r="AB100" s="95" t="s">
        <v>111</v>
      </c>
      <c r="AC100" s="95"/>
      <c r="AD100" s="95"/>
      <c r="AE100" s="61"/>
    </row>
    <row r="101" spans="1:36" s="54" customFormat="1" ht="26.1" customHeight="1" x14ac:dyDescent="0.15">
      <c r="A101" s="84">
        <f>A100+1</f>
        <v>72</v>
      </c>
      <c r="B101" s="94" t="s">
        <v>87</v>
      </c>
      <c r="C101" s="94"/>
      <c r="D101" s="94"/>
      <c r="E101" s="94"/>
      <c r="F101" s="94"/>
      <c r="G101" s="94"/>
      <c r="H101" s="94"/>
      <c r="I101" s="94"/>
      <c r="J101" s="94"/>
      <c r="K101" s="94"/>
      <c r="L101" s="95"/>
      <c r="M101" s="95"/>
      <c r="N101" s="95"/>
      <c r="O101" s="68"/>
      <c r="P101" s="1"/>
      <c r="Q101" s="60">
        <f>Q100+1</f>
        <v>92</v>
      </c>
      <c r="R101" s="195" t="s">
        <v>194</v>
      </c>
      <c r="S101" s="196"/>
      <c r="T101" s="196"/>
      <c r="U101" s="196"/>
      <c r="V101" s="196"/>
      <c r="W101" s="196"/>
      <c r="X101" s="196"/>
      <c r="Y101" s="196"/>
      <c r="Z101" s="196"/>
      <c r="AA101" s="197"/>
      <c r="AB101" s="97" t="s">
        <v>126</v>
      </c>
      <c r="AC101" s="98"/>
      <c r="AD101" s="99"/>
      <c r="AE101" s="77"/>
    </row>
    <row r="102" spans="1:36" s="54" customFormat="1" ht="26.1" customHeight="1" x14ac:dyDescent="0.15">
      <c r="A102" s="84">
        <f>A101+1</f>
        <v>73</v>
      </c>
      <c r="B102" s="94" t="s">
        <v>88</v>
      </c>
      <c r="C102" s="94"/>
      <c r="D102" s="94"/>
      <c r="E102" s="94"/>
      <c r="F102" s="94"/>
      <c r="G102" s="94"/>
      <c r="H102" s="94"/>
      <c r="I102" s="94"/>
      <c r="J102" s="94"/>
      <c r="K102" s="94"/>
      <c r="L102" s="95" t="s">
        <v>112</v>
      </c>
      <c r="M102" s="95"/>
      <c r="N102" s="95"/>
      <c r="O102" s="59"/>
      <c r="P102" s="1"/>
      <c r="Q102" s="60">
        <f t="shared" ref="Q102:Q119" si="3">Q101+1</f>
        <v>93</v>
      </c>
      <c r="R102" s="105" t="s">
        <v>195</v>
      </c>
      <c r="S102" s="106"/>
      <c r="T102" s="106"/>
      <c r="U102" s="106"/>
      <c r="V102" s="106"/>
      <c r="W102" s="106"/>
      <c r="X102" s="106"/>
      <c r="Y102" s="106"/>
      <c r="Z102" s="106"/>
      <c r="AA102" s="107"/>
      <c r="AB102" s="97" t="s">
        <v>125</v>
      </c>
      <c r="AC102" s="98"/>
      <c r="AD102" s="99"/>
      <c r="AE102" s="77"/>
    </row>
    <row r="103" spans="1:36" s="54" customFormat="1" ht="26.1" customHeight="1" x14ac:dyDescent="0.15">
      <c r="A103" s="84">
        <f t="shared" ref="A103:A119" si="4">A102+1</f>
        <v>74</v>
      </c>
      <c r="B103" s="94" t="s">
        <v>145</v>
      </c>
      <c r="C103" s="94"/>
      <c r="D103" s="94"/>
      <c r="E103" s="94"/>
      <c r="F103" s="94"/>
      <c r="G103" s="94"/>
      <c r="H103" s="94"/>
      <c r="I103" s="94"/>
      <c r="J103" s="94"/>
      <c r="K103" s="94"/>
      <c r="L103" s="95"/>
      <c r="M103" s="95"/>
      <c r="N103" s="95"/>
      <c r="O103" s="68"/>
      <c r="P103" s="1"/>
      <c r="Q103" s="60">
        <f t="shared" si="3"/>
        <v>94</v>
      </c>
      <c r="R103" s="94" t="s">
        <v>93</v>
      </c>
      <c r="S103" s="94"/>
      <c r="T103" s="94"/>
      <c r="U103" s="94"/>
      <c r="V103" s="94"/>
      <c r="W103" s="94"/>
      <c r="X103" s="94"/>
      <c r="Y103" s="94"/>
      <c r="Z103" s="94"/>
      <c r="AA103" s="94"/>
      <c r="AB103" s="97" t="s">
        <v>127</v>
      </c>
      <c r="AC103" s="98"/>
      <c r="AD103" s="99"/>
      <c r="AE103" s="61"/>
    </row>
    <row r="104" spans="1:36" s="54" customFormat="1" ht="26.1" customHeight="1" x14ac:dyDescent="0.15">
      <c r="A104" s="84">
        <f t="shared" si="4"/>
        <v>75</v>
      </c>
      <c r="B104" s="96" t="s">
        <v>203</v>
      </c>
      <c r="C104" s="96"/>
      <c r="D104" s="96"/>
      <c r="E104" s="96"/>
      <c r="F104" s="96"/>
      <c r="G104" s="96"/>
      <c r="H104" s="96"/>
      <c r="I104" s="96"/>
      <c r="J104" s="96"/>
      <c r="K104" s="96"/>
      <c r="L104" s="95" t="s">
        <v>113</v>
      </c>
      <c r="M104" s="95"/>
      <c r="N104" s="95"/>
      <c r="O104" s="90"/>
      <c r="P104" s="1"/>
      <c r="Q104" s="60">
        <f t="shared" si="3"/>
        <v>95</v>
      </c>
      <c r="R104" s="94" t="s">
        <v>94</v>
      </c>
      <c r="S104" s="94"/>
      <c r="T104" s="94"/>
      <c r="U104" s="94"/>
      <c r="V104" s="94"/>
      <c r="W104" s="94"/>
      <c r="X104" s="94"/>
      <c r="Y104" s="94"/>
      <c r="Z104" s="94"/>
      <c r="AA104" s="94"/>
      <c r="AB104" s="97" t="s">
        <v>130</v>
      </c>
      <c r="AC104" s="98"/>
      <c r="AD104" s="99"/>
      <c r="AE104" s="61"/>
    </row>
    <row r="105" spans="1:36" s="54" customFormat="1" ht="26.1" customHeight="1" x14ac:dyDescent="0.15">
      <c r="A105" s="84">
        <f t="shared" si="4"/>
        <v>76</v>
      </c>
      <c r="B105" s="96" t="s">
        <v>204</v>
      </c>
      <c r="C105" s="96"/>
      <c r="D105" s="96"/>
      <c r="E105" s="96"/>
      <c r="F105" s="96"/>
      <c r="G105" s="96"/>
      <c r="H105" s="96"/>
      <c r="I105" s="96"/>
      <c r="J105" s="96"/>
      <c r="K105" s="96"/>
      <c r="L105" s="95" t="s">
        <v>118</v>
      </c>
      <c r="M105" s="95"/>
      <c r="N105" s="95"/>
      <c r="O105" s="90"/>
      <c r="P105" s="1"/>
      <c r="Q105" s="60">
        <f t="shared" si="3"/>
        <v>96</v>
      </c>
      <c r="R105" s="94" t="s">
        <v>95</v>
      </c>
      <c r="S105" s="94"/>
      <c r="T105" s="94"/>
      <c r="U105" s="94"/>
      <c r="V105" s="94"/>
      <c r="W105" s="94"/>
      <c r="X105" s="94"/>
      <c r="Y105" s="94"/>
      <c r="Z105" s="94"/>
      <c r="AA105" s="94"/>
      <c r="AB105" s="97" t="s">
        <v>131</v>
      </c>
      <c r="AC105" s="98"/>
      <c r="AD105" s="99"/>
      <c r="AE105" s="61"/>
    </row>
    <row r="106" spans="1:36" s="54" customFormat="1" ht="26.1" customHeight="1" x14ac:dyDescent="0.15">
      <c r="A106" s="84">
        <f t="shared" si="4"/>
        <v>77</v>
      </c>
      <c r="B106" s="94" t="s">
        <v>101</v>
      </c>
      <c r="C106" s="94"/>
      <c r="D106" s="94"/>
      <c r="E106" s="94"/>
      <c r="F106" s="94"/>
      <c r="G106" s="94"/>
      <c r="H106" s="94"/>
      <c r="I106" s="94"/>
      <c r="J106" s="94"/>
      <c r="K106" s="94"/>
      <c r="L106" s="178" t="s">
        <v>121</v>
      </c>
      <c r="M106" s="178"/>
      <c r="N106" s="178"/>
      <c r="O106" s="59"/>
      <c r="P106" s="1"/>
      <c r="Q106" s="60">
        <f t="shared" si="3"/>
        <v>97</v>
      </c>
      <c r="R106" s="105" t="s">
        <v>57</v>
      </c>
      <c r="S106" s="106"/>
      <c r="T106" s="106"/>
      <c r="U106" s="106"/>
      <c r="V106" s="106"/>
      <c r="W106" s="106"/>
      <c r="X106" s="106"/>
      <c r="Y106" s="106"/>
      <c r="Z106" s="106"/>
      <c r="AA106" s="107"/>
      <c r="AB106" s="97" t="s">
        <v>139</v>
      </c>
      <c r="AC106" s="98"/>
      <c r="AD106" s="99"/>
      <c r="AE106" s="61"/>
    </row>
    <row r="107" spans="1:36" s="54" customFormat="1" ht="26.1" customHeight="1" x14ac:dyDescent="0.15">
      <c r="A107" s="84">
        <f t="shared" si="4"/>
        <v>78</v>
      </c>
      <c r="B107" s="94" t="s">
        <v>102</v>
      </c>
      <c r="C107" s="94"/>
      <c r="D107" s="94"/>
      <c r="E107" s="94"/>
      <c r="F107" s="94"/>
      <c r="G107" s="94"/>
      <c r="H107" s="94"/>
      <c r="I107" s="94"/>
      <c r="J107" s="94"/>
      <c r="K107" s="94"/>
      <c r="L107" s="178" t="s">
        <v>121</v>
      </c>
      <c r="M107" s="178"/>
      <c r="N107" s="178"/>
      <c r="O107" s="59"/>
      <c r="P107" s="1"/>
      <c r="Q107" s="60">
        <f t="shared" si="3"/>
        <v>98</v>
      </c>
      <c r="R107" s="94" t="s">
        <v>147</v>
      </c>
      <c r="S107" s="94"/>
      <c r="T107" s="94"/>
      <c r="U107" s="94"/>
      <c r="V107" s="94"/>
      <c r="W107" s="94"/>
      <c r="X107" s="94"/>
      <c r="Y107" s="94"/>
      <c r="Z107" s="94"/>
      <c r="AA107" s="94"/>
      <c r="AB107" s="97" t="s">
        <v>122</v>
      </c>
      <c r="AC107" s="98"/>
      <c r="AD107" s="99"/>
      <c r="AE107" s="61"/>
    </row>
    <row r="108" spans="1:36" s="54" customFormat="1" ht="26.1" customHeight="1" x14ac:dyDescent="0.15">
      <c r="A108" s="84">
        <f t="shared" si="4"/>
        <v>79</v>
      </c>
      <c r="B108" s="94" t="s">
        <v>178</v>
      </c>
      <c r="C108" s="94"/>
      <c r="D108" s="94"/>
      <c r="E108" s="94"/>
      <c r="F108" s="94"/>
      <c r="G108" s="94"/>
      <c r="H108" s="94"/>
      <c r="I108" s="94"/>
      <c r="J108" s="94"/>
      <c r="K108" s="94"/>
      <c r="L108" s="178" t="s">
        <v>179</v>
      </c>
      <c r="M108" s="178"/>
      <c r="N108" s="178"/>
      <c r="O108" s="59"/>
      <c r="P108" s="1"/>
      <c r="Q108" s="60">
        <f t="shared" si="3"/>
        <v>99</v>
      </c>
      <c r="R108" s="94" t="s">
        <v>54</v>
      </c>
      <c r="S108" s="94"/>
      <c r="T108" s="94"/>
      <c r="U108" s="94"/>
      <c r="V108" s="94"/>
      <c r="W108" s="94"/>
      <c r="X108" s="94"/>
      <c r="Y108" s="94"/>
      <c r="Z108" s="94"/>
      <c r="AA108" s="94"/>
      <c r="AB108" s="97" t="s">
        <v>122</v>
      </c>
      <c r="AC108" s="98"/>
      <c r="AD108" s="99"/>
      <c r="AE108" s="61"/>
    </row>
    <row r="109" spans="1:36" s="54" customFormat="1" ht="26.1" customHeight="1" x14ac:dyDescent="0.15">
      <c r="A109" s="84">
        <f t="shared" si="4"/>
        <v>80</v>
      </c>
      <c r="B109" s="143" t="s">
        <v>105</v>
      </c>
      <c r="C109" s="143"/>
      <c r="D109" s="143"/>
      <c r="E109" s="143"/>
      <c r="F109" s="143"/>
      <c r="G109" s="143"/>
      <c r="H109" s="143"/>
      <c r="I109" s="143"/>
      <c r="J109" s="143"/>
      <c r="K109" s="143"/>
      <c r="L109" s="178" t="s">
        <v>180</v>
      </c>
      <c r="M109" s="178"/>
      <c r="N109" s="178"/>
      <c r="O109" s="59"/>
      <c r="P109" s="1"/>
      <c r="Q109" s="60">
        <f t="shared" si="3"/>
        <v>100</v>
      </c>
      <c r="R109" s="94" t="s">
        <v>65</v>
      </c>
      <c r="S109" s="94"/>
      <c r="T109" s="94"/>
      <c r="U109" s="94"/>
      <c r="V109" s="94"/>
      <c r="W109" s="94"/>
      <c r="X109" s="94"/>
      <c r="Y109" s="94"/>
      <c r="Z109" s="94"/>
      <c r="AA109" s="94"/>
      <c r="AB109" s="97" t="s">
        <v>122</v>
      </c>
      <c r="AC109" s="98"/>
      <c r="AD109" s="99"/>
      <c r="AE109" s="61"/>
    </row>
    <row r="110" spans="1:36" s="54" customFormat="1" ht="26.1" customHeight="1" x14ac:dyDescent="0.15">
      <c r="A110" s="84">
        <f t="shared" si="4"/>
        <v>81</v>
      </c>
      <c r="B110" s="94" t="s">
        <v>103</v>
      </c>
      <c r="C110" s="94"/>
      <c r="D110" s="94"/>
      <c r="E110" s="94"/>
      <c r="F110" s="94"/>
      <c r="G110" s="94"/>
      <c r="H110" s="94"/>
      <c r="I110" s="94"/>
      <c r="J110" s="94"/>
      <c r="K110" s="94"/>
      <c r="L110" s="178" t="s">
        <v>139</v>
      </c>
      <c r="M110" s="178"/>
      <c r="N110" s="178"/>
      <c r="O110" s="61"/>
      <c r="P110" s="1"/>
      <c r="Q110" s="60">
        <f t="shared" si="3"/>
        <v>101</v>
      </c>
      <c r="R110" s="94" t="s">
        <v>56</v>
      </c>
      <c r="S110" s="94"/>
      <c r="T110" s="94"/>
      <c r="U110" s="94"/>
      <c r="V110" s="94"/>
      <c r="W110" s="94"/>
      <c r="X110" s="94"/>
      <c r="Y110" s="94"/>
      <c r="Z110" s="94"/>
      <c r="AA110" s="94"/>
      <c r="AB110" s="97" t="s">
        <v>132</v>
      </c>
      <c r="AC110" s="98"/>
      <c r="AD110" s="99"/>
      <c r="AE110" s="61"/>
    </row>
    <row r="111" spans="1:36" s="54" customFormat="1" ht="26.1" customHeight="1" x14ac:dyDescent="0.15">
      <c r="A111" s="84">
        <f t="shared" si="4"/>
        <v>82</v>
      </c>
      <c r="B111" s="94" t="s">
        <v>104</v>
      </c>
      <c r="C111" s="94"/>
      <c r="D111" s="94"/>
      <c r="E111" s="94"/>
      <c r="F111" s="94"/>
      <c r="G111" s="94"/>
      <c r="H111" s="94"/>
      <c r="I111" s="94"/>
      <c r="J111" s="94"/>
      <c r="K111" s="94"/>
      <c r="L111" s="178" t="s">
        <v>110</v>
      </c>
      <c r="M111" s="178"/>
      <c r="N111" s="178"/>
      <c r="O111" s="61"/>
      <c r="P111" s="1"/>
      <c r="Q111" s="60">
        <f t="shared" si="3"/>
        <v>102</v>
      </c>
      <c r="R111" s="94" t="s">
        <v>160</v>
      </c>
      <c r="S111" s="94"/>
      <c r="T111" s="94"/>
      <c r="U111" s="94"/>
      <c r="V111" s="94"/>
      <c r="W111" s="94"/>
      <c r="X111" s="94"/>
      <c r="Y111" s="94"/>
      <c r="Z111" s="94"/>
      <c r="AA111" s="94"/>
      <c r="AB111" s="97" t="s">
        <v>122</v>
      </c>
      <c r="AC111" s="98"/>
      <c r="AD111" s="99"/>
      <c r="AE111" s="61"/>
    </row>
    <row r="112" spans="1:36" s="54" customFormat="1" ht="26.1" customHeight="1" x14ac:dyDescent="0.15">
      <c r="A112" s="84">
        <f t="shared" si="4"/>
        <v>83</v>
      </c>
      <c r="B112" s="181" t="s">
        <v>181</v>
      </c>
      <c r="C112" s="182"/>
      <c r="D112" s="182"/>
      <c r="E112" s="182"/>
      <c r="F112" s="182"/>
      <c r="G112" s="182"/>
      <c r="H112" s="182"/>
      <c r="I112" s="182"/>
      <c r="J112" s="182"/>
      <c r="K112" s="183"/>
      <c r="L112" s="184" t="s">
        <v>172</v>
      </c>
      <c r="M112" s="185"/>
      <c r="N112" s="186"/>
      <c r="O112" s="61"/>
      <c r="P112" s="1"/>
      <c r="Q112" s="60">
        <f t="shared" si="3"/>
        <v>103</v>
      </c>
      <c r="R112" s="94" t="s">
        <v>159</v>
      </c>
      <c r="S112" s="94"/>
      <c r="T112" s="94"/>
      <c r="U112" s="94"/>
      <c r="V112" s="94"/>
      <c r="W112" s="94"/>
      <c r="X112" s="94"/>
      <c r="Y112" s="94"/>
      <c r="Z112" s="94"/>
      <c r="AA112" s="94"/>
      <c r="AB112" s="97" t="s">
        <v>122</v>
      </c>
      <c r="AC112" s="98"/>
      <c r="AD112" s="99"/>
      <c r="AE112" s="61"/>
    </row>
    <row r="113" spans="1:31" s="54" customFormat="1" ht="26.1" customHeight="1" x14ac:dyDescent="0.15">
      <c r="A113" s="84">
        <f t="shared" si="4"/>
        <v>84</v>
      </c>
      <c r="B113" s="181" t="s">
        <v>182</v>
      </c>
      <c r="C113" s="182"/>
      <c r="D113" s="182"/>
      <c r="E113" s="182"/>
      <c r="F113" s="182"/>
      <c r="G113" s="182"/>
      <c r="H113" s="182"/>
      <c r="I113" s="182"/>
      <c r="J113" s="182"/>
      <c r="K113" s="183"/>
      <c r="L113" s="184" t="s">
        <v>110</v>
      </c>
      <c r="M113" s="185"/>
      <c r="N113" s="186"/>
      <c r="O113" s="77"/>
      <c r="P113" s="1"/>
      <c r="Q113" s="60">
        <f t="shared" si="3"/>
        <v>104</v>
      </c>
      <c r="R113" s="94" t="s">
        <v>157</v>
      </c>
      <c r="S113" s="94"/>
      <c r="T113" s="94"/>
      <c r="U113" s="94"/>
      <c r="V113" s="94"/>
      <c r="W113" s="94"/>
      <c r="X113" s="94"/>
      <c r="Y113" s="94"/>
      <c r="Z113" s="94"/>
      <c r="AA113" s="94"/>
      <c r="AB113" s="97" t="s">
        <v>122</v>
      </c>
      <c r="AC113" s="98"/>
      <c r="AD113" s="99"/>
      <c r="AE113" s="61"/>
    </row>
    <row r="114" spans="1:31" s="54" customFormat="1" ht="26.1" customHeight="1" x14ac:dyDescent="0.15">
      <c r="A114" s="84">
        <f t="shared" si="4"/>
        <v>85</v>
      </c>
      <c r="B114" s="181" t="s">
        <v>186</v>
      </c>
      <c r="C114" s="182"/>
      <c r="D114" s="182"/>
      <c r="E114" s="182"/>
      <c r="F114" s="182"/>
      <c r="G114" s="182"/>
      <c r="H114" s="182"/>
      <c r="I114" s="182"/>
      <c r="J114" s="182"/>
      <c r="K114" s="183"/>
      <c r="L114" s="184" t="s">
        <v>173</v>
      </c>
      <c r="M114" s="185"/>
      <c r="N114" s="186"/>
      <c r="O114" s="77"/>
      <c r="P114" s="1"/>
      <c r="Q114" s="60">
        <f t="shared" si="3"/>
        <v>105</v>
      </c>
      <c r="R114" s="94" t="s">
        <v>158</v>
      </c>
      <c r="S114" s="94"/>
      <c r="T114" s="94"/>
      <c r="U114" s="94"/>
      <c r="V114" s="94"/>
      <c r="W114" s="94"/>
      <c r="X114" s="94"/>
      <c r="Y114" s="94"/>
      <c r="Z114" s="94"/>
      <c r="AA114" s="94"/>
      <c r="AB114" s="97" t="s">
        <v>122</v>
      </c>
      <c r="AC114" s="98"/>
      <c r="AD114" s="99"/>
      <c r="AE114" s="61"/>
    </row>
    <row r="115" spans="1:31" s="54" customFormat="1" ht="26.1" customHeight="1" x14ac:dyDescent="0.15">
      <c r="A115" s="84">
        <f t="shared" si="4"/>
        <v>86</v>
      </c>
      <c r="B115" s="181" t="s">
        <v>183</v>
      </c>
      <c r="C115" s="182"/>
      <c r="D115" s="182"/>
      <c r="E115" s="182"/>
      <c r="F115" s="182"/>
      <c r="G115" s="182"/>
      <c r="H115" s="182"/>
      <c r="I115" s="182"/>
      <c r="J115" s="182"/>
      <c r="K115" s="183"/>
      <c r="L115" s="184" t="s">
        <v>173</v>
      </c>
      <c r="M115" s="185"/>
      <c r="N115" s="186"/>
      <c r="O115" s="77"/>
      <c r="P115" s="1"/>
      <c r="Q115" s="60">
        <f t="shared" si="3"/>
        <v>106</v>
      </c>
      <c r="R115" s="94" t="s">
        <v>148</v>
      </c>
      <c r="S115" s="94"/>
      <c r="T115" s="94"/>
      <c r="U115" s="94"/>
      <c r="V115" s="94"/>
      <c r="W115" s="94"/>
      <c r="X115" s="94"/>
      <c r="Y115" s="94"/>
      <c r="Z115" s="94"/>
      <c r="AA115" s="94"/>
      <c r="AB115" s="97" t="s">
        <v>122</v>
      </c>
      <c r="AC115" s="98"/>
      <c r="AD115" s="99"/>
      <c r="AE115" s="61"/>
    </row>
    <row r="116" spans="1:31" s="54" customFormat="1" ht="26.1" customHeight="1" x14ac:dyDescent="0.15">
      <c r="A116" s="84">
        <f t="shared" si="4"/>
        <v>87</v>
      </c>
      <c r="B116" s="181" t="s">
        <v>184</v>
      </c>
      <c r="C116" s="182"/>
      <c r="D116" s="182"/>
      <c r="E116" s="182"/>
      <c r="F116" s="182"/>
      <c r="G116" s="182"/>
      <c r="H116" s="182"/>
      <c r="I116" s="182"/>
      <c r="J116" s="182"/>
      <c r="K116" s="183"/>
      <c r="L116" s="184" t="s">
        <v>185</v>
      </c>
      <c r="M116" s="185"/>
      <c r="N116" s="186"/>
      <c r="O116" s="77"/>
      <c r="P116" s="1"/>
      <c r="Q116" s="60">
        <f t="shared" si="3"/>
        <v>107</v>
      </c>
      <c r="R116" s="94" t="s">
        <v>141</v>
      </c>
      <c r="S116" s="94"/>
      <c r="T116" s="94"/>
      <c r="U116" s="94"/>
      <c r="V116" s="94"/>
      <c r="W116" s="94"/>
      <c r="X116" s="94"/>
      <c r="Y116" s="94"/>
      <c r="Z116" s="94"/>
      <c r="AA116" s="94"/>
      <c r="AB116" s="97" t="s">
        <v>140</v>
      </c>
      <c r="AC116" s="98"/>
      <c r="AD116" s="99"/>
      <c r="AE116" s="61"/>
    </row>
    <row r="117" spans="1:31" s="54" customFormat="1" ht="26.1" customHeight="1" x14ac:dyDescent="0.15">
      <c r="A117" s="84">
        <f t="shared" si="4"/>
        <v>88</v>
      </c>
      <c r="B117" s="181" t="s">
        <v>187</v>
      </c>
      <c r="C117" s="182"/>
      <c r="D117" s="182"/>
      <c r="E117" s="182"/>
      <c r="F117" s="182"/>
      <c r="G117" s="182"/>
      <c r="H117" s="182"/>
      <c r="I117" s="182"/>
      <c r="J117" s="182"/>
      <c r="K117" s="183"/>
      <c r="L117" s="187" t="s">
        <v>173</v>
      </c>
      <c r="M117" s="187"/>
      <c r="N117" s="184"/>
      <c r="O117" s="77"/>
      <c r="P117" s="1"/>
      <c r="Q117" s="60">
        <f t="shared" si="3"/>
        <v>108</v>
      </c>
      <c r="R117" s="94" t="s">
        <v>142</v>
      </c>
      <c r="S117" s="94"/>
      <c r="T117" s="94"/>
      <c r="U117" s="94"/>
      <c r="V117" s="94"/>
      <c r="W117" s="94"/>
      <c r="X117" s="94"/>
      <c r="Y117" s="94"/>
      <c r="Z117" s="94"/>
      <c r="AA117" s="94"/>
      <c r="AB117" s="97" t="s">
        <v>140</v>
      </c>
      <c r="AC117" s="98"/>
      <c r="AD117" s="99"/>
      <c r="AE117" s="61"/>
    </row>
    <row r="118" spans="1:31" s="54" customFormat="1" ht="26.1" customHeight="1" x14ac:dyDescent="0.15">
      <c r="A118" s="84">
        <f t="shared" si="4"/>
        <v>89</v>
      </c>
      <c r="B118" s="94" t="s">
        <v>89</v>
      </c>
      <c r="C118" s="94"/>
      <c r="D118" s="94"/>
      <c r="E118" s="94"/>
      <c r="F118" s="94"/>
      <c r="G118" s="94"/>
      <c r="H118" s="94"/>
      <c r="I118" s="94"/>
      <c r="J118" s="94"/>
      <c r="K118" s="94"/>
      <c r="L118" s="95" t="s">
        <v>116</v>
      </c>
      <c r="M118" s="95"/>
      <c r="N118" s="95"/>
      <c r="O118" s="61"/>
      <c r="P118" s="1"/>
      <c r="Q118" s="60">
        <f t="shared" si="3"/>
        <v>109</v>
      </c>
      <c r="R118" s="94" t="s">
        <v>156</v>
      </c>
      <c r="S118" s="94"/>
      <c r="T118" s="94"/>
      <c r="U118" s="94"/>
      <c r="V118" s="94"/>
      <c r="W118" s="94"/>
      <c r="X118" s="94"/>
      <c r="Y118" s="94"/>
      <c r="Z118" s="94"/>
      <c r="AA118" s="94"/>
      <c r="AB118" s="97" t="s">
        <v>154</v>
      </c>
      <c r="AC118" s="98"/>
      <c r="AD118" s="99"/>
      <c r="AE118" s="61"/>
    </row>
    <row r="119" spans="1:31" s="54" customFormat="1" ht="26.1" customHeight="1" x14ac:dyDescent="0.15">
      <c r="A119" s="84">
        <f t="shared" si="4"/>
        <v>90</v>
      </c>
      <c r="B119" s="94" t="s">
        <v>193</v>
      </c>
      <c r="C119" s="94"/>
      <c r="D119" s="94"/>
      <c r="E119" s="94"/>
      <c r="F119" s="94"/>
      <c r="G119" s="94"/>
      <c r="H119" s="94"/>
      <c r="I119" s="94"/>
      <c r="J119" s="94"/>
      <c r="K119" s="94"/>
      <c r="L119" s="95" t="s">
        <v>111</v>
      </c>
      <c r="M119" s="95"/>
      <c r="N119" s="95"/>
      <c r="O119" s="61"/>
      <c r="P119" s="1"/>
      <c r="Q119" s="60">
        <f t="shared" si="3"/>
        <v>110</v>
      </c>
      <c r="R119" s="94" t="s">
        <v>155</v>
      </c>
      <c r="S119" s="94"/>
      <c r="T119" s="94"/>
      <c r="U119" s="94"/>
      <c r="V119" s="94"/>
      <c r="W119" s="94"/>
      <c r="X119" s="94"/>
      <c r="Y119" s="94"/>
      <c r="Z119" s="94"/>
      <c r="AA119" s="94"/>
      <c r="AB119" s="97" t="s">
        <v>154</v>
      </c>
      <c r="AC119" s="98"/>
      <c r="AD119" s="99"/>
      <c r="AE119" s="61"/>
    </row>
    <row r="120" spans="1:31" s="54" customFormat="1" ht="42.75" customHeight="1" x14ac:dyDescent="0.15">
      <c r="A120" s="80"/>
      <c r="P120" s="1"/>
      <c r="Q120" s="80"/>
      <c r="R120" s="81"/>
      <c r="S120" s="81"/>
      <c r="T120" s="81"/>
      <c r="U120" s="81"/>
      <c r="V120" s="81"/>
      <c r="W120" s="81"/>
      <c r="X120" s="81"/>
      <c r="Y120" s="81"/>
      <c r="Z120" s="81"/>
      <c r="AA120" s="81"/>
      <c r="AB120" s="82"/>
      <c r="AC120" s="82"/>
      <c r="AD120" s="82"/>
      <c r="AE120" s="89" t="s">
        <v>196</v>
      </c>
    </row>
    <row r="121" spans="1:31" s="54" customFormat="1" ht="24" customHeight="1" x14ac:dyDescent="0.15">
      <c r="A121" s="80"/>
      <c r="P121" s="1"/>
      <c r="Q121" s="80"/>
      <c r="R121" s="81"/>
      <c r="S121" s="81"/>
      <c r="T121" s="81"/>
      <c r="U121" s="81"/>
      <c r="V121" s="81"/>
      <c r="W121" s="81"/>
      <c r="X121" s="81"/>
      <c r="Y121" s="81"/>
      <c r="Z121" s="81"/>
      <c r="AA121" s="81"/>
      <c r="AB121" s="82"/>
      <c r="AC121" s="82"/>
      <c r="AD121" s="82"/>
      <c r="AE121" s="83"/>
    </row>
    <row r="122" spans="1:31" s="54" customFormat="1" ht="24" customHeight="1" x14ac:dyDescent="0.15">
      <c r="A122" s="80"/>
      <c r="P122" s="1"/>
      <c r="Q122" s="80"/>
      <c r="R122" s="81"/>
      <c r="S122" s="81"/>
      <c r="T122" s="81"/>
      <c r="U122" s="81"/>
      <c r="V122" s="81"/>
      <c r="W122" s="81"/>
      <c r="X122" s="81"/>
      <c r="Y122" s="81"/>
      <c r="Z122" s="81"/>
      <c r="AA122" s="81"/>
      <c r="AB122" s="82"/>
      <c r="AC122" s="82"/>
      <c r="AD122" s="82"/>
      <c r="AE122" s="83"/>
    </row>
    <row r="123" spans="1:31" s="54" customFormat="1" ht="24" customHeight="1" x14ac:dyDescent="0.15">
      <c r="A123" s="80"/>
      <c r="P123" s="1"/>
      <c r="Q123" s="80"/>
      <c r="R123" s="81"/>
      <c r="S123" s="81"/>
      <c r="T123" s="81"/>
      <c r="U123" s="81"/>
      <c r="V123" s="81"/>
      <c r="W123" s="81"/>
      <c r="X123" s="81"/>
      <c r="Y123" s="81"/>
      <c r="Z123" s="81"/>
      <c r="AA123" s="81"/>
      <c r="AB123" s="82"/>
      <c r="AC123" s="82"/>
      <c r="AD123" s="82"/>
      <c r="AE123" s="83"/>
    </row>
    <row r="124" spans="1:31" s="54" customFormat="1" ht="24" customHeight="1" x14ac:dyDescent="0.15">
      <c r="A124" s="80"/>
      <c r="P124" s="1"/>
      <c r="Q124" s="80"/>
      <c r="R124" s="81"/>
      <c r="S124" s="81"/>
      <c r="T124" s="81"/>
      <c r="U124" s="81"/>
      <c r="V124" s="81"/>
      <c r="W124" s="81"/>
      <c r="X124" s="81"/>
      <c r="Y124" s="81"/>
      <c r="Z124" s="81"/>
      <c r="AA124" s="81"/>
      <c r="AB124" s="82"/>
      <c r="AC124" s="82"/>
      <c r="AD124" s="82"/>
      <c r="AE124" s="83"/>
    </row>
    <row r="125" spans="1:31" s="54" customFormat="1" ht="24" customHeight="1" x14ac:dyDescent="0.15">
      <c r="A125" s="80"/>
      <c r="P125" s="1"/>
      <c r="Q125" s="80"/>
      <c r="R125" s="81"/>
      <c r="S125" s="81"/>
      <c r="T125" s="81"/>
      <c r="U125" s="81"/>
      <c r="V125" s="81"/>
      <c r="W125" s="81"/>
      <c r="X125" s="81"/>
      <c r="Y125" s="81"/>
      <c r="Z125" s="81"/>
      <c r="AA125" s="81"/>
      <c r="AB125" s="82"/>
      <c r="AC125" s="82"/>
      <c r="AD125" s="82"/>
      <c r="AE125" s="83"/>
    </row>
    <row r="126" spans="1:31" s="54" customFormat="1" ht="24" customHeight="1" x14ac:dyDescent="0.15">
      <c r="A126" s="80"/>
      <c r="P126" s="1"/>
      <c r="Q126" s="80"/>
      <c r="R126" s="81"/>
      <c r="S126" s="81"/>
      <c r="T126" s="81"/>
      <c r="U126" s="81"/>
      <c r="V126" s="81"/>
      <c r="W126" s="81"/>
      <c r="X126" s="81"/>
      <c r="Y126" s="81"/>
      <c r="Z126" s="81"/>
      <c r="AA126" s="81"/>
      <c r="AB126" s="82"/>
      <c r="AC126" s="82"/>
      <c r="AD126" s="82"/>
      <c r="AE126" s="83"/>
    </row>
    <row r="127" spans="1:31" s="54" customFormat="1" ht="24" customHeight="1" x14ac:dyDescent="0.15">
      <c r="A127" s="80"/>
      <c r="P127" s="1"/>
      <c r="Q127" s="80"/>
      <c r="R127" s="81"/>
      <c r="S127" s="81"/>
      <c r="T127" s="81"/>
      <c r="U127" s="81"/>
      <c r="V127" s="81"/>
      <c r="W127" s="81"/>
      <c r="X127" s="81"/>
      <c r="Y127" s="81"/>
      <c r="Z127" s="81"/>
      <c r="AA127" s="81"/>
      <c r="AB127" s="82"/>
      <c r="AC127" s="82"/>
      <c r="AD127" s="82"/>
      <c r="AE127" s="83"/>
    </row>
    <row r="128" spans="1:31" s="54" customFormat="1" ht="24" customHeight="1" x14ac:dyDescent="0.15">
      <c r="A128" s="80"/>
      <c r="P128" s="1"/>
      <c r="Q128" s="80"/>
      <c r="R128" s="81"/>
      <c r="S128" s="81"/>
      <c r="T128" s="81"/>
      <c r="U128" s="81"/>
      <c r="V128" s="81"/>
      <c r="W128" s="81"/>
      <c r="X128" s="81"/>
      <c r="Y128" s="81"/>
      <c r="Z128" s="81"/>
      <c r="AA128" s="81"/>
      <c r="AB128" s="82"/>
      <c r="AC128" s="82"/>
      <c r="AD128" s="82"/>
      <c r="AE128" s="83"/>
    </row>
    <row r="129" spans="1:36" s="54" customFormat="1" ht="24" customHeight="1" x14ac:dyDescent="0.15">
      <c r="A129" s="80"/>
      <c r="P129" s="1"/>
      <c r="Q129" s="80"/>
      <c r="R129" s="81"/>
      <c r="S129" s="81"/>
      <c r="T129" s="81"/>
      <c r="U129" s="81"/>
      <c r="V129" s="81"/>
      <c r="W129" s="81"/>
      <c r="X129" s="81"/>
      <c r="Y129" s="81"/>
      <c r="Z129" s="81"/>
      <c r="AA129" s="81"/>
      <c r="AB129" s="82"/>
      <c r="AC129" s="82"/>
      <c r="AD129" s="82"/>
      <c r="AE129" s="83"/>
    </row>
    <row r="130" spans="1:36" s="54" customFormat="1" ht="24" customHeight="1" x14ac:dyDescent="0.15">
      <c r="A130" s="80"/>
      <c r="P130" s="1"/>
      <c r="Q130" s="80"/>
      <c r="R130" s="81"/>
      <c r="S130" s="81"/>
      <c r="T130" s="81"/>
      <c r="U130" s="81"/>
      <c r="V130" s="81"/>
      <c r="W130" s="81"/>
      <c r="X130" s="81"/>
      <c r="Y130" s="81"/>
      <c r="Z130" s="81"/>
      <c r="AA130" s="81"/>
      <c r="AB130" s="82"/>
      <c r="AC130" s="82"/>
      <c r="AD130" s="82"/>
      <c r="AE130" s="83"/>
    </row>
    <row r="131" spans="1:36" s="54" customFormat="1" ht="17.45" customHeight="1" x14ac:dyDescent="0.15">
      <c r="P131" s="1"/>
      <c r="Q131" s="1"/>
      <c r="R131" s="1"/>
      <c r="S131" s="1"/>
      <c r="T131" s="1"/>
      <c r="U131" s="1"/>
      <c r="V131" s="1"/>
      <c r="W131" s="1"/>
      <c r="X131" s="1"/>
      <c r="Y131" s="1"/>
      <c r="Z131" s="1"/>
      <c r="AA131" s="1"/>
      <c r="AB131" s="1"/>
      <c r="AC131" s="1"/>
      <c r="AD131" s="1"/>
      <c r="AE131" s="1"/>
    </row>
    <row r="132" spans="1:36" s="54" customFormat="1" ht="17.45" customHeight="1" x14ac:dyDescent="0.15">
      <c r="P132" s="1"/>
      <c r="Q132" s="1"/>
      <c r="R132" s="1"/>
      <c r="S132" s="1"/>
      <c r="T132" s="1"/>
      <c r="U132" s="1"/>
      <c r="V132" s="1"/>
      <c r="W132" s="1"/>
      <c r="X132" s="1"/>
      <c r="Y132" s="1"/>
      <c r="Z132" s="1"/>
      <c r="AA132" s="1"/>
      <c r="AB132" s="1"/>
      <c r="AC132" s="1"/>
      <c r="AD132" s="1"/>
      <c r="AE132" s="1"/>
    </row>
    <row r="133" spans="1:36" ht="17.45" customHeight="1" x14ac:dyDescent="0.15">
      <c r="AJ133" s="54"/>
    </row>
    <row r="134" spans="1:36" ht="17.45" customHeight="1" x14ac:dyDescent="0.15">
      <c r="AJ134" s="54"/>
    </row>
    <row r="135" spans="1:36" ht="17.45" customHeight="1" x14ac:dyDescent="0.15">
      <c r="AJ135" s="54"/>
    </row>
    <row r="136" spans="1:36" ht="17.45" customHeight="1" x14ac:dyDescent="0.15">
      <c r="AJ136" s="54"/>
    </row>
    <row r="137" spans="1:36" ht="17.45" customHeight="1" x14ac:dyDescent="0.15">
      <c r="AJ137" s="54"/>
    </row>
    <row r="138" spans="1:36" ht="17.45" customHeight="1" x14ac:dyDescent="0.15">
      <c r="AJ138" s="54"/>
    </row>
    <row r="139" spans="1:36" ht="17.45" customHeight="1" x14ac:dyDescent="0.15">
      <c r="AJ139" s="54"/>
    </row>
    <row r="140" spans="1:36" ht="17.45" customHeight="1" x14ac:dyDescent="0.15">
      <c r="AJ140" s="54"/>
    </row>
    <row r="141" spans="1:36" ht="17.45" customHeight="1" x14ac:dyDescent="0.15">
      <c r="AJ141" s="54"/>
    </row>
    <row r="142" spans="1:36" ht="17.45" customHeight="1" x14ac:dyDescent="0.15">
      <c r="AJ142" s="54"/>
    </row>
    <row r="143" spans="1:36" ht="17.45" customHeight="1" x14ac:dyDescent="0.15">
      <c r="AJ143" s="54"/>
    </row>
    <row r="144" spans="1:36" ht="17.45" customHeight="1" x14ac:dyDescent="0.15"/>
    <row r="145" ht="17.45" customHeight="1" x14ac:dyDescent="0.15"/>
    <row r="146" ht="17.45" customHeight="1" x14ac:dyDescent="0.15"/>
    <row r="147" ht="17.45" customHeight="1" x14ac:dyDescent="0.15"/>
    <row r="148" ht="17.45" customHeight="1" x14ac:dyDescent="0.15"/>
    <row r="149" ht="17.45" customHeight="1" x14ac:dyDescent="0.15"/>
    <row r="150" ht="17.45" customHeight="1" x14ac:dyDescent="0.15"/>
  </sheetData>
  <sheetProtection selectLockedCells="1"/>
  <mergeCells count="278">
    <mergeCell ref="AP79:AR80"/>
    <mergeCell ref="AF79:AO80"/>
    <mergeCell ref="AB88:AD88"/>
    <mergeCell ref="AB89:AD89"/>
    <mergeCell ref="B82:K83"/>
    <mergeCell ref="AB60:AD60"/>
    <mergeCell ref="AB70:AD70"/>
    <mergeCell ref="AB69:AD69"/>
    <mergeCell ref="AB61:AD61"/>
    <mergeCell ref="AB67:AD67"/>
    <mergeCell ref="AB68:AD68"/>
    <mergeCell ref="L87:N88"/>
    <mergeCell ref="R60:AA60"/>
    <mergeCell ref="R70:AA70"/>
    <mergeCell ref="R79:AA79"/>
    <mergeCell ref="AB79:AD79"/>
    <mergeCell ref="R81:AA81"/>
    <mergeCell ref="AB81:AD81"/>
    <mergeCell ref="R83:AA83"/>
    <mergeCell ref="AB83:AD83"/>
    <mergeCell ref="R80:AA80"/>
    <mergeCell ref="AB80:AD80"/>
    <mergeCell ref="R82:AA82"/>
    <mergeCell ref="O73:O76"/>
    <mergeCell ref="AB103:AD103"/>
    <mergeCell ref="AB104:AD104"/>
    <mergeCell ref="AB72:AD72"/>
    <mergeCell ref="AB93:AD93"/>
    <mergeCell ref="AB85:AD85"/>
    <mergeCell ref="O89:O90"/>
    <mergeCell ref="B74:K74"/>
    <mergeCell ref="L74:N74"/>
    <mergeCell ref="B76:K76"/>
    <mergeCell ref="B84:K84"/>
    <mergeCell ref="R78:AA78"/>
    <mergeCell ref="R86:AA86"/>
    <mergeCell ref="R87:AA87"/>
    <mergeCell ref="AB86:AD86"/>
    <mergeCell ref="AB87:AD87"/>
    <mergeCell ref="AB74:AD74"/>
    <mergeCell ref="R75:AA75"/>
    <mergeCell ref="AB75:AD75"/>
    <mergeCell ref="AB90:AD90"/>
    <mergeCell ref="L78:N78"/>
    <mergeCell ref="L80:N80"/>
    <mergeCell ref="AB78:AD78"/>
    <mergeCell ref="B80:K80"/>
    <mergeCell ref="B89:K90"/>
    <mergeCell ref="AB82:AD82"/>
    <mergeCell ref="R84:AA84"/>
    <mergeCell ref="AB84:AD84"/>
    <mergeCell ref="AB92:AD92"/>
    <mergeCell ref="AB73:AD73"/>
    <mergeCell ref="B116:K116"/>
    <mergeCell ref="B117:K117"/>
    <mergeCell ref="B111:K111"/>
    <mergeCell ref="B109:K109"/>
    <mergeCell ref="R113:AA113"/>
    <mergeCell ref="AB113:AD113"/>
    <mergeCell ref="AB105:AD105"/>
    <mergeCell ref="AB76:AD77"/>
    <mergeCell ref="B108:K108"/>
    <mergeCell ref="B107:K107"/>
    <mergeCell ref="B99:K99"/>
    <mergeCell ref="B100:K100"/>
    <mergeCell ref="B93:K94"/>
    <mergeCell ref="B96:K96"/>
    <mergeCell ref="AB102:AD102"/>
    <mergeCell ref="AB116:AD116"/>
    <mergeCell ref="R117:AA117"/>
    <mergeCell ref="AB117:AD117"/>
    <mergeCell ref="B75:K75"/>
    <mergeCell ref="L75:N75"/>
    <mergeCell ref="B79:K79"/>
    <mergeCell ref="B78:K78"/>
    <mergeCell ref="L79:N79"/>
    <mergeCell ref="AE76:AE77"/>
    <mergeCell ref="R76:AA77"/>
    <mergeCell ref="L110:N110"/>
    <mergeCell ref="L107:N107"/>
    <mergeCell ref="R96:AA96"/>
    <mergeCell ref="R95:AA95"/>
    <mergeCell ref="AB91:AD91"/>
    <mergeCell ref="AB94:AD94"/>
    <mergeCell ref="AB95:AD95"/>
    <mergeCell ref="O87:O88"/>
    <mergeCell ref="L108:N108"/>
    <mergeCell ref="AB96:AD96"/>
    <mergeCell ref="AB100:AD100"/>
    <mergeCell ref="AB101:AD101"/>
    <mergeCell ref="R102:AA102"/>
    <mergeCell ref="R94:AA94"/>
    <mergeCell ref="L99:N99"/>
    <mergeCell ref="R99:AA99"/>
    <mergeCell ref="AB99:AD99"/>
    <mergeCell ref="L93:N94"/>
    <mergeCell ref="R101:AA101"/>
    <mergeCell ref="R104:AA104"/>
    <mergeCell ref="R105:AA105"/>
    <mergeCell ref="L95:N95"/>
    <mergeCell ref="B119:K119"/>
    <mergeCell ref="L119:N119"/>
    <mergeCell ref="L118:N118"/>
    <mergeCell ref="L101:N101"/>
    <mergeCell ref="L92:N92"/>
    <mergeCell ref="L91:N91"/>
    <mergeCell ref="B112:K112"/>
    <mergeCell ref="B113:K113"/>
    <mergeCell ref="L112:N112"/>
    <mergeCell ref="B106:K106"/>
    <mergeCell ref="L109:N109"/>
    <mergeCell ref="B110:K110"/>
    <mergeCell ref="L111:N111"/>
    <mergeCell ref="B103:K103"/>
    <mergeCell ref="L103:N103"/>
    <mergeCell ref="L113:N113"/>
    <mergeCell ref="L114:N114"/>
    <mergeCell ref="L115:N115"/>
    <mergeCell ref="L116:N116"/>
    <mergeCell ref="L117:N117"/>
    <mergeCell ref="B114:K114"/>
    <mergeCell ref="B115:K115"/>
    <mergeCell ref="B101:K101"/>
    <mergeCell ref="B118:K118"/>
    <mergeCell ref="L70:N70"/>
    <mergeCell ref="B73:K73"/>
    <mergeCell ref="L72:N72"/>
    <mergeCell ref="R74:AA74"/>
    <mergeCell ref="R72:AA72"/>
    <mergeCell ref="L106:N106"/>
    <mergeCell ref="O93:O94"/>
    <mergeCell ref="R85:AA85"/>
    <mergeCell ref="B92:K92"/>
    <mergeCell ref="R73:AA73"/>
    <mergeCell ref="R100:AA100"/>
    <mergeCell ref="B71:K71"/>
    <mergeCell ref="B81:K81"/>
    <mergeCell ref="B85:K85"/>
    <mergeCell ref="B86:K86"/>
    <mergeCell ref="R90:AA90"/>
    <mergeCell ref="L71:N71"/>
    <mergeCell ref="L81:N81"/>
    <mergeCell ref="L85:N85"/>
    <mergeCell ref="L86:N86"/>
    <mergeCell ref="L84:N84"/>
    <mergeCell ref="O82:O83"/>
    <mergeCell ref="R103:AA103"/>
    <mergeCell ref="L100:N100"/>
    <mergeCell ref="O18:AD18"/>
    <mergeCell ref="R68:AA68"/>
    <mergeCell ref="R69:AA69"/>
    <mergeCell ref="B58:K58"/>
    <mergeCell ref="L58:N58"/>
    <mergeCell ref="R58:AA58"/>
    <mergeCell ref="B60:K60"/>
    <mergeCell ref="L60:N60"/>
    <mergeCell ref="B61:K61"/>
    <mergeCell ref="L61:N61"/>
    <mergeCell ref="B65:K65"/>
    <mergeCell ref="L65:N65"/>
    <mergeCell ref="B64:K64"/>
    <mergeCell ref="AB64:AD64"/>
    <mergeCell ref="L62:N62"/>
    <mergeCell ref="L59:N59"/>
    <mergeCell ref="B62:K62"/>
    <mergeCell ref="B63:K63"/>
    <mergeCell ref="AB65:AD65"/>
    <mergeCell ref="AB66:AD66"/>
    <mergeCell ref="R65:AA65"/>
    <mergeCell ref="R66:AA66"/>
    <mergeCell ref="B59:K59"/>
    <mergeCell ref="B69:K69"/>
    <mergeCell ref="F2:AA4"/>
    <mergeCell ref="U51:V51"/>
    <mergeCell ref="B102:K102"/>
    <mergeCell ref="W11:X11"/>
    <mergeCell ref="U50:V50"/>
    <mergeCell ref="X30:AC30"/>
    <mergeCell ref="X31:AC31"/>
    <mergeCell ref="X32:AC32"/>
    <mergeCell ref="X33:AC33"/>
    <mergeCell ref="X34:AC34"/>
    <mergeCell ref="Y53:AG53"/>
    <mergeCell ref="W50:AE51"/>
    <mergeCell ref="C12:H12"/>
    <mergeCell ref="L102:N102"/>
    <mergeCell ref="P11:S11"/>
    <mergeCell ref="B51:C51"/>
    <mergeCell ref="B50:C50"/>
    <mergeCell ref="L64:N64"/>
    <mergeCell ref="L63:N63"/>
    <mergeCell ref="AB58:AD58"/>
    <mergeCell ref="K14:N18"/>
    <mergeCell ref="O15:P15"/>
    <mergeCell ref="B56:L56"/>
    <mergeCell ref="O17:AD17"/>
    <mergeCell ref="R61:AA61"/>
    <mergeCell ref="AB62:AD63"/>
    <mergeCell ref="AE62:AE63"/>
    <mergeCell ref="R62:AA63"/>
    <mergeCell ref="X28:AC28"/>
    <mergeCell ref="T23:AD23"/>
    <mergeCell ref="O24:S24"/>
    <mergeCell ref="T24:AD24"/>
    <mergeCell ref="K27:W27"/>
    <mergeCell ref="X27:AD27"/>
    <mergeCell ref="O23:S23"/>
    <mergeCell ref="K22:N24"/>
    <mergeCell ref="X29:AC29"/>
    <mergeCell ref="R59:AA59"/>
    <mergeCell ref="K19:N19"/>
    <mergeCell ref="O19:AA19"/>
    <mergeCell ref="B104:K104"/>
    <mergeCell ref="L104:N104"/>
    <mergeCell ref="B105:K105"/>
    <mergeCell ref="L105:N105"/>
    <mergeCell ref="R106:AA106"/>
    <mergeCell ref="AB106:AD106"/>
    <mergeCell ref="R64:AA64"/>
    <mergeCell ref="R67:AA67"/>
    <mergeCell ref="O22:S22"/>
    <mergeCell ref="T22:AD22"/>
    <mergeCell ref="K20:N21"/>
    <mergeCell ref="O20:AA21"/>
    <mergeCell ref="AB20:AD21"/>
    <mergeCell ref="B87:K88"/>
    <mergeCell ref="L89:N90"/>
    <mergeCell ref="B91:K91"/>
    <mergeCell ref="L96:N96"/>
    <mergeCell ref="AB59:AD59"/>
    <mergeCell ref="B72:K72"/>
    <mergeCell ref="L73:N73"/>
    <mergeCell ref="AB71:AD71"/>
    <mergeCell ref="L82:N83"/>
    <mergeCell ref="R118:AA118"/>
    <mergeCell ref="AB118:AD118"/>
    <mergeCell ref="R119:AA119"/>
    <mergeCell ref="AB119:AD119"/>
    <mergeCell ref="R107:AA107"/>
    <mergeCell ref="AB107:AD107"/>
    <mergeCell ref="R108:AA108"/>
    <mergeCell ref="AB108:AD108"/>
    <mergeCell ref="R109:AA109"/>
    <mergeCell ref="AB109:AD109"/>
    <mergeCell ref="R110:AA110"/>
    <mergeCell ref="AB110:AD110"/>
    <mergeCell ref="R115:AA115"/>
    <mergeCell ref="AB115:AD115"/>
    <mergeCell ref="R114:AA114"/>
    <mergeCell ref="AB114:AD114"/>
    <mergeCell ref="R111:AA111"/>
    <mergeCell ref="AB111:AD111"/>
    <mergeCell ref="R112:AA112"/>
    <mergeCell ref="AB112:AD112"/>
    <mergeCell ref="A82:A83"/>
    <mergeCell ref="A87:A88"/>
    <mergeCell ref="A89:A90"/>
    <mergeCell ref="A93:A94"/>
    <mergeCell ref="Q62:Q63"/>
    <mergeCell ref="Q76:Q77"/>
    <mergeCell ref="R116:AA116"/>
    <mergeCell ref="R88:AA88"/>
    <mergeCell ref="R89:AA89"/>
    <mergeCell ref="R92:AA92"/>
    <mergeCell ref="L76:N76"/>
    <mergeCell ref="B77:K77"/>
    <mergeCell ref="L77:N77"/>
    <mergeCell ref="R93:AA93"/>
    <mergeCell ref="R91:AA91"/>
    <mergeCell ref="B70:K70"/>
    <mergeCell ref="R71:AA71"/>
    <mergeCell ref="B66:K66"/>
    <mergeCell ref="B67:K67"/>
    <mergeCell ref="B68:K68"/>
    <mergeCell ref="L66:N66"/>
    <mergeCell ref="L67:N67"/>
    <mergeCell ref="L68:N68"/>
    <mergeCell ref="L69:N69"/>
  </mergeCells>
  <phoneticPr fontId="2"/>
  <dataValidations disablePrompts="1" xWindow="380" yWindow="398" count="2">
    <dataValidation type="list" allowBlank="1" showInputMessage="1" showErrorMessage="1" sqref="W44 JT44 TP44 ADL44 ANH44 AXD44 BGZ44 BQV44 CAR44 CKN44 CUJ44 DEF44 DOB44 DXX44 EHT44 ERP44 FBL44 FLH44 FVD44 GEZ44 GOV44 GYR44 HIN44 HSJ44 ICF44 IMB44 IVX44 JFT44 JPP44 JZL44 KJH44 KTD44 LCZ44 LMV44 LWR44 MGN44 MQJ44 NAF44 NKB44 NTX44 ODT44 ONP44 OXL44 PHH44 PRD44 QAZ44 QKV44 QUR44 REN44 ROJ44 RYF44 SIB44 SRX44 TBT44 TLP44 TVL44 UFH44 UPD44 UYZ44 VIV44 VSR44 WCN44 WMJ44 WWF44 W65584 JT65600 TP65600 ADL65600 ANH65600 AXD65600 BGZ65600 BQV65600 CAR65600 CKN65600 CUJ65600 DEF65600 DOB65600 DXX65600 EHT65600 ERP65600 FBL65600 FLH65600 FVD65600 GEZ65600 GOV65600 GYR65600 HIN65600 HSJ65600 ICF65600 IMB65600 IVX65600 JFT65600 JPP65600 JZL65600 KJH65600 KTD65600 LCZ65600 LMV65600 LWR65600 MGN65600 MQJ65600 NAF65600 NKB65600 NTX65600 ODT65600 ONP65600 OXL65600 PHH65600 PRD65600 QAZ65600 QKV65600 QUR65600 REN65600 ROJ65600 RYF65600 SIB65600 SRX65600 TBT65600 TLP65600 TVL65600 UFH65600 UPD65600 UYZ65600 VIV65600 VSR65600 WCN65600 WMJ65600 WWF65600 W131120 JT131136 TP131136 ADL131136 ANH131136 AXD131136 BGZ131136 BQV131136 CAR131136 CKN131136 CUJ131136 DEF131136 DOB131136 DXX131136 EHT131136 ERP131136 FBL131136 FLH131136 FVD131136 GEZ131136 GOV131136 GYR131136 HIN131136 HSJ131136 ICF131136 IMB131136 IVX131136 JFT131136 JPP131136 JZL131136 KJH131136 KTD131136 LCZ131136 LMV131136 LWR131136 MGN131136 MQJ131136 NAF131136 NKB131136 NTX131136 ODT131136 ONP131136 OXL131136 PHH131136 PRD131136 QAZ131136 QKV131136 QUR131136 REN131136 ROJ131136 RYF131136 SIB131136 SRX131136 TBT131136 TLP131136 TVL131136 UFH131136 UPD131136 UYZ131136 VIV131136 VSR131136 WCN131136 WMJ131136 WWF131136 W196656 JT196672 TP196672 ADL196672 ANH196672 AXD196672 BGZ196672 BQV196672 CAR196672 CKN196672 CUJ196672 DEF196672 DOB196672 DXX196672 EHT196672 ERP196672 FBL196672 FLH196672 FVD196672 GEZ196672 GOV196672 GYR196672 HIN196672 HSJ196672 ICF196672 IMB196672 IVX196672 JFT196672 JPP196672 JZL196672 KJH196672 KTD196672 LCZ196672 LMV196672 LWR196672 MGN196672 MQJ196672 NAF196672 NKB196672 NTX196672 ODT196672 ONP196672 OXL196672 PHH196672 PRD196672 QAZ196672 QKV196672 QUR196672 REN196672 ROJ196672 RYF196672 SIB196672 SRX196672 TBT196672 TLP196672 TVL196672 UFH196672 UPD196672 UYZ196672 VIV196672 VSR196672 WCN196672 WMJ196672 WWF196672 W262192 JT262208 TP262208 ADL262208 ANH262208 AXD262208 BGZ262208 BQV262208 CAR262208 CKN262208 CUJ262208 DEF262208 DOB262208 DXX262208 EHT262208 ERP262208 FBL262208 FLH262208 FVD262208 GEZ262208 GOV262208 GYR262208 HIN262208 HSJ262208 ICF262208 IMB262208 IVX262208 JFT262208 JPP262208 JZL262208 KJH262208 KTD262208 LCZ262208 LMV262208 LWR262208 MGN262208 MQJ262208 NAF262208 NKB262208 NTX262208 ODT262208 ONP262208 OXL262208 PHH262208 PRD262208 QAZ262208 QKV262208 QUR262208 REN262208 ROJ262208 RYF262208 SIB262208 SRX262208 TBT262208 TLP262208 TVL262208 UFH262208 UPD262208 UYZ262208 VIV262208 VSR262208 WCN262208 WMJ262208 WWF262208 W327728 JT327744 TP327744 ADL327744 ANH327744 AXD327744 BGZ327744 BQV327744 CAR327744 CKN327744 CUJ327744 DEF327744 DOB327744 DXX327744 EHT327744 ERP327744 FBL327744 FLH327744 FVD327744 GEZ327744 GOV327744 GYR327744 HIN327744 HSJ327744 ICF327744 IMB327744 IVX327744 JFT327744 JPP327744 JZL327744 KJH327744 KTD327744 LCZ327744 LMV327744 LWR327744 MGN327744 MQJ327744 NAF327744 NKB327744 NTX327744 ODT327744 ONP327744 OXL327744 PHH327744 PRD327744 QAZ327744 QKV327744 QUR327744 REN327744 ROJ327744 RYF327744 SIB327744 SRX327744 TBT327744 TLP327744 TVL327744 UFH327744 UPD327744 UYZ327744 VIV327744 VSR327744 WCN327744 WMJ327744 WWF327744 W393264 JT393280 TP393280 ADL393280 ANH393280 AXD393280 BGZ393280 BQV393280 CAR393280 CKN393280 CUJ393280 DEF393280 DOB393280 DXX393280 EHT393280 ERP393280 FBL393280 FLH393280 FVD393280 GEZ393280 GOV393280 GYR393280 HIN393280 HSJ393280 ICF393280 IMB393280 IVX393280 JFT393280 JPP393280 JZL393280 KJH393280 KTD393280 LCZ393280 LMV393280 LWR393280 MGN393280 MQJ393280 NAF393280 NKB393280 NTX393280 ODT393280 ONP393280 OXL393280 PHH393280 PRD393280 QAZ393280 QKV393280 QUR393280 REN393280 ROJ393280 RYF393280 SIB393280 SRX393280 TBT393280 TLP393280 TVL393280 UFH393280 UPD393280 UYZ393280 VIV393280 VSR393280 WCN393280 WMJ393280 WWF393280 W458800 JT458816 TP458816 ADL458816 ANH458816 AXD458816 BGZ458816 BQV458816 CAR458816 CKN458816 CUJ458816 DEF458816 DOB458816 DXX458816 EHT458816 ERP458816 FBL458816 FLH458816 FVD458816 GEZ458816 GOV458816 GYR458816 HIN458816 HSJ458816 ICF458816 IMB458816 IVX458816 JFT458816 JPP458816 JZL458816 KJH458816 KTD458816 LCZ458816 LMV458816 LWR458816 MGN458816 MQJ458816 NAF458816 NKB458816 NTX458816 ODT458816 ONP458816 OXL458816 PHH458816 PRD458816 QAZ458816 QKV458816 QUR458816 REN458816 ROJ458816 RYF458816 SIB458816 SRX458816 TBT458816 TLP458816 TVL458816 UFH458816 UPD458816 UYZ458816 VIV458816 VSR458816 WCN458816 WMJ458816 WWF458816 W524336 JT524352 TP524352 ADL524352 ANH524352 AXD524352 BGZ524352 BQV524352 CAR524352 CKN524352 CUJ524352 DEF524352 DOB524352 DXX524352 EHT524352 ERP524352 FBL524352 FLH524352 FVD524352 GEZ524352 GOV524352 GYR524352 HIN524352 HSJ524352 ICF524352 IMB524352 IVX524352 JFT524352 JPP524352 JZL524352 KJH524352 KTD524352 LCZ524352 LMV524352 LWR524352 MGN524352 MQJ524352 NAF524352 NKB524352 NTX524352 ODT524352 ONP524352 OXL524352 PHH524352 PRD524352 QAZ524352 QKV524352 QUR524352 REN524352 ROJ524352 RYF524352 SIB524352 SRX524352 TBT524352 TLP524352 TVL524352 UFH524352 UPD524352 UYZ524352 VIV524352 VSR524352 WCN524352 WMJ524352 WWF524352 W589872 JT589888 TP589888 ADL589888 ANH589888 AXD589888 BGZ589888 BQV589888 CAR589888 CKN589888 CUJ589888 DEF589888 DOB589888 DXX589888 EHT589888 ERP589888 FBL589888 FLH589888 FVD589888 GEZ589888 GOV589888 GYR589888 HIN589888 HSJ589888 ICF589888 IMB589888 IVX589888 JFT589888 JPP589888 JZL589888 KJH589888 KTD589888 LCZ589888 LMV589888 LWR589888 MGN589888 MQJ589888 NAF589888 NKB589888 NTX589888 ODT589888 ONP589888 OXL589888 PHH589888 PRD589888 QAZ589888 QKV589888 QUR589888 REN589888 ROJ589888 RYF589888 SIB589888 SRX589888 TBT589888 TLP589888 TVL589888 UFH589888 UPD589888 UYZ589888 VIV589888 VSR589888 WCN589888 WMJ589888 WWF589888 W655408 JT655424 TP655424 ADL655424 ANH655424 AXD655424 BGZ655424 BQV655424 CAR655424 CKN655424 CUJ655424 DEF655424 DOB655424 DXX655424 EHT655424 ERP655424 FBL655424 FLH655424 FVD655424 GEZ655424 GOV655424 GYR655424 HIN655424 HSJ655424 ICF655424 IMB655424 IVX655424 JFT655424 JPP655424 JZL655424 KJH655424 KTD655424 LCZ655424 LMV655424 LWR655424 MGN655424 MQJ655424 NAF655424 NKB655424 NTX655424 ODT655424 ONP655424 OXL655424 PHH655424 PRD655424 QAZ655424 QKV655424 QUR655424 REN655424 ROJ655424 RYF655424 SIB655424 SRX655424 TBT655424 TLP655424 TVL655424 UFH655424 UPD655424 UYZ655424 VIV655424 VSR655424 WCN655424 WMJ655424 WWF655424 W720944 JT720960 TP720960 ADL720960 ANH720960 AXD720960 BGZ720960 BQV720960 CAR720960 CKN720960 CUJ720960 DEF720960 DOB720960 DXX720960 EHT720960 ERP720960 FBL720960 FLH720960 FVD720960 GEZ720960 GOV720960 GYR720960 HIN720960 HSJ720960 ICF720960 IMB720960 IVX720960 JFT720960 JPP720960 JZL720960 KJH720960 KTD720960 LCZ720960 LMV720960 LWR720960 MGN720960 MQJ720960 NAF720960 NKB720960 NTX720960 ODT720960 ONP720960 OXL720960 PHH720960 PRD720960 QAZ720960 QKV720960 QUR720960 REN720960 ROJ720960 RYF720960 SIB720960 SRX720960 TBT720960 TLP720960 TVL720960 UFH720960 UPD720960 UYZ720960 VIV720960 VSR720960 WCN720960 WMJ720960 WWF720960 W786480 JT786496 TP786496 ADL786496 ANH786496 AXD786496 BGZ786496 BQV786496 CAR786496 CKN786496 CUJ786496 DEF786496 DOB786496 DXX786496 EHT786496 ERP786496 FBL786496 FLH786496 FVD786496 GEZ786496 GOV786496 GYR786496 HIN786496 HSJ786496 ICF786496 IMB786496 IVX786496 JFT786496 JPP786496 JZL786496 KJH786496 KTD786496 LCZ786496 LMV786496 LWR786496 MGN786496 MQJ786496 NAF786496 NKB786496 NTX786496 ODT786496 ONP786496 OXL786496 PHH786496 PRD786496 QAZ786496 QKV786496 QUR786496 REN786496 ROJ786496 RYF786496 SIB786496 SRX786496 TBT786496 TLP786496 TVL786496 UFH786496 UPD786496 UYZ786496 VIV786496 VSR786496 WCN786496 WMJ786496 WWF786496 W852016 JT852032 TP852032 ADL852032 ANH852032 AXD852032 BGZ852032 BQV852032 CAR852032 CKN852032 CUJ852032 DEF852032 DOB852032 DXX852032 EHT852032 ERP852032 FBL852032 FLH852032 FVD852032 GEZ852032 GOV852032 GYR852032 HIN852032 HSJ852032 ICF852032 IMB852032 IVX852032 JFT852032 JPP852032 JZL852032 KJH852032 KTD852032 LCZ852032 LMV852032 LWR852032 MGN852032 MQJ852032 NAF852032 NKB852032 NTX852032 ODT852032 ONP852032 OXL852032 PHH852032 PRD852032 QAZ852032 QKV852032 QUR852032 REN852032 ROJ852032 RYF852032 SIB852032 SRX852032 TBT852032 TLP852032 TVL852032 UFH852032 UPD852032 UYZ852032 VIV852032 VSR852032 WCN852032 WMJ852032 WWF852032 W917552 JT917568 TP917568 ADL917568 ANH917568 AXD917568 BGZ917568 BQV917568 CAR917568 CKN917568 CUJ917568 DEF917568 DOB917568 DXX917568 EHT917568 ERP917568 FBL917568 FLH917568 FVD917568 GEZ917568 GOV917568 GYR917568 HIN917568 HSJ917568 ICF917568 IMB917568 IVX917568 JFT917568 JPP917568 JZL917568 KJH917568 KTD917568 LCZ917568 LMV917568 LWR917568 MGN917568 MQJ917568 NAF917568 NKB917568 NTX917568 ODT917568 ONP917568 OXL917568 PHH917568 PRD917568 QAZ917568 QKV917568 QUR917568 REN917568 ROJ917568 RYF917568 SIB917568 SRX917568 TBT917568 TLP917568 TVL917568 UFH917568 UPD917568 UYZ917568 VIV917568 VSR917568 WCN917568 WMJ917568 WWF917568 W983088 JT983104 TP983104 ADL983104 ANH983104 AXD983104 BGZ983104 BQV983104 CAR983104 CKN983104 CUJ983104 DEF983104 DOB983104 DXX983104 EHT983104 ERP983104 FBL983104 FLH983104 FVD983104 GEZ983104 GOV983104 GYR983104 HIN983104 HSJ983104 ICF983104 IMB983104 IVX983104 JFT983104 JPP983104 JZL983104 KJH983104 KTD983104 LCZ983104 LMV983104 LWR983104 MGN983104 MQJ983104 NAF983104 NKB983104 NTX983104 ODT983104 ONP983104 OXL983104 PHH983104 PRD983104 QAZ983104 QKV983104 QUR983104 REN983104 ROJ983104 RYF983104 SIB983104 SRX983104 TBT983104 TLP983104 TVL983104 UFH983104 UPD983104 UYZ983104 VIV983104 VSR983104 WCN983104 WMJ983104 WWF983104 O44 JL44 TH44 ADD44 AMZ44 AWV44 BGR44 BQN44 CAJ44 CKF44 CUB44 DDX44 DNT44 DXP44 EHL44 ERH44 FBD44 FKZ44 FUV44 GER44 GON44 GYJ44 HIF44 HSB44 IBX44 ILT44 IVP44 JFL44 JPH44 JZD44 KIZ44 KSV44 LCR44 LMN44 LWJ44 MGF44 MQB44 MZX44 NJT44 NTP44 ODL44 ONH44 OXD44 PGZ44 PQV44 QAR44 QKN44 QUJ44 REF44 ROB44 RXX44 SHT44 SRP44 TBL44 TLH44 TVD44 UEZ44 UOV44 UYR44 VIN44 VSJ44 WCF44 WMB44 WVX44 O65613 JL65600 TH65600 ADD65600 AMZ65600 AWV65600 BGR65600 BQN65600 CAJ65600 CKF65600 CUB65600 DDX65600 DNT65600 DXP65600 EHL65600 ERH65600 FBD65600 FKZ65600 FUV65600 GER65600 GON65600 GYJ65600 HIF65600 HSB65600 IBX65600 ILT65600 IVP65600 JFL65600 JPH65600 JZD65600 KIZ65600 KSV65600 LCR65600 LMN65600 LWJ65600 MGF65600 MQB65600 MZX65600 NJT65600 NTP65600 ODL65600 ONH65600 OXD65600 PGZ65600 PQV65600 QAR65600 QKN65600 QUJ65600 REF65600 ROB65600 RXX65600 SHT65600 SRP65600 TBL65600 TLH65600 TVD65600 UEZ65600 UOV65600 UYR65600 VIN65600 VSJ65600 WCF65600 WMB65600 WVX65600 O131149 JL131136 TH131136 ADD131136 AMZ131136 AWV131136 BGR131136 BQN131136 CAJ131136 CKF131136 CUB131136 DDX131136 DNT131136 DXP131136 EHL131136 ERH131136 FBD131136 FKZ131136 FUV131136 GER131136 GON131136 GYJ131136 HIF131136 HSB131136 IBX131136 ILT131136 IVP131136 JFL131136 JPH131136 JZD131136 KIZ131136 KSV131136 LCR131136 LMN131136 LWJ131136 MGF131136 MQB131136 MZX131136 NJT131136 NTP131136 ODL131136 ONH131136 OXD131136 PGZ131136 PQV131136 QAR131136 QKN131136 QUJ131136 REF131136 ROB131136 RXX131136 SHT131136 SRP131136 TBL131136 TLH131136 TVD131136 UEZ131136 UOV131136 UYR131136 VIN131136 VSJ131136 WCF131136 WMB131136 WVX131136 O196685 JL196672 TH196672 ADD196672 AMZ196672 AWV196672 BGR196672 BQN196672 CAJ196672 CKF196672 CUB196672 DDX196672 DNT196672 DXP196672 EHL196672 ERH196672 FBD196672 FKZ196672 FUV196672 GER196672 GON196672 GYJ196672 HIF196672 HSB196672 IBX196672 ILT196672 IVP196672 JFL196672 JPH196672 JZD196672 KIZ196672 KSV196672 LCR196672 LMN196672 LWJ196672 MGF196672 MQB196672 MZX196672 NJT196672 NTP196672 ODL196672 ONH196672 OXD196672 PGZ196672 PQV196672 QAR196672 QKN196672 QUJ196672 REF196672 ROB196672 RXX196672 SHT196672 SRP196672 TBL196672 TLH196672 TVD196672 UEZ196672 UOV196672 UYR196672 VIN196672 VSJ196672 WCF196672 WMB196672 WVX196672 O262221 JL262208 TH262208 ADD262208 AMZ262208 AWV262208 BGR262208 BQN262208 CAJ262208 CKF262208 CUB262208 DDX262208 DNT262208 DXP262208 EHL262208 ERH262208 FBD262208 FKZ262208 FUV262208 GER262208 GON262208 GYJ262208 HIF262208 HSB262208 IBX262208 ILT262208 IVP262208 JFL262208 JPH262208 JZD262208 KIZ262208 KSV262208 LCR262208 LMN262208 LWJ262208 MGF262208 MQB262208 MZX262208 NJT262208 NTP262208 ODL262208 ONH262208 OXD262208 PGZ262208 PQV262208 QAR262208 QKN262208 QUJ262208 REF262208 ROB262208 RXX262208 SHT262208 SRP262208 TBL262208 TLH262208 TVD262208 UEZ262208 UOV262208 UYR262208 VIN262208 VSJ262208 WCF262208 WMB262208 WVX262208 O327757 JL327744 TH327744 ADD327744 AMZ327744 AWV327744 BGR327744 BQN327744 CAJ327744 CKF327744 CUB327744 DDX327744 DNT327744 DXP327744 EHL327744 ERH327744 FBD327744 FKZ327744 FUV327744 GER327744 GON327744 GYJ327744 HIF327744 HSB327744 IBX327744 ILT327744 IVP327744 JFL327744 JPH327744 JZD327744 KIZ327744 KSV327744 LCR327744 LMN327744 LWJ327744 MGF327744 MQB327744 MZX327744 NJT327744 NTP327744 ODL327744 ONH327744 OXD327744 PGZ327744 PQV327744 QAR327744 QKN327744 QUJ327744 REF327744 ROB327744 RXX327744 SHT327744 SRP327744 TBL327744 TLH327744 TVD327744 UEZ327744 UOV327744 UYR327744 VIN327744 VSJ327744 WCF327744 WMB327744 WVX327744 O393293 JL393280 TH393280 ADD393280 AMZ393280 AWV393280 BGR393280 BQN393280 CAJ393280 CKF393280 CUB393280 DDX393280 DNT393280 DXP393280 EHL393280 ERH393280 FBD393280 FKZ393280 FUV393280 GER393280 GON393280 GYJ393280 HIF393280 HSB393280 IBX393280 ILT393280 IVP393280 JFL393280 JPH393280 JZD393280 KIZ393280 KSV393280 LCR393280 LMN393280 LWJ393280 MGF393280 MQB393280 MZX393280 NJT393280 NTP393280 ODL393280 ONH393280 OXD393280 PGZ393280 PQV393280 QAR393280 QKN393280 QUJ393280 REF393280 ROB393280 RXX393280 SHT393280 SRP393280 TBL393280 TLH393280 TVD393280 UEZ393280 UOV393280 UYR393280 VIN393280 VSJ393280 WCF393280 WMB393280 WVX393280 O458829 JL458816 TH458816 ADD458816 AMZ458816 AWV458816 BGR458816 BQN458816 CAJ458816 CKF458816 CUB458816 DDX458816 DNT458816 DXP458816 EHL458816 ERH458816 FBD458816 FKZ458816 FUV458816 GER458816 GON458816 GYJ458816 HIF458816 HSB458816 IBX458816 ILT458816 IVP458816 JFL458816 JPH458816 JZD458816 KIZ458816 KSV458816 LCR458816 LMN458816 LWJ458816 MGF458816 MQB458816 MZX458816 NJT458816 NTP458816 ODL458816 ONH458816 OXD458816 PGZ458816 PQV458816 QAR458816 QKN458816 QUJ458816 REF458816 ROB458816 RXX458816 SHT458816 SRP458816 TBL458816 TLH458816 TVD458816 UEZ458816 UOV458816 UYR458816 VIN458816 VSJ458816 WCF458816 WMB458816 WVX458816 O524365 JL524352 TH524352 ADD524352 AMZ524352 AWV524352 BGR524352 BQN524352 CAJ524352 CKF524352 CUB524352 DDX524352 DNT524352 DXP524352 EHL524352 ERH524352 FBD524352 FKZ524352 FUV524352 GER524352 GON524352 GYJ524352 HIF524352 HSB524352 IBX524352 ILT524352 IVP524352 JFL524352 JPH524352 JZD524352 KIZ524352 KSV524352 LCR524352 LMN524352 LWJ524352 MGF524352 MQB524352 MZX524352 NJT524352 NTP524352 ODL524352 ONH524352 OXD524352 PGZ524352 PQV524352 QAR524352 QKN524352 QUJ524352 REF524352 ROB524352 RXX524352 SHT524352 SRP524352 TBL524352 TLH524352 TVD524352 UEZ524352 UOV524352 UYR524352 VIN524352 VSJ524352 WCF524352 WMB524352 WVX524352 O589901 JL589888 TH589888 ADD589888 AMZ589888 AWV589888 BGR589888 BQN589888 CAJ589888 CKF589888 CUB589888 DDX589888 DNT589888 DXP589888 EHL589888 ERH589888 FBD589888 FKZ589888 FUV589888 GER589888 GON589888 GYJ589888 HIF589888 HSB589888 IBX589888 ILT589888 IVP589888 JFL589888 JPH589888 JZD589888 KIZ589888 KSV589888 LCR589888 LMN589888 LWJ589888 MGF589888 MQB589888 MZX589888 NJT589888 NTP589888 ODL589888 ONH589888 OXD589888 PGZ589888 PQV589888 QAR589888 QKN589888 QUJ589888 REF589888 ROB589888 RXX589888 SHT589888 SRP589888 TBL589888 TLH589888 TVD589888 UEZ589888 UOV589888 UYR589888 VIN589888 VSJ589888 WCF589888 WMB589888 WVX589888 O655437 JL655424 TH655424 ADD655424 AMZ655424 AWV655424 BGR655424 BQN655424 CAJ655424 CKF655424 CUB655424 DDX655424 DNT655424 DXP655424 EHL655424 ERH655424 FBD655424 FKZ655424 FUV655424 GER655424 GON655424 GYJ655424 HIF655424 HSB655424 IBX655424 ILT655424 IVP655424 JFL655424 JPH655424 JZD655424 KIZ655424 KSV655424 LCR655424 LMN655424 LWJ655424 MGF655424 MQB655424 MZX655424 NJT655424 NTP655424 ODL655424 ONH655424 OXD655424 PGZ655424 PQV655424 QAR655424 QKN655424 QUJ655424 REF655424 ROB655424 RXX655424 SHT655424 SRP655424 TBL655424 TLH655424 TVD655424 UEZ655424 UOV655424 UYR655424 VIN655424 VSJ655424 WCF655424 WMB655424 WVX655424 O720973 JL720960 TH720960 ADD720960 AMZ720960 AWV720960 BGR720960 BQN720960 CAJ720960 CKF720960 CUB720960 DDX720960 DNT720960 DXP720960 EHL720960 ERH720960 FBD720960 FKZ720960 FUV720960 GER720960 GON720960 GYJ720960 HIF720960 HSB720960 IBX720960 ILT720960 IVP720960 JFL720960 JPH720960 JZD720960 KIZ720960 KSV720960 LCR720960 LMN720960 LWJ720960 MGF720960 MQB720960 MZX720960 NJT720960 NTP720960 ODL720960 ONH720960 OXD720960 PGZ720960 PQV720960 QAR720960 QKN720960 QUJ720960 REF720960 ROB720960 RXX720960 SHT720960 SRP720960 TBL720960 TLH720960 TVD720960 UEZ720960 UOV720960 UYR720960 VIN720960 VSJ720960 WCF720960 WMB720960 WVX720960 O786509 JL786496 TH786496 ADD786496 AMZ786496 AWV786496 BGR786496 BQN786496 CAJ786496 CKF786496 CUB786496 DDX786496 DNT786496 DXP786496 EHL786496 ERH786496 FBD786496 FKZ786496 FUV786496 GER786496 GON786496 GYJ786496 HIF786496 HSB786496 IBX786496 ILT786496 IVP786496 JFL786496 JPH786496 JZD786496 KIZ786496 KSV786496 LCR786496 LMN786496 LWJ786496 MGF786496 MQB786496 MZX786496 NJT786496 NTP786496 ODL786496 ONH786496 OXD786496 PGZ786496 PQV786496 QAR786496 QKN786496 QUJ786496 REF786496 ROB786496 RXX786496 SHT786496 SRP786496 TBL786496 TLH786496 TVD786496 UEZ786496 UOV786496 UYR786496 VIN786496 VSJ786496 WCF786496 WMB786496 WVX786496 O852045 JL852032 TH852032 ADD852032 AMZ852032 AWV852032 BGR852032 BQN852032 CAJ852032 CKF852032 CUB852032 DDX852032 DNT852032 DXP852032 EHL852032 ERH852032 FBD852032 FKZ852032 FUV852032 GER852032 GON852032 GYJ852032 HIF852032 HSB852032 IBX852032 ILT852032 IVP852032 JFL852032 JPH852032 JZD852032 KIZ852032 KSV852032 LCR852032 LMN852032 LWJ852032 MGF852032 MQB852032 MZX852032 NJT852032 NTP852032 ODL852032 ONH852032 OXD852032 PGZ852032 PQV852032 QAR852032 QKN852032 QUJ852032 REF852032 ROB852032 RXX852032 SHT852032 SRP852032 TBL852032 TLH852032 TVD852032 UEZ852032 UOV852032 UYR852032 VIN852032 VSJ852032 WCF852032 WMB852032 WVX852032 O917581 JL917568 TH917568 ADD917568 AMZ917568 AWV917568 BGR917568 BQN917568 CAJ917568 CKF917568 CUB917568 DDX917568 DNT917568 DXP917568 EHL917568 ERH917568 FBD917568 FKZ917568 FUV917568 GER917568 GON917568 GYJ917568 HIF917568 HSB917568 IBX917568 ILT917568 IVP917568 JFL917568 JPH917568 JZD917568 KIZ917568 KSV917568 LCR917568 LMN917568 LWJ917568 MGF917568 MQB917568 MZX917568 NJT917568 NTP917568 ODL917568 ONH917568 OXD917568 PGZ917568 PQV917568 QAR917568 QKN917568 QUJ917568 REF917568 ROB917568 RXX917568 SHT917568 SRP917568 TBL917568 TLH917568 TVD917568 UEZ917568 UOV917568 UYR917568 VIN917568 VSJ917568 WCF917568 WMB917568 WVX917568 O983117 JL983104 TH983104 ADD983104 AMZ983104 AWV983104 BGR983104 BQN983104 CAJ983104 CKF983104 CUB983104 DDX983104 DNT983104 DXP983104 EHL983104 ERH983104 FBD983104 FKZ983104 FUV983104 GER983104 GON983104 GYJ983104 HIF983104 HSB983104 IBX983104 ILT983104 IVP983104 JFL983104 JPH983104 JZD983104 KIZ983104 KSV983104 LCR983104 LMN983104 LWJ983104 MGF983104 MQB983104 MZX983104 NJT983104 NTP983104 ODL983104 ONH983104 OXD983104 PGZ983104 PQV983104 QAR983104 QKN983104 QUJ983104 REF983104 ROB983104 RXX983104 SHT983104 SRP983104 TBL983104 TLH983104 TVD983104 UEZ983104 UOV983104 UYR983104 VIN983104 VSJ983104 WCF983104 WMB983104 WVX983104 O65637:O65646 JL65624:JL65633 TH65624:TH65633 ADD65624:ADD65633 AMZ65624:AMZ65633 AWV65624:AWV65633 BGR65624:BGR65633 BQN65624:BQN65633 CAJ65624:CAJ65633 CKF65624:CKF65633 CUB65624:CUB65633 DDX65624:DDX65633 DNT65624:DNT65633 DXP65624:DXP65633 EHL65624:EHL65633 ERH65624:ERH65633 FBD65624:FBD65633 FKZ65624:FKZ65633 FUV65624:FUV65633 GER65624:GER65633 GON65624:GON65633 GYJ65624:GYJ65633 HIF65624:HIF65633 HSB65624:HSB65633 IBX65624:IBX65633 ILT65624:ILT65633 IVP65624:IVP65633 JFL65624:JFL65633 JPH65624:JPH65633 JZD65624:JZD65633 KIZ65624:KIZ65633 KSV65624:KSV65633 LCR65624:LCR65633 LMN65624:LMN65633 LWJ65624:LWJ65633 MGF65624:MGF65633 MQB65624:MQB65633 MZX65624:MZX65633 NJT65624:NJT65633 NTP65624:NTP65633 ODL65624:ODL65633 ONH65624:ONH65633 OXD65624:OXD65633 PGZ65624:PGZ65633 PQV65624:PQV65633 QAR65624:QAR65633 QKN65624:QKN65633 QUJ65624:QUJ65633 REF65624:REF65633 ROB65624:ROB65633 RXX65624:RXX65633 SHT65624:SHT65633 SRP65624:SRP65633 TBL65624:TBL65633 TLH65624:TLH65633 TVD65624:TVD65633 UEZ65624:UEZ65633 UOV65624:UOV65633 UYR65624:UYR65633 VIN65624:VIN65633 VSJ65624:VSJ65633 WCF65624:WCF65633 WMB65624:WMB65633 WVX65624:WVX65633 O131173:O131182 JL131160:JL131169 TH131160:TH131169 ADD131160:ADD131169 AMZ131160:AMZ131169 AWV131160:AWV131169 BGR131160:BGR131169 BQN131160:BQN131169 CAJ131160:CAJ131169 CKF131160:CKF131169 CUB131160:CUB131169 DDX131160:DDX131169 DNT131160:DNT131169 DXP131160:DXP131169 EHL131160:EHL131169 ERH131160:ERH131169 FBD131160:FBD131169 FKZ131160:FKZ131169 FUV131160:FUV131169 GER131160:GER131169 GON131160:GON131169 GYJ131160:GYJ131169 HIF131160:HIF131169 HSB131160:HSB131169 IBX131160:IBX131169 ILT131160:ILT131169 IVP131160:IVP131169 JFL131160:JFL131169 JPH131160:JPH131169 JZD131160:JZD131169 KIZ131160:KIZ131169 KSV131160:KSV131169 LCR131160:LCR131169 LMN131160:LMN131169 LWJ131160:LWJ131169 MGF131160:MGF131169 MQB131160:MQB131169 MZX131160:MZX131169 NJT131160:NJT131169 NTP131160:NTP131169 ODL131160:ODL131169 ONH131160:ONH131169 OXD131160:OXD131169 PGZ131160:PGZ131169 PQV131160:PQV131169 QAR131160:QAR131169 QKN131160:QKN131169 QUJ131160:QUJ131169 REF131160:REF131169 ROB131160:ROB131169 RXX131160:RXX131169 SHT131160:SHT131169 SRP131160:SRP131169 TBL131160:TBL131169 TLH131160:TLH131169 TVD131160:TVD131169 UEZ131160:UEZ131169 UOV131160:UOV131169 UYR131160:UYR131169 VIN131160:VIN131169 VSJ131160:VSJ131169 WCF131160:WCF131169 WMB131160:WMB131169 WVX131160:WVX131169 O196709:O196718 JL196696:JL196705 TH196696:TH196705 ADD196696:ADD196705 AMZ196696:AMZ196705 AWV196696:AWV196705 BGR196696:BGR196705 BQN196696:BQN196705 CAJ196696:CAJ196705 CKF196696:CKF196705 CUB196696:CUB196705 DDX196696:DDX196705 DNT196696:DNT196705 DXP196696:DXP196705 EHL196696:EHL196705 ERH196696:ERH196705 FBD196696:FBD196705 FKZ196696:FKZ196705 FUV196696:FUV196705 GER196696:GER196705 GON196696:GON196705 GYJ196696:GYJ196705 HIF196696:HIF196705 HSB196696:HSB196705 IBX196696:IBX196705 ILT196696:ILT196705 IVP196696:IVP196705 JFL196696:JFL196705 JPH196696:JPH196705 JZD196696:JZD196705 KIZ196696:KIZ196705 KSV196696:KSV196705 LCR196696:LCR196705 LMN196696:LMN196705 LWJ196696:LWJ196705 MGF196696:MGF196705 MQB196696:MQB196705 MZX196696:MZX196705 NJT196696:NJT196705 NTP196696:NTP196705 ODL196696:ODL196705 ONH196696:ONH196705 OXD196696:OXD196705 PGZ196696:PGZ196705 PQV196696:PQV196705 QAR196696:QAR196705 QKN196696:QKN196705 QUJ196696:QUJ196705 REF196696:REF196705 ROB196696:ROB196705 RXX196696:RXX196705 SHT196696:SHT196705 SRP196696:SRP196705 TBL196696:TBL196705 TLH196696:TLH196705 TVD196696:TVD196705 UEZ196696:UEZ196705 UOV196696:UOV196705 UYR196696:UYR196705 VIN196696:VIN196705 VSJ196696:VSJ196705 WCF196696:WCF196705 WMB196696:WMB196705 WVX196696:WVX196705 O262245:O262254 JL262232:JL262241 TH262232:TH262241 ADD262232:ADD262241 AMZ262232:AMZ262241 AWV262232:AWV262241 BGR262232:BGR262241 BQN262232:BQN262241 CAJ262232:CAJ262241 CKF262232:CKF262241 CUB262232:CUB262241 DDX262232:DDX262241 DNT262232:DNT262241 DXP262232:DXP262241 EHL262232:EHL262241 ERH262232:ERH262241 FBD262232:FBD262241 FKZ262232:FKZ262241 FUV262232:FUV262241 GER262232:GER262241 GON262232:GON262241 GYJ262232:GYJ262241 HIF262232:HIF262241 HSB262232:HSB262241 IBX262232:IBX262241 ILT262232:ILT262241 IVP262232:IVP262241 JFL262232:JFL262241 JPH262232:JPH262241 JZD262232:JZD262241 KIZ262232:KIZ262241 KSV262232:KSV262241 LCR262232:LCR262241 LMN262232:LMN262241 LWJ262232:LWJ262241 MGF262232:MGF262241 MQB262232:MQB262241 MZX262232:MZX262241 NJT262232:NJT262241 NTP262232:NTP262241 ODL262232:ODL262241 ONH262232:ONH262241 OXD262232:OXD262241 PGZ262232:PGZ262241 PQV262232:PQV262241 QAR262232:QAR262241 QKN262232:QKN262241 QUJ262232:QUJ262241 REF262232:REF262241 ROB262232:ROB262241 RXX262232:RXX262241 SHT262232:SHT262241 SRP262232:SRP262241 TBL262232:TBL262241 TLH262232:TLH262241 TVD262232:TVD262241 UEZ262232:UEZ262241 UOV262232:UOV262241 UYR262232:UYR262241 VIN262232:VIN262241 VSJ262232:VSJ262241 WCF262232:WCF262241 WMB262232:WMB262241 WVX262232:WVX262241 O327781:O327790 JL327768:JL327777 TH327768:TH327777 ADD327768:ADD327777 AMZ327768:AMZ327777 AWV327768:AWV327777 BGR327768:BGR327777 BQN327768:BQN327777 CAJ327768:CAJ327777 CKF327768:CKF327777 CUB327768:CUB327777 DDX327768:DDX327777 DNT327768:DNT327777 DXP327768:DXP327777 EHL327768:EHL327777 ERH327768:ERH327777 FBD327768:FBD327777 FKZ327768:FKZ327777 FUV327768:FUV327777 GER327768:GER327777 GON327768:GON327777 GYJ327768:GYJ327777 HIF327768:HIF327777 HSB327768:HSB327777 IBX327768:IBX327777 ILT327768:ILT327777 IVP327768:IVP327777 JFL327768:JFL327777 JPH327768:JPH327777 JZD327768:JZD327777 KIZ327768:KIZ327777 KSV327768:KSV327777 LCR327768:LCR327777 LMN327768:LMN327777 LWJ327768:LWJ327777 MGF327768:MGF327777 MQB327768:MQB327777 MZX327768:MZX327777 NJT327768:NJT327777 NTP327768:NTP327777 ODL327768:ODL327777 ONH327768:ONH327777 OXD327768:OXD327777 PGZ327768:PGZ327777 PQV327768:PQV327777 QAR327768:QAR327777 QKN327768:QKN327777 QUJ327768:QUJ327777 REF327768:REF327777 ROB327768:ROB327777 RXX327768:RXX327777 SHT327768:SHT327777 SRP327768:SRP327777 TBL327768:TBL327777 TLH327768:TLH327777 TVD327768:TVD327777 UEZ327768:UEZ327777 UOV327768:UOV327777 UYR327768:UYR327777 VIN327768:VIN327777 VSJ327768:VSJ327777 WCF327768:WCF327777 WMB327768:WMB327777 WVX327768:WVX327777 O393317:O393326 JL393304:JL393313 TH393304:TH393313 ADD393304:ADD393313 AMZ393304:AMZ393313 AWV393304:AWV393313 BGR393304:BGR393313 BQN393304:BQN393313 CAJ393304:CAJ393313 CKF393304:CKF393313 CUB393304:CUB393313 DDX393304:DDX393313 DNT393304:DNT393313 DXP393304:DXP393313 EHL393304:EHL393313 ERH393304:ERH393313 FBD393304:FBD393313 FKZ393304:FKZ393313 FUV393304:FUV393313 GER393304:GER393313 GON393304:GON393313 GYJ393304:GYJ393313 HIF393304:HIF393313 HSB393304:HSB393313 IBX393304:IBX393313 ILT393304:ILT393313 IVP393304:IVP393313 JFL393304:JFL393313 JPH393304:JPH393313 JZD393304:JZD393313 KIZ393304:KIZ393313 KSV393304:KSV393313 LCR393304:LCR393313 LMN393304:LMN393313 LWJ393304:LWJ393313 MGF393304:MGF393313 MQB393304:MQB393313 MZX393304:MZX393313 NJT393304:NJT393313 NTP393304:NTP393313 ODL393304:ODL393313 ONH393304:ONH393313 OXD393304:OXD393313 PGZ393304:PGZ393313 PQV393304:PQV393313 QAR393304:QAR393313 QKN393304:QKN393313 QUJ393304:QUJ393313 REF393304:REF393313 ROB393304:ROB393313 RXX393304:RXX393313 SHT393304:SHT393313 SRP393304:SRP393313 TBL393304:TBL393313 TLH393304:TLH393313 TVD393304:TVD393313 UEZ393304:UEZ393313 UOV393304:UOV393313 UYR393304:UYR393313 VIN393304:VIN393313 VSJ393304:VSJ393313 WCF393304:WCF393313 WMB393304:WMB393313 WVX393304:WVX393313 O458853:O458862 JL458840:JL458849 TH458840:TH458849 ADD458840:ADD458849 AMZ458840:AMZ458849 AWV458840:AWV458849 BGR458840:BGR458849 BQN458840:BQN458849 CAJ458840:CAJ458849 CKF458840:CKF458849 CUB458840:CUB458849 DDX458840:DDX458849 DNT458840:DNT458849 DXP458840:DXP458849 EHL458840:EHL458849 ERH458840:ERH458849 FBD458840:FBD458849 FKZ458840:FKZ458849 FUV458840:FUV458849 GER458840:GER458849 GON458840:GON458849 GYJ458840:GYJ458849 HIF458840:HIF458849 HSB458840:HSB458849 IBX458840:IBX458849 ILT458840:ILT458849 IVP458840:IVP458849 JFL458840:JFL458849 JPH458840:JPH458849 JZD458840:JZD458849 KIZ458840:KIZ458849 KSV458840:KSV458849 LCR458840:LCR458849 LMN458840:LMN458849 LWJ458840:LWJ458849 MGF458840:MGF458849 MQB458840:MQB458849 MZX458840:MZX458849 NJT458840:NJT458849 NTP458840:NTP458849 ODL458840:ODL458849 ONH458840:ONH458849 OXD458840:OXD458849 PGZ458840:PGZ458849 PQV458840:PQV458849 QAR458840:QAR458849 QKN458840:QKN458849 QUJ458840:QUJ458849 REF458840:REF458849 ROB458840:ROB458849 RXX458840:RXX458849 SHT458840:SHT458849 SRP458840:SRP458849 TBL458840:TBL458849 TLH458840:TLH458849 TVD458840:TVD458849 UEZ458840:UEZ458849 UOV458840:UOV458849 UYR458840:UYR458849 VIN458840:VIN458849 VSJ458840:VSJ458849 WCF458840:WCF458849 WMB458840:WMB458849 WVX458840:WVX458849 O524389:O524398 JL524376:JL524385 TH524376:TH524385 ADD524376:ADD524385 AMZ524376:AMZ524385 AWV524376:AWV524385 BGR524376:BGR524385 BQN524376:BQN524385 CAJ524376:CAJ524385 CKF524376:CKF524385 CUB524376:CUB524385 DDX524376:DDX524385 DNT524376:DNT524385 DXP524376:DXP524385 EHL524376:EHL524385 ERH524376:ERH524385 FBD524376:FBD524385 FKZ524376:FKZ524385 FUV524376:FUV524385 GER524376:GER524385 GON524376:GON524385 GYJ524376:GYJ524385 HIF524376:HIF524385 HSB524376:HSB524385 IBX524376:IBX524385 ILT524376:ILT524385 IVP524376:IVP524385 JFL524376:JFL524385 JPH524376:JPH524385 JZD524376:JZD524385 KIZ524376:KIZ524385 KSV524376:KSV524385 LCR524376:LCR524385 LMN524376:LMN524385 LWJ524376:LWJ524385 MGF524376:MGF524385 MQB524376:MQB524385 MZX524376:MZX524385 NJT524376:NJT524385 NTP524376:NTP524385 ODL524376:ODL524385 ONH524376:ONH524385 OXD524376:OXD524385 PGZ524376:PGZ524385 PQV524376:PQV524385 QAR524376:QAR524385 QKN524376:QKN524385 QUJ524376:QUJ524385 REF524376:REF524385 ROB524376:ROB524385 RXX524376:RXX524385 SHT524376:SHT524385 SRP524376:SRP524385 TBL524376:TBL524385 TLH524376:TLH524385 TVD524376:TVD524385 UEZ524376:UEZ524385 UOV524376:UOV524385 UYR524376:UYR524385 VIN524376:VIN524385 VSJ524376:VSJ524385 WCF524376:WCF524385 WMB524376:WMB524385 WVX524376:WVX524385 O589925:O589934 JL589912:JL589921 TH589912:TH589921 ADD589912:ADD589921 AMZ589912:AMZ589921 AWV589912:AWV589921 BGR589912:BGR589921 BQN589912:BQN589921 CAJ589912:CAJ589921 CKF589912:CKF589921 CUB589912:CUB589921 DDX589912:DDX589921 DNT589912:DNT589921 DXP589912:DXP589921 EHL589912:EHL589921 ERH589912:ERH589921 FBD589912:FBD589921 FKZ589912:FKZ589921 FUV589912:FUV589921 GER589912:GER589921 GON589912:GON589921 GYJ589912:GYJ589921 HIF589912:HIF589921 HSB589912:HSB589921 IBX589912:IBX589921 ILT589912:ILT589921 IVP589912:IVP589921 JFL589912:JFL589921 JPH589912:JPH589921 JZD589912:JZD589921 KIZ589912:KIZ589921 KSV589912:KSV589921 LCR589912:LCR589921 LMN589912:LMN589921 LWJ589912:LWJ589921 MGF589912:MGF589921 MQB589912:MQB589921 MZX589912:MZX589921 NJT589912:NJT589921 NTP589912:NTP589921 ODL589912:ODL589921 ONH589912:ONH589921 OXD589912:OXD589921 PGZ589912:PGZ589921 PQV589912:PQV589921 QAR589912:QAR589921 QKN589912:QKN589921 QUJ589912:QUJ589921 REF589912:REF589921 ROB589912:ROB589921 RXX589912:RXX589921 SHT589912:SHT589921 SRP589912:SRP589921 TBL589912:TBL589921 TLH589912:TLH589921 TVD589912:TVD589921 UEZ589912:UEZ589921 UOV589912:UOV589921 UYR589912:UYR589921 VIN589912:VIN589921 VSJ589912:VSJ589921 WCF589912:WCF589921 WMB589912:WMB589921 WVX589912:WVX589921 O655461:O655470 JL655448:JL655457 TH655448:TH655457 ADD655448:ADD655457 AMZ655448:AMZ655457 AWV655448:AWV655457 BGR655448:BGR655457 BQN655448:BQN655457 CAJ655448:CAJ655457 CKF655448:CKF655457 CUB655448:CUB655457 DDX655448:DDX655457 DNT655448:DNT655457 DXP655448:DXP655457 EHL655448:EHL655457 ERH655448:ERH655457 FBD655448:FBD655457 FKZ655448:FKZ655457 FUV655448:FUV655457 GER655448:GER655457 GON655448:GON655457 GYJ655448:GYJ655457 HIF655448:HIF655457 HSB655448:HSB655457 IBX655448:IBX655457 ILT655448:ILT655457 IVP655448:IVP655457 JFL655448:JFL655457 JPH655448:JPH655457 JZD655448:JZD655457 KIZ655448:KIZ655457 KSV655448:KSV655457 LCR655448:LCR655457 LMN655448:LMN655457 LWJ655448:LWJ655457 MGF655448:MGF655457 MQB655448:MQB655457 MZX655448:MZX655457 NJT655448:NJT655457 NTP655448:NTP655457 ODL655448:ODL655457 ONH655448:ONH655457 OXD655448:OXD655457 PGZ655448:PGZ655457 PQV655448:PQV655457 QAR655448:QAR655457 QKN655448:QKN655457 QUJ655448:QUJ655457 REF655448:REF655457 ROB655448:ROB655457 RXX655448:RXX655457 SHT655448:SHT655457 SRP655448:SRP655457 TBL655448:TBL655457 TLH655448:TLH655457 TVD655448:TVD655457 UEZ655448:UEZ655457 UOV655448:UOV655457 UYR655448:UYR655457 VIN655448:VIN655457 VSJ655448:VSJ655457 WCF655448:WCF655457 WMB655448:WMB655457 WVX655448:WVX655457 O720997:O721006 JL720984:JL720993 TH720984:TH720993 ADD720984:ADD720993 AMZ720984:AMZ720993 AWV720984:AWV720993 BGR720984:BGR720993 BQN720984:BQN720993 CAJ720984:CAJ720993 CKF720984:CKF720993 CUB720984:CUB720993 DDX720984:DDX720993 DNT720984:DNT720993 DXP720984:DXP720993 EHL720984:EHL720993 ERH720984:ERH720993 FBD720984:FBD720993 FKZ720984:FKZ720993 FUV720984:FUV720993 GER720984:GER720993 GON720984:GON720993 GYJ720984:GYJ720993 HIF720984:HIF720993 HSB720984:HSB720993 IBX720984:IBX720993 ILT720984:ILT720993 IVP720984:IVP720993 JFL720984:JFL720993 JPH720984:JPH720993 JZD720984:JZD720993 KIZ720984:KIZ720993 KSV720984:KSV720993 LCR720984:LCR720993 LMN720984:LMN720993 LWJ720984:LWJ720993 MGF720984:MGF720993 MQB720984:MQB720993 MZX720984:MZX720993 NJT720984:NJT720993 NTP720984:NTP720993 ODL720984:ODL720993 ONH720984:ONH720993 OXD720984:OXD720993 PGZ720984:PGZ720993 PQV720984:PQV720993 QAR720984:QAR720993 QKN720984:QKN720993 QUJ720984:QUJ720993 REF720984:REF720993 ROB720984:ROB720993 RXX720984:RXX720993 SHT720984:SHT720993 SRP720984:SRP720993 TBL720984:TBL720993 TLH720984:TLH720993 TVD720984:TVD720993 UEZ720984:UEZ720993 UOV720984:UOV720993 UYR720984:UYR720993 VIN720984:VIN720993 VSJ720984:VSJ720993 WCF720984:WCF720993 WMB720984:WMB720993 WVX720984:WVX720993 O786533:O786542 JL786520:JL786529 TH786520:TH786529 ADD786520:ADD786529 AMZ786520:AMZ786529 AWV786520:AWV786529 BGR786520:BGR786529 BQN786520:BQN786529 CAJ786520:CAJ786529 CKF786520:CKF786529 CUB786520:CUB786529 DDX786520:DDX786529 DNT786520:DNT786529 DXP786520:DXP786529 EHL786520:EHL786529 ERH786520:ERH786529 FBD786520:FBD786529 FKZ786520:FKZ786529 FUV786520:FUV786529 GER786520:GER786529 GON786520:GON786529 GYJ786520:GYJ786529 HIF786520:HIF786529 HSB786520:HSB786529 IBX786520:IBX786529 ILT786520:ILT786529 IVP786520:IVP786529 JFL786520:JFL786529 JPH786520:JPH786529 JZD786520:JZD786529 KIZ786520:KIZ786529 KSV786520:KSV786529 LCR786520:LCR786529 LMN786520:LMN786529 LWJ786520:LWJ786529 MGF786520:MGF786529 MQB786520:MQB786529 MZX786520:MZX786529 NJT786520:NJT786529 NTP786520:NTP786529 ODL786520:ODL786529 ONH786520:ONH786529 OXD786520:OXD786529 PGZ786520:PGZ786529 PQV786520:PQV786529 QAR786520:QAR786529 QKN786520:QKN786529 QUJ786520:QUJ786529 REF786520:REF786529 ROB786520:ROB786529 RXX786520:RXX786529 SHT786520:SHT786529 SRP786520:SRP786529 TBL786520:TBL786529 TLH786520:TLH786529 TVD786520:TVD786529 UEZ786520:UEZ786529 UOV786520:UOV786529 UYR786520:UYR786529 VIN786520:VIN786529 VSJ786520:VSJ786529 WCF786520:WCF786529 WMB786520:WMB786529 WVX786520:WVX786529 O852069:O852078 JL852056:JL852065 TH852056:TH852065 ADD852056:ADD852065 AMZ852056:AMZ852065 AWV852056:AWV852065 BGR852056:BGR852065 BQN852056:BQN852065 CAJ852056:CAJ852065 CKF852056:CKF852065 CUB852056:CUB852065 DDX852056:DDX852065 DNT852056:DNT852065 DXP852056:DXP852065 EHL852056:EHL852065 ERH852056:ERH852065 FBD852056:FBD852065 FKZ852056:FKZ852065 FUV852056:FUV852065 GER852056:GER852065 GON852056:GON852065 GYJ852056:GYJ852065 HIF852056:HIF852065 HSB852056:HSB852065 IBX852056:IBX852065 ILT852056:ILT852065 IVP852056:IVP852065 JFL852056:JFL852065 JPH852056:JPH852065 JZD852056:JZD852065 KIZ852056:KIZ852065 KSV852056:KSV852065 LCR852056:LCR852065 LMN852056:LMN852065 LWJ852056:LWJ852065 MGF852056:MGF852065 MQB852056:MQB852065 MZX852056:MZX852065 NJT852056:NJT852065 NTP852056:NTP852065 ODL852056:ODL852065 ONH852056:ONH852065 OXD852056:OXD852065 PGZ852056:PGZ852065 PQV852056:PQV852065 QAR852056:QAR852065 QKN852056:QKN852065 QUJ852056:QUJ852065 REF852056:REF852065 ROB852056:ROB852065 RXX852056:RXX852065 SHT852056:SHT852065 SRP852056:SRP852065 TBL852056:TBL852065 TLH852056:TLH852065 TVD852056:TVD852065 UEZ852056:UEZ852065 UOV852056:UOV852065 UYR852056:UYR852065 VIN852056:VIN852065 VSJ852056:VSJ852065 WCF852056:WCF852065 WMB852056:WMB852065 WVX852056:WVX852065 O917605:O917614 JL917592:JL917601 TH917592:TH917601 ADD917592:ADD917601 AMZ917592:AMZ917601 AWV917592:AWV917601 BGR917592:BGR917601 BQN917592:BQN917601 CAJ917592:CAJ917601 CKF917592:CKF917601 CUB917592:CUB917601 DDX917592:DDX917601 DNT917592:DNT917601 DXP917592:DXP917601 EHL917592:EHL917601 ERH917592:ERH917601 FBD917592:FBD917601 FKZ917592:FKZ917601 FUV917592:FUV917601 GER917592:GER917601 GON917592:GON917601 GYJ917592:GYJ917601 HIF917592:HIF917601 HSB917592:HSB917601 IBX917592:IBX917601 ILT917592:ILT917601 IVP917592:IVP917601 JFL917592:JFL917601 JPH917592:JPH917601 JZD917592:JZD917601 KIZ917592:KIZ917601 KSV917592:KSV917601 LCR917592:LCR917601 LMN917592:LMN917601 LWJ917592:LWJ917601 MGF917592:MGF917601 MQB917592:MQB917601 MZX917592:MZX917601 NJT917592:NJT917601 NTP917592:NTP917601 ODL917592:ODL917601 ONH917592:ONH917601 OXD917592:OXD917601 PGZ917592:PGZ917601 PQV917592:PQV917601 QAR917592:QAR917601 QKN917592:QKN917601 QUJ917592:QUJ917601 REF917592:REF917601 ROB917592:ROB917601 RXX917592:RXX917601 SHT917592:SHT917601 SRP917592:SRP917601 TBL917592:TBL917601 TLH917592:TLH917601 TVD917592:TVD917601 UEZ917592:UEZ917601 UOV917592:UOV917601 UYR917592:UYR917601 VIN917592:VIN917601 VSJ917592:VSJ917601 WCF917592:WCF917601 WMB917592:WMB917601 WVX917592:WVX917601 O983141:O983150 JL983128:JL983137 TH983128:TH983137 ADD983128:ADD983137 AMZ983128:AMZ983137 AWV983128:AWV983137 BGR983128:BGR983137 BQN983128:BQN983137 CAJ983128:CAJ983137 CKF983128:CKF983137 CUB983128:CUB983137 DDX983128:DDX983137 DNT983128:DNT983137 DXP983128:DXP983137 EHL983128:EHL983137 ERH983128:ERH983137 FBD983128:FBD983137 FKZ983128:FKZ983137 FUV983128:FUV983137 GER983128:GER983137 GON983128:GON983137 GYJ983128:GYJ983137 HIF983128:HIF983137 HSB983128:HSB983137 IBX983128:IBX983137 ILT983128:ILT983137 IVP983128:IVP983137 JFL983128:JFL983137 JPH983128:JPH983137 JZD983128:JZD983137 KIZ983128:KIZ983137 KSV983128:KSV983137 LCR983128:LCR983137 LMN983128:LMN983137 LWJ983128:LWJ983137 MGF983128:MGF983137 MQB983128:MQB983137 MZX983128:MZX983137 NJT983128:NJT983137 NTP983128:NTP983137 ODL983128:ODL983137 ONH983128:ONH983137 OXD983128:OXD983137 PGZ983128:PGZ983137 PQV983128:PQV983137 QAR983128:QAR983137 QKN983128:QKN983137 QUJ983128:QUJ983137 REF983128:REF983137 ROB983128:ROB983137 RXX983128:RXX983137 SHT983128:SHT983137 SRP983128:SRP983137 TBL983128:TBL983137 TLH983128:TLH983137 TVD983128:TVD983137 UEZ983128:UEZ983137 UOV983128:UOV983137 UYR983128:UYR983137 VIN983128:VIN983137 VSJ983128:VSJ983137 WCF983128:WCF983137 WMB983128:WMB983137 WVX983128:WVX983137 AE65608:AE65612 KC65624:KC65628 TY65624:TY65628 ADU65624:ADU65628 ANQ65624:ANQ65628 AXM65624:AXM65628 BHI65624:BHI65628 BRE65624:BRE65628 CBA65624:CBA65628 CKW65624:CKW65628 CUS65624:CUS65628 DEO65624:DEO65628 DOK65624:DOK65628 DYG65624:DYG65628 EIC65624:EIC65628 ERY65624:ERY65628 FBU65624:FBU65628 FLQ65624:FLQ65628 FVM65624:FVM65628 GFI65624:GFI65628 GPE65624:GPE65628 GZA65624:GZA65628 HIW65624:HIW65628 HSS65624:HSS65628 ICO65624:ICO65628 IMK65624:IMK65628 IWG65624:IWG65628 JGC65624:JGC65628 JPY65624:JPY65628 JZU65624:JZU65628 KJQ65624:KJQ65628 KTM65624:KTM65628 LDI65624:LDI65628 LNE65624:LNE65628 LXA65624:LXA65628 MGW65624:MGW65628 MQS65624:MQS65628 NAO65624:NAO65628 NKK65624:NKK65628 NUG65624:NUG65628 OEC65624:OEC65628 ONY65624:ONY65628 OXU65624:OXU65628 PHQ65624:PHQ65628 PRM65624:PRM65628 QBI65624:QBI65628 QLE65624:QLE65628 QVA65624:QVA65628 REW65624:REW65628 ROS65624:ROS65628 RYO65624:RYO65628 SIK65624:SIK65628 SSG65624:SSG65628 TCC65624:TCC65628 TLY65624:TLY65628 TVU65624:TVU65628 UFQ65624:UFQ65628 UPM65624:UPM65628 UZI65624:UZI65628 VJE65624:VJE65628 VTA65624:VTA65628 WCW65624:WCW65628 WMS65624:WMS65628 WWO65624:WWO65628 AE131144:AE131148 KC131160:KC131164 TY131160:TY131164 ADU131160:ADU131164 ANQ131160:ANQ131164 AXM131160:AXM131164 BHI131160:BHI131164 BRE131160:BRE131164 CBA131160:CBA131164 CKW131160:CKW131164 CUS131160:CUS131164 DEO131160:DEO131164 DOK131160:DOK131164 DYG131160:DYG131164 EIC131160:EIC131164 ERY131160:ERY131164 FBU131160:FBU131164 FLQ131160:FLQ131164 FVM131160:FVM131164 GFI131160:GFI131164 GPE131160:GPE131164 GZA131160:GZA131164 HIW131160:HIW131164 HSS131160:HSS131164 ICO131160:ICO131164 IMK131160:IMK131164 IWG131160:IWG131164 JGC131160:JGC131164 JPY131160:JPY131164 JZU131160:JZU131164 KJQ131160:KJQ131164 KTM131160:KTM131164 LDI131160:LDI131164 LNE131160:LNE131164 LXA131160:LXA131164 MGW131160:MGW131164 MQS131160:MQS131164 NAO131160:NAO131164 NKK131160:NKK131164 NUG131160:NUG131164 OEC131160:OEC131164 ONY131160:ONY131164 OXU131160:OXU131164 PHQ131160:PHQ131164 PRM131160:PRM131164 QBI131160:QBI131164 QLE131160:QLE131164 QVA131160:QVA131164 REW131160:REW131164 ROS131160:ROS131164 RYO131160:RYO131164 SIK131160:SIK131164 SSG131160:SSG131164 TCC131160:TCC131164 TLY131160:TLY131164 TVU131160:TVU131164 UFQ131160:UFQ131164 UPM131160:UPM131164 UZI131160:UZI131164 VJE131160:VJE131164 VTA131160:VTA131164 WCW131160:WCW131164 WMS131160:WMS131164 WWO131160:WWO131164 AE196680:AE196684 KC196696:KC196700 TY196696:TY196700 ADU196696:ADU196700 ANQ196696:ANQ196700 AXM196696:AXM196700 BHI196696:BHI196700 BRE196696:BRE196700 CBA196696:CBA196700 CKW196696:CKW196700 CUS196696:CUS196700 DEO196696:DEO196700 DOK196696:DOK196700 DYG196696:DYG196700 EIC196696:EIC196700 ERY196696:ERY196700 FBU196696:FBU196700 FLQ196696:FLQ196700 FVM196696:FVM196700 GFI196696:GFI196700 GPE196696:GPE196700 GZA196696:GZA196700 HIW196696:HIW196700 HSS196696:HSS196700 ICO196696:ICO196700 IMK196696:IMK196700 IWG196696:IWG196700 JGC196696:JGC196700 JPY196696:JPY196700 JZU196696:JZU196700 KJQ196696:KJQ196700 KTM196696:KTM196700 LDI196696:LDI196700 LNE196696:LNE196700 LXA196696:LXA196700 MGW196696:MGW196700 MQS196696:MQS196700 NAO196696:NAO196700 NKK196696:NKK196700 NUG196696:NUG196700 OEC196696:OEC196700 ONY196696:ONY196700 OXU196696:OXU196700 PHQ196696:PHQ196700 PRM196696:PRM196700 QBI196696:QBI196700 QLE196696:QLE196700 QVA196696:QVA196700 REW196696:REW196700 ROS196696:ROS196700 RYO196696:RYO196700 SIK196696:SIK196700 SSG196696:SSG196700 TCC196696:TCC196700 TLY196696:TLY196700 TVU196696:TVU196700 UFQ196696:UFQ196700 UPM196696:UPM196700 UZI196696:UZI196700 VJE196696:VJE196700 VTA196696:VTA196700 WCW196696:WCW196700 WMS196696:WMS196700 WWO196696:WWO196700 AE262216:AE262220 KC262232:KC262236 TY262232:TY262236 ADU262232:ADU262236 ANQ262232:ANQ262236 AXM262232:AXM262236 BHI262232:BHI262236 BRE262232:BRE262236 CBA262232:CBA262236 CKW262232:CKW262236 CUS262232:CUS262236 DEO262232:DEO262236 DOK262232:DOK262236 DYG262232:DYG262236 EIC262232:EIC262236 ERY262232:ERY262236 FBU262232:FBU262236 FLQ262232:FLQ262236 FVM262232:FVM262236 GFI262232:GFI262236 GPE262232:GPE262236 GZA262232:GZA262236 HIW262232:HIW262236 HSS262232:HSS262236 ICO262232:ICO262236 IMK262232:IMK262236 IWG262232:IWG262236 JGC262232:JGC262236 JPY262232:JPY262236 JZU262232:JZU262236 KJQ262232:KJQ262236 KTM262232:KTM262236 LDI262232:LDI262236 LNE262232:LNE262236 LXA262232:LXA262236 MGW262232:MGW262236 MQS262232:MQS262236 NAO262232:NAO262236 NKK262232:NKK262236 NUG262232:NUG262236 OEC262232:OEC262236 ONY262232:ONY262236 OXU262232:OXU262236 PHQ262232:PHQ262236 PRM262232:PRM262236 QBI262232:QBI262236 QLE262232:QLE262236 QVA262232:QVA262236 REW262232:REW262236 ROS262232:ROS262236 RYO262232:RYO262236 SIK262232:SIK262236 SSG262232:SSG262236 TCC262232:TCC262236 TLY262232:TLY262236 TVU262232:TVU262236 UFQ262232:UFQ262236 UPM262232:UPM262236 UZI262232:UZI262236 VJE262232:VJE262236 VTA262232:VTA262236 WCW262232:WCW262236 WMS262232:WMS262236 WWO262232:WWO262236 AE327752:AE327756 KC327768:KC327772 TY327768:TY327772 ADU327768:ADU327772 ANQ327768:ANQ327772 AXM327768:AXM327772 BHI327768:BHI327772 BRE327768:BRE327772 CBA327768:CBA327772 CKW327768:CKW327772 CUS327768:CUS327772 DEO327768:DEO327772 DOK327768:DOK327772 DYG327768:DYG327772 EIC327768:EIC327772 ERY327768:ERY327772 FBU327768:FBU327772 FLQ327768:FLQ327772 FVM327768:FVM327772 GFI327768:GFI327772 GPE327768:GPE327772 GZA327768:GZA327772 HIW327768:HIW327772 HSS327768:HSS327772 ICO327768:ICO327772 IMK327768:IMK327772 IWG327768:IWG327772 JGC327768:JGC327772 JPY327768:JPY327772 JZU327768:JZU327772 KJQ327768:KJQ327772 KTM327768:KTM327772 LDI327768:LDI327772 LNE327768:LNE327772 LXA327768:LXA327772 MGW327768:MGW327772 MQS327768:MQS327772 NAO327768:NAO327772 NKK327768:NKK327772 NUG327768:NUG327772 OEC327768:OEC327772 ONY327768:ONY327772 OXU327768:OXU327772 PHQ327768:PHQ327772 PRM327768:PRM327772 QBI327768:QBI327772 QLE327768:QLE327772 QVA327768:QVA327772 REW327768:REW327772 ROS327768:ROS327772 RYO327768:RYO327772 SIK327768:SIK327772 SSG327768:SSG327772 TCC327768:TCC327772 TLY327768:TLY327772 TVU327768:TVU327772 UFQ327768:UFQ327772 UPM327768:UPM327772 UZI327768:UZI327772 VJE327768:VJE327772 VTA327768:VTA327772 WCW327768:WCW327772 WMS327768:WMS327772 WWO327768:WWO327772 AE393288:AE393292 KC393304:KC393308 TY393304:TY393308 ADU393304:ADU393308 ANQ393304:ANQ393308 AXM393304:AXM393308 BHI393304:BHI393308 BRE393304:BRE393308 CBA393304:CBA393308 CKW393304:CKW393308 CUS393304:CUS393308 DEO393304:DEO393308 DOK393304:DOK393308 DYG393304:DYG393308 EIC393304:EIC393308 ERY393304:ERY393308 FBU393304:FBU393308 FLQ393304:FLQ393308 FVM393304:FVM393308 GFI393304:GFI393308 GPE393304:GPE393308 GZA393304:GZA393308 HIW393304:HIW393308 HSS393304:HSS393308 ICO393304:ICO393308 IMK393304:IMK393308 IWG393304:IWG393308 JGC393304:JGC393308 JPY393304:JPY393308 JZU393304:JZU393308 KJQ393304:KJQ393308 KTM393304:KTM393308 LDI393304:LDI393308 LNE393304:LNE393308 LXA393304:LXA393308 MGW393304:MGW393308 MQS393304:MQS393308 NAO393304:NAO393308 NKK393304:NKK393308 NUG393304:NUG393308 OEC393304:OEC393308 ONY393304:ONY393308 OXU393304:OXU393308 PHQ393304:PHQ393308 PRM393304:PRM393308 QBI393304:QBI393308 QLE393304:QLE393308 QVA393304:QVA393308 REW393304:REW393308 ROS393304:ROS393308 RYO393304:RYO393308 SIK393304:SIK393308 SSG393304:SSG393308 TCC393304:TCC393308 TLY393304:TLY393308 TVU393304:TVU393308 UFQ393304:UFQ393308 UPM393304:UPM393308 UZI393304:UZI393308 VJE393304:VJE393308 VTA393304:VTA393308 WCW393304:WCW393308 WMS393304:WMS393308 WWO393304:WWO393308 AE458824:AE458828 KC458840:KC458844 TY458840:TY458844 ADU458840:ADU458844 ANQ458840:ANQ458844 AXM458840:AXM458844 BHI458840:BHI458844 BRE458840:BRE458844 CBA458840:CBA458844 CKW458840:CKW458844 CUS458840:CUS458844 DEO458840:DEO458844 DOK458840:DOK458844 DYG458840:DYG458844 EIC458840:EIC458844 ERY458840:ERY458844 FBU458840:FBU458844 FLQ458840:FLQ458844 FVM458840:FVM458844 GFI458840:GFI458844 GPE458840:GPE458844 GZA458840:GZA458844 HIW458840:HIW458844 HSS458840:HSS458844 ICO458840:ICO458844 IMK458840:IMK458844 IWG458840:IWG458844 JGC458840:JGC458844 JPY458840:JPY458844 JZU458840:JZU458844 KJQ458840:KJQ458844 KTM458840:KTM458844 LDI458840:LDI458844 LNE458840:LNE458844 LXA458840:LXA458844 MGW458840:MGW458844 MQS458840:MQS458844 NAO458840:NAO458844 NKK458840:NKK458844 NUG458840:NUG458844 OEC458840:OEC458844 ONY458840:ONY458844 OXU458840:OXU458844 PHQ458840:PHQ458844 PRM458840:PRM458844 QBI458840:QBI458844 QLE458840:QLE458844 QVA458840:QVA458844 REW458840:REW458844 ROS458840:ROS458844 RYO458840:RYO458844 SIK458840:SIK458844 SSG458840:SSG458844 TCC458840:TCC458844 TLY458840:TLY458844 TVU458840:TVU458844 UFQ458840:UFQ458844 UPM458840:UPM458844 UZI458840:UZI458844 VJE458840:VJE458844 VTA458840:VTA458844 WCW458840:WCW458844 WMS458840:WMS458844 WWO458840:WWO458844 AE524360:AE524364 KC524376:KC524380 TY524376:TY524380 ADU524376:ADU524380 ANQ524376:ANQ524380 AXM524376:AXM524380 BHI524376:BHI524380 BRE524376:BRE524380 CBA524376:CBA524380 CKW524376:CKW524380 CUS524376:CUS524380 DEO524376:DEO524380 DOK524376:DOK524380 DYG524376:DYG524380 EIC524376:EIC524380 ERY524376:ERY524380 FBU524376:FBU524380 FLQ524376:FLQ524380 FVM524376:FVM524380 GFI524376:GFI524380 GPE524376:GPE524380 GZA524376:GZA524380 HIW524376:HIW524380 HSS524376:HSS524380 ICO524376:ICO524380 IMK524376:IMK524380 IWG524376:IWG524380 JGC524376:JGC524380 JPY524376:JPY524380 JZU524376:JZU524380 KJQ524376:KJQ524380 KTM524376:KTM524380 LDI524376:LDI524380 LNE524376:LNE524380 LXA524376:LXA524380 MGW524376:MGW524380 MQS524376:MQS524380 NAO524376:NAO524380 NKK524376:NKK524380 NUG524376:NUG524380 OEC524376:OEC524380 ONY524376:ONY524380 OXU524376:OXU524380 PHQ524376:PHQ524380 PRM524376:PRM524380 QBI524376:QBI524380 QLE524376:QLE524380 QVA524376:QVA524380 REW524376:REW524380 ROS524376:ROS524380 RYO524376:RYO524380 SIK524376:SIK524380 SSG524376:SSG524380 TCC524376:TCC524380 TLY524376:TLY524380 TVU524376:TVU524380 UFQ524376:UFQ524380 UPM524376:UPM524380 UZI524376:UZI524380 VJE524376:VJE524380 VTA524376:VTA524380 WCW524376:WCW524380 WMS524376:WMS524380 WWO524376:WWO524380 AE589896:AE589900 KC589912:KC589916 TY589912:TY589916 ADU589912:ADU589916 ANQ589912:ANQ589916 AXM589912:AXM589916 BHI589912:BHI589916 BRE589912:BRE589916 CBA589912:CBA589916 CKW589912:CKW589916 CUS589912:CUS589916 DEO589912:DEO589916 DOK589912:DOK589916 DYG589912:DYG589916 EIC589912:EIC589916 ERY589912:ERY589916 FBU589912:FBU589916 FLQ589912:FLQ589916 FVM589912:FVM589916 GFI589912:GFI589916 GPE589912:GPE589916 GZA589912:GZA589916 HIW589912:HIW589916 HSS589912:HSS589916 ICO589912:ICO589916 IMK589912:IMK589916 IWG589912:IWG589916 JGC589912:JGC589916 JPY589912:JPY589916 JZU589912:JZU589916 KJQ589912:KJQ589916 KTM589912:KTM589916 LDI589912:LDI589916 LNE589912:LNE589916 LXA589912:LXA589916 MGW589912:MGW589916 MQS589912:MQS589916 NAO589912:NAO589916 NKK589912:NKK589916 NUG589912:NUG589916 OEC589912:OEC589916 ONY589912:ONY589916 OXU589912:OXU589916 PHQ589912:PHQ589916 PRM589912:PRM589916 QBI589912:QBI589916 QLE589912:QLE589916 QVA589912:QVA589916 REW589912:REW589916 ROS589912:ROS589916 RYO589912:RYO589916 SIK589912:SIK589916 SSG589912:SSG589916 TCC589912:TCC589916 TLY589912:TLY589916 TVU589912:TVU589916 UFQ589912:UFQ589916 UPM589912:UPM589916 UZI589912:UZI589916 VJE589912:VJE589916 VTA589912:VTA589916 WCW589912:WCW589916 WMS589912:WMS589916 WWO589912:WWO589916 AE655432:AE655436 KC655448:KC655452 TY655448:TY655452 ADU655448:ADU655452 ANQ655448:ANQ655452 AXM655448:AXM655452 BHI655448:BHI655452 BRE655448:BRE655452 CBA655448:CBA655452 CKW655448:CKW655452 CUS655448:CUS655452 DEO655448:DEO655452 DOK655448:DOK655452 DYG655448:DYG655452 EIC655448:EIC655452 ERY655448:ERY655452 FBU655448:FBU655452 FLQ655448:FLQ655452 FVM655448:FVM655452 GFI655448:GFI655452 GPE655448:GPE655452 GZA655448:GZA655452 HIW655448:HIW655452 HSS655448:HSS655452 ICO655448:ICO655452 IMK655448:IMK655452 IWG655448:IWG655452 JGC655448:JGC655452 JPY655448:JPY655452 JZU655448:JZU655452 KJQ655448:KJQ655452 KTM655448:KTM655452 LDI655448:LDI655452 LNE655448:LNE655452 LXA655448:LXA655452 MGW655448:MGW655452 MQS655448:MQS655452 NAO655448:NAO655452 NKK655448:NKK655452 NUG655448:NUG655452 OEC655448:OEC655452 ONY655448:ONY655452 OXU655448:OXU655452 PHQ655448:PHQ655452 PRM655448:PRM655452 QBI655448:QBI655452 QLE655448:QLE655452 QVA655448:QVA655452 REW655448:REW655452 ROS655448:ROS655452 RYO655448:RYO655452 SIK655448:SIK655452 SSG655448:SSG655452 TCC655448:TCC655452 TLY655448:TLY655452 TVU655448:TVU655452 UFQ655448:UFQ655452 UPM655448:UPM655452 UZI655448:UZI655452 VJE655448:VJE655452 VTA655448:VTA655452 WCW655448:WCW655452 WMS655448:WMS655452 WWO655448:WWO655452 AE720968:AE720972 KC720984:KC720988 TY720984:TY720988 ADU720984:ADU720988 ANQ720984:ANQ720988 AXM720984:AXM720988 BHI720984:BHI720988 BRE720984:BRE720988 CBA720984:CBA720988 CKW720984:CKW720988 CUS720984:CUS720988 DEO720984:DEO720988 DOK720984:DOK720988 DYG720984:DYG720988 EIC720984:EIC720988 ERY720984:ERY720988 FBU720984:FBU720988 FLQ720984:FLQ720988 FVM720984:FVM720988 GFI720984:GFI720988 GPE720984:GPE720988 GZA720984:GZA720988 HIW720984:HIW720988 HSS720984:HSS720988 ICO720984:ICO720988 IMK720984:IMK720988 IWG720984:IWG720988 JGC720984:JGC720988 JPY720984:JPY720988 JZU720984:JZU720988 KJQ720984:KJQ720988 KTM720984:KTM720988 LDI720984:LDI720988 LNE720984:LNE720988 LXA720984:LXA720988 MGW720984:MGW720988 MQS720984:MQS720988 NAO720984:NAO720988 NKK720984:NKK720988 NUG720984:NUG720988 OEC720984:OEC720988 ONY720984:ONY720988 OXU720984:OXU720988 PHQ720984:PHQ720988 PRM720984:PRM720988 QBI720984:QBI720988 QLE720984:QLE720988 QVA720984:QVA720988 REW720984:REW720988 ROS720984:ROS720988 RYO720984:RYO720988 SIK720984:SIK720988 SSG720984:SSG720988 TCC720984:TCC720988 TLY720984:TLY720988 TVU720984:TVU720988 UFQ720984:UFQ720988 UPM720984:UPM720988 UZI720984:UZI720988 VJE720984:VJE720988 VTA720984:VTA720988 WCW720984:WCW720988 WMS720984:WMS720988 WWO720984:WWO720988 AE786504:AE786508 KC786520:KC786524 TY786520:TY786524 ADU786520:ADU786524 ANQ786520:ANQ786524 AXM786520:AXM786524 BHI786520:BHI786524 BRE786520:BRE786524 CBA786520:CBA786524 CKW786520:CKW786524 CUS786520:CUS786524 DEO786520:DEO786524 DOK786520:DOK786524 DYG786520:DYG786524 EIC786520:EIC786524 ERY786520:ERY786524 FBU786520:FBU786524 FLQ786520:FLQ786524 FVM786520:FVM786524 GFI786520:GFI786524 GPE786520:GPE786524 GZA786520:GZA786524 HIW786520:HIW786524 HSS786520:HSS786524 ICO786520:ICO786524 IMK786520:IMK786524 IWG786520:IWG786524 JGC786520:JGC786524 JPY786520:JPY786524 JZU786520:JZU786524 KJQ786520:KJQ786524 KTM786520:KTM786524 LDI786520:LDI786524 LNE786520:LNE786524 LXA786520:LXA786524 MGW786520:MGW786524 MQS786520:MQS786524 NAO786520:NAO786524 NKK786520:NKK786524 NUG786520:NUG786524 OEC786520:OEC786524 ONY786520:ONY786524 OXU786520:OXU786524 PHQ786520:PHQ786524 PRM786520:PRM786524 QBI786520:QBI786524 QLE786520:QLE786524 QVA786520:QVA786524 REW786520:REW786524 ROS786520:ROS786524 RYO786520:RYO786524 SIK786520:SIK786524 SSG786520:SSG786524 TCC786520:TCC786524 TLY786520:TLY786524 TVU786520:TVU786524 UFQ786520:UFQ786524 UPM786520:UPM786524 UZI786520:UZI786524 VJE786520:VJE786524 VTA786520:VTA786524 WCW786520:WCW786524 WMS786520:WMS786524 WWO786520:WWO786524 AE852040:AE852044 KC852056:KC852060 TY852056:TY852060 ADU852056:ADU852060 ANQ852056:ANQ852060 AXM852056:AXM852060 BHI852056:BHI852060 BRE852056:BRE852060 CBA852056:CBA852060 CKW852056:CKW852060 CUS852056:CUS852060 DEO852056:DEO852060 DOK852056:DOK852060 DYG852056:DYG852060 EIC852056:EIC852060 ERY852056:ERY852060 FBU852056:FBU852060 FLQ852056:FLQ852060 FVM852056:FVM852060 GFI852056:GFI852060 GPE852056:GPE852060 GZA852056:GZA852060 HIW852056:HIW852060 HSS852056:HSS852060 ICO852056:ICO852060 IMK852056:IMK852060 IWG852056:IWG852060 JGC852056:JGC852060 JPY852056:JPY852060 JZU852056:JZU852060 KJQ852056:KJQ852060 KTM852056:KTM852060 LDI852056:LDI852060 LNE852056:LNE852060 LXA852056:LXA852060 MGW852056:MGW852060 MQS852056:MQS852060 NAO852056:NAO852060 NKK852056:NKK852060 NUG852056:NUG852060 OEC852056:OEC852060 ONY852056:ONY852060 OXU852056:OXU852060 PHQ852056:PHQ852060 PRM852056:PRM852060 QBI852056:QBI852060 QLE852056:QLE852060 QVA852056:QVA852060 REW852056:REW852060 ROS852056:ROS852060 RYO852056:RYO852060 SIK852056:SIK852060 SSG852056:SSG852060 TCC852056:TCC852060 TLY852056:TLY852060 TVU852056:TVU852060 UFQ852056:UFQ852060 UPM852056:UPM852060 UZI852056:UZI852060 VJE852056:VJE852060 VTA852056:VTA852060 WCW852056:WCW852060 WMS852056:WMS852060 WWO852056:WWO852060 AE917576:AE917580 KC917592:KC917596 TY917592:TY917596 ADU917592:ADU917596 ANQ917592:ANQ917596 AXM917592:AXM917596 BHI917592:BHI917596 BRE917592:BRE917596 CBA917592:CBA917596 CKW917592:CKW917596 CUS917592:CUS917596 DEO917592:DEO917596 DOK917592:DOK917596 DYG917592:DYG917596 EIC917592:EIC917596 ERY917592:ERY917596 FBU917592:FBU917596 FLQ917592:FLQ917596 FVM917592:FVM917596 GFI917592:GFI917596 GPE917592:GPE917596 GZA917592:GZA917596 HIW917592:HIW917596 HSS917592:HSS917596 ICO917592:ICO917596 IMK917592:IMK917596 IWG917592:IWG917596 JGC917592:JGC917596 JPY917592:JPY917596 JZU917592:JZU917596 KJQ917592:KJQ917596 KTM917592:KTM917596 LDI917592:LDI917596 LNE917592:LNE917596 LXA917592:LXA917596 MGW917592:MGW917596 MQS917592:MQS917596 NAO917592:NAO917596 NKK917592:NKK917596 NUG917592:NUG917596 OEC917592:OEC917596 ONY917592:ONY917596 OXU917592:OXU917596 PHQ917592:PHQ917596 PRM917592:PRM917596 QBI917592:QBI917596 QLE917592:QLE917596 QVA917592:QVA917596 REW917592:REW917596 ROS917592:ROS917596 RYO917592:RYO917596 SIK917592:SIK917596 SSG917592:SSG917596 TCC917592:TCC917596 TLY917592:TLY917596 TVU917592:TVU917596 UFQ917592:UFQ917596 UPM917592:UPM917596 UZI917592:UZI917596 VJE917592:VJE917596 VTA917592:VTA917596 WCW917592:WCW917596 WMS917592:WMS917596 WWO917592:WWO917596 AE983112:AE983116 KC983128:KC983132 TY983128:TY983132 ADU983128:ADU983132 ANQ983128:ANQ983132 AXM983128:AXM983132 BHI983128:BHI983132 BRE983128:BRE983132 CBA983128:CBA983132 CKW983128:CKW983132 CUS983128:CUS983132 DEO983128:DEO983132 DOK983128:DOK983132 DYG983128:DYG983132 EIC983128:EIC983132 ERY983128:ERY983132 FBU983128:FBU983132 FLQ983128:FLQ983132 FVM983128:FVM983132 GFI983128:GFI983132 GPE983128:GPE983132 GZA983128:GZA983132 HIW983128:HIW983132 HSS983128:HSS983132 ICO983128:ICO983132 IMK983128:IMK983132 IWG983128:IWG983132 JGC983128:JGC983132 JPY983128:JPY983132 JZU983128:JZU983132 KJQ983128:KJQ983132 KTM983128:KTM983132 LDI983128:LDI983132 LNE983128:LNE983132 LXA983128:LXA983132 MGW983128:MGW983132 MQS983128:MQS983132 NAO983128:NAO983132 NKK983128:NKK983132 NUG983128:NUG983132 OEC983128:OEC983132 ONY983128:ONY983132 OXU983128:OXU983132 PHQ983128:PHQ983132 PRM983128:PRM983132 QBI983128:QBI983132 QLE983128:QLE983132 QVA983128:QVA983132 REW983128:REW983132 ROS983128:ROS983132 RYO983128:RYO983132 SIK983128:SIK983132 SSG983128:SSG983132 TCC983128:TCC983132 TLY983128:TLY983132 TVU983128:TVU983132 UFQ983128:UFQ983132 UPM983128:UPM983132 UZI983128:UZI983132 VJE983128:VJE983132 VTA983128:VTA983132 WCW983128:WCW983132 WMS983128:WMS983132 WWO983128:WWO983132 WWO983142:WWO983144 O65651:O65655 JL65638:JL65642 TH65638:TH65642 ADD65638:ADD65642 AMZ65638:AMZ65642 AWV65638:AWV65642 BGR65638:BGR65642 BQN65638:BQN65642 CAJ65638:CAJ65642 CKF65638:CKF65642 CUB65638:CUB65642 DDX65638:DDX65642 DNT65638:DNT65642 DXP65638:DXP65642 EHL65638:EHL65642 ERH65638:ERH65642 FBD65638:FBD65642 FKZ65638:FKZ65642 FUV65638:FUV65642 GER65638:GER65642 GON65638:GON65642 GYJ65638:GYJ65642 HIF65638:HIF65642 HSB65638:HSB65642 IBX65638:IBX65642 ILT65638:ILT65642 IVP65638:IVP65642 JFL65638:JFL65642 JPH65638:JPH65642 JZD65638:JZD65642 KIZ65638:KIZ65642 KSV65638:KSV65642 LCR65638:LCR65642 LMN65638:LMN65642 LWJ65638:LWJ65642 MGF65638:MGF65642 MQB65638:MQB65642 MZX65638:MZX65642 NJT65638:NJT65642 NTP65638:NTP65642 ODL65638:ODL65642 ONH65638:ONH65642 OXD65638:OXD65642 PGZ65638:PGZ65642 PQV65638:PQV65642 QAR65638:QAR65642 QKN65638:QKN65642 QUJ65638:QUJ65642 REF65638:REF65642 ROB65638:ROB65642 RXX65638:RXX65642 SHT65638:SHT65642 SRP65638:SRP65642 TBL65638:TBL65642 TLH65638:TLH65642 TVD65638:TVD65642 UEZ65638:UEZ65642 UOV65638:UOV65642 UYR65638:UYR65642 VIN65638:VIN65642 VSJ65638:VSJ65642 WCF65638:WCF65642 WMB65638:WMB65642 WVX65638:WVX65642 O131187:O131191 JL131174:JL131178 TH131174:TH131178 ADD131174:ADD131178 AMZ131174:AMZ131178 AWV131174:AWV131178 BGR131174:BGR131178 BQN131174:BQN131178 CAJ131174:CAJ131178 CKF131174:CKF131178 CUB131174:CUB131178 DDX131174:DDX131178 DNT131174:DNT131178 DXP131174:DXP131178 EHL131174:EHL131178 ERH131174:ERH131178 FBD131174:FBD131178 FKZ131174:FKZ131178 FUV131174:FUV131178 GER131174:GER131178 GON131174:GON131178 GYJ131174:GYJ131178 HIF131174:HIF131178 HSB131174:HSB131178 IBX131174:IBX131178 ILT131174:ILT131178 IVP131174:IVP131178 JFL131174:JFL131178 JPH131174:JPH131178 JZD131174:JZD131178 KIZ131174:KIZ131178 KSV131174:KSV131178 LCR131174:LCR131178 LMN131174:LMN131178 LWJ131174:LWJ131178 MGF131174:MGF131178 MQB131174:MQB131178 MZX131174:MZX131178 NJT131174:NJT131178 NTP131174:NTP131178 ODL131174:ODL131178 ONH131174:ONH131178 OXD131174:OXD131178 PGZ131174:PGZ131178 PQV131174:PQV131178 QAR131174:QAR131178 QKN131174:QKN131178 QUJ131174:QUJ131178 REF131174:REF131178 ROB131174:ROB131178 RXX131174:RXX131178 SHT131174:SHT131178 SRP131174:SRP131178 TBL131174:TBL131178 TLH131174:TLH131178 TVD131174:TVD131178 UEZ131174:UEZ131178 UOV131174:UOV131178 UYR131174:UYR131178 VIN131174:VIN131178 VSJ131174:VSJ131178 WCF131174:WCF131178 WMB131174:WMB131178 WVX131174:WVX131178 O196723:O196727 JL196710:JL196714 TH196710:TH196714 ADD196710:ADD196714 AMZ196710:AMZ196714 AWV196710:AWV196714 BGR196710:BGR196714 BQN196710:BQN196714 CAJ196710:CAJ196714 CKF196710:CKF196714 CUB196710:CUB196714 DDX196710:DDX196714 DNT196710:DNT196714 DXP196710:DXP196714 EHL196710:EHL196714 ERH196710:ERH196714 FBD196710:FBD196714 FKZ196710:FKZ196714 FUV196710:FUV196714 GER196710:GER196714 GON196710:GON196714 GYJ196710:GYJ196714 HIF196710:HIF196714 HSB196710:HSB196714 IBX196710:IBX196714 ILT196710:ILT196714 IVP196710:IVP196714 JFL196710:JFL196714 JPH196710:JPH196714 JZD196710:JZD196714 KIZ196710:KIZ196714 KSV196710:KSV196714 LCR196710:LCR196714 LMN196710:LMN196714 LWJ196710:LWJ196714 MGF196710:MGF196714 MQB196710:MQB196714 MZX196710:MZX196714 NJT196710:NJT196714 NTP196710:NTP196714 ODL196710:ODL196714 ONH196710:ONH196714 OXD196710:OXD196714 PGZ196710:PGZ196714 PQV196710:PQV196714 QAR196710:QAR196714 QKN196710:QKN196714 QUJ196710:QUJ196714 REF196710:REF196714 ROB196710:ROB196714 RXX196710:RXX196714 SHT196710:SHT196714 SRP196710:SRP196714 TBL196710:TBL196714 TLH196710:TLH196714 TVD196710:TVD196714 UEZ196710:UEZ196714 UOV196710:UOV196714 UYR196710:UYR196714 VIN196710:VIN196714 VSJ196710:VSJ196714 WCF196710:WCF196714 WMB196710:WMB196714 WVX196710:WVX196714 O262259:O262263 JL262246:JL262250 TH262246:TH262250 ADD262246:ADD262250 AMZ262246:AMZ262250 AWV262246:AWV262250 BGR262246:BGR262250 BQN262246:BQN262250 CAJ262246:CAJ262250 CKF262246:CKF262250 CUB262246:CUB262250 DDX262246:DDX262250 DNT262246:DNT262250 DXP262246:DXP262250 EHL262246:EHL262250 ERH262246:ERH262250 FBD262246:FBD262250 FKZ262246:FKZ262250 FUV262246:FUV262250 GER262246:GER262250 GON262246:GON262250 GYJ262246:GYJ262250 HIF262246:HIF262250 HSB262246:HSB262250 IBX262246:IBX262250 ILT262246:ILT262250 IVP262246:IVP262250 JFL262246:JFL262250 JPH262246:JPH262250 JZD262246:JZD262250 KIZ262246:KIZ262250 KSV262246:KSV262250 LCR262246:LCR262250 LMN262246:LMN262250 LWJ262246:LWJ262250 MGF262246:MGF262250 MQB262246:MQB262250 MZX262246:MZX262250 NJT262246:NJT262250 NTP262246:NTP262250 ODL262246:ODL262250 ONH262246:ONH262250 OXD262246:OXD262250 PGZ262246:PGZ262250 PQV262246:PQV262250 QAR262246:QAR262250 QKN262246:QKN262250 QUJ262246:QUJ262250 REF262246:REF262250 ROB262246:ROB262250 RXX262246:RXX262250 SHT262246:SHT262250 SRP262246:SRP262250 TBL262246:TBL262250 TLH262246:TLH262250 TVD262246:TVD262250 UEZ262246:UEZ262250 UOV262246:UOV262250 UYR262246:UYR262250 VIN262246:VIN262250 VSJ262246:VSJ262250 WCF262246:WCF262250 WMB262246:WMB262250 WVX262246:WVX262250 O327795:O327799 JL327782:JL327786 TH327782:TH327786 ADD327782:ADD327786 AMZ327782:AMZ327786 AWV327782:AWV327786 BGR327782:BGR327786 BQN327782:BQN327786 CAJ327782:CAJ327786 CKF327782:CKF327786 CUB327782:CUB327786 DDX327782:DDX327786 DNT327782:DNT327786 DXP327782:DXP327786 EHL327782:EHL327786 ERH327782:ERH327786 FBD327782:FBD327786 FKZ327782:FKZ327786 FUV327782:FUV327786 GER327782:GER327786 GON327782:GON327786 GYJ327782:GYJ327786 HIF327782:HIF327786 HSB327782:HSB327786 IBX327782:IBX327786 ILT327782:ILT327786 IVP327782:IVP327786 JFL327782:JFL327786 JPH327782:JPH327786 JZD327782:JZD327786 KIZ327782:KIZ327786 KSV327782:KSV327786 LCR327782:LCR327786 LMN327782:LMN327786 LWJ327782:LWJ327786 MGF327782:MGF327786 MQB327782:MQB327786 MZX327782:MZX327786 NJT327782:NJT327786 NTP327782:NTP327786 ODL327782:ODL327786 ONH327782:ONH327786 OXD327782:OXD327786 PGZ327782:PGZ327786 PQV327782:PQV327786 QAR327782:QAR327786 QKN327782:QKN327786 QUJ327782:QUJ327786 REF327782:REF327786 ROB327782:ROB327786 RXX327782:RXX327786 SHT327782:SHT327786 SRP327782:SRP327786 TBL327782:TBL327786 TLH327782:TLH327786 TVD327782:TVD327786 UEZ327782:UEZ327786 UOV327782:UOV327786 UYR327782:UYR327786 VIN327782:VIN327786 VSJ327782:VSJ327786 WCF327782:WCF327786 WMB327782:WMB327786 WVX327782:WVX327786 O393331:O393335 JL393318:JL393322 TH393318:TH393322 ADD393318:ADD393322 AMZ393318:AMZ393322 AWV393318:AWV393322 BGR393318:BGR393322 BQN393318:BQN393322 CAJ393318:CAJ393322 CKF393318:CKF393322 CUB393318:CUB393322 DDX393318:DDX393322 DNT393318:DNT393322 DXP393318:DXP393322 EHL393318:EHL393322 ERH393318:ERH393322 FBD393318:FBD393322 FKZ393318:FKZ393322 FUV393318:FUV393322 GER393318:GER393322 GON393318:GON393322 GYJ393318:GYJ393322 HIF393318:HIF393322 HSB393318:HSB393322 IBX393318:IBX393322 ILT393318:ILT393322 IVP393318:IVP393322 JFL393318:JFL393322 JPH393318:JPH393322 JZD393318:JZD393322 KIZ393318:KIZ393322 KSV393318:KSV393322 LCR393318:LCR393322 LMN393318:LMN393322 LWJ393318:LWJ393322 MGF393318:MGF393322 MQB393318:MQB393322 MZX393318:MZX393322 NJT393318:NJT393322 NTP393318:NTP393322 ODL393318:ODL393322 ONH393318:ONH393322 OXD393318:OXD393322 PGZ393318:PGZ393322 PQV393318:PQV393322 QAR393318:QAR393322 QKN393318:QKN393322 QUJ393318:QUJ393322 REF393318:REF393322 ROB393318:ROB393322 RXX393318:RXX393322 SHT393318:SHT393322 SRP393318:SRP393322 TBL393318:TBL393322 TLH393318:TLH393322 TVD393318:TVD393322 UEZ393318:UEZ393322 UOV393318:UOV393322 UYR393318:UYR393322 VIN393318:VIN393322 VSJ393318:VSJ393322 WCF393318:WCF393322 WMB393318:WMB393322 WVX393318:WVX393322 O458867:O458871 JL458854:JL458858 TH458854:TH458858 ADD458854:ADD458858 AMZ458854:AMZ458858 AWV458854:AWV458858 BGR458854:BGR458858 BQN458854:BQN458858 CAJ458854:CAJ458858 CKF458854:CKF458858 CUB458854:CUB458858 DDX458854:DDX458858 DNT458854:DNT458858 DXP458854:DXP458858 EHL458854:EHL458858 ERH458854:ERH458858 FBD458854:FBD458858 FKZ458854:FKZ458858 FUV458854:FUV458858 GER458854:GER458858 GON458854:GON458858 GYJ458854:GYJ458858 HIF458854:HIF458858 HSB458854:HSB458858 IBX458854:IBX458858 ILT458854:ILT458858 IVP458854:IVP458858 JFL458854:JFL458858 JPH458854:JPH458858 JZD458854:JZD458858 KIZ458854:KIZ458858 KSV458854:KSV458858 LCR458854:LCR458858 LMN458854:LMN458858 LWJ458854:LWJ458858 MGF458854:MGF458858 MQB458854:MQB458858 MZX458854:MZX458858 NJT458854:NJT458858 NTP458854:NTP458858 ODL458854:ODL458858 ONH458854:ONH458858 OXD458854:OXD458858 PGZ458854:PGZ458858 PQV458854:PQV458858 QAR458854:QAR458858 QKN458854:QKN458858 QUJ458854:QUJ458858 REF458854:REF458858 ROB458854:ROB458858 RXX458854:RXX458858 SHT458854:SHT458858 SRP458854:SRP458858 TBL458854:TBL458858 TLH458854:TLH458858 TVD458854:TVD458858 UEZ458854:UEZ458858 UOV458854:UOV458858 UYR458854:UYR458858 VIN458854:VIN458858 VSJ458854:VSJ458858 WCF458854:WCF458858 WMB458854:WMB458858 WVX458854:WVX458858 O524403:O524407 JL524390:JL524394 TH524390:TH524394 ADD524390:ADD524394 AMZ524390:AMZ524394 AWV524390:AWV524394 BGR524390:BGR524394 BQN524390:BQN524394 CAJ524390:CAJ524394 CKF524390:CKF524394 CUB524390:CUB524394 DDX524390:DDX524394 DNT524390:DNT524394 DXP524390:DXP524394 EHL524390:EHL524394 ERH524390:ERH524394 FBD524390:FBD524394 FKZ524390:FKZ524394 FUV524390:FUV524394 GER524390:GER524394 GON524390:GON524394 GYJ524390:GYJ524394 HIF524390:HIF524394 HSB524390:HSB524394 IBX524390:IBX524394 ILT524390:ILT524394 IVP524390:IVP524394 JFL524390:JFL524394 JPH524390:JPH524394 JZD524390:JZD524394 KIZ524390:KIZ524394 KSV524390:KSV524394 LCR524390:LCR524394 LMN524390:LMN524394 LWJ524390:LWJ524394 MGF524390:MGF524394 MQB524390:MQB524394 MZX524390:MZX524394 NJT524390:NJT524394 NTP524390:NTP524394 ODL524390:ODL524394 ONH524390:ONH524394 OXD524390:OXD524394 PGZ524390:PGZ524394 PQV524390:PQV524394 QAR524390:QAR524394 QKN524390:QKN524394 QUJ524390:QUJ524394 REF524390:REF524394 ROB524390:ROB524394 RXX524390:RXX524394 SHT524390:SHT524394 SRP524390:SRP524394 TBL524390:TBL524394 TLH524390:TLH524394 TVD524390:TVD524394 UEZ524390:UEZ524394 UOV524390:UOV524394 UYR524390:UYR524394 VIN524390:VIN524394 VSJ524390:VSJ524394 WCF524390:WCF524394 WMB524390:WMB524394 WVX524390:WVX524394 O589939:O589943 JL589926:JL589930 TH589926:TH589930 ADD589926:ADD589930 AMZ589926:AMZ589930 AWV589926:AWV589930 BGR589926:BGR589930 BQN589926:BQN589930 CAJ589926:CAJ589930 CKF589926:CKF589930 CUB589926:CUB589930 DDX589926:DDX589930 DNT589926:DNT589930 DXP589926:DXP589930 EHL589926:EHL589930 ERH589926:ERH589930 FBD589926:FBD589930 FKZ589926:FKZ589930 FUV589926:FUV589930 GER589926:GER589930 GON589926:GON589930 GYJ589926:GYJ589930 HIF589926:HIF589930 HSB589926:HSB589930 IBX589926:IBX589930 ILT589926:ILT589930 IVP589926:IVP589930 JFL589926:JFL589930 JPH589926:JPH589930 JZD589926:JZD589930 KIZ589926:KIZ589930 KSV589926:KSV589930 LCR589926:LCR589930 LMN589926:LMN589930 LWJ589926:LWJ589930 MGF589926:MGF589930 MQB589926:MQB589930 MZX589926:MZX589930 NJT589926:NJT589930 NTP589926:NTP589930 ODL589926:ODL589930 ONH589926:ONH589930 OXD589926:OXD589930 PGZ589926:PGZ589930 PQV589926:PQV589930 QAR589926:QAR589930 QKN589926:QKN589930 QUJ589926:QUJ589930 REF589926:REF589930 ROB589926:ROB589930 RXX589926:RXX589930 SHT589926:SHT589930 SRP589926:SRP589930 TBL589926:TBL589930 TLH589926:TLH589930 TVD589926:TVD589930 UEZ589926:UEZ589930 UOV589926:UOV589930 UYR589926:UYR589930 VIN589926:VIN589930 VSJ589926:VSJ589930 WCF589926:WCF589930 WMB589926:WMB589930 WVX589926:WVX589930 O655475:O655479 JL655462:JL655466 TH655462:TH655466 ADD655462:ADD655466 AMZ655462:AMZ655466 AWV655462:AWV655466 BGR655462:BGR655466 BQN655462:BQN655466 CAJ655462:CAJ655466 CKF655462:CKF655466 CUB655462:CUB655466 DDX655462:DDX655466 DNT655462:DNT655466 DXP655462:DXP655466 EHL655462:EHL655466 ERH655462:ERH655466 FBD655462:FBD655466 FKZ655462:FKZ655466 FUV655462:FUV655466 GER655462:GER655466 GON655462:GON655466 GYJ655462:GYJ655466 HIF655462:HIF655466 HSB655462:HSB655466 IBX655462:IBX655466 ILT655462:ILT655466 IVP655462:IVP655466 JFL655462:JFL655466 JPH655462:JPH655466 JZD655462:JZD655466 KIZ655462:KIZ655466 KSV655462:KSV655466 LCR655462:LCR655466 LMN655462:LMN655466 LWJ655462:LWJ655466 MGF655462:MGF655466 MQB655462:MQB655466 MZX655462:MZX655466 NJT655462:NJT655466 NTP655462:NTP655466 ODL655462:ODL655466 ONH655462:ONH655466 OXD655462:OXD655466 PGZ655462:PGZ655466 PQV655462:PQV655466 QAR655462:QAR655466 QKN655462:QKN655466 QUJ655462:QUJ655466 REF655462:REF655466 ROB655462:ROB655466 RXX655462:RXX655466 SHT655462:SHT655466 SRP655462:SRP655466 TBL655462:TBL655466 TLH655462:TLH655466 TVD655462:TVD655466 UEZ655462:UEZ655466 UOV655462:UOV655466 UYR655462:UYR655466 VIN655462:VIN655466 VSJ655462:VSJ655466 WCF655462:WCF655466 WMB655462:WMB655466 WVX655462:WVX655466 O721011:O721015 JL720998:JL721002 TH720998:TH721002 ADD720998:ADD721002 AMZ720998:AMZ721002 AWV720998:AWV721002 BGR720998:BGR721002 BQN720998:BQN721002 CAJ720998:CAJ721002 CKF720998:CKF721002 CUB720998:CUB721002 DDX720998:DDX721002 DNT720998:DNT721002 DXP720998:DXP721002 EHL720998:EHL721002 ERH720998:ERH721002 FBD720998:FBD721002 FKZ720998:FKZ721002 FUV720998:FUV721002 GER720998:GER721002 GON720998:GON721002 GYJ720998:GYJ721002 HIF720998:HIF721002 HSB720998:HSB721002 IBX720998:IBX721002 ILT720998:ILT721002 IVP720998:IVP721002 JFL720998:JFL721002 JPH720998:JPH721002 JZD720998:JZD721002 KIZ720998:KIZ721002 KSV720998:KSV721002 LCR720998:LCR721002 LMN720998:LMN721002 LWJ720998:LWJ721002 MGF720998:MGF721002 MQB720998:MQB721002 MZX720998:MZX721002 NJT720998:NJT721002 NTP720998:NTP721002 ODL720998:ODL721002 ONH720998:ONH721002 OXD720998:OXD721002 PGZ720998:PGZ721002 PQV720998:PQV721002 QAR720998:QAR721002 QKN720998:QKN721002 QUJ720998:QUJ721002 REF720998:REF721002 ROB720998:ROB721002 RXX720998:RXX721002 SHT720998:SHT721002 SRP720998:SRP721002 TBL720998:TBL721002 TLH720998:TLH721002 TVD720998:TVD721002 UEZ720998:UEZ721002 UOV720998:UOV721002 UYR720998:UYR721002 VIN720998:VIN721002 VSJ720998:VSJ721002 WCF720998:WCF721002 WMB720998:WMB721002 WVX720998:WVX721002 O786547:O786551 JL786534:JL786538 TH786534:TH786538 ADD786534:ADD786538 AMZ786534:AMZ786538 AWV786534:AWV786538 BGR786534:BGR786538 BQN786534:BQN786538 CAJ786534:CAJ786538 CKF786534:CKF786538 CUB786534:CUB786538 DDX786534:DDX786538 DNT786534:DNT786538 DXP786534:DXP786538 EHL786534:EHL786538 ERH786534:ERH786538 FBD786534:FBD786538 FKZ786534:FKZ786538 FUV786534:FUV786538 GER786534:GER786538 GON786534:GON786538 GYJ786534:GYJ786538 HIF786534:HIF786538 HSB786534:HSB786538 IBX786534:IBX786538 ILT786534:ILT786538 IVP786534:IVP786538 JFL786534:JFL786538 JPH786534:JPH786538 JZD786534:JZD786538 KIZ786534:KIZ786538 KSV786534:KSV786538 LCR786534:LCR786538 LMN786534:LMN786538 LWJ786534:LWJ786538 MGF786534:MGF786538 MQB786534:MQB786538 MZX786534:MZX786538 NJT786534:NJT786538 NTP786534:NTP786538 ODL786534:ODL786538 ONH786534:ONH786538 OXD786534:OXD786538 PGZ786534:PGZ786538 PQV786534:PQV786538 QAR786534:QAR786538 QKN786534:QKN786538 QUJ786534:QUJ786538 REF786534:REF786538 ROB786534:ROB786538 RXX786534:RXX786538 SHT786534:SHT786538 SRP786534:SRP786538 TBL786534:TBL786538 TLH786534:TLH786538 TVD786534:TVD786538 UEZ786534:UEZ786538 UOV786534:UOV786538 UYR786534:UYR786538 VIN786534:VIN786538 VSJ786534:VSJ786538 WCF786534:WCF786538 WMB786534:WMB786538 WVX786534:WVX786538 O852083:O852087 JL852070:JL852074 TH852070:TH852074 ADD852070:ADD852074 AMZ852070:AMZ852074 AWV852070:AWV852074 BGR852070:BGR852074 BQN852070:BQN852074 CAJ852070:CAJ852074 CKF852070:CKF852074 CUB852070:CUB852074 DDX852070:DDX852074 DNT852070:DNT852074 DXP852070:DXP852074 EHL852070:EHL852074 ERH852070:ERH852074 FBD852070:FBD852074 FKZ852070:FKZ852074 FUV852070:FUV852074 GER852070:GER852074 GON852070:GON852074 GYJ852070:GYJ852074 HIF852070:HIF852074 HSB852070:HSB852074 IBX852070:IBX852074 ILT852070:ILT852074 IVP852070:IVP852074 JFL852070:JFL852074 JPH852070:JPH852074 JZD852070:JZD852074 KIZ852070:KIZ852074 KSV852070:KSV852074 LCR852070:LCR852074 LMN852070:LMN852074 LWJ852070:LWJ852074 MGF852070:MGF852074 MQB852070:MQB852074 MZX852070:MZX852074 NJT852070:NJT852074 NTP852070:NTP852074 ODL852070:ODL852074 ONH852070:ONH852074 OXD852070:OXD852074 PGZ852070:PGZ852074 PQV852070:PQV852074 QAR852070:QAR852074 QKN852070:QKN852074 QUJ852070:QUJ852074 REF852070:REF852074 ROB852070:ROB852074 RXX852070:RXX852074 SHT852070:SHT852074 SRP852070:SRP852074 TBL852070:TBL852074 TLH852070:TLH852074 TVD852070:TVD852074 UEZ852070:UEZ852074 UOV852070:UOV852074 UYR852070:UYR852074 VIN852070:VIN852074 VSJ852070:VSJ852074 WCF852070:WCF852074 WMB852070:WMB852074 WVX852070:WVX852074 O917619:O917623 JL917606:JL917610 TH917606:TH917610 ADD917606:ADD917610 AMZ917606:AMZ917610 AWV917606:AWV917610 BGR917606:BGR917610 BQN917606:BQN917610 CAJ917606:CAJ917610 CKF917606:CKF917610 CUB917606:CUB917610 DDX917606:DDX917610 DNT917606:DNT917610 DXP917606:DXP917610 EHL917606:EHL917610 ERH917606:ERH917610 FBD917606:FBD917610 FKZ917606:FKZ917610 FUV917606:FUV917610 GER917606:GER917610 GON917606:GON917610 GYJ917606:GYJ917610 HIF917606:HIF917610 HSB917606:HSB917610 IBX917606:IBX917610 ILT917606:ILT917610 IVP917606:IVP917610 JFL917606:JFL917610 JPH917606:JPH917610 JZD917606:JZD917610 KIZ917606:KIZ917610 KSV917606:KSV917610 LCR917606:LCR917610 LMN917606:LMN917610 LWJ917606:LWJ917610 MGF917606:MGF917610 MQB917606:MQB917610 MZX917606:MZX917610 NJT917606:NJT917610 NTP917606:NTP917610 ODL917606:ODL917610 ONH917606:ONH917610 OXD917606:OXD917610 PGZ917606:PGZ917610 PQV917606:PQV917610 QAR917606:QAR917610 QKN917606:QKN917610 QUJ917606:QUJ917610 REF917606:REF917610 ROB917606:ROB917610 RXX917606:RXX917610 SHT917606:SHT917610 SRP917606:SRP917610 TBL917606:TBL917610 TLH917606:TLH917610 TVD917606:TVD917610 UEZ917606:UEZ917610 UOV917606:UOV917610 UYR917606:UYR917610 VIN917606:VIN917610 VSJ917606:VSJ917610 WCF917606:WCF917610 WMB917606:WMB917610 WVX917606:WVX917610 O983155:O983159 JL983142:JL983146 TH983142:TH983146 ADD983142:ADD983146 AMZ983142:AMZ983146 AWV983142:AWV983146 BGR983142:BGR983146 BQN983142:BQN983146 CAJ983142:CAJ983146 CKF983142:CKF983146 CUB983142:CUB983146 DDX983142:DDX983146 DNT983142:DNT983146 DXP983142:DXP983146 EHL983142:EHL983146 ERH983142:ERH983146 FBD983142:FBD983146 FKZ983142:FKZ983146 FUV983142:FUV983146 GER983142:GER983146 GON983142:GON983146 GYJ983142:GYJ983146 HIF983142:HIF983146 HSB983142:HSB983146 IBX983142:IBX983146 ILT983142:ILT983146 IVP983142:IVP983146 JFL983142:JFL983146 JPH983142:JPH983146 JZD983142:JZD983146 KIZ983142:KIZ983146 KSV983142:KSV983146 LCR983142:LCR983146 LMN983142:LMN983146 LWJ983142:LWJ983146 MGF983142:MGF983146 MQB983142:MQB983146 MZX983142:MZX983146 NJT983142:NJT983146 NTP983142:NTP983146 ODL983142:ODL983146 ONH983142:ONH983146 OXD983142:OXD983146 PGZ983142:PGZ983146 PQV983142:PQV983146 QAR983142:QAR983146 QKN983142:QKN983146 QUJ983142:QUJ983146 REF983142:REF983146 ROB983142:ROB983146 RXX983142:RXX983146 SHT983142:SHT983146 SRP983142:SRP983146 TBL983142:TBL983146 TLH983142:TLH983146 TVD983142:TVD983146 UEZ983142:UEZ983146 UOV983142:UOV983146 UYR983142:UYR983146 VIN983142:VIN983146 VSJ983142:VSJ983146 WCF983142:WCF983146 WMB983142:WMB983146 WVX983142:WVX983146 O65660:O65663 JL65647:JL65650 TH65647:TH65650 ADD65647:ADD65650 AMZ65647:AMZ65650 AWV65647:AWV65650 BGR65647:BGR65650 BQN65647:BQN65650 CAJ65647:CAJ65650 CKF65647:CKF65650 CUB65647:CUB65650 DDX65647:DDX65650 DNT65647:DNT65650 DXP65647:DXP65650 EHL65647:EHL65650 ERH65647:ERH65650 FBD65647:FBD65650 FKZ65647:FKZ65650 FUV65647:FUV65650 GER65647:GER65650 GON65647:GON65650 GYJ65647:GYJ65650 HIF65647:HIF65650 HSB65647:HSB65650 IBX65647:IBX65650 ILT65647:ILT65650 IVP65647:IVP65650 JFL65647:JFL65650 JPH65647:JPH65650 JZD65647:JZD65650 KIZ65647:KIZ65650 KSV65647:KSV65650 LCR65647:LCR65650 LMN65647:LMN65650 LWJ65647:LWJ65650 MGF65647:MGF65650 MQB65647:MQB65650 MZX65647:MZX65650 NJT65647:NJT65650 NTP65647:NTP65650 ODL65647:ODL65650 ONH65647:ONH65650 OXD65647:OXD65650 PGZ65647:PGZ65650 PQV65647:PQV65650 QAR65647:QAR65650 QKN65647:QKN65650 QUJ65647:QUJ65650 REF65647:REF65650 ROB65647:ROB65650 RXX65647:RXX65650 SHT65647:SHT65650 SRP65647:SRP65650 TBL65647:TBL65650 TLH65647:TLH65650 TVD65647:TVD65650 UEZ65647:UEZ65650 UOV65647:UOV65650 UYR65647:UYR65650 VIN65647:VIN65650 VSJ65647:VSJ65650 WCF65647:WCF65650 WMB65647:WMB65650 WVX65647:WVX65650 O131196:O131199 JL131183:JL131186 TH131183:TH131186 ADD131183:ADD131186 AMZ131183:AMZ131186 AWV131183:AWV131186 BGR131183:BGR131186 BQN131183:BQN131186 CAJ131183:CAJ131186 CKF131183:CKF131186 CUB131183:CUB131186 DDX131183:DDX131186 DNT131183:DNT131186 DXP131183:DXP131186 EHL131183:EHL131186 ERH131183:ERH131186 FBD131183:FBD131186 FKZ131183:FKZ131186 FUV131183:FUV131186 GER131183:GER131186 GON131183:GON131186 GYJ131183:GYJ131186 HIF131183:HIF131186 HSB131183:HSB131186 IBX131183:IBX131186 ILT131183:ILT131186 IVP131183:IVP131186 JFL131183:JFL131186 JPH131183:JPH131186 JZD131183:JZD131186 KIZ131183:KIZ131186 KSV131183:KSV131186 LCR131183:LCR131186 LMN131183:LMN131186 LWJ131183:LWJ131186 MGF131183:MGF131186 MQB131183:MQB131186 MZX131183:MZX131186 NJT131183:NJT131186 NTP131183:NTP131186 ODL131183:ODL131186 ONH131183:ONH131186 OXD131183:OXD131186 PGZ131183:PGZ131186 PQV131183:PQV131186 QAR131183:QAR131186 QKN131183:QKN131186 QUJ131183:QUJ131186 REF131183:REF131186 ROB131183:ROB131186 RXX131183:RXX131186 SHT131183:SHT131186 SRP131183:SRP131186 TBL131183:TBL131186 TLH131183:TLH131186 TVD131183:TVD131186 UEZ131183:UEZ131186 UOV131183:UOV131186 UYR131183:UYR131186 VIN131183:VIN131186 VSJ131183:VSJ131186 WCF131183:WCF131186 WMB131183:WMB131186 WVX131183:WVX131186 O196732:O196735 JL196719:JL196722 TH196719:TH196722 ADD196719:ADD196722 AMZ196719:AMZ196722 AWV196719:AWV196722 BGR196719:BGR196722 BQN196719:BQN196722 CAJ196719:CAJ196722 CKF196719:CKF196722 CUB196719:CUB196722 DDX196719:DDX196722 DNT196719:DNT196722 DXP196719:DXP196722 EHL196719:EHL196722 ERH196719:ERH196722 FBD196719:FBD196722 FKZ196719:FKZ196722 FUV196719:FUV196722 GER196719:GER196722 GON196719:GON196722 GYJ196719:GYJ196722 HIF196719:HIF196722 HSB196719:HSB196722 IBX196719:IBX196722 ILT196719:ILT196722 IVP196719:IVP196722 JFL196719:JFL196722 JPH196719:JPH196722 JZD196719:JZD196722 KIZ196719:KIZ196722 KSV196719:KSV196722 LCR196719:LCR196722 LMN196719:LMN196722 LWJ196719:LWJ196722 MGF196719:MGF196722 MQB196719:MQB196722 MZX196719:MZX196722 NJT196719:NJT196722 NTP196719:NTP196722 ODL196719:ODL196722 ONH196719:ONH196722 OXD196719:OXD196722 PGZ196719:PGZ196722 PQV196719:PQV196722 QAR196719:QAR196722 QKN196719:QKN196722 QUJ196719:QUJ196722 REF196719:REF196722 ROB196719:ROB196722 RXX196719:RXX196722 SHT196719:SHT196722 SRP196719:SRP196722 TBL196719:TBL196722 TLH196719:TLH196722 TVD196719:TVD196722 UEZ196719:UEZ196722 UOV196719:UOV196722 UYR196719:UYR196722 VIN196719:VIN196722 VSJ196719:VSJ196722 WCF196719:WCF196722 WMB196719:WMB196722 WVX196719:WVX196722 O262268:O262271 JL262255:JL262258 TH262255:TH262258 ADD262255:ADD262258 AMZ262255:AMZ262258 AWV262255:AWV262258 BGR262255:BGR262258 BQN262255:BQN262258 CAJ262255:CAJ262258 CKF262255:CKF262258 CUB262255:CUB262258 DDX262255:DDX262258 DNT262255:DNT262258 DXP262255:DXP262258 EHL262255:EHL262258 ERH262255:ERH262258 FBD262255:FBD262258 FKZ262255:FKZ262258 FUV262255:FUV262258 GER262255:GER262258 GON262255:GON262258 GYJ262255:GYJ262258 HIF262255:HIF262258 HSB262255:HSB262258 IBX262255:IBX262258 ILT262255:ILT262258 IVP262255:IVP262258 JFL262255:JFL262258 JPH262255:JPH262258 JZD262255:JZD262258 KIZ262255:KIZ262258 KSV262255:KSV262258 LCR262255:LCR262258 LMN262255:LMN262258 LWJ262255:LWJ262258 MGF262255:MGF262258 MQB262255:MQB262258 MZX262255:MZX262258 NJT262255:NJT262258 NTP262255:NTP262258 ODL262255:ODL262258 ONH262255:ONH262258 OXD262255:OXD262258 PGZ262255:PGZ262258 PQV262255:PQV262258 QAR262255:QAR262258 QKN262255:QKN262258 QUJ262255:QUJ262258 REF262255:REF262258 ROB262255:ROB262258 RXX262255:RXX262258 SHT262255:SHT262258 SRP262255:SRP262258 TBL262255:TBL262258 TLH262255:TLH262258 TVD262255:TVD262258 UEZ262255:UEZ262258 UOV262255:UOV262258 UYR262255:UYR262258 VIN262255:VIN262258 VSJ262255:VSJ262258 WCF262255:WCF262258 WMB262255:WMB262258 WVX262255:WVX262258 O327804:O327807 JL327791:JL327794 TH327791:TH327794 ADD327791:ADD327794 AMZ327791:AMZ327794 AWV327791:AWV327794 BGR327791:BGR327794 BQN327791:BQN327794 CAJ327791:CAJ327794 CKF327791:CKF327794 CUB327791:CUB327794 DDX327791:DDX327794 DNT327791:DNT327794 DXP327791:DXP327794 EHL327791:EHL327794 ERH327791:ERH327794 FBD327791:FBD327794 FKZ327791:FKZ327794 FUV327791:FUV327794 GER327791:GER327794 GON327791:GON327794 GYJ327791:GYJ327794 HIF327791:HIF327794 HSB327791:HSB327794 IBX327791:IBX327794 ILT327791:ILT327794 IVP327791:IVP327794 JFL327791:JFL327794 JPH327791:JPH327794 JZD327791:JZD327794 KIZ327791:KIZ327794 KSV327791:KSV327794 LCR327791:LCR327794 LMN327791:LMN327794 LWJ327791:LWJ327794 MGF327791:MGF327794 MQB327791:MQB327794 MZX327791:MZX327794 NJT327791:NJT327794 NTP327791:NTP327794 ODL327791:ODL327794 ONH327791:ONH327794 OXD327791:OXD327794 PGZ327791:PGZ327794 PQV327791:PQV327794 QAR327791:QAR327794 QKN327791:QKN327794 QUJ327791:QUJ327794 REF327791:REF327794 ROB327791:ROB327794 RXX327791:RXX327794 SHT327791:SHT327794 SRP327791:SRP327794 TBL327791:TBL327794 TLH327791:TLH327794 TVD327791:TVD327794 UEZ327791:UEZ327794 UOV327791:UOV327794 UYR327791:UYR327794 VIN327791:VIN327794 VSJ327791:VSJ327794 WCF327791:WCF327794 WMB327791:WMB327794 WVX327791:WVX327794 O393340:O393343 JL393327:JL393330 TH393327:TH393330 ADD393327:ADD393330 AMZ393327:AMZ393330 AWV393327:AWV393330 BGR393327:BGR393330 BQN393327:BQN393330 CAJ393327:CAJ393330 CKF393327:CKF393330 CUB393327:CUB393330 DDX393327:DDX393330 DNT393327:DNT393330 DXP393327:DXP393330 EHL393327:EHL393330 ERH393327:ERH393330 FBD393327:FBD393330 FKZ393327:FKZ393330 FUV393327:FUV393330 GER393327:GER393330 GON393327:GON393330 GYJ393327:GYJ393330 HIF393327:HIF393330 HSB393327:HSB393330 IBX393327:IBX393330 ILT393327:ILT393330 IVP393327:IVP393330 JFL393327:JFL393330 JPH393327:JPH393330 JZD393327:JZD393330 KIZ393327:KIZ393330 KSV393327:KSV393330 LCR393327:LCR393330 LMN393327:LMN393330 LWJ393327:LWJ393330 MGF393327:MGF393330 MQB393327:MQB393330 MZX393327:MZX393330 NJT393327:NJT393330 NTP393327:NTP393330 ODL393327:ODL393330 ONH393327:ONH393330 OXD393327:OXD393330 PGZ393327:PGZ393330 PQV393327:PQV393330 QAR393327:QAR393330 QKN393327:QKN393330 QUJ393327:QUJ393330 REF393327:REF393330 ROB393327:ROB393330 RXX393327:RXX393330 SHT393327:SHT393330 SRP393327:SRP393330 TBL393327:TBL393330 TLH393327:TLH393330 TVD393327:TVD393330 UEZ393327:UEZ393330 UOV393327:UOV393330 UYR393327:UYR393330 VIN393327:VIN393330 VSJ393327:VSJ393330 WCF393327:WCF393330 WMB393327:WMB393330 WVX393327:WVX393330 O458876:O458879 JL458863:JL458866 TH458863:TH458866 ADD458863:ADD458866 AMZ458863:AMZ458866 AWV458863:AWV458866 BGR458863:BGR458866 BQN458863:BQN458866 CAJ458863:CAJ458866 CKF458863:CKF458866 CUB458863:CUB458866 DDX458863:DDX458866 DNT458863:DNT458866 DXP458863:DXP458866 EHL458863:EHL458866 ERH458863:ERH458866 FBD458863:FBD458866 FKZ458863:FKZ458866 FUV458863:FUV458866 GER458863:GER458866 GON458863:GON458866 GYJ458863:GYJ458866 HIF458863:HIF458866 HSB458863:HSB458866 IBX458863:IBX458866 ILT458863:ILT458866 IVP458863:IVP458866 JFL458863:JFL458866 JPH458863:JPH458866 JZD458863:JZD458866 KIZ458863:KIZ458866 KSV458863:KSV458866 LCR458863:LCR458866 LMN458863:LMN458866 LWJ458863:LWJ458866 MGF458863:MGF458866 MQB458863:MQB458866 MZX458863:MZX458866 NJT458863:NJT458866 NTP458863:NTP458866 ODL458863:ODL458866 ONH458863:ONH458866 OXD458863:OXD458866 PGZ458863:PGZ458866 PQV458863:PQV458866 QAR458863:QAR458866 QKN458863:QKN458866 QUJ458863:QUJ458866 REF458863:REF458866 ROB458863:ROB458866 RXX458863:RXX458866 SHT458863:SHT458866 SRP458863:SRP458866 TBL458863:TBL458866 TLH458863:TLH458866 TVD458863:TVD458866 UEZ458863:UEZ458866 UOV458863:UOV458866 UYR458863:UYR458866 VIN458863:VIN458866 VSJ458863:VSJ458866 WCF458863:WCF458866 WMB458863:WMB458866 WVX458863:WVX458866 O524412:O524415 JL524399:JL524402 TH524399:TH524402 ADD524399:ADD524402 AMZ524399:AMZ524402 AWV524399:AWV524402 BGR524399:BGR524402 BQN524399:BQN524402 CAJ524399:CAJ524402 CKF524399:CKF524402 CUB524399:CUB524402 DDX524399:DDX524402 DNT524399:DNT524402 DXP524399:DXP524402 EHL524399:EHL524402 ERH524399:ERH524402 FBD524399:FBD524402 FKZ524399:FKZ524402 FUV524399:FUV524402 GER524399:GER524402 GON524399:GON524402 GYJ524399:GYJ524402 HIF524399:HIF524402 HSB524399:HSB524402 IBX524399:IBX524402 ILT524399:ILT524402 IVP524399:IVP524402 JFL524399:JFL524402 JPH524399:JPH524402 JZD524399:JZD524402 KIZ524399:KIZ524402 KSV524399:KSV524402 LCR524399:LCR524402 LMN524399:LMN524402 LWJ524399:LWJ524402 MGF524399:MGF524402 MQB524399:MQB524402 MZX524399:MZX524402 NJT524399:NJT524402 NTP524399:NTP524402 ODL524399:ODL524402 ONH524399:ONH524402 OXD524399:OXD524402 PGZ524399:PGZ524402 PQV524399:PQV524402 QAR524399:QAR524402 QKN524399:QKN524402 QUJ524399:QUJ524402 REF524399:REF524402 ROB524399:ROB524402 RXX524399:RXX524402 SHT524399:SHT524402 SRP524399:SRP524402 TBL524399:TBL524402 TLH524399:TLH524402 TVD524399:TVD524402 UEZ524399:UEZ524402 UOV524399:UOV524402 UYR524399:UYR524402 VIN524399:VIN524402 VSJ524399:VSJ524402 WCF524399:WCF524402 WMB524399:WMB524402 WVX524399:WVX524402 O589948:O589951 JL589935:JL589938 TH589935:TH589938 ADD589935:ADD589938 AMZ589935:AMZ589938 AWV589935:AWV589938 BGR589935:BGR589938 BQN589935:BQN589938 CAJ589935:CAJ589938 CKF589935:CKF589938 CUB589935:CUB589938 DDX589935:DDX589938 DNT589935:DNT589938 DXP589935:DXP589938 EHL589935:EHL589938 ERH589935:ERH589938 FBD589935:FBD589938 FKZ589935:FKZ589938 FUV589935:FUV589938 GER589935:GER589938 GON589935:GON589938 GYJ589935:GYJ589938 HIF589935:HIF589938 HSB589935:HSB589938 IBX589935:IBX589938 ILT589935:ILT589938 IVP589935:IVP589938 JFL589935:JFL589938 JPH589935:JPH589938 JZD589935:JZD589938 KIZ589935:KIZ589938 KSV589935:KSV589938 LCR589935:LCR589938 LMN589935:LMN589938 LWJ589935:LWJ589938 MGF589935:MGF589938 MQB589935:MQB589938 MZX589935:MZX589938 NJT589935:NJT589938 NTP589935:NTP589938 ODL589935:ODL589938 ONH589935:ONH589938 OXD589935:OXD589938 PGZ589935:PGZ589938 PQV589935:PQV589938 QAR589935:QAR589938 QKN589935:QKN589938 QUJ589935:QUJ589938 REF589935:REF589938 ROB589935:ROB589938 RXX589935:RXX589938 SHT589935:SHT589938 SRP589935:SRP589938 TBL589935:TBL589938 TLH589935:TLH589938 TVD589935:TVD589938 UEZ589935:UEZ589938 UOV589935:UOV589938 UYR589935:UYR589938 VIN589935:VIN589938 VSJ589935:VSJ589938 WCF589935:WCF589938 WMB589935:WMB589938 WVX589935:WVX589938 O655484:O655487 JL655471:JL655474 TH655471:TH655474 ADD655471:ADD655474 AMZ655471:AMZ655474 AWV655471:AWV655474 BGR655471:BGR655474 BQN655471:BQN655474 CAJ655471:CAJ655474 CKF655471:CKF655474 CUB655471:CUB655474 DDX655471:DDX655474 DNT655471:DNT655474 DXP655471:DXP655474 EHL655471:EHL655474 ERH655471:ERH655474 FBD655471:FBD655474 FKZ655471:FKZ655474 FUV655471:FUV655474 GER655471:GER655474 GON655471:GON655474 GYJ655471:GYJ655474 HIF655471:HIF655474 HSB655471:HSB655474 IBX655471:IBX655474 ILT655471:ILT655474 IVP655471:IVP655474 JFL655471:JFL655474 JPH655471:JPH655474 JZD655471:JZD655474 KIZ655471:KIZ655474 KSV655471:KSV655474 LCR655471:LCR655474 LMN655471:LMN655474 LWJ655471:LWJ655474 MGF655471:MGF655474 MQB655471:MQB655474 MZX655471:MZX655474 NJT655471:NJT655474 NTP655471:NTP655474 ODL655471:ODL655474 ONH655471:ONH655474 OXD655471:OXD655474 PGZ655471:PGZ655474 PQV655471:PQV655474 QAR655471:QAR655474 QKN655471:QKN655474 QUJ655471:QUJ655474 REF655471:REF655474 ROB655471:ROB655474 RXX655471:RXX655474 SHT655471:SHT655474 SRP655471:SRP655474 TBL655471:TBL655474 TLH655471:TLH655474 TVD655471:TVD655474 UEZ655471:UEZ655474 UOV655471:UOV655474 UYR655471:UYR655474 VIN655471:VIN655474 VSJ655471:VSJ655474 WCF655471:WCF655474 WMB655471:WMB655474 WVX655471:WVX655474 O721020:O721023 JL721007:JL721010 TH721007:TH721010 ADD721007:ADD721010 AMZ721007:AMZ721010 AWV721007:AWV721010 BGR721007:BGR721010 BQN721007:BQN721010 CAJ721007:CAJ721010 CKF721007:CKF721010 CUB721007:CUB721010 DDX721007:DDX721010 DNT721007:DNT721010 DXP721007:DXP721010 EHL721007:EHL721010 ERH721007:ERH721010 FBD721007:FBD721010 FKZ721007:FKZ721010 FUV721007:FUV721010 GER721007:GER721010 GON721007:GON721010 GYJ721007:GYJ721010 HIF721007:HIF721010 HSB721007:HSB721010 IBX721007:IBX721010 ILT721007:ILT721010 IVP721007:IVP721010 JFL721007:JFL721010 JPH721007:JPH721010 JZD721007:JZD721010 KIZ721007:KIZ721010 KSV721007:KSV721010 LCR721007:LCR721010 LMN721007:LMN721010 LWJ721007:LWJ721010 MGF721007:MGF721010 MQB721007:MQB721010 MZX721007:MZX721010 NJT721007:NJT721010 NTP721007:NTP721010 ODL721007:ODL721010 ONH721007:ONH721010 OXD721007:OXD721010 PGZ721007:PGZ721010 PQV721007:PQV721010 QAR721007:QAR721010 QKN721007:QKN721010 QUJ721007:QUJ721010 REF721007:REF721010 ROB721007:ROB721010 RXX721007:RXX721010 SHT721007:SHT721010 SRP721007:SRP721010 TBL721007:TBL721010 TLH721007:TLH721010 TVD721007:TVD721010 UEZ721007:UEZ721010 UOV721007:UOV721010 UYR721007:UYR721010 VIN721007:VIN721010 VSJ721007:VSJ721010 WCF721007:WCF721010 WMB721007:WMB721010 WVX721007:WVX721010 O786556:O786559 JL786543:JL786546 TH786543:TH786546 ADD786543:ADD786546 AMZ786543:AMZ786546 AWV786543:AWV786546 BGR786543:BGR786546 BQN786543:BQN786546 CAJ786543:CAJ786546 CKF786543:CKF786546 CUB786543:CUB786546 DDX786543:DDX786546 DNT786543:DNT786546 DXP786543:DXP786546 EHL786543:EHL786546 ERH786543:ERH786546 FBD786543:FBD786546 FKZ786543:FKZ786546 FUV786543:FUV786546 GER786543:GER786546 GON786543:GON786546 GYJ786543:GYJ786546 HIF786543:HIF786546 HSB786543:HSB786546 IBX786543:IBX786546 ILT786543:ILT786546 IVP786543:IVP786546 JFL786543:JFL786546 JPH786543:JPH786546 JZD786543:JZD786546 KIZ786543:KIZ786546 KSV786543:KSV786546 LCR786543:LCR786546 LMN786543:LMN786546 LWJ786543:LWJ786546 MGF786543:MGF786546 MQB786543:MQB786546 MZX786543:MZX786546 NJT786543:NJT786546 NTP786543:NTP786546 ODL786543:ODL786546 ONH786543:ONH786546 OXD786543:OXD786546 PGZ786543:PGZ786546 PQV786543:PQV786546 QAR786543:QAR786546 QKN786543:QKN786546 QUJ786543:QUJ786546 REF786543:REF786546 ROB786543:ROB786546 RXX786543:RXX786546 SHT786543:SHT786546 SRP786543:SRP786546 TBL786543:TBL786546 TLH786543:TLH786546 TVD786543:TVD786546 UEZ786543:UEZ786546 UOV786543:UOV786546 UYR786543:UYR786546 VIN786543:VIN786546 VSJ786543:VSJ786546 WCF786543:WCF786546 WMB786543:WMB786546 WVX786543:WVX786546 O852092:O852095 JL852079:JL852082 TH852079:TH852082 ADD852079:ADD852082 AMZ852079:AMZ852082 AWV852079:AWV852082 BGR852079:BGR852082 BQN852079:BQN852082 CAJ852079:CAJ852082 CKF852079:CKF852082 CUB852079:CUB852082 DDX852079:DDX852082 DNT852079:DNT852082 DXP852079:DXP852082 EHL852079:EHL852082 ERH852079:ERH852082 FBD852079:FBD852082 FKZ852079:FKZ852082 FUV852079:FUV852082 GER852079:GER852082 GON852079:GON852082 GYJ852079:GYJ852082 HIF852079:HIF852082 HSB852079:HSB852082 IBX852079:IBX852082 ILT852079:ILT852082 IVP852079:IVP852082 JFL852079:JFL852082 JPH852079:JPH852082 JZD852079:JZD852082 KIZ852079:KIZ852082 KSV852079:KSV852082 LCR852079:LCR852082 LMN852079:LMN852082 LWJ852079:LWJ852082 MGF852079:MGF852082 MQB852079:MQB852082 MZX852079:MZX852082 NJT852079:NJT852082 NTP852079:NTP852082 ODL852079:ODL852082 ONH852079:ONH852082 OXD852079:OXD852082 PGZ852079:PGZ852082 PQV852079:PQV852082 QAR852079:QAR852082 QKN852079:QKN852082 QUJ852079:QUJ852082 REF852079:REF852082 ROB852079:ROB852082 RXX852079:RXX852082 SHT852079:SHT852082 SRP852079:SRP852082 TBL852079:TBL852082 TLH852079:TLH852082 TVD852079:TVD852082 UEZ852079:UEZ852082 UOV852079:UOV852082 UYR852079:UYR852082 VIN852079:VIN852082 VSJ852079:VSJ852082 WCF852079:WCF852082 WMB852079:WMB852082 WVX852079:WVX852082 O917628:O917631 JL917615:JL917618 TH917615:TH917618 ADD917615:ADD917618 AMZ917615:AMZ917618 AWV917615:AWV917618 BGR917615:BGR917618 BQN917615:BQN917618 CAJ917615:CAJ917618 CKF917615:CKF917618 CUB917615:CUB917618 DDX917615:DDX917618 DNT917615:DNT917618 DXP917615:DXP917618 EHL917615:EHL917618 ERH917615:ERH917618 FBD917615:FBD917618 FKZ917615:FKZ917618 FUV917615:FUV917618 GER917615:GER917618 GON917615:GON917618 GYJ917615:GYJ917618 HIF917615:HIF917618 HSB917615:HSB917618 IBX917615:IBX917618 ILT917615:ILT917618 IVP917615:IVP917618 JFL917615:JFL917618 JPH917615:JPH917618 JZD917615:JZD917618 KIZ917615:KIZ917618 KSV917615:KSV917618 LCR917615:LCR917618 LMN917615:LMN917618 LWJ917615:LWJ917618 MGF917615:MGF917618 MQB917615:MQB917618 MZX917615:MZX917618 NJT917615:NJT917618 NTP917615:NTP917618 ODL917615:ODL917618 ONH917615:ONH917618 OXD917615:OXD917618 PGZ917615:PGZ917618 PQV917615:PQV917618 QAR917615:QAR917618 QKN917615:QKN917618 QUJ917615:QUJ917618 REF917615:REF917618 ROB917615:ROB917618 RXX917615:RXX917618 SHT917615:SHT917618 SRP917615:SRP917618 TBL917615:TBL917618 TLH917615:TLH917618 TVD917615:TVD917618 UEZ917615:UEZ917618 UOV917615:UOV917618 UYR917615:UYR917618 VIN917615:VIN917618 VSJ917615:VSJ917618 WCF917615:WCF917618 WMB917615:WMB917618 WVX917615:WVX917618 O983164:O983167 JL983151:JL983154 TH983151:TH983154 ADD983151:ADD983154 AMZ983151:AMZ983154 AWV983151:AWV983154 BGR983151:BGR983154 BQN983151:BQN983154 CAJ983151:CAJ983154 CKF983151:CKF983154 CUB983151:CUB983154 DDX983151:DDX983154 DNT983151:DNT983154 DXP983151:DXP983154 EHL983151:EHL983154 ERH983151:ERH983154 FBD983151:FBD983154 FKZ983151:FKZ983154 FUV983151:FUV983154 GER983151:GER983154 GON983151:GON983154 GYJ983151:GYJ983154 HIF983151:HIF983154 HSB983151:HSB983154 IBX983151:IBX983154 ILT983151:ILT983154 IVP983151:IVP983154 JFL983151:JFL983154 JPH983151:JPH983154 JZD983151:JZD983154 KIZ983151:KIZ983154 KSV983151:KSV983154 LCR983151:LCR983154 LMN983151:LMN983154 LWJ983151:LWJ983154 MGF983151:MGF983154 MQB983151:MQB983154 MZX983151:MZX983154 NJT983151:NJT983154 NTP983151:NTP983154 ODL983151:ODL983154 ONH983151:ONH983154 OXD983151:OXD983154 PGZ983151:PGZ983154 PQV983151:PQV983154 QAR983151:QAR983154 QKN983151:QKN983154 QUJ983151:QUJ983154 REF983151:REF983154 ROB983151:ROB983154 RXX983151:RXX983154 SHT983151:SHT983154 SRP983151:SRP983154 TBL983151:TBL983154 TLH983151:TLH983154 TVD983151:TVD983154 UEZ983151:UEZ983154 UOV983151:UOV983154 UYR983151:UYR983154 VIN983151:VIN983154 VSJ983151:VSJ983154 WCF983151:WCF983154 WMB983151:WMB983154 WVX983151:WVX983154 AE65622:AE65624 KC65638:KC65640 TY65638:TY65640 ADU65638:ADU65640 ANQ65638:ANQ65640 AXM65638:AXM65640 BHI65638:BHI65640 BRE65638:BRE65640 CBA65638:CBA65640 CKW65638:CKW65640 CUS65638:CUS65640 DEO65638:DEO65640 DOK65638:DOK65640 DYG65638:DYG65640 EIC65638:EIC65640 ERY65638:ERY65640 FBU65638:FBU65640 FLQ65638:FLQ65640 FVM65638:FVM65640 GFI65638:GFI65640 GPE65638:GPE65640 GZA65638:GZA65640 HIW65638:HIW65640 HSS65638:HSS65640 ICO65638:ICO65640 IMK65638:IMK65640 IWG65638:IWG65640 JGC65638:JGC65640 JPY65638:JPY65640 JZU65638:JZU65640 KJQ65638:KJQ65640 KTM65638:KTM65640 LDI65638:LDI65640 LNE65638:LNE65640 LXA65638:LXA65640 MGW65638:MGW65640 MQS65638:MQS65640 NAO65638:NAO65640 NKK65638:NKK65640 NUG65638:NUG65640 OEC65638:OEC65640 ONY65638:ONY65640 OXU65638:OXU65640 PHQ65638:PHQ65640 PRM65638:PRM65640 QBI65638:QBI65640 QLE65638:QLE65640 QVA65638:QVA65640 REW65638:REW65640 ROS65638:ROS65640 RYO65638:RYO65640 SIK65638:SIK65640 SSG65638:SSG65640 TCC65638:TCC65640 TLY65638:TLY65640 TVU65638:TVU65640 UFQ65638:UFQ65640 UPM65638:UPM65640 UZI65638:UZI65640 VJE65638:VJE65640 VTA65638:VTA65640 WCW65638:WCW65640 WMS65638:WMS65640 WWO65638:WWO65640 AE131158:AE131160 KC131174:KC131176 TY131174:TY131176 ADU131174:ADU131176 ANQ131174:ANQ131176 AXM131174:AXM131176 BHI131174:BHI131176 BRE131174:BRE131176 CBA131174:CBA131176 CKW131174:CKW131176 CUS131174:CUS131176 DEO131174:DEO131176 DOK131174:DOK131176 DYG131174:DYG131176 EIC131174:EIC131176 ERY131174:ERY131176 FBU131174:FBU131176 FLQ131174:FLQ131176 FVM131174:FVM131176 GFI131174:GFI131176 GPE131174:GPE131176 GZA131174:GZA131176 HIW131174:HIW131176 HSS131174:HSS131176 ICO131174:ICO131176 IMK131174:IMK131176 IWG131174:IWG131176 JGC131174:JGC131176 JPY131174:JPY131176 JZU131174:JZU131176 KJQ131174:KJQ131176 KTM131174:KTM131176 LDI131174:LDI131176 LNE131174:LNE131176 LXA131174:LXA131176 MGW131174:MGW131176 MQS131174:MQS131176 NAO131174:NAO131176 NKK131174:NKK131176 NUG131174:NUG131176 OEC131174:OEC131176 ONY131174:ONY131176 OXU131174:OXU131176 PHQ131174:PHQ131176 PRM131174:PRM131176 QBI131174:QBI131176 QLE131174:QLE131176 QVA131174:QVA131176 REW131174:REW131176 ROS131174:ROS131176 RYO131174:RYO131176 SIK131174:SIK131176 SSG131174:SSG131176 TCC131174:TCC131176 TLY131174:TLY131176 TVU131174:TVU131176 UFQ131174:UFQ131176 UPM131174:UPM131176 UZI131174:UZI131176 VJE131174:VJE131176 VTA131174:VTA131176 WCW131174:WCW131176 WMS131174:WMS131176 WWO131174:WWO131176 AE196694:AE196696 KC196710:KC196712 TY196710:TY196712 ADU196710:ADU196712 ANQ196710:ANQ196712 AXM196710:AXM196712 BHI196710:BHI196712 BRE196710:BRE196712 CBA196710:CBA196712 CKW196710:CKW196712 CUS196710:CUS196712 DEO196710:DEO196712 DOK196710:DOK196712 DYG196710:DYG196712 EIC196710:EIC196712 ERY196710:ERY196712 FBU196710:FBU196712 FLQ196710:FLQ196712 FVM196710:FVM196712 GFI196710:GFI196712 GPE196710:GPE196712 GZA196710:GZA196712 HIW196710:HIW196712 HSS196710:HSS196712 ICO196710:ICO196712 IMK196710:IMK196712 IWG196710:IWG196712 JGC196710:JGC196712 JPY196710:JPY196712 JZU196710:JZU196712 KJQ196710:KJQ196712 KTM196710:KTM196712 LDI196710:LDI196712 LNE196710:LNE196712 LXA196710:LXA196712 MGW196710:MGW196712 MQS196710:MQS196712 NAO196710:NAO196712 NKK196710:NKK196712 NUG196710:NUG196712 OEC196710:OEC196712 ONY196710:ONY196712 OXU196710:OXU196712 PHQ196710:PHQ196712 PRM196710:PRM196712 QBI196710:QBI196712 QLE196710:QLE196712 QVA196710:QVA196712 REW196710:REW196712 ROS196710:ROS196712 RYO196710:RYO196712 SIK196710:SIK196712 SSG196710:SSG196712 TCC196710:TCC196712 TLY196710:TLY196712 TVU196710:TVU196712 UFQ196710:UFQ196712 UPM196710:UPM196712 UZI196710:UZI196712 VJE196710:VJE196712 VTA196710:VTA196712 WCW196710:WCW196712 WMS196710:WMS196712 WWO196710:WWO196712 AE262230:AE262232 KC262246:KC262248 TY262246:TY262248 ADU262246:ADU262248 ANQ262246:ANQ262248 AXM262246:AXM262248 BHI262246:BHI262248 BRE262246:BRE262248 CBA262246:CBA262248 CKW262246:CKW262248 CUS262246:CUS262248 DEO262246:DEO262248 DOK262246:DOK262248 DYG262246:DYG262248 EIC262246:EIC262248 ERY262246:ERY262248 FBU262246:FBU262248 FLQ262246:FLQ262248 FVM262246:FVM262248 GFI262246:GFI262248 GPE262246:GPE262248 GZA262246:GZA262248 HIW262246:HIW262248 HSS262246:HSS262248 ICO262246:ICO262248 IMK262246:IMK262248 IWG262246:IWG262248 JGC262246:JGC262248 JPY262246:JPY262248 JZU262246:JZU262248 KJQ262246:KJQ262248 KTM262246:KTM262248 LDI262246:LDI262248 LNE262246:LNE262248 LXA262246:LXA262248 MGW262246:MGW262248 MQS262246:MQS262248 NAO262246:NAO262248 NKK262246:NKK262248 NUG262246:NUG262248 OEC262246:OEC262248 ONY262246:ONY262248 OXU262246:OXU262248 PHQ262246:PHQ262248 PRM262246:PRM262248 QBI262246:QBI262248 QLE262246:QLE262248 QVA262246:QVA262248 REW262246:REW262248 ROS262246:ROS262248 RYO262246:RYO262248 SIK262246:SIK262248 SSG262246:SSG262248 TCC262246:TCC262248 TLY262246:TLY262248 TVU262246:TVU262248 UFQ262246:UFQ262248 UPM262246:UPM262248 UZI262246:UZI262248 VJE262246:VJE262248 VTA262246:VTA262248 WCW262246:WCW262248 WMS262246:WMS262248 WWO262246:WWO262248 AE327766:AE327768 KC327782:KC327784 TY327782:TY327784 ADU327782:ADU327784 ANQ327782:ANQ327784 AXM327782:AXM327784 BHI327782:BHI327784 BRE327782:BRE327784 CBA327782:CBA327784 CKW327782:CKW327784 CUS327782:CUS327784 DEO327782:DEO327784 DOK327782:DOK327784 DYG327782:DYG327784 EIC327782:EIC327784 ERY327782:ERY327784 FBU327782:FBU327784 FLQ327782:FLQ327784 FVM327782:FVM327784 GFI327782:GFI327784 GPE327782:GPE327784 GZA327782:GZA327784 HIW327782:HIW327784 HSS327782:HSS327784 ICO327782:ICO327784 IMK327782:IMK327784 IWG327782:IWG327784 JGC327782:JGC327784 JPY327782:JPY327784 JZU327782:JZU327784 KJQ327782:KJQ327784 KTM327782:KTM327784 LDI327782:LDI327784 LNE327782:LNE327784 LXA327782:LXA327784 MGW327782:MGW327784 MQS327782:MQS327784 NAO327782:NAO327784 NKK327782:NKK327784 NUG327782:NUG327784 OEC327782:OEC327784 ONY327782:ONY327784 OXU327782:OXU327784 PHQ327782:PHQ327784 PRM327782:PRM327784 QBI327782:QBI327784 QLE327782:QLE327784 QVA327782:QVA327784 REW327782:REW327784 ROS327782:ROS327784 RYO327782:RYO327784 SIK327782:SIK327784 SSG327782:SSG327784 TCC327782:TCC327784 TLY327782:TLY327784 TVU327782:TVU327784 UFQ327782:UFQ327784 UPM327782:UPM327784 UZI327782:UZI327784 VJE327782:VJE327784 VTA327782:VTA327784 WCW327782:WCW327784 WMS327782:WMS327784 WWO327782:WWO327784 AE393302:AE393304 KC393318:KC393320 TY393318:TY393320 ADU393318:ADU393320 ANQ393318:ANQ393320 AXM393318:AXM393320 BHI393318:BHI393320 BRE393318:BRE393320 CBA393318:CBA393320 CKW393318:CKW393320 CUS393318:CUS393320 DEO393318:DEO393320 DOK393318:DOK393320 DYG393318:DYG393320 EIC393318:EIC393320 ERY393318:ERY393320 FBU393318:FBU393320 FLQ393318:FLQ393320 FVM393318:FVM393320 GFI393318:GFI393320 GPE393318:GPE393320 GZA393318:GZA393320 HIW393318:HIW393320 HSS393318:HSS393320 ICO393318:ICO393320 IMK393318:IMK393320 IWG393318:IWG393320 JGC393318:JGC393320 JPY393318:JPY393320 JZU393318:JZU393320 KJQ393318:KJQ393320 KTM393318:KTM393320 LDI393318:LDI393320 LNE393318:LNE393320 LXA393318:LXA393320 MGW393318:MGW393320 MQS393318:MQS393320 NAO393318:NAO393320 NKK393318:NKK393320 NUG393318:NUG393320 OEC393318:OEC393320 ONY393318:ONY393320 OXU393318:OXU393320 PHQ393318:PHQ393320 PRM393318:PRM393320 QBI393318:QBI393320 QLE393318:QLE393320 QVA393318:QVA393320 REW393318:REW393320 ROS393318:ROS393320 RYO393318:RYO393320 SIK393318:SIK393320 SSG393318:SSG393320 TCC393318:TCC393320 TLY393318:TLY393320 TVU393318:TVU393320 UFQ393318:UFQ393320 UPM393318:UPM393320 UZI393318:UZI393320 VJE393318:VJE393320 VTA393318:VTA393320 WCW393318:WCW393320 WMS393318:WMS393320 WWO393318:WWO393320 AE458838:AE458840 KC458854:KC458856 TY458854:TY458856 ADU458854:ADU458856 ANQ458854:ANQ458856 AXM458854:AXM458856 BHI458854:BHI458856 BRE458854:BRE458856 CBA458854:CBA458856 CKW458854:CKW458856 CUS458854:CUS458856 DEO458854:DEO458856 DOK458854:DOK458856 DYG458854:DYG458856 EIC458854:EIC458856 ERY458854:ERY458856 FBU458854:FBU458856 FLQ458854:FLQ458856 FVM458854:FVM458856 GFI458854:GFI458856 GPE458854:GPE458856 GZA458854:GZA458856 HIW458854:HIW458856 HSS458854:HSS458856 ICO458854:ICO458856 IMK458854:IMK458856 IWG458854:IWG458856 JGC458854:JGC458856 JPY458854:JPY458856 JZU458854:JZU458856 KJQ458854:KJQ458856 KTM458854:KTM458856 LDI458854:LDI458856 LNE458854:LNE458856 LXA458854:LXA458856 MGW458854:MGW458856 MQS458854:MQS458856 NAO458854:NAO458856 NKK458854:NKK458856 NUG458854:NUG458856 OEC458854:OEC458856 ONY458854:ONY458856 OXU458854:OXU458856 PHQ458854:PHQ458856 PRM458854:PRM458856 QBI458854:QBI458856 QLE458854:QLE458856 QVA458854:QVA458856 REW458854:REW458856 ROS458854:ROS458856 RYO458854:RYO458856 SIK458854:SIK458856 SSG458854:SSG458856 TCC458854:TCC458856 TLY458854:TLY458856 TVU458854:TVU458856 UFQ458854:UFQ458856 UPM458854:UPM458856 UZI458854:UZI458856 VJE458854:VJE458856 VTA458854:VTA458856 WCW458854:WCW458856 WMS458854:WMS458856 WWO458854:WWO458856 AE524374:AE524376 KC524390:KC524392 TY524390:TY524392 ADU524390:ADU524392 ANQ524390:ANQ524392 AXM524390:AXM524392 BHI524390:BHI524392 BRE524390:BRE524392 CBA524390:CBA524392 CKW524390:CKW524392 CUS524390:CUS524392 DEO524390:DEO524392 DOK524390:DOK524392 DYG524390:DYG524392 EIC524390:EIC524392 ERY524390:ERY524392 FBU524390:FBU524392 FLQ524390:FLQ524392 FVM524390:FVM524392 GFI524390:GFI524392 GPE524390:GPE524392 GZA524390:GZA524392 HIW524390:HIW524392 HSS524390:HSS524392 ICO524390:ICO524392 IMK524390:IMK524392 IWG524390:IWG524392 JGC524390:JGC524392 JPY524390:JPY524392 JZU524390:JZU524392 KJQ524390:KJQ524392 KTM524390:KTM524392 LDI524390:LDI524392 LNE524390:LNE524392 LXA524390:LXA524392 MGW524390:MGW524392 MQS524390:MQS524392 NAO524390:NAO524392 NKK524390:NKK524392 NUG524390:NUG524392 OEC524390:OEC524392 ONY524390:ONY524392 OXU524390:OXU524392 PHQ524390:PHQ524392 PRM524390:PRM524392 QBI524390:QBI524392 QLE524390:QLE524392 QVA524390:QVA524392 REW524390:REW524392 ROS524390:ROS524392 RYO524390:RYO524392 SIK524390:SIK524392 SSG524390:SSG524392 TCC524390:TCC524392 TLY524390:TLY524392 TVU524390:TVU524392 UFQ524390:UFQ524392 UPM524390:UPM524392 UZI524390:UZI524392 VJE524390:VJE524392 VTA524390:VTA524392 WCW524390:WCW524392 WMS524390:WMS524392 WWO524390:WWO524392 AE589910:AE589912 KC589926:KC589928 TY589926:TY589928 ADU589926:ADU589928 ANQ589926:ANQ589928 AXM589926:AXM589928 BHI589926:BHI589928 BRE589926:BRE589928 CBA589926:CBA589928 CKW589926:CKW589928 CUS589926:CUS589928 DEO589926:DEO589928 DOK589926:DOK589928 DYG589926:DYG589928 EIC589926:EIC589928 ERY589926:ERY589928 FBU589926:FBU589928 FLQ589926:FLQ589928 FVM589926:FVM589928 GFI589926:GFI589928 GPE589926:GPE589928 GZA589926:GZA589928 HIW589926:HIW589928 HSS589926:HSS589928 ICO589926:ICO589928 IMK589926:IMK589928 IWG589926:IWG589928 JGC589926:JGC589928 JPY589926:JPY589928 JZU589926:JZU589928 KJQ589926:KJQ589928 KTM589926:KTM589928 LDI589926:LDI589928 LNE589926:LNE589928 LXA589926:LXA589928 MGW589926:MGW589928 MQS589926:MQS589928 NAO589926:NAO589928 NKK589926:NKK589928 NUG589926:NUG589928 OEC589926:OEC589928 ONY589926:ONY589928 OXU589926:OXU589928 PHQ589926:PHQ589928 PRM589926:PRM589928 QBI589926:QBI589928 QLE589926:QLE589928 QVA589926:QVA589928 REW589926:REW589928 ROS589926:ROS589928 RYO589926:RYO589928 SIK589926:SIK589928 SSG589926:SSG589928 TCC589926:TCC589928 TLY589926:TLY589928 TVU589926:TVU589928 UFQ589926:UFQ589928 UPM589926:UPM589928 UZI589926:UZI589928 VJE589926:VJE589928 VTA589926:VTA589928 WCW589926:WCW589928 WMS589926:WMS589928 WWO589926:WWO589928 AE655446:AE655448 KC655462:KC655464 TY655462:TY655464 ADU655462:ADU655464 ANQ655462:ANQ655464 AXM655462:AXM655464 BHI655462:BHI655464 BRE655462:BRE655464 CBA655462:CBA655464 CKW655462:CKW655464 CUS655462:CUS655464 DEO655462:DEO655464 DOK655462:DOK655464 DYG655462:DYG655464 EIC655462:EIC655464 ERY655462:ERY655464 FBU655462:FBU655464 FLQ655462:FLQ655464 FVM655462:FVM655464 GFI655462:GFI655464 GPE655462:GPE655464 GZA655462:GZA655464 HIW655462:HIW655464 HSS655462:HSS655464 ICO655462:ICO655464 IMK655462:IMK655464 IWG655462:IWG655464 JGC655462:JGC655464 JPY655462:JPY655464 JZU655462:JZU655464 KJQ655462:KJQ655464 KTM655462:KTM655464 LDI655462:LDI655464 LNE655462:LNE655464 LXA655462:LXA655464 MGW655462:MGW655464 MQS655462:MQS655464 NAO655462:NAO655464 NKK655462:NKK655464 NUG655462:NUG655464 OEC655462:OEC655464 ONY655462:ONY655464 OXU655462:OXU655464 PHQ655462:PHQ655464 PRM655462:PRM655464 QBI655462:QBI655464 QLE655462:QLE655464 QVA655462:QVA655464 REW655462:REW655464 ROS655462:ROS655464 RYO655462:RYO655464 SIK655462:SIK655464 SSG655462:SSG655464 TCC655462:TCC655464 TLY655462:TLY655464 TVU655462:TVU655464 UFQ655462:UFQ655464 UPM655462:UPM655464 UZI655462:UZI655464 VJE655462:VJE655464 VTA655462:VTA655464 WCW655462:WCW655464 WMS655462:WMS655464 WWO655462:WWO655464 AE720982:AE720984 KC720998:KC721000 TY720998:TY721000 ADU720998:ADU721000 ANQ720998:ANQ721000 AXM720998:AXM721000 BHI720998:BHI721000 BRE720998:BRE721000 CBA720998:CBA721000 CKW720998:CKW721000 CUS720998:CUS721000 DEO720998:DEO721000 DOK720998:DOK721000 DYG720998:DYG721000 EIC720998:EIC721000 ERY720998:ERY721000 FBU720998:FBU721000 FLQ720998:FLQ721000 FVM720998:FVM721000 GFI720998:GFI721000 GPE720998:GPE721000 GZA720998:GZA721000 HIW720998:HIW721000 HSS720998:HSS721000 ICO720998:ICO721000 IMK720998:IMK721000 IWG720998:IWG721000 JGC720998:JGC721000 JPY720998:JPY721000 JZU720998:JZU721000 KJQ720998:KJQ721000 KTM720998:KTM721000 LDI720998:LDI721000 LNE720998:LNE721000 LXA720998:LXA721000 MGW720998:MGW721000 MQS720998:MQS721000 NAO720998:NAO721000 NKK720998:NKK721000 NUG720998:NUG721000 OEC720998:OEC721000 ONY720998:ONY721000 OXU720998:OXU721000 PHQ720998:PHQ721000 PRM720998:PRM721000 QBI720998:QBI721000 QLE720998:QLE721000 QVA720998:QVA721000 REW720998:REW721000 ROS720998:ROS721000 RYO720998:RYO721000 SIK720998:SIK721000 SSG720998:SSG721000 TCC720998:TCC721000 TLY720998:TLY721000 TVU720998:TVU721000 UFQ720998:UFQ721000 UPM720998:UPM721000 UZI720998:UZI721000 VJE720998:VJE721000 VTA720998:VTA721000 WCW720998:WCW721000 WMS720998:WMS721000 WWO720998:WWO721000 AE786518:AE786520 KC786534:KC786536 TY786534:TY786536 ADU786534:ADU786536 ANQ786534:ANQ786536 AXM786534:AXM786536 BHI786534:BHI786536 BRE786534:BRE786536 CBA786534:CBA786536 CKW786534:CKW786536 CUS786534:CUS786536 DEO786534:DEO786536 DOK786534:DOK786536 DYG786534:DYG786536 EIC786534:EIC786536 ERY786534:ERY786536 FBU786534:FBU786536 FLQ786534:FLQ786536 FVM786534:FVM786536 GFI786534:GFI786536 GPE786534:GPE786536 GZA786534:GZA786536 HIW786534:HIW786536 HSS786534:HSS786536 ICO786534:ICO786536 IMK786534:IMK786536 IWG786534:IWG786536 JGC786534:JGC786536 JPY786534:JPY786536 JZU786534:JZU786536 KJQ786534:KJQ786536 KTM786534:KTM786536 LDI786534:LDI786536 LNE786534:LNE786536 LXA786534:LXA786536 MGW786534:MGW786536 MQS786534:MQS786536 NAO786534:NAO786536 NKK786534:NKK786536 NUG786534:NUG786536 OEC786534:OEC786536 ONY786534:ONY786536 OXU786534:OXU786536 PHQ786534:PHQ786536 PRM786534:PRM786536 QBI786534:QBI786536 QLE786534:QLE786536 QVA786534:QVA786536 REW786534:REW786536 ROS786534:ROS786536 RYO786534:RYO786536 SIK786534:SIK786536 SSG786534:SSG786536 TCC786534:TCC786536 TLY786534:TLY786536 TVU786534:TVU786536 UFQ786534:UFQ786536 UPM786534:UPM786536 UZI786534:UZI786536 VJE786534:VJE786536 VTA786534:VTA786536 WCW786534:WCW786536 WMS786534:WMS786536 WWO786534:WWO786536 AE852054:AE852056 KC852070:KC852072 TY852070:TY852072 ADU852070:ADU852072 ANQ852070:ANQ852072 AXM852070:AXM852072 BHI852070:BHI852072 BRE852070:BRE852072 CBA852070:CBA852072 CKW852070:CKW852072 CUS852070:CUS852072 DEO852070:DEO852072 DOK852070:DOK852072 DYG852070:DYG852072 EIC852070:EIC852072 ERY852070:ERY852072 FBU852070:FBU852072 FLQ852070:FLQ852072 FVM852070:FVM852072 GFI852070:GFI852072 GPE852070:GPE852072 GZA852070:GZA852072 HIW852070:HIW852072 HSS852070:HSS852072 ICO852070:ICO852072 IMK852070:IMK852072 IWG852070:IWG852072 JGC852070:JGC852072 JPY852070:JPY852072 JZU852070:JZU852072 KJQ852070:KJQ852072 KTM852070:KTM852072 LDI852070:LDI852072 LNE852070:LNE852072 LXA852070:LXA852072 MGW852070:MGW852072 MQS852070:MQS852072 NAO852070:NAO852072 NKK852070:NKK852072 NUG852070:NUG852072 OEC852070:OEC852072 ONY852070:ONY852072 OXU852070:OXU852072 PHQ852070:PHQ852072 PRM852070:PRM852072 QBI852070:QBI852072 QLE852070:QLE852072 QVA852070:QVA852072 REW852070:REW852072 ROS852070:ROS852072 RYO852070:RYO852072 SIK852070:SIK852072 SSG852070:SSG852072 TCC852070:TCC852072 TLY852070:TLY852072 TVU852070:TVU852072 UFQ852070:UFQ852072 UPM852070:UPM852072 UZI852070:UZI852072 VJE852070:VJE852072 VTA852070:VTA852072 WCW852070:WCW852072 WMS852070:WMS852072 WWO852070:WWO852072 AE917590:AE917592 KC917606:KC917608 TY917606:TY917608 ADU917606:ADU917608 ANQ917606:ANQ917608 AXM917606:AXM917608 BHI917606:BHI917608 BRE917606:BRE917608 CBA917606:CBA917608 CKW917606:CKW917608 CUS917606:CUS917608 DEO917606:DEO917608 DOK917606:DOK917608 DYG917606:DYG917608 EIC917606:EIC917608 ERY917606:ERY917608 FBU917606:FBU917608 FLQ917606:FLQ917608 FVM917606:FVM917608 GFI917606:GFI917608 GPE917606:GPE917608 GZA917606:GZA917608 HIW917606:HIW917608 HSS917606:HSS917608 ICO917606:ICO917608 IMK917606:IMK917608 IWG917606:IWG917608 JGC917606:JGC917608 JPY917606:JPY917608 JZU917606:JZU917608 KJQ917606:KJQ917608 KTM917606:KTM917608 LDI917606:LDI917608 LNE917606:LNE917608 LXA917606:LXA917608 MGW917606:MGW917608 MQS917606:MQS917608 NAO917606:NAO917608 NKK917606:NKK917608 NUG917606:NUG917608 OEC917606:OEC917608 ONY917606:ONY917608 OXU917606:OXU917608 PHQ917606:PHQ917608 PRM917606:PRM917608 QBI917606:QBI917608 QLE917606:QLE917608 QVA917606:QVA917608 REW917606:REW917608 ROS917606:ROS917608 RYO917606:RYO917608 SIK917606:SIK917608 SSG917606:SSG917608 TCC917606:TCC917608 TLY917606:TLY917608 TVU917606:TVU917608 UFQ917606:UFQ917608 UPM917606:UPM917608 UZI917606:UZI917608 VJE917606:VJE917608 VTA917606:VTA917608 WCW917606:WCW917608 WMS917606:WMS917608 WWO917606:WWO917608 AE983126:AE983128 KC983142:KC983144 TY983142:TY983144 ADU983142:ADU983144 ANQ983142:ANQ983144 AXM983142:AXM983144 BHI983142:BHI983144 BRE983142:BRE983144 CBA983142:CBA983144 CKW983142:CKW983144 CUS983142:CUS983144 DEO983142:DEO983144 DOK983142:DOK983144 DYG983142:DYG983144 EIC983142:EIC983144 ERY983142:ERY983144 FBU983142:FBU983144 FLQ983142:FLQ983144 FVM983142:FVM983144 GFI983142:GFI983144 GPE983142:GPE983144 GZA983142:GZA983144 HIW983142:HIW983144 HSS983142:HSS983144 ICO983142:ICO983144 IMK983142:IMK983144 IWG983142:IWG983144 JGC983142:JGC983144 JPY983142:JPY983144 JZU983142:JZU983144 KJQ983142:KJQ983144 KTM983142:KTM983144 LDI983142:LDI983144 LNE983142:LNE983144 LXA983142:LXA983144 MGW983142:MGW983144 MQS983142:MQS983144 NAO983142:NAO983144 NKK983142:NKK983144 NUG983142:NUG983144 OEC983142:OEC983144 ONY983142:ONY983144 OXU983142:OXU983144 PHQ983142:PHQ983144 PRM983142:PRM983144 QBI983142:QBI983144 QLE983142:QLE983144 QVA983142:QVA983144 REW983142:REW983144 ROS983142:ROS983144 RYO983142:RYO983144 SIK983142:SIK983144 SSG983142:SSG983144 TCC983142:TCC983144 TLY983142:TLY983144 TVU983142:TVU983144 UFQ983142:UFQ983144 UPM983142:UPM983144 UZI983142:UZI983144 VJE983142:VJE983144 VTA983142:VTA983144 WCW983142:WCW983144 WMS983142:WMS983144 M56" xr:uid="{00000000-0002-0000-0000-000000000000}">
      <formula1>$AH$1:$AH$2</formula1>
    </dataValidation>
    <dataValidation allowBlank="1" showInputMessage="1" showErrorMessage="1" promptTitle="入力不要" prompt="１希望する寄付金の使い道ごとの寄付金額を入力すると表示されます" sqref="O6 Q6:S6 U6:W6" xr:uid="{09736DEB-F501-4FB1-9272-1B9DDD614257}"/>
  </dataValidations>
  <printOptions horizontalCentered="1"/>
  <pageMargins left="0.39370078740157483" right="0.39370078740157483" top="0.39370078740157483" bottom="0.19685039370078741" header="0.51181102362204722" footer="0.51181102362204722"/>
  <pageSetup paperSize="9" scale="74" fitToHeight="2" orientation="portrait" blackAndWhite="1" r:id="rId1"/>
  <headerFooter alignWithMargins="0"/>
  <rowBreaks count="1" manualBreakCount="1">
    <brk id="52"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寄付申込書 </vt:lpstr>
      <vt:lpstr>'寄付申込書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BSN207</dc:creator>
  <cp:lastModifiedBy>BSN207</cp:lastModifiedBy>
  <cp:lastPrinted>2025-07-03T01:23:20Z</cp:lastPrinted>
  <dcterms:created xsi:type="dcterms:W3CDTF">2025-02-26T04:34:17Z</dcterms:created>
  <dcterms:modified xsi:type="dcterms:W3CDTF">2025-07-04T06:25:32Z</dcterms:modified>
</cp:coreProperties>
</file>