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8.20.2\110地域政策課\③地域政策グループ\★04_地域振興に関すること\10_コミュニティ助成事業（宝くじ）\2025宝くじ助成\01_募集\"/>
    </mc:Choice>
  </mc:AlternateContent>
  <xr:revisionPtr revIDLastSave="0" documentId="13_ncr:1_{3F145BB9-CC2F-494F-AD00-EC7DE33AA4EA}" xr6:coauthVersionLast="45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第1号" sheetId="1" r:id="rId1"/>
    <sheet name="記入例" sheetId="2" r:id="rId2"/>
  </sheets>
  <definedNames>
    <definedName name="_xlnm.Print_Area" localSheetId="1">記入例!$A$1:$M$63</definedName>
    <definedName name="_xlnm.Print_Area" localSheetId="0">第1号!$A$1:$M$50</definedName>
  </definedNames>
  <calcPr calcId="191029"/>
</workbook>
</file>

<file path=xl/calcChain.xml><?xml version="1.0" encoding="utf-8"?>
<calcChain xmlns="http://schemas.openxmlformats.org/spreadsheetml/2006/main">
  <c r="F18" i="2" l="1"/>
  <c r="F21" i="2"/>
  <c r="F20" i="2"/>
  <c r="F19" i="2"/>
  <c r="M19" i="2"/>
  <c r="M20" i="2"/>
  <c r="M21" i="2"/>
  <c r="F16" i="2"/>
  <c r="F15" i="2"/>
  <c r="F14" i="2"/>
  <c r="F13" i="2"/>
  <c r="F39" i="2"/>
  <c r="L38" i="2"/>
  <c r="K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18" i="2"/>
  <c r="M17" i="2"/>
  <c r="M16" i="2"/>
  <c r="M15" i="2"/>
  <c r="M14" i="2"/>
  <c r="M13" i="2"/>
  <c r="A5" i="2"/>
  <c r="L38" i="1"/>
  <c r="K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A5" i="1"/>
  <c r="F38" i="1"/>
  <c r="D4" i="1" s="1"/>
  <c r="F39" i="1"/>
  <c r="F22" i="2" l="1"/>
  <c r="F38" i="2" s="1"/>
  <c r="F40" i="2" s="1"/>
  <c r="M38" i="2"/>
  <c r="M38" i="1"/>
  <c r="F40" i="1"/>
  <c r="D5" i="1" s="1"/>
  <c r="D11" i="1" s="1"/>
  <c r="D4" i="2" l="1"/>
  <c r="D5" i="2" s="1"/>
  <c r="D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11" authorId="0" shapeId="0" xr:uid="{65AA382F-4038-4C59-BEA1-046449228ECB}">
      <text>
        <r>
          <rPr>
            <sz val="10"/>
            <color indexed="81"/>
            <rFont val="MS P ゴシック"/>
            <family val="3"/>
            <charset val="128"/>
          </rPr>
          <t>小 20mm×30mm
大 60mm×70mm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11" authorId="0" shapeId="0" xr:uid="{FD7A4F14-6D18-4786-B977-E5848951D23F}">
      <text>
        <r>
          <rPr>
            <sz val="10"/>
            <color indexed="81"/>
            <rFont val="MS P ゴシック"/>
            <family val="3"/>
            <charset val="128"/>
          </rPr>
          <t>小 20mm×30mm
大 60mm×70mm</t>
        </r>
      </text>
    </comment>
  </commentList>
</comments>
</file>

<file path=xl/sharedStrings.xml><?xml version="1.0" encoding="utf-8"?>
<sst xmlns="http://schemas.openxmlformats.org/spreadsheetml/2006/main" count="113" uniqueCount="64">
  <si>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</si>
  <si>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</si>
  <si>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</si>
  <si>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</si>
  <si>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</si>
  <si>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</si>
  <si>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</si>
  <si>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</si>
  <si>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</si>
  <si>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</si>
  <si>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</si>
  <si>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</si>
  <si>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</si>
  <si>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</si>
  <si>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</si>
  <si>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</si>
  <si>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</si>
  <si>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</si>
  <si>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</si>
  <si>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</si>
  <si>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</si>
  <si>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</si>
  <si>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</si>
  <si>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</si>
  <si>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</si>
  <si>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</si>
  <si>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</si>
  <si>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</si>
  <si>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</si>
  <si>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</si>
  <si>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</si>
  <si>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</si>
  <si>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</si>
  <si>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</si>
  <si>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新潟県</t>
    <rPh sb="0" eb="3">
      <t>ニイガタケン</t>
    </rPh>
    <phoneticPr fontId="1"/>
  </si>
  <si>
    <t>関川村</t>
    <rPh sb="0" eb="3">
      <t>セキカワムラ</t>
    </rPh>
    <phoneticPr fontId="1"/>
  </si>
  <si>
    <t>○</t>
  </si>
  <si>
    <t>○</t>
    <phoneticPr fontId="1"/>
  </si>
  <si>
    <t>小</t>
    <rPh sb="0" eb="1">
      <t>ショウ</t>
    </rPh>
    <phoneticPr fontId="1"/>
  </si>
  <si>
    <t>大</t>
    <rPh sb="0" eb="1">
      <t>ダイ</t>
    </rPh>
    <phoneticPr fontId="1"/>
  </si>
  <si>
    <t>計</t>
    <rPh sb="0" eb="1">
      <t>ケイ</t>
    </rPh>
    <phoneticPr fontId="1"/>
  </si>
  <si>
    <t>宝くじシール枚数</t>
    <rPh sb="0" eb="1">
      <t>タカラ</t>
    </rPh>
    <rPh sb="6" eb="8">
      <t>マイスウ</t>
    </rPh>
    <phoneticPr fontId="1"/>
  </si>
  <si>
    <t>○○集会所</t>
    <rPh sb="2" eb="5">
      <t>シュウカイショ</t>
    </rPh>
    <phoneticPr fontId="1"/>
  </si>
  <si>
    <t>テレビ</t>
    <phoneticPr fontId="1"/>
  </si>
  <si>
    <t>AAAA-000</t>
    <phoneticPr fontId="5"/>
  </si>
  <si>
    <t>冷蔵庫</t>
    <rPh sb="0" eb="3">
      <t>レイゾウコ</t>
    </rPh>
    <phoneticPr fontId="1"/>
  </si>
  <si>
    <t>エアコン</t>
    <phoneticPr fontId="1"/>
  </si>
  <si>
    <t>設置費用</t>
    <rPh sb="0" eb="2">
      <t>セッチ</t>
    </rPh>
    <rPh sb="2" eb="4">
      <t>ヒヨウ</t>
    </rPh>
    <phoneticPr fontId="5"/>
  </si>
  <si>
    <t>一式</t>
    <rPh sb="0" eb="2">
      <t>イッシキ</t>
    </rPh>
    <phoneticPr fontId="5"/>
  </si>
  <si>
    <t>テーブル</t>
    <phoneticPr fontId="5"/>
  </si>
  <si>
    <t>BBBB-000</t>
    <phoneticPr fontId="5"/>
  </si>
  <si>
    <t>諸経費</t>
    <rPh sb="0" eb="3">
      <t>ショケイヒ</t>
    </rPh>
    <phoneticPr fontId="5"/>
  </si>
  <si>
    <t>消費税</t>
    <rPh sb="0" eb="3">
      <t>ショウヒゼイ</t>
    </rPh>
    <phoneticPr fontId="5"/>
  </si>
  <si>
    <t>宝くじシール大</t>
    <rPh sb="0" eb="1">
      <t>タカラ</t>
    </rPh>
    <rPh sb="6" eb="7">
      <t>ダイ</t>
    </rPh>
    <phoneticPr fontId="5"/>
  </si>
  <si>
    <t>宝くじシール小</t>
    <rPh sb="0" eb="1">
      <t>タカラ</t>
    </rPh>
    <rPh sb="6" eb="7">
      <t>ショウ</t>
    </rPh>
    <phoneticPr fontId="5"/>
  </si>
  <si>
    <t>CCCC-000</t>
    <phoneticPr fontId="5"/>
  </si>
  <si>
    <t>DDDD-000</t>
    <phoneticPr fontId="5"/>
  </si>
  <si>
    <t>○○</t>
    <phoneticPr fontId="5"/>
  </si>
  <si>
    <t>各種会合等に使用</t>
    <rPh sb="0" eb="2">
      <t>カクシュ</t>
    </rPh>
    <rPh sb="2" eb="4">
      <t>カイゴウ</t>
    </rPh>
    <rPh sb="4" eb="5">
      <t>トウ</t>
    </rPh>
    <rPh sb="6" eb="8">
      <t>シヨウ</t>
    </rPh>
    <phoneticPr fontId="5"/>
  </si>
  <si>
    <t>20mm×30mm</t>
    <phoneticPr fontId="5"/>
  </si>
  <si>
    <t>60mm×80mm</t>
    <phoneticPr fontId="5"/>
  </si>
  <si>
    <t>新潟県岩船郡関川村大字○○</t>
    <rPh sb="0" eb="2">
      <t>ニイガタ</t>
    </rPh>
    <rPh sb="2" eb="3">
      <t>ケン</t>
    </rPh>
    <rPh sb="3" eb="5">
      <t>イワフネ</t>
    </rPh>
    <rPh sb="5" eb="6">
      <t>グン</t>
    </rPh>
    <rPh sb="6" eb="8">
      <t>セキカワ</t>
    </rPh>
    <rPh sb="8" eb="9">
      <t>ムラ</t>
    </rPh>
    <rPh sb="9" eb="11">
      <t>オオアザ</t>
    </rPh>
    <phoneticPr fontId="5"/>
  </si>
  <si>
    <t>○○集落</t>
    <rPh sb="2" eb="4">
      <t>シュウラク</t>
    </rPh>
    <phoneticPr fontId="1"/>
  </si>
  <si>
    <t>○○集落区長を管理責任者と定め使用は許可制とします。</t>
    <rPh sb="2" eb="4">
      <t>シュウラク</t>
    </rPh>
    <rPh sb="4" eb="6">
      <t>クチョウ</t>
    </rPh>
    <rPh sb="7" eb="9">
      <t>カンリ</t>
    </rPh>
    <rPh sb="9" eb="12">
      <t>セキニンシャ</t>
    </rPh>
    <rPh sb="13" eb="14">
      <t>サダ</t>
    </rPh>
    <rPh sb="15" eb="17">
      <t>シヨウ</t>
    </rPh>
    <rPh sb="18" eb="20">
      <t>キョカ</t>
    </rPh>
    <rPh sb="20" eb="21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</si>
</sst>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$-411]ggge&quot;年&quot;m&quot;月&quot;d&quot;日&quot;;@"/>
    <numFmt numFmtId="178" formatCode="#,###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0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0" borderId="19" xfId="0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19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Continuous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611946</xdr:colOff>
      <xdr:row>22</xdr:row>
      <xdr:rowOff>87334</xdr:rowOff>
    </xdr:from>
    <xdr:ext cx="6128266" cy="2094190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0AEE820-567C-4713-8EDB-FE13F7D2E768}"/>
            </a:ext>
          </a:extLst>
        </xdr:cNvPr>
        <xdr:cNvSpPr/>
      </xdr:nvSpPr>
      <xdr:spPr>
        <a:xfrm>
          <a:off x="1111349" y="4406116"/>
          <a:ext cx="6128266" cy="209419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さらに宝くじシールの枚数（小・大）を記載してください。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r>
            <a:rPr kumimoji="1" lang="ja-JP" altLang="en-US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エアコンは本体、室外機、リモコンに</a:t>
          </a:r>
          <a:r>
            <a:rPr kumimoji="1" lang="en-US" altLang="ja-JP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枚ずつ必要です</a:t>
          </a:r>
          <a:r>
            <a:rPr kumimoji="1" lang="ja-JP" altLang="en-US" sz="900" u="none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900" u="none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 u="none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r>
            <a:rPr kumimoji="1" lang="ja-JP" altLang="en-US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テレビは本体、リモコンに</a:t>
          </a:r>
          <a:r>
            <a:rPr kumimoji="1" lang="en-US" altLang="ja-JP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枚ずつ必要です。</a:t>
          </a:r>
          <a:endParaRPr kumimoji="1" lang="en-US" altLang="ja-JP" sz="900" u="sng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⑦保管場所・設置場所名称：備品・設備の保管場所、設置場所の名称を記載してください。</a:t>
          </a:r>
          <a:endParaRPr kumimoji="1" lang="en-US" altLang="ja-JP" sz="900" u="sng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 u="none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　　</a:t>
          </a:r>
          <a:r>
            <a:rPr kumimoji="1" lang="ja-JP" altLang="en-US" sz="90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⑧エクセルの行は、必要に応じて追加・削除してください。（合計欄の計算式にご注意ください）</a:t>
          </a:r>
        </a:p>
      </xdr:txBody>
    </xdr:sp>
    <xdr:clientData/>
  </xdr:oneCellAnchor>
  <xdr:oneCellAnchor>
    <xdr:from>
      <xdr:col>1</xdr:col>
      <xdr:colOff>1048043</xdr:colOff>
      <xdr:row>50</xdr:row>
      <xdr:rowOff>98474</xdr:rowOff>
    </xdr:from>
    <xdr:ext cx="5922498" cy="1928187"/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1FFE0A4F-50C2-428F-9229-3E2570B185C8}"/>
            </a:ext>
          </a:extLst>
        </xdr:cNvPr>
        <xdr:cNvSpPr/>
      </xdr:nvSpPr>
      <xdr:spPr>
        <a:xfrm>
          <a:off x="1547446" y="9277643"/>
          <a:ext cx="5922498" cy="1928187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u="none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①</a:t>
          </a:r>
          <a:r>
            <a:rPr kumimoji="1" lang="ja-JP" altLang="ja-JP" sz="900" u="none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備品・設備の保管場所、設置場所をそれぞれ記載してください。</a:t>
          </a:r>
          <a:endParaRPr kumimoji="1" lang="en-US" altLang="ja-JP" sz="900" u="none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④使用承諾の有無（無の場合の承諾予定日）：備品・設備を維持管理する団体と、土地又は建物の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　　　　　　　　　　　　（建物登記簿謄本の確認は不要）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⑧表は、保管場所・設置場所の数に応じて追加・削除してください。　</a:t>
          </a:r>
          <a:endParaRPr kumimoji="1" lang="en-US" altLang="ja-JP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0"/>
  <sheetViews>
    <sheetView showGridLines="0" tabSelected="1" view="pageBreakPreview" zoomScaleNormal="100" zoomScaleSheetLayoutView="100" workbookViewId="0"/>
  </sheetViews>
  <sheetFormatPr defaultRowHeight="13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15.6640625" customWidth="1"/>
    <col min="9" max="9" width="5.21875" customWidth="1"/>
    <col min="10" max="10" width="15.6640625" customWidth="1"/>
    <col min="11" max="13" width="5.6640625" customWidth="1"/>
  </cols>
  <sheetData>
    <row r="1" spans="1:13" ht="24" customHeight="1">
      <c r="B1" s="26" t="s">
        <v>26</v>
      </c>
      <c r="C1" s="50" t="s">
        <v>34</v>
      </c>
      <c r="D1" s="51"/>
      <c r="E1" s="26" t="s">
        <v>25</v>
      </c>
      <c r="F1" s="50" t="s">
        <v>35</v>
      </c>
      <c r="G1" s="51"/>
      <c r="H1" s="26" t="s">
        <v>24</v>
      </c>
      <c r="I1" s="50"/>
      <c r="J1" s="51"/>
    </row>
    <row r="2" spans="1:13" ht="24" customHeight="1">
      <c r="A2" t="s">
        <v>22</v>
      </c>
      <c r="E2" s="25"/>
    </row>
    <row r="3" spans="1:13">
      <c r="A3" s="78" t="s">
        <v>0</v>
      </c>
      <c r="B3" s="79"/>
      <c r="C3" s="80"/>
      <c r="D3" s="78" t="s">
        <v>2</v>
      </c>
      <c r="E3" s="79"/>
      <c r="F3" s="80"/>
      <c r="G3" s="78" t="s">
        <v>4</v>
      </c>
      <c r="H3" s="79"/>
      <c r="I3" s="79"/>
      <c r="J3" s="80"/>
    </row>
    <row r="4" spans="1:13">
      <c r="A4" s="95" t="s">
        <v>8</v>
      </c>
      <c r="B4" s="96"/>
      <c r="C4" s="97"/>
      <c r="D4" s="81">
        <f>ROUNDDOWN(F38,-5)</f>
        <v>0</v>
      </c>
      <c r="E4" s="82"/>
      <c r="F4" s="83"/>
      <c r="G4" s="92"/>
      <c r="H4" s="93"/>
      <c r="I4" s="93"/>
      <c r="J4" s="94"/>
    </row>
    <row r="5" spans="1:13">
      <c r="A5" s="75" t="str">
        <f>I1&amp;"負担"</f>
        <v>負担</v>
      </c>
      <c r="B5" s="76"/>
      <c r="C5" s="77"/>
      <c r="D5" s="84">
        <f>F40-D4</f>
        <v>0</v>
      </c>
      <c r="E5" s="85"/>
      <c r="F5" s="86"/>
      <c r="G5" s="84"/>
      <c r="H5" s="85"/>
      <c r="I5" s="85"/>
      <c r="J5" s="86"/>
    </row>
    <row r="6" spans="1:13">
      <c r="A6" s="75"/>
      <c r="B6" s="76"/>
      <c r="C6" s="77"/>
      <c r="D6" s="84"/>
      <c r="E6" s="85"/>
      <c r="F6" s="86"/>
      <c r="G6" s="84"/>
      <c r="H6" s="85"/>
      <c r="I6" s="85"/>
      <c r="J6" s="86"/>
    </row>
    <row r="7" spans="1:13">
      <c r="A7" s="75"/>
      <c r="B7" s="76"/>
      <c r="C7" s="77"/>
      <c r="D7" s="84"/>
      <c r="E7" s="85"/>
      <c r="F7" s="86"/>
      <c r="G7" s="84"/>
      <c r="H7" s="85"/>
      <c r="I7" s="85"/>
      <c r="J7" s="86"/>
    </row>
    <row r="8" spans="1:13">
      <c r="A8" s="75"/>
      <c r="B8" s="76"/>
      <c r="C8" s="77"/>
      <c r="D8" s="84"/>
      <c r="E8" s="85"/>
      <c r="F8" s="86"/>
      <c r="G8" s="84"/>
      <c r="H8" s="85"/>
      <c r="I8" s="85"/>
      <c r="J8" s="86"/>
    </row>
    <row r="9" spans="1:13">
      <c r="A9" s="75"/>
      <c r="B9" s="76"/>
      <c r="C9" s="77"/>
      <c r="D9" s="84"/>
      <c r="E9" s="85"/>
      <c r="F9" s="86"/>
      <c r="G9" s="84"/>
      <c r="H9" s="85"/>
      <c r="I9" s="85"/>
      <c r="J9" s="86"/>
    </row>
    <row r="10" spans="1:13">
      <c r="A10" s="65"/>
      <c r="B10" s="66"/>
      <c r="C10" s="67"/>
      <c r="D10" s="60"/>
      <c r="E10" s="61"/>
      <c r="F10" s="62"/>
      <c r="G10" s="60"/>
      <c r="H10" s="61"/>
      <c r="I10" s="61"/>
      <c r="J10" s="62"/>
    </row>
    <row r="11" spans="1:13">
      <c r="A11" s="89" t="s">
        <v>10</v>
      </c>
      <c r="B11" s="90"/>
      <c r="C11" s="91"/>
      <c r="D11" s="63">
        <f>SUM(D4:F10)</f>
        <v>0</v>
      </c>
      <c r="E11" s="63"/>
      <c r="F11" s="64"/>
      <c r="G11" s="71"/>
      <c r="H11" s="72"/>
      <c r="I11" s="72"/>
      <c r="J11" s="73"/>
      <c r="K11" s="38" t="s">
        <v>41</v>
      </c>
      <c r="L11" s="38"/>
      <c r="M11" s="38"/>
    </row>
    <row r="12" spans="1:13" ht="39.6">
      <c r="A12" s="17" t="s">
        <v>9</v>
      </c>
      <c r="B12" s="17" t="s">
        <v>20</v>
      </c>
      <c r="C12" s="17" t="s">
        <v>21</v>
      </c>
      <c r="D12" s="18" t="s">
        <v>1</v>
      </c>
      <c r="E12" s="18" t="s">
        <v>23</v>
      </c>
      <c r="F12" s="18" t="s">
        <v>2</v>
      </c>
      <c r="G12" s="17" t="s">
        <v>15</v>
      </c>
      <c r="H12" s="18" t="s">
        <v>3</v>
      </c>
      <c r="I12" s="17" t="s">
        <v>7</v>
      </c>
      <c r="J12" s="17" t="s">
        <v>6</v>
      </c>
      <c r="K12" s="17" t="s">
        <v>38</v>
      </c>
      <c r="L12" s="17" t="s">
        <v>39</v>
      </c>
      <c r="M12" s="17" t="s">
        <v>40</v>
      </c>
    </row>
    <row r="13" spans="1:13">
      <c r="A13" s="2"/>
      <c r="B13" s="3"/>
      <c r="C13" s="3"/>
      <c r="D13" s="4"/>
      <c r="E13" s="4"/>
      <c r="F13" s="4"/>
      <c r="G13" s="109"/>
      <c r="H13" s="110"/>
      <c r="I13" s="111"/>
      <c r="J13" s="110"/>
      <c r="K13" s="2"/>
      <c r="L13" s="2"/>
      <c r="M13" s="34">
        <f>SUM(K13:L13)</f>
        <v>0</v>
      </c>
    </row>
    <row r="14" spans="1:13">
      <c r="A14" s="11"/>
      <c r="B14" s="12"/>
      <c r="C14" s="12"/>
      <c r="D14" s="13"/>
      <c r="E14" s="13"/>
      <c r="F14" s="13"/>
      <c r="G14" s="112"/>
      <c r="H14" s="113"/>
      <c r="I14" s="114"/>
      <c r="J14" s="113"/>
      <c r="K14" s="5"/>
      <c r="L14" s="5"/>
      <c r="M14" s="35">
        <f t="shared" ref="M14:M37" si="0">SUM(K14:L14)</f>
        <v>0</v>
      </c>
    </row>
    <row r="15" spans="1:13">
      <c r="A15" s="5"/>
      <c r="B15" s="6"/>
      <c r="C15" s="6"/>
      <c r="D15" s="7"/>
      <c r="E15" s="7"/>
      <c r="F15" s="7"/>
      <c r="G15" s="115"/>
      <c r="H15" s="103"/>
      <c r="I15" s="104"/>
      <c r="J15" s="103"/>
      <c r="K15" s="5"/>
      <c r="L15" s="5"/>
      <c r="M15" s="35">
        <f t="shared" si="0"/>
        <v>0</v>
      </c>
    </row>
    <row r="16" spans="1:13">
      <c r="A16" s="5"/>
      <c r="B16" s="6"/>
      <c r="C16" s="6"/>
      <c r="D16" s="7"/>
      <c r="E16" s="7"/>
      <c r="F16" s="7"/>
      <c r="G16" s="115"/>
      <c r="H16" s="103"/>
      <c r="I16" s="104"/>
      <c r="J16" s="103"/>
      <c r="K16" s="5"/>
      <c r="L16" s="5"/>
      <c r="M16" s="35">
        <f t="shared" si="0"/>
        <v>0</v>
      </c>
    </row>
    <row r="17" spans="1:13">
      <c r="A17" s="5"/>
      <c r="B17" s="6"/>
      <c r="C17" s="6"/>
      <c r="D17" s="7"/>
      <c r="E17" s="7"/>
      <c r="F17" s="7"/>
      <c r="G17" s="115"/>
      <c r="H17" s="103"/>
      <c r="I17" s="104"/>
      <c r="J17" s="103"/>
      <c r="K17" s="5"/>
      <c r="L17" s="5"/>
      <c r="M17" s="35">
        <f t="shared" si="0"/>
        <v>0</v>
      </c>
    </row>
    <row r="18" spans="1:13">
      <c r="A18" s="5"/>
      <c r="B18" s="6"/>
      <c r="C18" s="6"/>
      <c r="D18" s="7"/>
      <c r="E18" s="7"/>
      <c r="F18" s="7"/>
      <c r="G18" s="115"/>
      <c r="H18" s="103"/>
      <c r="I18" s="104"/>
      <c r="J18" s="103"/>
      <c r="K18" s="5"/>
      <c r="L18" s="5"/>
      <c r="M18" s="35">
        <f t="shared" si="0"/>
        <v>0</v>
      </c>
    </row>
    <row r="19" spans="1:13">
      <c r="A19" s="5"/>
      <c r="B19" s="6"/>
      <c r="C19" s="6"/>
      <c r="D19" s="7"/>
      <c r="E19" s="7"/>
      <c r="F19" s="7"/>
      <c r="G19" s="115"/>
      <c r="H19" s="103"/>
      <c r="I19" s="104"/>
      <c r="J19" s="103"/>
      <c r="K19" s="5"/>
      <c r="L19" s="5"/>
      <c r="M19" s="35">
        <f t="shared" si="0"/>
        <v>0</v>
      </c>
    </row>
    <row r="20" spans="1:13">
      <c r="A20" s="5"/>
      <c r="B20" s="6"/>
      <c r="C20" s="6"/>
      <c r="D20" s="7"/>
      <c r="E20" s="7"/>
      <c r="F20" s="7"/>
      <c r="G20" s="115"/>
      <c r="H20" s="103"/>
      <c r="I20" s="104"/>
      <c r="J20" s="103"/>
      <c r="K20" s="5"/>
      <c r="L20" s="5"/>
      <c r="M20" s="35">
        <f t="shared" si="0"/>
        <v>0</v>
      </c>
    </row>
    <row r="21" spans="1:13">
      <c r="A21" s="5"/>
      <c r="B21" s="6"/>
      <c r="C21" s="6"/>
      <c r="D21" s="7"/>
      <c r="E21" s="7"/>
      <c r="F21" s="7"/>
      <c r="G21" s="115"/>
      <c r="H21" s="103"/>
      <c r="I21" s="104"/>
      <c r="J21" s="103"/>
      <c r="K21" s="5"/>
      <c r="L21" s="5"/>
      <c r="M21" s="35">
        <f t="shared" si="0"/>
        <v>0</v>
      </c>
    </row>
    <row r="22" spans="1:13">
      <c r="A22" s="5"/>
      <c r="B22" s="6"/>
      <c r="C22" s="6"/>
      <c r="D22" s="7"/>
      <c r="E22" s="7"/>
      <c r="F22" s="7"/>
      <c r="G22" s="115"/>
      <c r="H22" s="103"/>
      <c r="I22" s="104"/>
      <c r="J22" s="103"/>
      <c r="K22" s="5"/>
      <c r="L22" s="5"/>
      <c r="M22" s="35">
        <f t="shared" si="0"/>
        <v>0</v>
      </c>
    </row>
    <row r="23" spans="1:13">
      <c r="A23" s="5"/>
      <c r="B23" s="6"/>
      <c r="C23" s="6"/>
      <c r="D23" s="7"/>
      <c r="E23" s="7"/>
      <c r="F23" s="7"/>
      <c r="G23" s="115"/>
      <c r="H23" s="103"/>
      <c r="I23" s="104"/>
      <c r="J23" s="103"/>
      <c r="K23" s="5"/>
      <c r="L23" s="5"/>
      <c r="M23" s="35">
        <f t="shared" si="0"/>
        <v>0</v>
      </c>
    </row>
    <row r="24" spans="1:13">
      <c r="A24" s="5"/>
      <c r="B24" s="6"/>
      <c r="C24" s="6"/>
      <c r="D24" s="7"/>
      <c r="E24" s="7"/>
      <c r="F24" s="7"/>
      <c r="G24" s="115"/>
      <c r="H24" s="103"/>
      <c r="I24" s="104"/>
      <c r="J24" s="103"/>
      <c r="K24" s="5"/>
      <c r="L24" s="5"/>
      <c r="M24" s="35">
        <f t="shared" si="0"/>
        <v>0</v>
      </c>
    </row>
    <row r="25" spans="1:13">
      <c r="A25" s="5"/>
      <c r="B25" s="6"/>
      <c r="C25" s="6"/>
      <c r="D25" s="7"/>
      <c r="E25" s="7"/>
      <c r="F25" s="7"/>
      <c r="G25" s="115"/>
      <c r="H25" s="103"/>
      <c r="I25" s="104"/>
      <c r="J25" s="103"/>
      <c r="K25" s="5"/>
      <c r="L25" s="5"/>
      <c r="M25" s="35">
        <f t="shared" si="0"/>
        <v>0</v>
      </c>
    </row>
    <row r="26" spans="1:13">
      <c r="A26" s="5"/>
      <c r="B26" s="6"/>
      <c r="C26" s="6"/>
      <c r="D26" s="7"/>
      <c r="E26" s="7"/>
      <c r="F26" s="7"/>
      <c r="G26" s="115"/>
      <c r="H26" s="103"/>
      <c r="I26" s="104"/>
      <c r="J26" s="103"/>
      <c r="K26" s="5"/>
      <c r="L26" s="5"/>
      <c r="M26" s="35">
        <f t="shared" si="0"/>
        <v>0</v>
      </c>
    </row>
    <row r="27" spans="1:13">
      <c r="A27" s="5"/>
      <c r="B27" s="6"/>
      <c r="C27" s="6"/>
      <c r="D27" s="7"/>
      <c r="E27" s="7"/>
      <c r="F27" s="7"/>
      <c r="G27" s="115"/>
      <c r="H27" s="103"/>
      <c r="I27" s="104"/>
      <c r="J27" s="103"/>
      <c r="K27" s="5"/>
      <c r="L27" s="5"/>
      <c r="M27" s="35">
        <f t="shared" si="0"/>
        <v>0</v>
      </c>
    </row>
    <row r="28" spans="1:13">
      <c r="A28" s="5"/>
      <c r="B28" s="6"/>
      <c r="C28" s="6"/>
      <c r="D28" s="7"/>
      <c r="E28" s="7"/>
      <c r="F28" s="7"/>
      <c r="G28" s="115"/>
      <c r="H28" s="103"/>
      <c r="I28" s="104"/>
      <c r="J28" s="103"/>
      <c r="K28" s="5"/>
      <c r="L28" s="5"/>
      <c r="M28" s="35">
        <f t="shared" si="0"/>
        <v>0</v>
      </c>
    </row>
    <row r="29" spans="1:13">
      <c r="A29" s="5"/>
      <c r="B29" s="6"/>
      <c r="C29" s="6"/>
      <c r="D29" s="7"/>
      <c r="E29" s="7"/>
      <c r="F29" s="7"/>
      <c r="G29" s="115"/>
      <c r="H29" s="103"/>
      <c r="I29" s="104"/>
      <c r="J29" s="103"/>
      <c r="K29" s="5"/>
      <c r="L29" s="5"/>
      <c r="M29" s="35">
        <f t="shared" si="0"/>
        <v>0</v>
      </c>
    </row>
    <row r="30" spans="1:13">
      <c r="A30" s="5"/>
      <c r="B30" s="6"/>
      <c r="C30" s="6"/>
      <c r="D30" s="7"/>
      <c r="E30" s="7"/>
      <c r="F30" s="7"/>
      <c r="G30" s="115"/>
      <c r="H30" s="103"/>
      <c r="I30" s="104"/>
      <c r="J30" s="103"/>
      <c r="K30" s="5"/>
      <c r="L30" s="5"/>
      <c r="M30" s="35">
        <f t="shared" si="0"/>
        <v>0</v>
      </c>
    </row>
    <row r="31" spans="1:13">
      <c r="A31" s="8"/>
      <c r="B31" s="9"/>
      <c r="C31" s="9"/>
      <c r="D31" s="10"/>
      <c r="E31" s="10"/>
      <c r="F31" s="10"/>
      <c r="G31" s="116"/>
      <c r="H31" s="105"/>
      <c r="I31" s="106"/>
      <c r="J31" s="105"/>
      <c r="K31" s="5"/>
      <c r="L31" s="5"/>
      <c r="M31" s="35">
        <f t="shared" si="0"/>
        <v>0</v>
      </c>
    </row>
    <row r="32" spans="1:13">
      <c r="A32" s="8"/>
      <c r="B32" s="9"/>
      <c r="C32" s="9"/>
      <c r="D32" s="10"/>
      <c r="E32" s="10"/>
      <c r="F32" s="10"/>
      <c r="G32" s="116"/>
      <c r="H32" s="105"/>
      <c r="I32" s="106"/>
      <c r="J32" s="105"/>
      <c r="K32" s="5"/>
      <c r="L32" s="5"/>
      <c r="M32" s="35">
        <f t="shared" si="0"/>
        <v>0</v>
      </c>
    </row>
    <row r="33" spans="1:13">
      <c r="A33" s="5"/>
      <c r="B33" s="6"/>
      <c r="C33" s="6"/>
      <c r="D33" s="7"/>
      <c r="E33" s="7"/>
      <c r="F33" s="7"/>
      <c r="G33" s="115"/>
      <c r="H33" s="103"/>
      <c r="I33" s="104"/>
      <c r="J33" s="103"/>
      <c r="K33" s="5"/>
      <c r="L33" s="5"/>
      <c r="M33" s="35">
        <f t="shared" si="0"/>
        <v>0</v>
      </c>
    </row>
    <row r="34" spans="1:13">
      <c r="A34" s="5"/>
      <c r="B34" s="6"/>
      <c r="C34" s="6"/>
      <c r="D34" s="7"/>
      <c r="E34" s="7"/>
      <c r="F34" s="7"/>
      <c r="G34" s="115"/>
      <c r="H34" s="103"/>
      <c r="I34" s="104"/>
      <c r="J34" s="103"/>
      <c r="K34" s="5"/>
      <c r="L34" s="5"/>
      <c r="M34" s="35">
        <f t="shared" si="0"/>
        <v>0</v>
      </c>
    </row>
    <row r="35" spans="1:13">
      <c r="A35" s="5"/>
      <c r="B35" s="6"/>
      <c r="C35" s="6"/>
      <c r="D35" s="7"/>
      <c r="E35" s="7"/>
      <c r="F35" s="7"/>
      <c r="G35" s="115"/>
      <c r="H35" s="103"/>
      <c r="I35" s="104"/>
      <c r="J35" s="103"/>
      <c r="K35" s="5"/>
      <c r="L35" s="5"/>
      <c r="M35" s="35">
        <f t="shared" si="0"/>
        <v>0</v>
      </c>
    </row>
    <row r="36" spans="1:13">
      <c r="A36" s="5"/>
      <c r="B36" s="6"/>
      <c r="C36" s="6"/>
      <c r="D36" s="7"/>
      <c r="E36" s="7"/>
      <c r="F36" s="7"/>
      <c r="G36" s="115"/>
      <c r="H36" s="103"/>
      <c r="I36" s="104"/>
      <c r="J36" s="103"/>
      <c r="K36" s="5"/>
      <c r="L36" s="5"/>
      <c r="M36" s="35">
        <f t="shared" si="0"/>
        <v>0</v>
      </c>
    </row>
    <row r="37" spans="1:13">
      <c r="A37" s="14"/>
      <c r="B37" s="15"/>
      <c r="C37" s="15"/>
      <c r="D37" s="16"/>
      <c r="E37" s="16"/>
      <c r="F37" s="16"/>
      <c r="G37" s="117"/>
      <c r="H37" s="107"/>
      <c r="I37" s="108"/>
      <c r="J37" s="107"/>
      <c r="K37" s="33"/>
      <c r="L37" s="33"/>
      <c r="M37" s="36">
        <f t="shared" si="0"/>
        <v>0</v>
      </c>
    </row>
    <row r="38" spans="1:13">
      <c r="A38" s="52" t="s">
        <v>16</v>
      </c>
      <c r="B38" s="53"/>
      <c r="C38" s="53"/>
      <c r="D38" s="53"/>
      <c r="E38" s="54"/>
      <c r="F38" s="23">
        <f>SUMIF(G13:G37,"",F13:F37)</f>
        <v>0</v>
      </c>
      <c r="G38" s="68"/>
      <c r="H38" s="69"/>
      <c r="I38" s="69"/>
      <c r="J38" s="70"/>
      <c r="K38" s="29">
        <f>SUM(K13:K37)</f>
        <v>0</v>
      </c>
      <c r="L38" s="29">
        <f>SUM(L13:L37)</f>
        <v>0</v>
      </c>
      <c r="M38" s="37">
        <f>SUM(M13:M37)</f>
        <v>0</v>
      </c>
    </row>
    <row r="39" spans="1:13">
      <c r="A39" s="52" t="s">
        <v>17</v>
      </c>
      <c r="B39" s="53"/>
      <c r="C39" s="53"/>
      <c r="D39" s="53"/>
      <c r="E39" s="54"/>
      <c r="F39" s="19">
        <f>SUMIF(G13:G37,"○",F13:F37)</f>
        <v>0</v>
      </c>
      <c r="G39" s="68"/>
      <c r="H39" s="69"/>
      <c r="I39" s="69"/>
      <c r="J39" s="70"/>
    </row>
    <row r="40" spans="1:13">
      <c r="A40" s="74" t="s">
        <v>14</v>
      </c>
      <c r="B40" s="74"/>
      <c r="C40" s="74"/>
      <c r="D40" s="74"/>
      <c r="E40" s="74"/>
      <c r="F40" s="24">
        <f>F38+F39</f>
        <v>0</v>
      </c>
      <c r="G40" s="71"/>
      <c r="H40" s="72"/>
      <c r="I40" s="72"/>
      <c r="J40" s="73"/>
    </row>
    <row r="43" spans="1:13" ht="24" customHeight="1">
      <c r="A43" t="s">
        <v>19</v>
      </c>
    </row>
    <row r="44" spans="1:13">
      <c r="A44" s="55" t="s">
        <v>13</v>
      </c>
      <c r="B44" s="55"/>
      <c r="C44" s="56"/>
      <c r="D44" s="56"/>
      <c r="E44" s="56"/>
      <c r="F44" s="56"/>
      <c r="G44" s="56"/>
      <c r="H44" s="56"/>
      <c r="I44" s="56"/>
      <c r="J44" s="56"/>
    </row>
    <row r="45" spans="1:13">
      <c r="A45" s="55" t="s">
        <v>18</v>
      </c>
      <c r="B45" s="55"/>
      <c r="C45" s="56"/>
      <c r="D45" s="56"/>
      <c r="E45" s="56"/>
      <c r="F45" s="56"/>
      <c r="G45" s="56"/>
      <c r="H45" s="56"/>
      <c r="I45" s="56"/>
      <c r="J45" s="56"/>
    </row>
    <row r="46" spans="1:13">
      <c r="A46" s="55" t="s">
        <v>11</v>
      </c>
      <c r="B46" s="55"/>
      <c r="C46" s="58" t="s">
        <v>27</v>
      </c>
      <c r="D46" s="59"/>
      <c r="E46" s="59"/>
      <c r="F46" s="59"/>
      <c r="G46" s="120"/>
      <c r="H46" s="120"/>
      <c r="I46" s="120"/>
      <c r="J46" s="121"/>
    </row>
    <row r="47" spans="1:13">
      <c r="A47" s="32" t="s">
        <v>32</v>
      </c>
      <c r="B47" s="31"/>
      <c r="C47" s="31"/>
      <c r="D47" s="28" t="s">
        <v>28</v>
      </c>
      <c r="E47" s="1"/>
      <c r="F47" s="30"/>
      <c r="G47" s="30" t="s">
        <v>31</v>
      </c>
      <c r="H47" s="1"/>
      <c r="I47" s="87"/>
      <c r="J47" s="88"/>
    </row>
    <row r="48" spans="1:13">
      <c r="A48" s="32" t="s">
        <v>33</v>
      </c>
      <c r="B48" s="31"/>
      <c r="C48" s="31"/>
      <c r="D48" s="29" t="s">
        <v>29</v>
      </c>
      <c r="E48" s="27"/>
      <c r="F48" s="1" t="s">
        <v>30</v>
      </c>
      <c r="G48" s="50"/>
      <c r="H48" s="57"/>
      <c r="I48" s="57"/>
      <c r="J48" s="51"/>
    </row>
    <row r="49" spans="1:10">
      <c r="A49" s="55" t="s">
        <v>5</v>
      </c>
      <c r="B49" s="55"/>
      <c r="C49" s="56"/>
      <c r="D49" s="56"/>
      <c r="E49" s="56"/>
      <c r="F49" s="56"/>
      <c r="G49" s="56"/>
      <c r="H49" s="56"/>
      <c r="I49" s="56"/>
      <c r="J49" s="56"/>
    </row>
    <row r="50" spans="1:10" ht="13.65" customHeight="1">
      <c r="A50" s="55" t="s">
        <v>12</v>
      </c>
      <c r="B50" s="55"/>
      <c r="C50" s="56"/>
      <c r="D50" s="56"/>
      <c r="E50" s="56"/>
      <c r="F50" s="56"/>
      <c r="G50" s="56"/>
      <c r="H50" s="56"/>
      <c r="I50" s="56"/>
      <c r="J50" s="56"/>
    </row>
  </sheetData>
  <mergeCells count="49">
    <mergeCell ref="C44:J44"/>
    <mergeCell ref="A44:B44"/>
    <mergeCell ref="G3:J3"/>
    <mergeCell ref="I47:J47"/>
    <mergeCell ref="A11:C11"/>
    <mergeCell ref="G4:J4"/>
    <mergeCell ref="G5:J5"/>
    <mergeCell ref="D9:F9"/>
    <mergeCell ref="A3:C3"/>
    <mergeCell ref="A4:C4"/>
    <mergeCell ref="A5:C5"/>
    <mergeCell ref="A6:C6"/>
    <mergeCell ref="G6:J6"/>
    <mergeCell ref="G7:J7"/>
    <mergeCell ref="G9:J9"/>
    <mergeCell ref="G10:J10"/>
    <mergeCell ref="G8:J8"/>
    <mergeCell ref="G40:J40"/>
    <mergeCell ref="A40:E40"/>
    <mergeCell ref="A7:C7"/>
    <mergeCell ref="A9:C9"/>
    <mergeCell ref="D3:F3"/>
    <mergeCell ref="D4:F4"/>
    <mergeCell ref="D5:F5"/>
    <mergeCell ref="D6:F6"/>
    <mergeCell ref="D7:F7"/>
    <mergeCell ref="A8:C8"/>
    <mergeCell ref="D8:F8"/>
    <mergeCell ref="A10:C10"/>
    <mergeCell ref="G38:J38"/>
    <mergeCell ref="G39:J39"/>
    <mergeCell ref="G11:J11"/>
    <mergeCell ref="A39:E39"/>
    <mergeCell ref="F1:G1"/>
    <mergeCell ref="C1:D1"/>
    <mergeCell ref="I1:J1"/>
    <mergeCell ref="A38:E38"/>
    <mergeCell ref="A50:B50"/>
    <mergeCell ref="C45:J45"/>
    <mergeCell ref="C50:J50"/>
    <mergeCell ref="A49:B49"/>
    <mergeCell ref="A45:B45"/>
    <mergeCell ref="G46:J46"/>
    <mergeCell ref="C46:F46"/>
    <mergeCell ref="G48:J48"/>
    <mergeCell ref="C49:J49"/>
    <mergeCell ref="A46:B46"/>
    <mergeCell ref="D10:F10"/>
    <mergeCell ref="D11:F11"/>
  </mergeCells>
  <phoneticPr fontId="1"/>
  <dataValidations count="2">
    <dataValidation type="list" allowBlank="1" showInputMessage="1" showErrorMessage="1" sqref="G13:G37 I13:I37" xr:uid="{00000000-0002-0000-0000-000000000000}">
      <formula1>"○"</formula1>
    </dataValidation>
    <dataValidation type="list" allowBlank="1" showInputMessage="1" showErrorMessage="1" sqref="H47 E47:E48" xr:uid="{00000000-0002-0000-0000-000001000000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74" fitToHeight="0" orientation="portrait" r:id="rId1"/>
  <headerFooter>
    <oddHeader>&amp;L&amp;8別記様式1号別表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5866-5B82-4BFC-B094-2BE7E1749874}">
  <sheetPr>
    <pageSetUpPr fitToPage="1"/>
  </sheetPr>
  <dimension ref="A1:M50"/>
  <sheetViews>
    <sheetView showGridLines="0" view="pageBreakPreview" topLeftCell="A10" zoomScaleNormal="100" zoomScaleSheetLayoutView="100" workbookViewId="0">
      <selection activeCell="G46" sqref="G46:J46"/>
    </sheetView>
  </sheetViews>
  <sheetFormatPr defaultRowHeight="13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16.6640625" customWidth="1"/>
    <col min="9" max="9" width="5.21875" customWidth="1"/>
    <col min="10" max="10" width="15.6640625" customWidth="1"/>
    <col min="11" max="13" width="5.6640625" customWidth="1"/>
  </cols>
  <sheetData>
    <row r="1" spans="1:13" ht="24" customHeight="1">
      <c r="B1" s="26" t="s">
        <v>26</v>
      </c>
      <c r="C1" s="50" t="s">
        <v>34</v>
      </c>
      <c r="D1" s="51"/>
      <c r="E1" s="26" t="s">
        <v>25</v>
      </c>
      <c r="F1" s="50" t="s">
        <v>35</v>
      </c>
      <c r="G1" s="51"/>
      <c r="H1" s="26" t="s">
        <v>24</v>
      </c>
      <c r="I1" s="50" t="s">
        <v>57</v>
      </c>
      <c r="J1" s="51"/>
    </row>
    <row r="2" spans="1:13" ht="24" customHeight="1">
      <c r="A2" t="s">
        <v>22</v>
      </c>
      <c r="E2" s="25"/>
    </row>
    <row r="3" spans="1:13">
      <c r="A3" s="78" t="s">
        <v>0</v>
      </c>
      <c r="B3" s="79"/>
      <c r="C3" s="80"/>
      <c r="D3" s="78" t="s">
        <v>2</v>
      </c>
      <c r="E3" s="79"/>
      <c r="F3" s="80"/>
      <c r="G3" s="78" t="s">
        <v>4</v>
      </c>
      <c r="H3" s="79"/>
      <c r="I3" s="79"/>
      <c r="J3" s="80"/>
    </row>
    <row r="4" spans="1:13">
      <c r="A4" s="95" t="s">
        <v>8</v>
      </c>
      <c r="B4" s="96"/>
      <c r="C4" s="97"/>
      <c r="D4" s="81">
        <f>ROUNDDOWN(F38,-5)</f>
        <v>2100000</v>
      </c>
      <c r="E4" s="82"/>
      <c r="F4" s="83"/>
      <c r="G4" s="92"/>
      <c r="H4" s="93"/>
      <c r="I4" s="93"/>
      <c r="J4" s="94"/>
    </row>
    <row r="5" spans="1:13">
      <c r="A5" s="75" t="str">
        <f>I1&amp;"負担"</f>
        <v>○○負担</v>
      </c>
      <c r="B5" s="76"/>
      <c r="C5" s="77"/>
      <c r="D5" s="84">
        <f>F40-D4</f>
        <v>35100</v>
      </c>
      <c r="E5" s="85"/>
      <c r="F5" s="86"/>
      <c r="G5" s="84"/>
      <c r="H5" s="85"/>
      <c r="I5" s="85"/>
      <c r="J5" s="86"/>
    </row>
    <row r="6" spans="1:13">
      <c r="A6" s="75"/>
      <c r="B6" s="76"/>
      <c r="C6" s="77"/>
      <c r="D6" s="84"/>
      <c r="E6" s="85"/>
      <c r="F6" s="86"/>
      <c r="G6" s="84"/>
      <c r="H6" s="85"/>
      <c r="I6" s="85"/>
      <c r="J6" s="86"/>
    </row>
    <row r="7" spans="1:13">
      <c r="A7" s="75"/>
      <c r="B7" s="76"/>
      <c r="C7" s="77"/>
      <c r="D7" s="84"/>
      <c r="E7" s="85"/>
      <c r="F7" s="86"/>
      <c r="G7" s="84"/>
      <c r="H7" s="85"/>
      <c r="I7" s="85"/>
      <c r="J7" s="86"/>
    </row>
    <row r="8" spans="1:13">
      <c r="A8" s="75"/>
      <c r="B8" s="76"/>
      <c r="C8" s="77"/>
      <c r="D8" s="84"/>
      <c r="E8" s="85"/>
      <c r="F8" s="86"/>
      <c r="G8" s="84"/>
      <c r="H8" s="85"/>
      <c r="I8" s="85"/>
      <c r="J8" s="86"/>
    </row>
    <row r="9" spans="1:13">
      <c r="A9" s="75"/>
      <c r="B9" s="76"/>
      <c r="C9" s="77"/>
      <c r="D9" s="84"/>
      <c r="E9" s="85"/>
      <c r="F9" s="86"/>
      <c r="G9" s="84"/>
      <c r="H9" s="85"/>
      <c r="I9" s="85"/>
      <c r="J9" s="86"/>
    </row>
    <row r="10" spans="1:13">
      <c r="A10" s="65"/>
      <c r="B10" s="66"/>
      <c r="C10" s="67"/>
      <c r="D10" s="60"/>
      <c r="E10" s="61"/>
      <c r="F10" s="62"/>
      <c r="G10" s="60"/>
      <c r="H10" s="61"/>
      <c r="I10" s="61"/>
      <c r="J10" s="62"/>
    </row>
    <row r="11" spans="1:13">
      <c r="A11" s="89" t="s">
        <v>10</v>
      </c>
      <c r="B11" s="90"/>
      <c r="C11" s="91"/>
      <c r="D11" s="63">
        <f>SUM(D4:F10)</f>
        <v>2135100</v>
      </c>
      <c r="E11" s="63"/>
      <c r="F11" s="64"/>
      <c r="G11" s="71"/>
      <c r="H11" s="72"/>
      <c r="I11" s="72"/>
      <c r="J11" s="73"/>
      <c r="K11" s="38" t="s">
        <v>41</v>
      </c>
      <c r="L11" s="38"/>
      <c r="M11" s="38"/>
    </row>
    <row r="12" spans="1:13" ht="39.6">
      <c r="A12" s="17" t="s">
        <v>9</v>
      </c>
      <c r="B12" s="17" t="s">
        <v>20</v>
      </c>
      <c r="C12" s="17" t="s">
        <v>21</v>
      </c>
      <c r="D12" s="18" t="s">
        <v>1</v>
      </c>
      <c r="E12" s="18" t="s">
        <v>23</v>
      </c>
      <c r="F12" s="18" t="s">
        <v>2</v>
      </c>
      <c r="G12" s="17" t="s">
        <v>15</v>
      </c>
      <c r="H12" s="18" t="s">
        <v>3</v>
      </c>
      <c r="I12" s="17" t="s">
        <v>7</v>
      </c>
      <c r="J12" s="17" t="s">
        <v>6</v>
      </c>
      <c r="K12" s="17" t="s">
        <v>38</v>
      </c>
      <c r="L12" s="17" t="s">
        <v>39</v>
      </c>
      <c r="M12" s="17" t="s">
        <v>40</v>
      </c>
    </row>
    <row r="13" spans="1:13">
      <c r="A13" s="40">
        <v>1</v>
      </c>
      <c r="B13" s="41" t="s">
        <v>43</v>
      </c>
      <c r="C13" s="41" t="s">
        <v>44</v>
      </c>
      <c r="D13" s="45">
        <v>1</v>
      </c>
      <c r="E13" s="45">
        <v>250000</v>
      </c>
      <c r="F13" s="45">
        <f>+D13*E13</f>
        <v>250000</v>
      </c>
      <c r="G13" s="46"/>
      <c r="H13" s="99" t="s">
        <v>58</v>
      </c>
      <c r="I13" s="100" t="s">
        <v>36</v>
      </c>
      <c r="J13" s="99" t="s">
        <v>42</v>
      </c>
      <c r="K13" s="39">
        <v>2</v>
      </c>
      <c r="L13" s="39"/>
      <c r="M13" s="47">
        <f>SUM(K13:L13)</f>
        <v>2</v>
      </c>
    </row>
    <row r="14" spans="1:13">
      <c r="A14" s="42">
        <v>1</v>
      </c>
      <c r="B14" s="43" t="s">
        <v>45</v>
      </c>
      <c r="C14" s="43" t="s">
        <v>50</v>
      </c>
      <c r="D14" s="48">
        <v>1</v>
      </c>
      <c r="E14" s="48">
        <v>200000</v>
      </c>
      <c r="F14" s="48">
        <f t="shared" ref="F14:F15" si="0">+D14*E14</f>
        <v>200000</v>
      </c>
      <c r="G14" s="44"/>
      <c r="H14" s="101"/>
      <c r="I14" s="102" t="s">
        <v>37</v>
      </c>
      <c r="J14" s="101" t="s">
        <v>42</v>
      </c>
      <c r="K14" s="42"/>
      <c r="L14" s="42">
        <v>1</v>
      </c>
      <c r="M14" s="49">
        <f t="shared" ref="M14:M37" si="1">SUM(K14:L14)</f>
        <v>1</v>
      </c>
    </row>
    <row r="15" spans="1:13">
      <c r="A15" s="42">
        <v>1</v>
      </c>
      <c r="B15" s="43" t="s">
        <v>46</v>
      </c>
      <c r="C15" s="43" t="s">
        <v>55</v>
      </c>
      <c r="D15" s="48">
        <v>2</v>
      </c>
      <c r="E15" s="48">
        <v>300000</v>
      </c>
      <c r="F15" s="48">
        <f t="shared" si="0"/>
        <v>600000</v>
      </c>
      <c r="G15" s="44"/>
      <c r="H15" s="101"/>
      <c r="I15" s="102" t="s">
        <v>37</v>
      </c>
      <c r="J15" s="101" t="s">
        <v>42</v>
      </c>
      <c r="K15" s="42">
        <v>2</v>
      </c>
      <c r="L15" s="42">
        <v>4</v>
      </c>
      <c r="M15" s="49">
        <f t="shared" si="1"/>
        <v>6</v>
      </c>
    </row>
    <row r="16" spans="1:13">
      <c r="A16" s="42">
        <v>1</v>
      </c>
      <c r="B16" s="43" t="s">
        <v>47</v>
      </c>
      <c r="C16" s="43" t="s">
        <v>48</v>
      </c>
      <c r="D16" s="48"/>
      <c r="E16" s="48">
        <v>30000</v>
      </c>
      <c r="F16" s="48">
        <f>E16</f>
        <v>30000</v>
      </c>
      <c r="G16" s="44"/>
      <c r="H16" s="101"/>
      <c r="I16" s="102"/>
      <c r="J16" s="101"/>
      <c r="K16" s="42"/>
      <c r="L16" s="42"/>
      <c r="M16" s="49">
        <f t="shared" si="1"/>
        <v>0</v>
      </c>
    </row>
    <row r="17" spans="1:13">
      <c r="A17" s="42">
        <v>1</v>
      </c>
      <c r="B17" s="43" t="s">
        <v>51</v>
      </c>
      <c r="C17" s="43" t="s">
        <v>48</v>
      </c>
      <c r="D17" s="48"/>
      <c r="E17" s="48"/>
      <c r="F17" s="48">
        <v>100000</v>
      </c>
      <c r="G17" s="44"/>
      <c r="H17" s="101"/>
      <c r="I17" s="102"/>
      <c r="J17" s="101"/>
      <c r="K17" s="42"/>
      <c r="L17" s="42"/>
      <c r="M17" s="49">
        <f t="shared" si="1"/>
        <v>0</v>
      </c>
    </row>
    <row r="18" spans="1:13">
      <c r="A18" s="42">
        <v>1</v>
      </c>
      <c r="B18" s="43" t="s">
        <v>52</v>
      </c>
      <c r="C18" s="43"/>
      <c r="D18" s="48"/>
      <c r="E18" s="48"/>
      <c r="F18" s="48">
        <f>SUM(F13:F17)*0.1</f>
        <v>118000</v>
      </c>
      <c r="G18" s="44"/>
      <c r="H18" s="101"/>
      <c r="I18" s="102"/>
      <c r="J18" s="101"/>
      <c r="K18" s="42"/>
      <c r="L18" s="42"/>
      <c r="M18" s="49">
        <f t="shared" si="1"/>
        <v>0</v>
      </c>
    </row>
    <row r="19" spans="1:13">
      <c r="A19" s="42">
        <v>2</v>
      </c>
      <c r="B19" s="43" t="s">
        <v>49</v>
      </c>
      <c r="C19" s="43" t="s">
        <v>56</v>
      </c>
      <c r="D19" s="48">
        <v>15</v>
      </c>
      <c r="E19" s="48">
        <v>50000</v>
      </c>
      <c r="F19" s="48">
        <f t="shared" ref="F19" si="2">+D19*E19</f>
        <v>750000</v>
      </c>
      <c r="G19" s="44"/>
      <c r="H19" s="101"/>
      <c r="I19" s="102" t="s">
        <v>37</v>
      </c>
      <c r="J19" s="101" t="s">
        <v>42</v>
      </c>
      <c r="K19" s="42">
        <v>15</v>
      </c>
      <c r="L19" s="42"/>
      <c r="M19" s="49">
        <f t="shared" ref="M19:M21" si="3">SUM(K19:L19)</f>
        <v>15</v>
      </c>
    </row>
    <row r="20" spans="1:13">
      <c r="A20" s="42">
        <v>2</v>
      </c>
      <c r="B20" s="43" t="s">
        <v>54</v>
      </c>
      <c r="C20" s="43" t="s">
        <v>59</v>
      </c>
      <c r="D20" s="48">
        <v>19</v>
      </c>
      <c r="E20" s="48">
        <v>500</v>
      </c>
      <c r="F20" s="48">
        <f>+D20*E20</f>
        <v>9500</v>
      </c>
      <c r="G20" s="44"/>
      <c r="H20" s="101"/>
      <c r="I20" s="102"/>
      <c r="J20" s="101"/>
      <c r="K20" s="42"/>
      <c r="L20" s="42"/>
      <c r="M20" s="49">
        <f t="shared" si="3"/>
        <v>0</v>
      </c>
    </row>
    <row r="21" spans="1:13">
      <c r="A21" s="42">
        <v>2</v>
      </c>
      <c r="B21" s="43" t="s">
        <v>53</v>
      </c>
      <c r="C21" s="43" t="s">
        <v>60</v>
      </c>
      <c r="D21" s="48">
        <v>5</v>
      </c>
      <c r="E21" s="48">
        <v>300</v>
      </c>
      <c r="F21" s="48">
        <f>+D21*E21</f>
        <v>1500</v>
      </c>
      <c r="G21" s="44"/>
      <c r="H21" s="101"/>
      <c r="I21" s="102"/>
      <c r="J21" s="101"/>
      <c r="K21" s="42"/>
      <c r="L21" s="42"/>
      <c r="M21" s="49">
        <f t="shared" si="3"/>
        <v>0</v>
      </c>
    </row>
    <row r="22" spans="1:13">
      <c r="A22" s="42">
        <v>2</v>
      </c>
      <c r="B22" s="43" t="s">
        <v>52</v>
      </c>
      <c r="C22" s="43"/>
      <c r="D22" s="48"/>
      <c r="E22" s="48"/>
      <c r="F22" s="48">
        <f>SUM(F19:F21)*0.1</f>
        <v>76100</v>
      </c>
      <c r="G22" s="44"/>
      <c r="H22" s="101"/>
      <c r="I22" s="102"/>
      <c r="J22" s="101"/>
      <c r="K22" s="42"/>
      <c r="L22" s="42"/>
      <c r="M22" s="49">
        <f t="shared" si="1"/>
        <v>0</v>
      </c>
    </row>
    <row r="23" spans="1:13">
      <c r="A23" s="5"/>
      <c r="B23" s="6"/>
      <c r="C23" s="6"/>
      <c r="D23" s="7"/>
      <c r="E23" s="7"/>
      <c r="F23" s="7"/>
      <c r="G23" s="20"/>
      <c r="H23" s="103"/>
      <c r="I23" s="104"/>
      <c r="J23" s="103"/>
      <c r="K23" s="5"/>
      <c r="L23" s="5"/>
      <c r="M23" s="35">
        <f t="shared" si="1"/>
        <v>0</v>
      </c>
    </row>
    <row r="24" spans="1:13">
      <c r="A24" s="5"/>
      <c r="B24" s="6"/>
      <c r="C24" s="6"/>
      <c r="D24" s="7"/>
      <c r="E24" s="7"/>
      <c r="F24" s="7"/>
      <c r="G24" s="20"/>
      <c r="H24" s="103"/>
      <c r="I24" s="104"/>
      <c r="J24" s="103"/>
      <c r="K24" s="5"/>
      <c r="L24" s="5"/>
      <c r="M24" s="35">
        <f t="shared" si="1"/>
        <v>0</v>
      </c>
    </row>
    <row r="25" spans="1:13">
      <c r="A25" s="5"/>
      <c r="B25" s="6"/>
      <c r="C25" s="6"/>
      <c r="D25" s="7"/>
      <c r="E25" s="7"/>
      <c r="F25" s="7"/>
      <c r="G25" s="20"/>
      <c r="H25" s="103"/>
      <c r="I25" s="104"/>
      <c r="J25" s="103"/>
      <c r="K25" s="5"/>
      <c r="L25" s="5"/>
      <c r="M25" s="35">
        <f t="shared" si="1"/>
        <v>0</v>
      </c>
    </row>
    <row r="26" spans="1:13">
      <c r="A26" s="5"/>
      <c r="B26" s="6"/>
      <c r="C26" s="6"/>
      <c r="D26" s="7"/>
      <c r="E26" s="7"/>
      <c r="F26" s="7"/>
      <c r="G26" s="20"/>
      <c r="H26" s="103"/>
      <c r="I26" s="104"/>
      <c r="J26" s="103"/>
      <c r="K26" s="5"/>
      <c r="L26" s="5"/>
      <c r="M26" s="35">
        <f t="shared" si="1"/>
        <v>0</v>
      </c>
    </row>
    <row r="27" spans="1:13">
      <c r="A27" s="5"/>
      <c r="B27" s="6"/>
      <c r="C27" s="6"/>
      <c r="D27" s="7"/>
      <c r="E27" s="7"/>
      <c r="F27" s="7"/>
      <c r="G27" s="20"/>
      <c r="H27" s="103"/>
      <c r="I27" s="104"/>
      <c r="J27" s="103"/>
      <c r="K27" s="5"/>
      <c r="L27" s="5"/>
      <c r="M27" s="35">
        <f t="shared" si="1"/>
        <v>0</v>
      </c>
    </row>
    <row r="28" spans="1:13">
      <c r="A28" s="5"/>
      <c r="B28" s="6"/>
      <c r="C28" s="6"/>
      <c r="D28" s="7"/>
      <c r="E28" s="7"/>
      <c r="F28" s="7"/>
      <c r="G28" s="20"/>
      <c r="H28" s="103"/>
      <c r="I28" s="104"/>
      <c r="J28" s="103"/>
      <c r="K28" s="5"/>
      <c r="L28" s="5"/>
      <c r="M28" s="35">
        <f t="shared" si="1"/>
        <v>0</v>
      </c>
    </row>
    <row r="29" spans="1:13">
      <c r="A29" s="5"/>
      <c r="B29" s="6"/>
      <c r="C29" s="6"/>
      <c r="D29" s="7"/>
      <c r="E29" s="7"/>
      <c r="F29" s="7"/>
      <c r="G29" s="20"/>
      <c r="H29" s="103"/>
      <c r="I29" s="104"/>
      <c r="J29" s="103"/>
      <c r="K29" s="5"/>
      <c r="L29" s="5"/>
      <c r="M29" s="35">
        <f t="shared" si="1"/>
        <v>0</v>
      </c>
    </row>
    <row r="30" spans="1:13">
      <c r="A30" s="5"/>
      <c r="B30" s="6"/>
      <c r="C30" s="6"/>
      <c r="D30" s="7"/>
      <c r="E30" s="7"/>
      <c r="F30" s="7"/>
      <c r="G30" s="20"/>
      <c r="H30" s="103"/>
      <c r="I30" s="104"/>
      <c r="J30" s="103"/>
      <c r="K30" s="5"/>
      <c r="L30" s="5"/>
      <c r="M30" s="35">
        <f t="shared" si="1"/>
        <v>0</v>
      </c>
    </row>
    <row r="31" spans="1:13">
      <c r="A31" s="8"/>
      <c r="B31" s="9"/>
      <c r="C31" s="9"/>
      <c r="D31" s="10"/>
      <c r="E31" s="10"/>
      <c r="F31" s="10"/>
      <c r="G31" s="21"/>
      <c r="H31" s="105"/>
      <c r="I31" s="106"/>
      <c r="J31" s="105"/>
      <c r="K31" s="5"/>
      <c r="L31" s="5"/>
      <c r="M31" s="35">
        <f t="shared" si="1"/>
        <v>0</v>
      </c>
    </row>
    <row r="32" spans="1:13">
      <c r="A32" s="8"/>
      <c r="B32" s="9"/>
      <c r="C32" s="9"/>
      <c r="D32" s="10"/>
      <c r="E32" s="10"/>
      <c r="F32" s="10"/>
      <c r="G32" s="21"/>
      <c r="H32" s="105"/>
      <c r="I32" s="106"/>
      <c r="J32" s="105"/>
      <c r="K32" s="5"/>
      <c r="L32" s="5"/>
      <c r="M32" s="35">
        <f t="shared" si="1"/>
        <v>0</v>
      </c>
    </row>
    <row r="33" spans="1:13">
      <c r="A33" s="5"/>
      <c r="B33" s="6"/>
      <c r="C33" s="6"/>
      <c r="D33" s="7"/>
      <c r="E33" s="7"/>
      <c r="F33" s="7"/>
      <c r="G33" s="20"/>
      <c r="H33" s="103"/>
      <c r="I33" s="104"/>
      <c r="J33" s="103"/>
      <c r="K33" s="5"/>
      <c r="L33" s="5"/>
      <c r="M33" s="35">
        <f t="shared" si="1"/>
        <v>0</v>
      </c>
    </row>
    <row r="34" spans="1:13">
      <c r="A34" s="5"/>
      <c r="B34" s="6"/>
      <c r="C34" s="6"/>
      <c r="D34" s="7"/>
      <c r="E34" s="7"/>
      <c r="F34" s="7"/>
      <c r="G34" s="20"/>
      <c r="H34" s="103"/>
      <c r="I34" s="104"/>
      <c r="J34" s="103"/>
      <c r="K34" s="5"/>
      <c r="L34" s="5"/>
      <c r="M34" s="35">
        <f t="shared" si="1"/>
        <v>0</v>
      </c>
    </row>
    <row r="35" spans="1:13">
      <c r="A35" s="5"/>
      <c r="B35" s="6"/>
      <c r="C35" s="6"/>
      <c r="D35" s="7"/>
      <c r="E35" s="7"/>
      <c r="F35" s="7"/>
      <c r="G35" s="20"/>
      <c r="H35" s="103"/>
      <c r="I35" s="104"/>
      <c r="J35" s="103"/>
      <c r="K35" s="5"/>
      <c r="L35" s="5"/>
      <c r="M35" s="35">
        <f t="shared" si="1"/>
        <v>0</v>
      </c>
    </row>
    <row r="36" spans="1:13">
      <c r="A36" s="5"/>
      <c r="B36" s="6"/>
      <c r="C36" s="6"/>
      <c r="D36" s="7"/>
      <c r="E36" s="7"/>
      <c r="F36" s="7"/>
      <c r="G36" s="20"/>
      <c r="H36" s="103"/>
      <c r="I36" s="104"/>
      <c r="J36" s="103"/>
      <c r="K36" s="5"/>
      <c r="L36" s="5"/>
      <c r="M36" s="35">
        <f t="shared" si="1"/>
        <v>0</v>
      </c>
    </row>
    <row r="37" spans="1:13">
      <c r="A37" s="14"/>
      <c r="B37" s="15"/>
      <c r="C37" s="15"/>
      <c r="D37" s="16"/>
      <c r="E37" s="16"/>
      <c r="F37" s="16"/>
      <c r="G37" s="22"/>
      <c r="H37" s="107"/>
      <c r="I37" s="108"/>
      <c r="J37" s="107"/>
      <c r="K37" s="33"/>
      <c r="L37" s="33"/>
      <c r="M37" s="36">
        <f t="shared" si="1"/>
        <v>0</v>
      </c>
    </row>
    <row r="38" spans="1:13">
      <c r="A38" s="52" t="s">
        <v>16</v>
      </c>
      <c r="B38" s="53"/>
      <c r="C38" s="53"/>
      <c r="D38" s="53"/>
      <c r="E38" s="54"/>
      <c r="F38" s="23">
        <f>SUMIF(G13:G37,"",F13:F37)</f>
        <v>2135100</v>
      </c>
      <c r="G38" s="68"/>
      <c r="H38" s="69"/>
      <c r="I38" s="69"/>
      <c r="J38" s="70"/>
      <c r="K38" s="29">
        <f>SUM(K13:K37)</f>
        <v>19</v>
      </c>
      <c r="L38" s="29">
        <f>SUM(L13:L37)</f>
        <v>5</v>
      </c>
      <c r="M38" s="37">
        <f>SUM(M13:M37)</f>
        <v>24</v>
      </c>
    </row>
    <row r="39" spans="1:13">
      <c r="A39" s="52" t="s">
        <v>17</v>
      </c>
      <c r="B39" s="53"/>
      <c r="C39" s="53"/>
      <c r="D39" s="53"/>
      <c r="E39" s="54"/>
      <c r="F39" s="19">
        <f>SUMIF(G13:G37,"○",F13:F37)</f>
        <v>0</v>
      </c>
      <c r="G39" s="68"/>
      <c r="H39" s="69"/>
      <c r="I39" s="69"/>
      <c r="J39" s="70"/>
    </row>
    <row r="40" spans="1:13">
      <c r="A40" s="74" t="s">
        <v>14</v>
      </c>
      <c r="B40" s="74"/>
      <c r="C40" s="74"/>
      <c r="D40" s="74"/>
      <c r="E40" s="74"/>
      <c r="F40" s="24">
        <f>F38+F39</f>
        <v>2135100</v>
      </c>
      <c r="G40" s="71"/>
      <c r="H40" s="72"/>
      <c r="I40" s="72"/>
      <c r="J40" s="73"/>
    </row>
    <row r="43" spans="1:13" ht="24" customHeight="1">
      <c r="A43" t="s">
        <v>19</v>
      </c>
    </row>
    <row r="44" spans="1:13">
      <c r="A44" s="55" t="s">
        <v>13</v>
      </c>
      <c r="B44" s="55"/>
      <c r="C44" s="98" t="s">
        <v>42</v>
      </c>
      <c r="D44" s="98"/>
      <c r="E44" s="98"/>
      <c r="F44" s="98"/>
      <c r="G44" s="98"/>
      <c r="H44" s="98"/>
      <c r="I44" s="98"/>
      <c r="J44" s="98"/>
    </row>
    <row r="45" spans="1:13">
      <c r="A45" s="55" t="s">
        <v>18</v>
      </c>
      <c r="B45" s="55"/>
      <c r="C45" s="98" t="s">
        <v>61</v>
      </c>
      <c r="D45" s="98"/>
      <c r="E45" s="98"/>
      <c r="F45" s="98"/>
      <c r="G45" s="98"/>
      <c r="H45" s="98"/>
      <c r="I45" s="98"/>
      <c r="J45" s="98"/>
    </row>
    <row r="46" spans="1:13">
      <c r="A46" s="55" t="s">
        <v>11</v>
      </c>
      <c r="B46" s="55"/>
      <c r="C46" s="118" t="s">
        <v>62</v>
      </c>
      <c r="D46" s="119"/>
      <c r="E46" s="119"/>
      <c r="F46" s="119"/>
      <c r="G46" s="120"/>
      <c r="H46" s="120"/>
      <c r="I46" s="120"/>
      <c r="J46" s="121"/>
    </row>
    <row r="47" spans="1:13">
      <c r="A47" s="32" t="s">
        <v>32</v>
      </c>
      <c r="B47" s="31"/>
      <c r="C47" s="31"/>
      <c r="D47" s="28" t="s">
        <v>28</v>
      </c>
      <c r="E47" s="1"/>
      <c r="F47" s="30"/>
      <c r="G47" s="30" t="s">
        <v>31</v>
      </c>
      <c r="H47" s="1"/>
      <c r="I47" s="87"/>
      <c r="J47" s="88"/>
    </row>
    <row r="48" spans="1:13">
      <c r="A48" s="32" t="s">
        <v>33</v>
      </c>
      <c r="B48" s="31"/>
      <c r="C48" s="31"/>
      <c r="D48" s="29" t="s">
        <v>29</v>
      </c>
      <c r="E48" s="27"/>
      <c r="F48" s="1" t="s">
        <v>30</v>
      </c>
      <c r="G48" s="50"/>
      <c r="H48" s="57"/>
      <c r="I48" s="57"/>
      <c r="J48" s="51"/>
    </row>
    <row r="49" spans="1:10">
      <c r="A49" s="55" t="s">
        <v>5</v>
      </c>
      <c r="B49" s="55"/>
      <c r="C49" s="56"/>
      <c r="D49" s="56"/>
      <c r="E49" s="56"/>
      <c r="F49" s="56"/>
      <c r="G49" s="56"/>
      <c r="H49" s="56"/>
      <c r="I49" s="56"/>
      <c r="J49" s="56"/>
    </row>
    <row r="50" spans="1:10" ht="13.65" customHeight="1">
      <c r="A50" s="55" t="s">
        <v>12</v>
      </c>
      <c r="B50" s="55"/>
      <c r="C50" s="98" t="s">
        <v>63</v>
      </c>
      <c r="D50" s="98"/>
      <c r="E50" s="98"/>
      <c r="F50" s="98"/>
      <c r="G50" s="98"/>
      <c r="H50" s="98"/>
      <c r="I50" s="98"/>
      <c r="J50" s="98"/>
    </row>
  </sheetData>
  <mergeCells count="49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38:E38"/>
    <mergeCell ref="G38:J38"/>
    <mergeCell ref="A39:E39"/>
    <mergeCell ref="G39:J39"/>
    <mergeCell ref="A40:E40"/>
    <mergeCell ref="G40:J40"/>
    <mergeCell ref="A44:B44"/>
    <mergeCell ref="C44:J44"/>
    <mergeCell ref="A45:B45"/>
    <mergeCell ref="C45:J45"/>
    <mergeCell ref="A46:B46"/>
    <mergeCell ref="C46:F46"/>
    <mergeCell ref="G46:J46"/>
    <mergeCell ref="I47:J47"/>
    <mergeCell ref="G48:J48"/>
    <mergeCell ref="A49:B49"/>
    <mergeCell ref="C49:J49"/>
    <mergeCell ref="A50:B50"/>
    <mergeCell ref="C50:J50"/>
  </mergeCells>
  <phoneticPr fontId="5"/>
  <dataValidations count="3">
    <dataValidation type="list" allowBlank="1" showInputMessage="1" showErrorMessage="1" sqref="E48" xr:uid="{56306A21-C720-492E-90E2-D78BD3273AEC}">
      <formula1>#REF!</formula1>
    </dataValidation>
    <dataValidation type="list" allowBlank="1" showInputMessage="1" showErrorMessage="1" sqref="E47 H47" xr:uid="{54E532A3-D388-4ECB-9119-9C2B36727C7F}">
      <formula1>#REF!</formula1>
    </dataValidation>
    <dataValidation type="list" allowBlank="1" showInputMessage="1" showErrorMessage="1" sqref="G13:G37 I13:I37" xr:uid="{4138B105-C913-4FF9-92C6-2EAD0CA5E2DE}">
      <formula1>"○"</formula1>
    </dataValidation>
  </dataValidations>
  <pageMargins left="0.51181102362204722" right="0.31496062992125984" top="0.74803149606299213" bottom="0.74803149606299213" header="0.31496062992125984" footer="0.31496062992125984"/>
  <pageSetup paperSize="9" scale="74" fitToHeight="0" orientation="portrait" cellComments="asDisplayed" r:id="rId1"/>
  <headerFooter>
    <oddHeader>&amp;L&amp;8別記様式1号別表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第1号</vt:lpstr>
      <vt:lpstr>記入例</vt:lpstr>
      <vt:lpstr>記入例!Print_Area</vt:lpstr>
      <vt:lpstr>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2024-07-10T23:56:07Z</cp:lastPrinted>
  <dcterms:modified xsi:type="dcterms:W3CDTF">2024-07-11T00:02:02Z</dcterms:modified>
</cp:coreProperties>
</file>