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10.178.20.2\110地域政策課\③地域政策グループ\★05_地域交流\01_ふるさと納税\2800_寄附申込書\"/>
    </mc:Choice>
  </mc:AlternateContent>
  <xr:revisionPtr revIDLastSave="0" documentId="13_ncr:1_{42A7A4DD-3160-40DF-950E-815233EE1C01}" xr6:coauthVersionLast="45" xr6:coauthVersionMax="47" xr10:uidLastSave="{00000000-0000-0000-0000-000000000000}"/>
  <bookViews>
    <workbookView xWindow="-108" yWindow="-108" windowWidth="30936" windowHeight="16896" xr2:uid="{00000000-000D-0000-FFFF-FFFF00000000}"/>
  </bookViews>
  <sheets>
    <sheet name="寄付申込書 " sheetId="1" r:id="rId1"/>
  </sheets>
  <definedNames>
    <definedName name="_xlnm.Print_Area" localSheetId="0">'寄付申込書 '!$A$1:$AE$109</definedName>
  </definedNames>
  <calcPr calcId="191029"/>
</workbook>
</file>

<file path=xl/calcChain.xml><?xml version="1.0" encoding="utf-8"?>
<calcChain xmlns="http://schemas.openxmlformats.org/spreadsheetml/2006/main">
  <c r="W6" i="1" l="1"/>
  <c r="V6" i="1"/>
  <c r="U6" i="1"/>
  <c r="S6" i="1"/>
  <c r="R6" i="1"/>
  <c r="Q6" i="1"/>
  <c r="O6" i="1"/>
  <c r="A60" i="1" l="1"/>
  <c r="A61" i="1" s="1"/>
  <c r="A62" i="1" s="1"/>
  <c r="A63" i="1" s="1"/>
  <c r="A64" i="1" s="1"/>
  <c r="A65" i="1" s="1"/>
  <c r="A66" i="1" s="1"/>
  <c r="A67" i="1" s="1"/>
  <c r="A68" i="1" l="1"/>
  <c r="A69" i="1" s="1"/>
  <c r="A70" i="1" s="1"/>
  <c r="A71" i="1" s="1"/>
  <c r="A72" i="1" s="1"/>
  <c r="A73" i="1" s="1"/>
  <c r="A74" i="1" s="1"/>
  <c r="A75" i="1" s="1"/>
  <c r="A76" i="1" s="1"/>
  <c r="Y53" i="1"/>
  <c r="A77" i="1" l="1"/>
  <c r="A78" i="1"/>
  <c r="A79" i="1" l="1"/>
  <c r="A80" i="1"/>
  <c r="A81" i="1" l="1"/>
  <c r="A82" i="1" s="1"/>
  <c r="A83" i="1" l="1"/>
  <c r="A84" i="1"/>
  <c r="A85" i="1" s="1"/>
  <c r="A86" i="1" s="1"/>
  <c r="A87" i="1" s="1"/>
  <c r="A88" i="1" s="1"/>
  <c r="A89" i="1" s="1"/>
  <c r="A90" i="1" l="1"/>
  <c r="A91" i="1"/>
  <c r="A92" i="1" s="1"/>
  <c r="A93" i="1" l="1"/>
  <c r="A94" i="1" s="1"/>
  <c r="A95" i="1" s="1"/>
  <c r="A96" i="1" s="1"/>
  <c r="A97" i="1" s="1"/>
  <c r="A98" i="1" s="1"/>
  <c r="A99" i="1" s="1"/>
  <c r="A100" i="1" s="1"/>
  <c r="A101" i="1" s="1"/>
  <c r="A103" i="1" l="1"/>
  <c r="A104" i="1" s="1"/>
  <c r="A105" i="1" s="1"/>
  <c r="A106" i="1" s="1"/>
  <c r="A107" i="1" s="1"/>
  <c r="A108" i="1" s="1"/>
  <c r="A109"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A102" i="1"/>
</calcChain>
</file>

<file path=xl/sharedStrings.xml><?xml version="1.0" encoding="utf-8"?>
<sst xmlns="http://schemas.openxmlformats.org/spreadsheetml/2006/main" count="256" uniqueCount="180">
  <si>
    <t>関川村ふるさと応援基金　寄附申込書</t>
    <rPh sb="0" eb="3">
      <t>セキカワムラ</t>
    </rPh>
    <rPh sb="7" eb="9">
      <t>オウエン</t>
    </rPh>
    <rPh sb="9" eb="11">
      <t>キキン</t>
    </rPh>
    <rPh sb="12" eb="14">
      <t>キフ</t>
    </rPh>
    <rPh sb="14" eb="16">
      <t>モウシコミ</t>
    </rPh>
    <rPh sb="16" eb="17">
      <t>ショ</t>
    </rPh>
    <phoneticPr fontId="3"/>
  </si>
  <si>
    <t>寄附金額　</t>
    <rPh sb="0" eb="2">
      <t>キフ</t>
    </rPh>
    <rPh sb="2" eb="4">
      <t>キンガク</t>
    </rPh>
    <phoneticPr fontId="3"/>
  </si>
  <si>
    <t>,</t>
    <phoneticPr fontId="3"/>
  </si>
  <si>
    <t>下記のとおり、関川村ふるさと応援基金に寄附したいので申し込みます。</t>
    <rPh sb="0" eb="2">
      <t>カキ</t>
    </rPh>
    <rPh sb="7" eb="10">
      <t>セキカワムラ</t>
    </rPh>
    <rPh sb="14" eb="16">
      <t>オウエン</t>
    </rPh>
    <rPh sb="16" eb="18">
      <t>キキン</t>
    </rPh>
    <rPh sb="19" eb="21">
      <t>キフ</t>
    </rPh>
    <rPh sb="26" eb="27">
      <t>モウ</t>
    </rPh>
    <rPh sb="28" eb="29">
      <t>コ</t>
    </rPh>
    <phoneticPr fontId="3"/>
  </si>
  <si>
    <t>年</t>
    <rPh sb="0" eb="1">
      <t>ネン</t>
    </rPh>
    <phoneticPr fontId="3"/>
  </si>
  <si>
    <t>月</t>
    <rPh sb="0" eb="1">
      <t>ツキ</t>
    </rPh>
    <phoneticPr fontId="3"/>
  </si>
  <si>
    <t>日</t>
    <rPh sb="0" eb="1">
      <t>ニチ</t>
    </rPh>
    <phoneticPr fontId="3"/>
  </si>
  <si>
    <t>関川村長　様　</t>
    <rPh sb="0" eb="2">
      <t>セキカワ</t>
    </rPh>
    <rPh sb="2" eb="4">
      <t>ソンチョウ</t>
    </rPh>
    <rPh sb="5" eb="6">
      <t>サマ</t>
    </rPh>
    <phoneticPr fontId="3"/>
  </si>
  <si>
    <t>ご住所</t>
    <rPh sb="1" eb="3">
      <t>ジュウショ</t>
    </rPh>
    <phoneticPr fontId="3"/>
  </si>
  <si>
    <t>〒</t>
    <phoneticPr fontId="3"/>
  </si>
  <si>
    <t>ﾌﾘｶﾞﾅ</t>
    <phoneticPr fontId="3"/>
  </si>
  <si>
    <t>お名前</t>
    <rPh sb="1" eb="3">
      <t>ナマエ</t>
    </rPh>
    <phoneticPr fontId="3"/>
  </si>
  <si>
    <t>ご連絡先</t>
    <rPh sb="1" eb="4">
      <t>レンラクサキ</t>
    </rPh>
    <phoneticPr fontId="3"/>
  </si>
  <si>
    <t>電話番号</t>
    <rPh sb="0" eb="2">
      <t>デンワ</t>
    </rPh>
    <rPh sb="2" eb="4">
      <t>バンゴウ</t>
    </rPh>
    <phoneticPr fontId="3"/>
  </si>
  <si>
    <t>FAX番号</t>
    <rPh sb="3" eb="5">
      <t>バンゴウ</t>
    </rPh>
    <phoneticPr fontId="3"/>
  </si>
  <si>
    <t>E-mail</t>
    <phoneticPr fontId="3"/>
  </si>
  <si>
    <t>希望する寄附金の使い道について</t>
    <rPh sb="0" eb="2">
      <t>キボウ</t>
    </rPh>
    <rPh sb="4" eb="6">
      <t>キフ</t>
    </rPh>
    <rPh sb="6" eb="7">
      <t>キン</t>
    </rPh>
    <rPh sb="8" eb="9">
      <t>ツカ</t>
    </rPh>
    <rPh sb="10" eb="11">
      <t>ミチ</t>
    </rPh>
    <phoneticPr fontId="3"/>
  </si>
  <si>
    <t>事業の種類</t>
    <rPh sb="0" eb="2">
      <t>ジギョウ</t>
    </rPh>
    <rPh sb="3" eb="5">
      <t>シュルイ</t>
    </rPh>
    <phoneticPr fontId="3"/>
  </si>
  <si>
    <t>寄附金額</t>
    <rPh sb="0" eb="2">
      <t>キフ</t>
    </rPh>
    <rPh sb="2" eb="4">
      <t>キンガク</t>
    </rPh>
    <phoneticPr fontId="3"/>
  </si>
  <si>
    <t>(1)人口減少抑制政策に関する事業</t>
    <rPh sb="3" eb="5">
      <t>ジンコウ</t>
    </rPh>
    <rPh sb="5" eb="7">
      <t>ゲンショウ</t>
    </rPh>
    <rPh sb="7" eb="9">
      <t>ヨクセイ</t>
    </rPh>
    <rPh sb="9" eb="11">
      <t>セイサク</t>
    </rPh>
    <rPh sb="12" eb="13">
      <t>カン</t>
    </rPh>
    <rPh sb="15" eb="17">
      <t>ジギョウ</t>
    </rPh>
    <phoneticPr fontId="3"/>
  </si>
  <si>
    <t>(2)環境保全に関する事業</t>
    <rPh sb="3" eb="5">
      <t>カンキョウ</t>
    </rPh>
    <rPh sb="5" eb="7">
      <t>ホゼン</t>
    </rPh>
    <rPh sb="8" eb="9">
      <t>カン</t>
    </rPh>
    <rPh sb="11" eb="13">
      <t>ジギョウ</t>
    </rPh>
    <phoneticPr fontId="3"/>
  </si>
  <si>
    <t>(3)教育振興に関する事業</t>
    <rPh sb="3" eb="5">
      <t>キョウイク</t>
    </rPh>
    <rPh sb="5" eb="7">
      <t>シンコウ</t>
    </rPh>
    <rPh sb="8" eb="9">
      <t>カン</t>
    </rPh>
    <rPh sb="11" eb="13">
      <t>ジギョウ</t>
    </rPh>
    <phoneticPr fontId="3"/>
  </si>
  <si>
    <t>(4)文化･スポーツ振興に関する事業</t>
    <rPh sb="3" eb="5">
      <t>ブンカ</t>
    </rPh>
    <rPh sb="10" eb="12">
      <t>シンコウ</t>
    </rPh>
    <rPh sb="13" eb="14">
      <t>カン</t>
    </rPh>
    <rPh sb="16" eb="18">
      <t>ジギョウ</t>
    </rPh>
    <phoneticPr fontId="3"/>
  </si>
  <si>
    <t>(5)都市との交流促進に関する事業</t>
    <rPh sb="3" eb="5">
      <t>トシ</t>
    </rPh>
    <rPh sb="7" eb="9">
      <t>コウリュウ</t>
    </rPh>
    <rPh sb="9" eb="11">
      <t>ソクシン</t>
    </rPh>
    <rPh sb="12" eb="13">
      <t>カン</t>
    </rPh>
    <rPh sb="15" eb="17">
      <t>ジギョウ</t>
    </rPh>
    <phoneticPr fontId="3"/>
  </si>
  <si>
    <t>(6)福祉･医療に関する事業</t>
    <rPh sb="3" eb="5">
      <t>フクシ</t>
    </rPh>
    <rPh sb="6" eb="8">
      <t>イリョウ</t>
    </rPh>
    <rPh sb="9" eb="10">
      <t>カン</t>
    </rPh>
    <rPh sb="12" eb="14">
      <t>ジギョウ</t>
    </rPh>
    <phoneticPr fontId="3"/>
  </si>
  <si>
    <t>(7)使途の指定なし</t>
    <rPh sb="3" eb="5">
      <t>シト</t>
    </rPh>
    <rPh sb="6" eb="8">
      <t>シテイ</t>
    </rPh>
    <phoneticPr fontId="3"/>
  </si>
  <si>
    <t>寄附金税額控除に係る　「申告特例制度（ワンストップ特例制度）」　を利用しますか？</t>
    <rPh sb="0" eb="3">
      <t>キフキン</t>
    </rPh>
    <rPh sb="3" eb="5">
      <t>ゼイガク</t>
    </rPh>
    <rPh sb="5" eb="7">
      <t>コウジョ</t>
    </rPh>
    <rPh sb="8" eb="9">
      <t>カカ</t>
    </rPh>
    <rPh sb="12" eb="14">
      <t>シンコク</t>
    </rPh>
    <rPh sb="14" eb="16">
      <t>トクレイ</t>
    </rPh>
    <rPh sb="16" eb="18">
      <t>セイド</t>
    </rPh>
    <rPh sb="25" eb="27">
      <t>トクレイ</t>
    </rPh>
    <rPh sb="27" eb="29">
      <t>セイド</t>
    </rPh>
    <rPh sb="33" eb="35">
      <t>リヨウ</t>
    </rPh>
    <phoneticPr fontId="3"/>
  </si>
  <si>
    <t>　この制度を利用する方には、必要な書類をお送りします。</t>
    <rPh sb="3" eb="5">
      <t>セイド</t>
    </rPh>
    <rPh sb="6" eb="8">
      <t>リヨウ</t>
    </rPh>
    <rPh sb="10" eb="11">
      <t>カタ</t>
    </rPh>
    <rPh sb="14" eb="16">
      <t>ヒツヨウ</t>
    </rPh>
    <rPh sb="17" eb="19">
      <t>ショルイ</t>
    </rPh>
    <rPh sb="21" eb="22">
      <t>オク</t>
    </rPh>
    <phoneticPr fontId="3"/>
  </si>
  <si>
    <t>どちらかに☑をつけてください。</t>
    <phoneticPr fontId="3"/>
  </si>
  <si>
    <t>□</t>
  </si>
  <si>
    <t>利用します</t>
    <rPh sb="0" eb="2">
      <t>リヨウ</t>
    </rPh>
    <phoneticPr fontId="3"/>
  </si>
  <si>
    <t>利用しません</t>
    <rPh sb="0" eb="2">
      <t>リヨウ</t>
    </rPh>
    <phoneticPr fontId="3"/>
  </si>
  <si>
    <t>※</t>
    <phoneticPr fontId="3"/>
  </si>
  <si>
    <t>申込書にご記入いただいた個人情報は、寄附金の事務及び｢関川村ふるさと応援基金｣の</t>
    <rPh sb="0" eb="2">
      <t>モウシコミ</t>
    </rPh>
    <rPh sb="2" eb="3">
      <t>ショ</t>
    </rPh>
    <rPh sb="5" eb="7">
      <t>キニュウ</t>
    </rPh>
    <rPh sb="12" eb="14">
      <t>コジン</t>
    </rPh>
    <rPh sb="14" eb="16">
      <t>ジョウホウ</t>
    </rPh>
    <rPh sb="18" eb="20">
      <t>キフ</t>
    </rPh>
    <rPh sb="20" eb="21">
      <t>キン</t>
    </rPh>
    <rPh sb="22" eb="24">
      <t>ジム</t>
    </rPh>
    <rPh sb="24" eb="25">
      <t>オヨ</t>
    </rPh>
    <rPh sb="27" eb="30">
      <t>セキカワムラ</t>
    </rPh>
    <rPh sb="34" eb="36">
      <t>オウエン</t>
    </rPh>
    <rPh sb="36" eb="38">
      <t>キキン</t>
    </rPh>
    <phoneticPr fontId="3"/>
  </si>
  <si>
    <t>情報提供以外に利用することはありません。</t>
    <rPh sb="2" eb="4">
      <t>テイキョウ</t>
    </rPh>
    <rPh sb="4" eb="6">
      <t>イガイ</t>
    </rPh>
    <rPh sb="7" eb="9">
      <t>リヨウ</t>
    </rPh>
    <phoneticPr fontId="3"/>
  </si>
  <si>
    <t>電話による振込の依頼は一切いたしません。寄附を語った詐欺行為には十分ご注意ください。</t>
    <rPh sb="0" eb="2">
      <t>デンワ</t>
    </rPh>
    <rPh sb="5" eb="7">
      <t>フリコ</t>
    </rPh>
    <rPh sb="8" eb="10">
      <t>イライ</t>
    </rPh>
    <rPh sb="11" eb="13">
      <t>イッサイ</t>
    </rPh>
    <rPh sb="20" eb="22">
      <t>キフ</t>
    </rPh>
    <rPh sb="23" eb="24">
      <t>カタ</t>
    </rPh>
    <rPh sb="26" eb="28">
      <t>サギ</t>
    </rPh>
    <rPh sb="28" eb="30">
      <t>コウイ</t>
    </rPh>
    <rPh sb="32" eb="34">
      <t>ジュウブン</t>
    </rPh>
    <rPh sb="35" eb="37">
      <t>チュウイ</t>
    </rPh>
    <phoneticPr fontId="3"/>
  </si>
  <si>
    <t>郵　便</t>
    <rPh sb="0" eb="1">
      <t>ユウ</t>
    </rPh>
    <rPh sb="2" eb="3">
      <t>ビン</t>
    </rPh>
    <phoneticPr fontId="3"/>
  </si>
  <si>
    <t>〒959-3292</t>
    <phoneticPr fontId="3"/>
  </si>
  <si>
    <t>新潟県岩船郡関川村下関912</t>
    <rPh sb="0" eb="2">
      <t>ニイガタ</t>
    </rPh>
    <rPh sb="2" eb="3">
      <t>ケン</t>
    </rPh>
    <rPh sb="3" eb="6">
      <t>イワフネグン</t>
    </rPh>
    <rPh sb="6" eb="9">
      <t>セキカワムラ</t>
    </rPh>
    <rPh sb="9" eb="10">
      <t>シモ</t>
    </rPh>
    <rPh sb="10" eb="11">
      <t>セキ</t>
    </rPh>
    <phoneticPr fontId="3"/>
  </si>
  <si>
    <t>ＦＡＸ</t>
    <phoneticPr fontId="3"/>
  </si>
  <si>
    <t>０２５４－６４－００７９</t>
    <phoneticPr fontId="3"/>
  </si>
  <si>
    <t>送付先</t>
    <rPh sb="0" eb="2">
      <t>ソウフ</t>
    </rPh>
    <rPh sb="2" eb="3">
      <t>サキ</t>
    </rPh>
    <phoneticPr fontId="3"/>
  </si>
  <si>
    <t>送信先</t>
    <rPh sb="0" eb="2">
      <t>ソウシン</t>
    </rPh>
    <rPh sb="2" eb="3">
      <t>サキ</t>
    </rPh>
    <phoneticPr fontId="3"/>
  </si>
  <si>
    <t>□</t>
    <phoneticPr fontId="3"/>
  </si>
  <si>
    <t>☑</t>
    <phoneticPr fontId="3"/>
  </si>
  <si>
    <t>「お礼品」をお選びください</t>
    <rPh sb="2" eb="3">
      <t>レイ</t>
    </rPh>
    <rPh sb="3" eb="4">
      <t>ヒン</t>
    </rPh>
    <rPh sb="7" eb="8">
      <t>エラ</t>
    </rPh>
    <phoneticPr fontId="2"/>
  </si>
  <si>
    <t>猫ちぐらの会お手製 稲わら鍋敷き</t>
    <rPh sb="0" eb="1">
      <t>ネコ</t>
    </rPh>
    <rPh sb="5" eb="6">
      <t>カイ</t>
    </rPh>
    <rPh sb="7" eb="9">
      <t>テセイ</t>
    </rPh>
    <rPh sb="10" eb="11">
      <t>イナ</t>
    </rPh>
    <rPh sb="13" eb="14">
      <t>ナベ</t>
    </rPh>
    <rPh sb="14" eb="15">
      <t>シ</t>
    </rPh>
    <phoneticPr fontId="2"/>
  </si>
  <si>
    <t>お礼の品を選択しない</t>
    <rPh sb="1" eb="2">
      <t>レイ</t>
    </rPh>
    <rPh sb="3" eb="4">
      <t>シナ</t>
    </rPh>
    <rPh sb="5" eb="7">
      <t>センタク</t>
    </rPh>
    <phoneticPr fontId="2"/>
  </si>
  <si>
    <t>-</t>
    <phoneticPr fontId="2"/>
  </si>
  <si>
    <t>女川ハム工房のハム・ソーセージセット</t>
    <rPh sb="0" eb="2">
      <t>オンナガワ</t>
    </rPh>
    <rPh sb="4" eb="6">
      <t>コウボウ</t>
    </rPh>
    <phoneticPr fontId="2"/>
  </si>
  <si>
    <t>返礼品</t>
    <rPh sb="0" eb="3">
      <t>ヘンレイヒン</t>
    </rPh>
    <phoneticPr fontId="2"/>
  </si>
  <si>
    <t>寄付額</t>
    <rPh sb="0" eb="3">
      <t>キフガク</t>
    </rPh>
    <phoneticPr fontId="2"/>
  </si>
  <si>
    <t>　寄附金額の範囲内であれば、複数のお礼の品を組合せることができます。</t>
    <rPh sb="1" eb="3">
      <t>キフ</t>
    </rPh>
    <rPh sb="3" eb="5">
      <t>キンガク</t>
    </rPh>
    <rPh sb="6" eb="8">
      <t>ハンイ</t>
    </rPh>
    <rPh sb="8" eb="9">
      <t>ナイ</t>
    </rPh>
    <rPh sb="14" eb="16">
      <t>フクスウ</t>
    </rPh>
    <rPh sb="18" eb="19">
      <t>レイ</t>
    </rPh>
    <rPh sb="20" eb="21">
      <t>シナ</t>
    </rPh>
    <rPh sb="22" eb="24">
      <t>クミアワ</t>
    </rPh>
    <phoneticPr fontId="2"/>
  </si>
  <si>
    <t>関川村役場　地域政策課　地域振興班　行</t>
    <rPh sb="0" eb="3">
      <t>セキカワムラ</t>
    </rPh>
    <rPh sb="3" eb="5">
      <t>ヤクバ</t>
    </rPh>
    <rPh sb="6" eb="8">
      <t>チイキ</t>
    </rPh>
    <rPh sb="8" eb="10">
      <t>セイサク</t>
    </rPh>
    <rPh sb="10" eb="11">
      <t>カ</t>
    </rPh>
    <rPh sb="12" eb="14">
      <t>チイキ</t>
    </rPh>
    <rPh sb="14" eb="16">
      <t>シンコウ</t>
    </rPh>
    <rPh sb="16" eb="17">
      <t>ハン</t>
    </rPh>
    <rPh sb="18" eb="19">
      <t>ユ</t>
    </rPh>
    <phoneticPr fontId="3"/>
  </si>
  <si>
    <t>上野新農業センターのお米 コシヒカリ6kg</t>
    <rPh sb="0" eb="2">
      <t>ウエノ</t>
    </rPh>
    <rPh sb="2" eb="3">
      <t>シン</t>
    </rPh>
    <rPh sb="3" eb="5">
      <t>ノウギョウ</t>
    </rPh>
    <rPh sb="11" eb="12">
      <t>コメ</t>
    </rPh>
    <phoneticPr fontId="2"/>
  </si>
  <si>
    <t>山口ファームのお米 こしひかり6kg「じゃばみ」</t>
    <rPh sb="0" eb="2">
      <t>ヤマグチ</t>
    </rPh>
    <rPh sb="8" eb="9">
      <t>コメ</t>
    </rPh>
    <phoneticPr fontId="2"/>
  </si>
  <si>
    <t>横山農産のお米 こしひかり6kg</t>
    <rPh sb="0" eb="2">
      <t>ヨコヤマ</t>
    </rPh>
    <rPh sb="2" eb="4">
      <t>ノウサン</t>
    </rPh>
    <rPh sb="6" eb="7">
      <t>コメ</t>
    </rPh>
    <phoneticPr fontId="2"/>
  </si>
  <si>
    <t>淡水パールと金線イヤリング×1点</t>
    <phoneticPr fontId="2"/>
  </si>
  <si>
    <t>またたびで編みこんだ「猫じゃらし」</t>
    <rPh sb="5" eb="6">
      <t>ア</t>
    </rPh>
    <rPh sb="11" eb="12">
      <t>ネコ</t>
    </rPh>
    <phoneticPr fontId="2"/>
  </si>
  <si>
    <t>焼き菓子セットと猫じゃらし</t>
    <rPh sb="0" eb="1">
      <t>ヤ</t>
    </rPh>
    <rPh sb="2" eb="4">
      <t>ガシ</t>
    </rPh>
    <rPh sb="8" eb="9">
      <t>ネコ</t>
    </rPh>
    <phoneticPr fontId="2"/>
  </si>
  <si>
    <t>ハレノヒノ　コットンパールマルチチェーン×1点</t>
    <phoneticPr fontId="2"/>
  </si>
  <si>
    <t>トントン真鍮ヘアゴムとマルチチェーンのセット×各1点</t>
    <phoneticPr fontId="2"/>
  </si>
  <si>
    <t>数</t>
    <rPh sb="0" eb="1">
      <t>スウ</t>
    </rPh>
    <phoneticPr fontId="2"/>
  </si>
  <si>
    <t>あらかわ生しいたけ菌床ホダ木セット2セット</t>
    <phoneticPr fontId="2"/>
  </si>
  <si>
    <t>あらかわ生しいたけ菌床ホダ木セット3セット</t>
    <phoneticPr fontId="2"/>
  </si>
  <si>
    <t>朝日豚肩ロース肉(しゃぶしゃぶ用)1.1kg</t>
  </si>
  <si>
    <t>朝日豚肩ロース肉(しゃぶしゃぶ用)2.2kg</t>
  </si>
  <si>
    <t>朝日豚バラ肉(しゃぶしゃぶ用)1.2kg</t>
  </si>
  <si>
    <t>朝日豚肩ロース肉(焼肉用)1.1kg</t>
  </si>
  <si>
    <t>ライス淡水パールのショートネックレス (マンテル金具)×1点</t>
  </si>
  <si>
    <t>猫ちぐら(ミニ)</t>
    <rPh sb="0" eb="1">
      <t>ネコ</t>
    </rPh>
    <phoneticPr fontId="2"/>
  </si>
  <si>
    <t>鮭の味噌漬けセット(６切れ)</t>
  </si>
  <si>
    <t>猫ちぐら(大)・マット(２枚)</t>
    <rPh sb="0" eb="1">
      <t>ネコ</t>
    </rPh>
    <rPh sb="5" eb="6">
      <t>ダイ</t>
    </rPh>
    <rPh sb="13" eb="14">
      <t>マイ</t>
    </rPh>
    <phoneticPr fontId="2"/>
  </si>
  <si>
    <t>鮭の焼き漬けセット(６切れ)</t>
  </si>
  <si>
    <t>猫ちぐら(特大)・マット(２枚)</t>
    <rPh sb="0" eb="1">
      <t>ネコ</t>
    </rPh>
    <rPh sb="5" eb="6">
      <t>トク</t>
    </rPh>
    <rPh sb="6" eb="7">
      <t>ダイ</t>
    </rPh>
    <rPh sb="14" eb="15">
      <t>マイ</t>
    </rPh>
    <phoneticPr fontId="2"/>
  </si>
  <si>
    <t>鮭と銀ひらすセット(６切れ)</t>
  </si>
  <si>
    <t>猫ちぐらお椀型・マット(２枚)</t>
    <rPh sb="0" eb="1">
      <t>ネコ</t>
    </rPh>
    <rPh sb="5" eb="6">
      <t>ワン</t>
    </rPh>
    <rPh sb="6" eb="7">
      <t>ガタ</t>
    </rPh>
    <rPh sb="13" eb="14">
      <t>マイ</t>
    </rPh>
    <phoneticPr fontId="2"/>
  </si>
  <si>
    <t>鮭の味噌漬けセット(11切れ)</t>
  </si>
  <si>
    <t>おひつ入れ・おひつセット(３合用)</t>
    <rPh sb="3" eb="4">
      <t>イ</t>
    </rPh>
    <rPh sb="14" eb="15">
      <t>ゴウ</t>
    </rPh>
    <rPh sb="15" eb="16">
      <t>ヨウ</t>
    </rPh>
    <phoneticPr fontId="2"/>
  </si>
  <si>
    <t>鮭の焼き漬けセット(10切れ)</t>
  </si>
  <si>
    <t>鮭と銀ひらすセット(10切れ)</t>
  </si>
  <si>
    <t>鮭の味噌漬け(６切れ)・米(４kg)</t>
    <rPh sb="0" eb="1">
      <t>サケ</t>
    </rPh>
    <rPh sb="2" eb="4">
      <t>ミソ</t>
    </rPh>
    <rPh sb="4" eb="5">
      <t>ヅ</t>
    </rPh>
    <rPh sb="8" eb="9">
      <t>キ</t>
    </rPh>
    <rPh sb="12" eb="13">
      <t>コメ</t>
    </rPh>
    <phoneticPr fontId="2"/>
  </si>
  <si>
    <t>笹団子・笹巻き(各10個)</t>
    <rPh sb="0" eb="1">
      <t>ササ</t>
    </rPh>
    <rPh sb="1" eb="3">
      <t>ダンゴ</t>
    </rPh>
    <rPh sb="4" eb="5">
      <t>ササ</t>
    </rPh>
    <rPh sb="5" eb="6">
      <t>マキ</t>
    </rPh>
    <rPh sb="8" eb="9">
      <t>カク</t>
    </rPh>
    <rPh sb="11" eb="12">
      <t>コ</t>
    </rPh>
    <phoneticPr fontId="2"/>
  </si>
  <si>
    <t>笹団子(20個)</t>
    <rPh sb="0" eb="1">
      <t>ササ</t>
    </rPh>
    <rPh sb="1" eb="3">
      <t>ダンゴ</t>
    </rPh>
    <rPh sb="6" eb="7">
      <t>コ</t>
    </rPh>
    <phoneticPr fontId="2"/>
  </si>
  <si>
    <t>笹巻き(20個)</t>
    <rPh sb="0" eb="2">
      <t>ササマキ</t>
    </rPh>
    <rPh sb="6" eb="7">
      <t>コ</t>
    </rPh>
    <phoneticPr fontId="2"/>
  </si>
  <si>
    <t>おふくろ味セット・米(２kg)</t>
    <rPh sb="4" eb="5">
      <t>アジ</t>
    </rPh>
    <rPh sb="9" eb="10">
      <t>コメ</t>
    </rPh>
    <phoneticPr fontId="2"/>
  </si>
  <si>
    <t>おふくろ味セット・米(４kg)</t>
    <rPh sb="4" eb="5">
      <t>アジ</t>
    </rPh>
    <rPh sb="9" eb="10">
      <t>コメ</t>
    </rPh>
    <phoneticPr fontId="2"/>
  </si>
  <si>
    <t>旬づくり味噌(１kg×３個)</t>
    <rPh sb="12" eb="13">
      <t>コ</t>
    </rPh>
    <phoneticPr fontId="2"/>
  </si>
  <si>
    <t>山口ファームのお米セット(300g×６個)</t>
    <rPh sb="19" eb="20">
      <t>コ</t>
    </rPh>
    <phoneticPr fontId="2"/>
  </si>
  <si>
    <t>越後もち豚肩ロース肉1.1㎏(しゃぶしゃぶ用)</t>
    <rPh sb="0" eb="2">
      <t>エチゴ</t>
    </rPh>
    <rPh sb="4" eb="5">
      <t>ブタ</t>
    </rPh>
    <rPh sb="5" eb="6">
      <t>カタ</t>
    </rPh>
    <rPh sb="9" eb="10">
      <t>ニク</t>
    </rPh>
    <rPh sb="21" eb="22">
      <t>ヨウ</t>
    </rPh>
    <phoneticPr fontId="2"/>
  </si>
  <si>
    <t>越後もち豚肩ロース肉2.2㎏(しゃぶしゃぶ用)</t>
    <rPh sb="0" eb="2">
      <t>エチゴ</t>
    </rPh>
    <rPh sb="4" eb="5">
      <t>ブタ</t>
    </rPh>
    <rPh sb="5" eb="6">
      <t>カタ</t>
    </rPh>
    <rPh sb="9" eb="10">
      <t>ニク</t>
    </rPh>
    <rPh sb="21" eb="22">
      <t>ヨウ</t>
    </rPh>
    <phoneticPr fontId="2"/>
  </si>
  <si>
    <t>刻み味噌漬・しいたけ味噌・米(２kg)</t>
    <rPh sb="0" eb="1">
      <t>キザ</t>
    </rPh>
    <rPh sb="2" eb="4">
      <t>ミソ</t>
    </rPh>
    <rPh sb="4" eb="5">
      <t>ツ</t>
    </rPh>
    <rPh sb="10" eb="12">
      <t>ミソ</t>
    </rPh>
    <rPh sb="13" eb="14">
      <t>コメ</t>
    </rPh>
    <phoneticPr fontId="2"/>
  </si>
  <si>
    <t>越後もち豚肩ロース肉1.1㎏(すきやき用)</t>
    <rPh sb="0" eb="2">
      <t>エチゴ</t>
    </rPh>
    <rPh sb="4" eb="5">
      <t>ブタ</t>
    </rPh>
    <rPh sb="5" eb="6">
      <t>カタ</t>
    </rPh>
    <rPh sb="9" eb="10">
      <t>ニク</t>
    </rPh>
    <rPh sb="19" eb="20">
      <t>ヨウ</t>
    </rPh>
    <phoneticPr fontId="2"/>
  </si>
  <si>
    <t>とんから・行者にんにく・とん辛酢・米(２kg)</t>
    <rPh sb="5" eb="7">
      <t>ギョウジャ</t>
    </rPh>
    <rPh sb="14" eb="15">
      <t>カラ</t>
    </rPh>
    <rPh sb="15" eb="16">
      <t>ス</t>
    </rPh>
    <rPh sb="17" eb="18">
      <t>コメ</t>
    </rPh>
    <phoneticPr fontId="2"/>
  </si>
  <si>
    <t>越後もち豚肩ロース肉1.1㎏(焼肉用)</t>
    <rPh sb="0" eb="2">
      <t>エチゴ</t>
    </rPh>
    <rPh sb="4" eb="5">
      <t>ブタ</t>
    </rPh>
    <rPh sb="5" eb="6">
      <t>カタ</t>
    </rPh>
    <rPh sb="9" eb="10">
      <t>ニク</t>
    </rPh>
    <rPh sb="15" eb="17">
      <t>ヤキニク</t>
    </rPh>
    <rPh sb="17" eb="18">
      <t>ヨウ</t>
    </rPh>
    <phoneticPr fontId="2"/>
  </si>
  <si>
    <t>とんから・行者にんにく・とん辛酢・米(４kg)</t>
    <rPh sb="5" eb="7">
      <t>ギョウジャ</t>
    </rPh>
    <rPh sb="14" eb="15">
      <t>カラ</t>
    </rPh>
    <rPh sb="15" eb="16">
      <t>ス</t>
    </rPh>
    <rPh sb="17" eb="18">
      <t>コメ</t>
    </rPh>
    <phoneticPr fontId="2"/>
  </si>
  <si>
    <t>雑穀セット(３種)</t>
    <rPh sb="0" eb="2">
      <t>ザッコク</t>
    </rPh>
    <rPh sb="7" eb="8">
      <t>シュ</t>
    </rPh>
    <phoneticPr fontId="2"/>
  </si>
  <si>
    <t>光兎(こうさぎ)サブレ(10枚×２箱)</t>
    <rPh sb="0" eb="2">
      <t>コウサギ</t>
    </rPh>
    <rPh sb="14" eb="15">
      <t>マイ</t>
    </rPh>
    <rPh sb="17" eb="18">
      <t>ハコ</t>
    </rPh>
    <phoneticPr fontId="2"/>
  </si>
  <si>
    <t>越後もち豚ロース肉１㎏(しゃぶしゃぶ用)</t>
    <rPh sb="0" eb="2">
      <t>エチゴ</t>
    </rPh>
    <rPh sb="4" eb="5">
      <t>ブタ</t>
    </rPh>
    <rPh sb="8" eb="9">
      <t>ニク</t>
    </rPh>
    <rPh sb="18" eb="19">
      <t>ヨウ</t>
    </rPh>
    <phoneticPr fontId="2"/>
  </si>
  <si>
    <t>焼き菓子セット(えちごせきかわ猫ちぐら工房)</t>
    <rPh sb="0" eb="1">
      <t>ヤ</t>
    </rPh>
    <rPh sb="2" eb="4">
      <t>ガシ</t>
    </rPh>
    <rPh sb="15" eb="16">
      <t>ネコ</t>
    </rPh>
    <rPh sb="19" eb="21">
      <t>コウボウ</t>
    </rPh>
    <phoneticPr fontId="2"/>
  </si>
  <si>
    <t>越後もち豚ロース肉１㎏(とんかつ用)</t>
    <rPh sb="0" eb="2">
      <t>エチゴ</t>
    </rPh>
    <rPh sb="4" eb="5">
      <t>ブタ</t>
    </rPh>
    <rPh sb="8" eb="9">
      <t>ニク</t>
    </rPh>
    <rPh sb="16" eb="17">
      <t>ヨウ</t>
    </rPh>
    <phoneticPr fontId="2"/>
  </si>
  <si>
    <t>関川村方言かるた(１箱)</t>
    <rPh sb="0" eb="3">
      <t>セキカワムラ</t>
    </rPh>
    <rPh sb="3" eb="5">
      <t>ホウゲン</t>
    </rPh>
    <rPh sb="10" eb="11">
      <t>ハコ</t>
    </rPh>
    <phoneticPr fontId="2"/>
  </si>
  <si>
    <t>郵便局のみまもりサービス(３か月)</t>
    <rPh sb="0" eb="3">
      <t>ユウビンキョク</t>
    </rPh>
    <rPh sb="15" eb="16">
      <t>ゲツ</t>
    </rPh>
    <phoneticPr fontId="2"/>
  </si>
  <si>
    <t>郵便局のみまもりサービス(６か月)</t>
    <rPh sb="0" eb="3">
      <t>ユウビンキョク</t>
    </rPh>
    <rPh sb="15" eb="16">
      <t>ゲツ</t>
    </rPh>
    <phoneticPr fontId="2"/>
  </si>
  <si>
    <t>郵便局のみまもりサービス(12か月)</t>
    <rPh sb="0" eb="3">
      <t>ユウビンキョク</t>
    </rPh>
    <rPh sb="16" eb="17">
      <t>ゲツ</t>
    </rPh>
    <phoneticPr fontId="2"/>
  </si>
  <si>
    <t>光兎もち(白もち 36枚)</t>
    <rPh sb="0" eb="2">
      <t>コウサギ</t>
    </rPh>
    <rPh sb="5" eb="6">
      <t>シロ</t>
    </rPh>
    <rPh sb="11" eb="12">
      <t>マイ</t>
    </rPh>
    <phoneticPr fontId="2"/>
  </si>
  <si>
    <t>光兎もち(白・草・豆もち 各12枚)</t>
    <rPh sb="0" eb="2">
      <t>コウサギ</t>
    </rPh>
    <rPh sb="5" eb="6">
      <t>シロ</t>
    </rPh>
    <rPh sb="7" eb="8">
      <t>クサ</t>
    </rPh>
    <rPh sb="9" eb="10">
      <t>マメ</t>
    </rPh>
    <rPh sb="13" eb="14">
      <t>カク</t>
    </rPh>
    <rPh sb="16" eb="17">
      <t>マイ</t>
    </rPh>
    <phoneticPr fontId="2"/>
  </si>
  <si>
    <t>あらかわ生しいたけ特選特大プレミアム(1.2kg)</t>
    <rPh sb="4" eb="5">
      <t>ナマ</t>
    </rPh>
    <rPh sb="9" eb="11">
      <t>トクセン</t>
    </rPh>
    <rPh sb="11" eb="13">
      <t>トクダイ</t>
    </rPh>
    <phoneticPr fontId="2"/>
  </si>
  <si>
    <t>あらかわ乾燥しいたけセット(150g)</t>
  </si>
  <si>
    <t>あらかわキクラゲ生(440g)・乾燥(60g)セット</t>
  </si>
  <si>
    <t>あらかわキクラゲ乾燥セット(180g)</t>
  </si>
  <si>
    <t>〆張鶴 純 720ml×2本</t>
    <rPh sb="0" eb="3">
      <t>シメハリツル</t>
    </rPh>
    <rPh sb="4" eb="5">
      <t>ジュン</t>
    </rPh>
    <rPh sb="13" eb="14">
      <t>ホン</t>
    </rPh>
    <phoneticPr fontId="2"/>
  </si>
  <si>
    <t>〆張鶴 純 1800ml×1本</t>
    <rPh sb="0" eb="3">
      <t>シメハリツル</t>
    </rPh>
    <rPh sb="4" eb="5">
      <t>ジュン</t>
    </rPh>
    <rPh sb="14" eb="15">
      <t>ホン</t>
    </rPh>
    <phoneticPr fontId="2"/>
  </si>
  <si>
    <t>〆張鶴 雪 720ml×2本</t>
    <rPh sb="0" eb="3">
      <t>シメハリツル</t>
    </rPh>
    <rPh sb="4" eb="5">
      <t>ユキ</t>
    </rPh>
    <rPh sb="13" eb="14">
      <t>ホン</t>
    </rPh>
    <phoneticPr fontId="2"/>
  </si>
  <si>
    <t>〆張鶴 雪 1800ml×1本</t>
    <rPh sb="0" eb="3">
      <t>シメハリツル</t>
    </rPh>
    <rPh sb="4" eb="5">
      <t>ユキ</t>
    </rPh>
    <phoneticPr fontId="2"/>
  </si>
  <si>
    <t>〆張鶴 純 1800ml×6本セット</t>
    <phoneticPr fontId="2"/>
  </si>
  <si>
    <t>90,000円～</t>
    <phoneticPr fontId="2"/>
  </si>
  <si>
    <t>150,000円～</t>
    <phoneticPr fontId="2"/>
  </si>
  <si>
    <t>200,000円～</t>
    <phoneticPr fontId="2"/>
  </si>
  <si>
    <t>130,000円～</t>
    <phoneticPr fontId="2"/>
  </si>
  <si>
    <t>13,000円～</t>
    <phoneticPr fontId="2"/>
  </si>
  <si>
    <t>5,000円～</t>
    <phoneticPr fontId="2"/>
  </si>
  <si>
    <t>10,000円～</t>
    <phoneticPr fontId="2"/>
  </si>
  <si>
    <t>11,000円～</t>
    <phoneticPr fontId="2"/>
  </si>
  <si>
    <t>21,000円～</t>
    <phoneticPr fontId="2"/>
  </si>
  <si>
    <t>20,000円～</t>
    <phoneticPr fontId="2"/>
  </si>
  <si>
    <t>9,000円～</t>
    <phoneticPr fontId="2"/>
  </si>
  <si>
    <t>18,000円～</t>
    <phoneticPr fontId="2"/>
  </si>
  <si>
    <t>15,000円～</t>
    <phoneticPr fontId="2"/>
  </si>
  <si>
    <t>22,000円～</t>
    <phoneticPr fontId="2"/>
  </si>
  <si>
    <t>17,000円～</t>
    <phoneticPr fontId="2"/>
  </si>
  <si>
    <t>16,000円～</t>
    <phoneticPr fontId="2"/>
  </si>
  <si>
    <t>25,000円～</t>
    <phoneticPr fontId="2"/>
  </si>
  <si>
    <t>23,000円～</t>
    <phoneticPr fontId="2"/>
  </si>
  <si>
    <t>8,000円～</t>
    <phoneticPr fontId="2"/>
  </si>
  <si>
    <t>50,000円～</t>
    <phoneticPr fontId="2"/>
  </si>
  <si>
    <t>100,000円～</t>
    <phoneticPr fontId="2"/>
  </si>
  <si>
    <t>30,000円～</t>
    <phoneticPr fontId="2"/>
  </si>
  <si>
    <t>50,000円～</t>
    <phoneticPr fontId="2"/>
  </si>
  <si>
    <t>100,000円～</t>
    <phoneticPr fontId="2"/>
  </si>
  <si>
    <t>60,000円～</t>
    <phoneticPr fontId="2"/>
  </si>
  <si>
    <t>120,000円～</t>
    <phoneticPr fontId="2"/>
  </si>
  <si>
    <t>35,000円～</t>
    <phoneticPr fontId="2"/>
  </si>
  <si>
    <t>温泉宿泊利用券(30,000円分)</t>
    <rPh sb="0" eb="2">
      <t>オンセン</t>
    </rPh>
    <rPh sb="2" eb="4">
      <t>シュクハク</t>
    </rPh>
    <rPh sb="4" eb="7">
      <t>リヨウケン</t>
    </rPh>
    <phoneticPr fontId="2"/>
  </si>
  <si>
    <t>温泉宿泊利用券(15,000円分)</t>
    <rPh sb="0" eb="2">
      <t>オンセン</t>
    </rPh>
    <rPh sb="2" eb="4">
      <t>シュクハク</t>
    </rPh>
    <rPh sb="4" eb="7">
      <t>リヨウケン</t>
    </rPh>
    <phoneticPr fontId="2"/>
  </si>
  <si>
    <t>温泉宿泊利用券(9,000円分)</t>
    <rPh sb="0" eb="2">
      <t>オンセン</t>
    </rPh>
    <rPh sb="2" eb="4">
      <t>シュクハク</t>
    </rPh>
    <rPh sb="4" eb="7">
      <t>リヨウケン</t>
    </rPh>
    <phoneticPr fontId="2"/>
  </si>
  <si>
    <t>温泉宿泊利用券(6,000円分)</t>
    <rPh sb="0" eb="2">
      <t>オンセン</t>
    </rPh>
    <rPh sb="2" eb="4">
      <t>シュクハク</t>
    </rPh>
    <rPh sb="4" eb="7">
      <t>リヨウケン</t>
    </rPh>
    <phoneticPr fontId="2"/>
  </si>
  <si>
    <t>温泉宿泊利用券(3,000円分)</t>
    <rPh sb="0" eb="2">
      <t>オンセン</t>
    </rPh>
    <rPh sb="2" eb="4">
      <t>シュクハク</t>
    </rPh>
    <rPh sb="4" eb="7">
      <t>リヨウケン</t>
    </rPh>
    <rPh sb="14" eb="15">
      <t>ブン</t>
    </rPh>
    <phoneticPr fontId="2"/>
  </si>
  <si>
    <r>
      <t>大したもんじゃセット</t>
    </r>
    <r>
      <rPr>
        <sz val="11"/>
        <rFont val="BIZ UDゴシック"/>
        <family val="3"/>
        <charset val="128"/>
      </rPr>
      <t>(生しいたけ1.2kg、乾燥しいたけミンチ50g、乾燥キクラゲ30g)</t>
    </r>
    <phoneticPr fontId="2"/>
  </si>
  <si>
    <t>12,000円～</t>
    <phoneticPr fontId="2"/>
  </si>
  <si>
    <t>28,000円～</t>
    <phoneticPr fontId="2"/>
  </si>
  <si>
    <t>お花ブローチとイヤリング×各1点</t>
    <phoneticPr fontId="2"/>
  </si>
  <si>
    <t>お花ブローチとピアス×各1点</t>
    <phoneticPr fontId="2"/>
  </si>
  <si>
    <t>円</t>
    <phoneticPr fontId="3"/>
  </si>
  <si>
    <t>用助商店のお米 こしひかり6kg</t>
  </si>
  <si>
    <t>砂金米 こしひかり精米6kg</t>
  </si>
  <si>
    <t>砂金米 こがねもち精米2kg</t>
  </si>
  <si>
    <t>雑穀セット(５種)・米(２ｋg)</t>
    <rPh sb="0" eb="2">
      <t>ザッコク</t>
    </rPh>
    <rPh sb="7" eb="8">
      <t>シュ</t>
    </rPh>
    <rPh sb="10" eb="11">
      <t>コメ</t>
    </rPh>
    <phoneticPr fontId="2"/>
  </si>
  <si>
    <t>山薫る自然薯 カット品700g以上</t>
  </si>
  <si>
    <t>山薫る自然薯 一本物700g以上</t>
  </si>
  <si>
    <t>ジャンボ生キクラゲ(440g)</t>
  </si>
  <si>
    <t>淡水パールと金線k14gfフックピアス×1点</t>
  </si>
  <si>
    <t>あこやパール一粒k14gfネックレス</t>
  </si>
  <si>
    <r>
      <t>朝日豚ロース３品セット</t>
    </r>
    <r>
      <rPr>
        <sz val="11"/>
        <rFont val="BIZ UDゴシック"/>
        <family val="3"/>
        <charset val="128"/>
      </rPr>
      <t>(しゃぶしゃぶ用300g、スライス300g、とんかつ用400g)</t>
    </r>
    <phoneticPr fontId="2"/>
  </si>
  <si>
    <r>
      <t xml:space="preserve">越後もち豚肩ロース肉1.1㎏
</t>
    </r>
    <r>
      <rPr>
        <sz val="11"/>
        <rFont val="BIZ UDゴシック"/>
        <family val="3"/>
        <charset val="128"/>
      </rPr>
      <t>(しゃぶしゃぶ用550g＆焼肉用550g)</t>
    </r>
    <rPh sb="0" eb="2">
      <t>エチゴ</t>
    </rPh>
    <rPh sb="4" eb="5">
      <t>ブタ</t>
    </rPh>
    <rPh sb="5" eb="6">
      <t>カタ</t>
    </rPh>
    <rPh sb="9" eb="10">
      <t>ニク</t>
    </rPh>
    <rPh sb="22" eb="23">
      <t>ヨウ</t>
    </rPh>
    <rPh sb="28" eb="30">
      <t>ヤキニク</t>
    </rPh>
    <rPh sb="30" eb="31">
      <t>ヨウ</t>
    </rPh>
    <phoneticPr fontId="2"/>
  </si>
  <si>
    <r>
      <t xml:space="preserve">越後もち豚肩ロース肉1.1㎏
</t>
    </r>
    <r>
      <rPr>
        <sz val="11"/>
        <rFont val="BIZ UDゴシック"/>
        <family val="3"/>
        <charset val="128"/>
      </rPr>
      <t>(しゃぶしゃぶ用550g＆すきやき用550g)</t>
    </r>
    <rPh sb="0" eb="2">
      <t>エチゴ</t>
    </rPh>
    <rPh sb="4" eb="5">
      <t>ブタ</t>
    </rPh>
    <rPh sb="5" eb="6">
      <t>カタ</t>
    </rPh>
    <rPh sb="9" eb="10">
      <t>ニク</t>
    </rPh>
    <rPh sb="22" eb="23">
      <t>ヨウ</t>
    </rPh>
    <rPh sb="32" eb="33">
      <t>ヨウ</t>
    </rPh>
    <phoneticPr fontId="2"/>
  </si>
  <si>
    <r>
      <t>越後もち豚ロース肉１㎏</t>
    </r>
    <r>
      <rPr>
        <sz val="11"/>
        <rFont val="BIZ UDゴシック"/>
        <family val="3"/>
        <charset val="128"/>
      </rPr>
      <t xml:space="preserve">
(しゃぶしゃぶ用500g＆とんかつ用500g)</t>
    </r>
    <rPh sb="0" eb="2">
      <t>エチゴ</t>
    </rPh>
    <rPh sb="4" eb="5">
      <t>ブタ</t>
    </rPh>
    <rPh sb="8" eb="9">
      <t>ニク</t>
    </rPh>
    <rPh sb="19" eb="20">
      <t>ヨウ</t>
    </rPh>
    <rPh sb="29" eb="30">
      <t>ヨウ</t>
    </rPh>
    <phoneticPr fontId="2"/>
  </si>
  <si>
    <t>じゃばみ豚ロース肉(しゃぶしゃぶ用)1kg</t>
  </si>
  <si>
    <t>2024年度関川ふる里会員券</t>
    <rPh sb="4" eb="5">
      <t>ネン</t>
    </rPh>
    <rPh sb="5" eb="6">
      <t>ド</t>
    </rPh>
    <rPh sb="6" eb="8">
      <t>セキカワ</t>
    </rPh>
    <rPh sb="10" eb="11">
      <t>サト</t>
    </rPh>
    <rPh sb="11" eb="12">
      <t>カイ</t>
    </rPh>
    <rPh sb="12" eb="13">
      <t>イン</t>
    </rPh>
    <rPh sb="13" eb="14">
      <t>ケン</t>
    </rPh>
    <phoneticPr fontId="2"/>
  </si>
  <si>
    <t>2024年度関川ふる里会割引券</t>
    <rPh sb="4" eb="5">
      <t>ネン</t>
    </rPh>
    <rPh sb="5" eb="6">
      <t>ド</t>
    </rPh>
    <rPh sb="6" eb="8">
      <t>セキカワ</t>
    </rPh>
    <rPh sb="10" eb="11">
      <t>サト</t>
    </rPh>
    <rPh sb="11" eb="12">
      <t>カイ</t>
    </rPh>
    <rPh sb="12" eb="14">
      <t>ワリビキ</t>
    </rPh>
    <rPh sb="14" eb="15">
      <t>ケン</t>
    </rPh>
    <phoneticPr fontId="2"/>
  </si>
  <si>
    <t>14,000円～</t>
    <phoneticPr fontId="2"/>
  </si>
  <si>
    <t>96,000円～</t>
    <phoneticPr fontId="2"/>
  </si>
  <si>
    <t>55,000円～</t>
    <phoneticPr fontId="2"/>
  </si>
  <si>
    <t>着せ替えフープピアスとパーツ14種のセット</t>
    <phoneticPr fontId="2"/>
  </si>
  <si>
    <t>着せ替えフープイヤリングとパーツ14種のセット</t>
    <phoneticPr fontId="2"/>
  </si>
  <si>
    <t>淡水パールのネックレスセット(白銀・イヤリング)</t>
    <phoneticPr fontId="2"/>
  </si>
  <si>
    <t>淡水パールのネックレスセット(白銀・チタンピアス)</t>
    <phoneticPr fontId="2"/>
  </si>
  <si>
    <t>淡水パールのネックレスセット(ブラウン・チタンピアス)</t>
    <phoneticPr fontId="2"/>
  </si>
  <si>
    <t>淡水パールのネックレスセット(ブラウン・イヤリング)</t>
    <phoneticPr fontId="2"/>
  </si>
  <si>
    <t>山口ファームのお米＆手作りとうふ＆厚揚げセット</t>
    <rPh sb="8" eb="9">
      <t>コメ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</si>
</sst>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Red]&quot;¥&quot;#,##0"/>
    <numFmt numFmtId="177" formatCode="#,##0;&quot;△ &quot;#,##0"/>
    <numFmt numFmtId="178" formatCode="[DBNum3][$-411]0"/>
    <numFmt numFmtId="179" formatCode="[&lt;=999]000;[&lt;=9999]000\-00;000\-0000"/>
    <numFmt numFmtId="180" formatCode="0.0"/>
  </numFmts>
  <fonts count="13" x14ac:knownFonts="1">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2"/>
      <name val="BIZ UDゴシック"/>
      <family val="3"/>
      <charset val="128"/>
    </font>
    <font>
      <sz val="24"/>
      <name val="BIZ UDゴシック"/>
      <family val="3"/>
      <charset val="128"/>
    </font>
    <font>
      <sz val="18"/>
      <name val="BIZ UDゴシック"/>
      <family val="3"/>
      <charset val="128"/>
    </font>
    <font>
      <sz val="16"/>
      <name val="BIZ UDゴシック"/>
      <family val="3"/>
      <charset val="128"/>
    </font>
    <font>
      <sz val="26"/>
      <name val="BIZ UDゴシック"/>
      <family val="3"/>
      <charset val="128"/>
    </font>
    <font>
      <sz val="14"/>
      <name val="BIZ UDゴシック"/>
      <family val="3"/>
      <charset val="128"/>
    </font>
    <font>
      <sz val="11"/>
      <name val="BIZ UDゴシック"/>
      <family val="3"/>
      <charset val="128"/>
    </font>
    <font>
      <b/>
      <sz val="12"/>
      <name val="BIZ UDゴシック"/>
      <family val="3"/>
      <charset val="128"/>
    </font>
    <font>
      <sz val="11"/>
      <name val="Yu Gothic UI Semilight"/>
      <family val="3"/>
      <charset val="128"/>
    </font>
  </fonts>
  <fills count="5">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rgb="FF33CCF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diagonal/>
    </border>
    <border>
      <left/>
      <right style="thin">
        <color indexed="55"/>
      </right>
      <top style="thin">
        <color indexed="55"/>
      </top>
      <bottom/>
      <diagonal/>
    </border>
    <border>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right/>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192">
    <xf numFmtId="0" fontId="0" fillId="0" borderId="0" xfId="0">
      <alignment vertical="center"/>
    </xf>
    <xf numFmtId="0" fontId="4" fillId="0" borderId="0" xfId="1" applyFont="1" applyAlignment="1" applyProtection="1">
      <alignment vertical="center"/>
      <protection hidden="1"/>
    </xf>
    <xf numFmtId="0" fontId="4" fillId="2" borderId="0" xfId="1" applyFont="1" applyFill="1" applyAlignment="1" applyProtection="1">
      <alignment vertical="center"/>
      <protection hidden="1"/>
    </xf>
    <xf numFmtId="0" fontId="4" fillId="0" borderId="1" xfId="1" applyFont="1" applyBorder="1" applyAlignment="1" applyProtection="1">
      <alignment vertical="center"/>
      <protection hidden="1"/>
    </xf>
    <xf numFmtId="0" fontId="4" fillId="0" borderId="2" xfId="1" applyFont="1" applyBorder="1" applyAlignment="1" applyProtection="1">
      <alignment vertical="center"/>
      <protection hidden="1"/>
    </xf>
    <xf numFmtId="0" fontId="4" fillId="0" borderId="3" xfId="1" applyFont="1" applyBorder="1" applyAlignment="1" applyProtection="1">
      <alignment vertical="center"/>
      <protection hidden="1"/>
    </xf>
    <xf numFmtId="0" fontId="4" fillId="0" borderId="4" xfId="1" applyFont="1" applyBorder="1" applyAlignment="1" applyProtection="1">
      <alignment vertical="center"/>
      <protection hidden="1"/>
    </xf>
    <xf numFmtId="0" fontId="6" fillId="0" borderId="0" xfId="1" applyFont="1" applyAlignment="1" applyProtection="1">
      <alignment vertical="center"/>
      <protection hidden="1"/>
    </xf>
    <xf numFmtId="0" fontId="4" fillId="0" borderId="5" xfId="1" applyFont="1" applyBorder="1" applyAlignment="1" applyProtection="1">
      <alignment vertical="center"/>
      <protection hidden="1"/>
    </xf>
    <xf numFmtId="0" fontId="6" fillId="0" borderId="0" xfId="1" applyFont="1" applyAlignment="1" applyProtection="1">
      <alignment horizontal="center" vertical="center"/>
      <protection hidden="1"/>
    </xf>
    <xf numFmtId="176" fontId="7" fillId="0" borderId="0" xfId="1" applyNumberFormat="1" applyFont="1" applyAlignment="1" applyProtection="1">
      <alignment vertical="center"/>
      <protection hidden="1"/>
    </xf>
    <xf numFmtId="0" fontId="7" fillId="0" borderId="0" xfId="1" applyFont="1" applyAlignment="1" applyProtection="1">
      <alignment horizontal="left" vertical="center"/>
      <protection hidden="1"/>
    </xf>
    <xf numFmtId="0" fontId="4" fillId="0" borderId="5" xfId="1" applyFont="1" applyBorder="1" applyAlignment="1" applyProtection="1">
      <alignment horizontal="center" vertical="center"/>
      <protection hidden="1"/>
    </xf>
    <xf numFmtId="0" fontId="8" fillId="0" borderId="6" xfId="1" applyFont="1" applyBorder="1" applyAlignment="1" applyProtection="1">
      <alignment horizontal="center" vertical="center"/>
      <protection hidden="1"/>
    </xf>
    <xf numFmtId="0" fontId="8" fillId="0" borderId="0" xfId="1" applyFont="1" applyAlignment="1" applyProtection="1">
      <alignment horizontal="center"/>
      <protection hidden="1"/>
    </xf>
    <xf numFmtId="0" fontId="9" fillId="0" borderId="0" xfId="1" applyFont="1" applyAlignment="1" applyProtection="1">
      <alignment vertical="center"/>
      <protection hidden="1"/>
    </xf>
    <xf numFmtId="0" fontId="4" fillId="0" borderId="0" xfId="1" applyFont="1" applyAlignment="1" applyProtection="1">
      <alignment horizontal="right" vertical="center"/>
      <protection hidden="1"/>
    </xf>
    <xf numFmtId="177" fontId="4" fillId="0" borderId="0" xfId="1" applyNumberFormat="1" applyFont="1" applyAlignment="1" applyProtection="1">
      <alignment vertical="center"/>
      <protection hidden="1"/>
    </xf>
    <xf numFmtId="0" fontId="4" fillId="0" borderId="0" xfId="1" applyFont="1" applyAlignment="1" applyProtection="1">
      <alignment horizontal="left" vertical="center"/>
      <protection hidden="1"/>
    </xf>
    <xf numFmtId="177" fontId="9" fillId="0" borderId="0" xfId="1" applyNumberFormat="1" applyFont="1" applyAlignment="1" applyProtection="1">
      <alignment vertical="center"/>
      <protection hidden="1"/>
    </xf>
    <xf numFmtId="177" fontId="9" fillId="0" borderId="5" xfId="1" applyNumberFormat="1" applyFont="1" applyBorder="1" applyAlignment="1" applyProtection="1">
      <alignment vertical="center"/>
      <protection hidden="1"/>
    </xf>
    <xf numFmtId="0" fontId="4" fillId="0" borderId="2" xfId="1" applyFont="1" applyBorder="1" applyAlignment="1" applyProtection="1">
      <alignment horizontal="right" vertical="center"/>
      <protection hidden="1"/>
    </xf>
    <xf numFmtId="177" fontId="4" fillId="0" borderId="2" xfId="1" applyNumberFormat="1" applyFont="1" applyBorder="1" applyAlignment="1" applyProtection="1">
      <alignment vertical="center"/>
      <protection hidden="1"/>
    </xf>
    <xf numFmtId="0" fontId="9" fillId="0" borderId="5" xfId="1" applyFont="1" applyBorder="1" applyAlignment="1" applyProtection="1">
      <alignment vertical="center"/>
      <protection hidden="1"/>
    </xf>
    <xf numFmtId="180" fontId="9" fillId="0" borderId="0" xfId="1" applyNumberFormat="1" applyFont="1" applyAlignment="1" applyProtection="1">
      <alignment vertical="center"/>
      <protection hidden="1"/>
    </xf>
    <xf numFmtId="0" fontId="9" fillId="0" borderId="0" xfId="1" applyFont="1" applyAlignment="1" applyProtection="1">
      <alignment horizontal="right" vertical="center"/>
      <protection hidden="1"/>
    </xf>
    <xf numFmtId="0" fontId="9" fillId="0" borderId="1" xfId="1" applyFont="1" applyBorder="1" applyAlignment="1" applyProtection="1">
      <alignment vertical="center"/>
      <protection hidden="1"/>
    </xf>
    <xf numFmtId="0" fontId="9" fillId="0" borderId="2" xfId="1" applyFont="1" applyBorder="1" applyAlignment="1" applyProtection="1">
      <alignment vertical="center"/>
      <protection hidden="1"/>
    </xf>
    <xf numFmtId="0" fontId="9" fillId="0" borderId="7" xfId="1" applyFont="1" applyBorder="1" applyAlignment="1" applyProtection="1">
      <alignment vertical="center"/>
      <protection hidden="1"/>
    </xf>
    <xf numFmtId="0" fontId="9" fillId="0" borderId="2" xfId="1" applyFont="1" applyBorder="1" applyProtection="1">
      <protection hidden="1"/>
    </xf>
    <xf numFmtId="0" fontId="9" fillId="0" borderId="7" xfId="1" applyFont="1" applyBorder="1" applyProtection="1">
      <protection hidden="1"/>
    </xf>
    <xf numFmtId="0" fontId="10" fillId="0" borderId="0" xfId="1" applyFont="1" applyAlignment="1" applyProtection="1">
      <alignment horizontal="center" vertical="center"/>
      <protection hidden="1"/>
    </xf>
    <xf numFmtId="178" fontId="9" fillId="0" borderId="0" xfId="1" applyNumberFormat="1" applyFont="1" applyAlignment="1" applyProtection="1">
      <alignment horizontal="center" vertical="center"/>
      <protection hidden="1"/>
    </xf>
    <xf numFmtId="0" fontId="9" fillId="0" borderId="24" xfId="1" applyFont="1" applyBorder="1" applyAlignment="1" applyProtection="1">
      <alignment horizontal="left" vertical="center" indent="1"/>
      <protection hidden="1"/>
    </xf>
    <xf numFmtId="0" fontId="9" fillId="0" borderId="24" xfId="1" applyFont="1" applyBorder="1" applyAlignment="1" applyProtection="1">
      <alignment vertical="center"/>
      <protection hidden="1"/>
    </xf>
    <xf numFmtId="177" fontId="9" fillId="0" borderId="24" xfId="1" applyNumberFormat="1" applyFont="1" applyBorder="1" applyAlignment="1" applyProtection="1">
      <alignment vertical="center"/>
      <protection hidden="1"/>
    </xf>
    <xf numFmtId="0" fontId="9" fillId="0" borderId="25" xfId="1" applyFont="1" applyBorder="1" applyAlignment="1" applyProtection="1">
      <alignment horizontal="left" vertical="center"/>
      <protection hidden="1"/>
    </xf>
    <xf numFmtId="0" fontId="9" fillId="0" borderId="3" xfId="1" applyFont="1" applyBorder="1" applyAlignment="1" applyProtection="1">
      <alignment horizontal="left" vertical="center"/>
      <protection hidden="1"/>
    </xf>
    <xf numFmtId="0" fontId="9" fillId="0" borderId="5" xfId="1" applyFont="1" applyBorder="1" applyAlignment="1" applyProtection="1">
      <alignment horizontal="center"/>
      <protection hidden="1"/>
    </xf>
    <xf numFmtId="0" fontId="4" fillId="0" borderId="0" xfId="1" applyFont="1" applyAlignment="1" applyProtection="1">
      <alignment horizontal="center"/>
      <protection hidden="1"/>
    </xf>
    <xf numFmtId="0" fontId="9" fillId="0" borderId="0" xfId="1" applyFont="1" applyProtection="1">
      <protection hidden="1"/>
    </xf>
    <xf numFmtId="0" fontId="9" fillId="0" borderId="0" xfId="1" applyFont="1" applyAlignment="1" applyProtection="1">
      <alignment horizontal="center"/>
      <protection hidden="1"/>
    </xf>
    <xf numFmtId="0" fontId="9" fillId="0" borderId="0" xfId="1" applyFont="1" applyAlignment="1" applyProtection="1">
      <alignment horizontal="left" vertical="center"/>
      <protection hidden="1"/>
    </xf>
    <xf numFmtId="0" fontId="4" fillId="0" borderId="11" xfId="1" applyFont="1" applyBorder="1" applyAlignment="1" applyProtection="1">
      <alignment vertical="center"/>
      <protection hidden="1"/>
    </xf>
    <xf numFmtId="0" fontId="9" fillId="0" borderId="12" xfId="1" applyFont="1" applyBorder="1" applyAlignment="1" applyProtection="1">
      <alignment vertical="center"/>
      <protection hidden="1"/>
    </xf>
    <xf numFmtId="0" fontId="9" fillId="0" borderId="12" xfId="1" applyFont="1" applyBorder="1" applyProtection="1">
      <protection hidden="1"/>
    </xf>
    <xf numFmtId="0" fontId="9" fillId="0" borderId="12" xfId="1" applyFont="1" applyBorder="1" applyAlignment="1" applyProtection="1">
      <alignment horizontal="right" vertical="center"/>
      <protection hidden="1"/>
    </xf>
    <xf numFmtId="0" fontId="9" fillId="0" borderId="12" xfId="1" applyFont="1" applyBorder="1" applyAlignment="1" applyProtection="1">
      <alignment horizontal="left" vertical="center"/>
      <protection hidden="1"/>
    </xf>
    <xf numFmtId="0" fontId="9" fillId="0" borderId="13" xfId="1" applyFont="1" applyBorder="1" applyAlignment="1" applyProtection="1">
      <alignment vertical="center"/>
      <protection hidden="1"/>
    </xf>
    <xf numFmtId="0" fontId="4" fillId="0" borderId="28" xfId="1" applyFont="1" applyBorder="1" applyAlignment="1" applyProtection="1">
      <alignment vertical="center"/>
      <protection hidden="1"/>
    </xf>
    <xf numFmtId="0" fontId="10" fillId="0" borderId="27" xfId="1" applyFont="1" applyBorder="1" applyAlignment="1" applyProtection="1">
      <alignment vertical="center"/>
      <protection hidden="1"/>
    </xf>
    <xf numFmtId="176" fontId="10" fillId="0" borderId="0" xfId="1" applyNumberFormat="1" applyFont="1" applyAlignment="1" applyProtection="1">
      <alignment vertical="center"/>
      <protection hidden="1"/>
    </xf>
    <xf numFmtId="0" fontId="4" fillId="0" borderId="31" xfId="1" applyFont="1" applyBorder="1" applyAlignment="1" applyProtection="1">
      <alignment vertical="center"/>
      <protection hidden="1"/>
    </xf>
    <xf numFmtId="0" fontId="10" fillId="0" borderId="30" xfId="1" applyFont="1" applyBorder="1" applyAlignment="1" applyProtection="1">
      <alignment vertical="center"/>
      <protection hidden="1"/>
    </xf>
    <xf numFmtId="0" fontId="10" fillId="0" borderId="0" xfId="1" applyFont="1" applyAlignment="1" applyProtection="1">
      <alignment vertical="center"/>
      <protection hidden="1"/>
    </xf>
    <xf numFmtId="178" fontId="11" fillId="0" borderId="0" xfId="1" applyNumberFormat="1" applyFont="1" applyAlignment="1" applyProtection="1">
      <alignment horizontal="center" vertical="center"/>
      <protection hidden="1"/>
    </xf>
    <xf numFmtId="0" fontId="7" fillId="0" borderId="0" xfId="1" applyFont="1" applyAlignment="1" applyProtection="1">
      <alignment vertical="center"/>
      <protection hidden="1"/>
    </xf>
    <xf numFmtId="0" fontId="9" fillId="3" borderId="6" xfId="1" applyFont="1" applyFill="1" applyBorder="1" applyAlignment="1" applyProtection="1">
      <alignment horizontal="right" vertical="center"/>
      <protection locked="0"/>
    </xf>
    <xf numFmtId="0" fontId="4" fillId="0" borderId="6" xfId="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177" fontId="4" fillId="0" borderId="6" xfId="1" applyNumberFormat="1" applyFont="1" applyBorder="1" applyAlignment="1" applyProtection="1">
      <alignment horizontal="center" vertical="center"/>
      <protection hidden="1"/>
    </xf>
    <xf numFmtId="0" fontId="4" fillId="4" borderId="6" xfId="1" applyFont="1" applyFill="1" applyBorder="1" applyAlignment="1" applyProtection="1">
      <alignment vertical="center"/>
      <protection locked="0" hidden="1"/>
    </xf>
    <xf numFmtId="0" fontId="12" fillId="4" borderId="34" xfId="1" applyFont="1" applyFill="1" applyBorder="1" applyAlignment="1" applyProtection="1">
      <alignment vertical="center"/>
      <protection locked="0" hidden="1"/>
    </xf>
    <xf numFmtId="177" fontId="4" fillId="0" borderId="33" xfId="1" applyNumberFormat="1" applyFont="1" applyBorder="1" applyAlignment="1" applyProtection="1">
      <alignment horizontal="center" vertical="center"/>
      <protection hidden="1"/>
    </xf>
    <xf numFmtId="177" fontId="4" fillId="0" borderId="32" xfId="1" applyNumberFormat="1" applyFont="1" applyBorder="1" applyAlignment="1" applyProtection="1">
      <alignment horizontal="center" vertical="center"/>
      <protection hidden="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0" fontId="9" fillId="0" borderId="4" xfId="1" applyFont="1" applyBorder="1" applyAlignment="1" applyProtection="1">
      <alignment horizontal="right" vertical="center"/>
      <protection hidden="1"/>
    </xf>
    <xf numFmtId="0" fontId="4" fillId="4" borderId="34" xfId="1" applyFont="1" applyFill="1" applyBorder="1" applyAlignment="1" applyProtection="1">
      <alignment horizontal="center" vertical="center"/>
      <protection locked="0" hidden="1"/>
    </xf>
    <xf numFmtId="0" fontId="9" fillId="3" borderId="0" xfId="1" applyFont="1" applyFill="1" applyAlignment="1" applyProtection="1">
      <alignment horizontal="center" vertical="center"/>
      <protection locked="0"/>
    </xf>
    <xf numFmtId="178" fontId="9" fillId="3" borderId="6" xfId="1" applyNumberFormat="1" applyFont="1" applyFill="1" applyBorder="1" applyAlignment="1" applyProtection="1">
      <alignment horizontal="center" vertical="center"/>
      <protection locked="0"/>
    </xf>
    <xf numFmtId="0" fontId="9" fillId="0" borderId="7" xfId="1" applyFont="1" applyBorder="1" applyAlignment="1" applyProtection="1">
      <alignment shrinkToFit="1"/>
      <protection hidden="1"/>
    </xf>
    <xf numFmtId="0" fontId="9" fillId="0" borderId="0" xfId="1" applyFont="1" applyAlignment="1" applyProtection="1">
      <alignment shrinkToFit="1"/>
      <protection hidden="1"/>
    </xf>
    <xf numFmtId="0" fontId="9" fillId="0" borderId="5" xfId="1" applyFont="1" applyBorder="1" applyAlignment="1" applyProtection="1">
      <alignment shrinkToFit="1"/>
      <protection hidden="1"/>
    </xf>
    <xf numFmtId="0" fontId="4" fillId="0" borderId="0" xfId="1" applyFont="1" applyAlignment="1" applyProtection="1">
      <alignment shrinkToFit="1"/>
      <protection hidden="1"/>
    </xf>
    <xf numFmtId="0" fontId="9" fillId="0" borderId="25" xfId="1" applyFont="1" applyBorder="1" applyAlignment="1" applyProtection="1">
      <alignment vertical="center"/>
      <protection hidden="1"/>
    </xf>
    <xf numFmtId="0" fontId="9" fillId="3" borderId="0" xfId="1" applyFont="1" applyFill="1" applyAlignment="1" applyProtection="1">
      <alignment horizontal="right" vertical="center"/>
      <protection locked="0"/>
    </xf>
    <xf numFmtId="0" fontId="12" fillId="4" borderId="6" xfId="1" applyFont="1" applyFill="1" applyBorder="1" applyAlignment="1" applyProtection="1">
      <alignment vertical="center"/>
      <protection locked="0" hidden="1"/>
    </xf>
    <xf numFmtId="0" fontId="4" fillId="4" borderId="34" xfId="1" applyFont="1" applyFill="1" applyBorder="1" applyAlignment="1" applyProtection="1">
      <alignment vertical="center"/>
      <protection locked="0" hidden="1"/>
    </xf>
    <xf numFmtId="0" fontId="4" fillId="0" borderId="6" xfId="1" applyFont="1" applyBorder="1" applyAlignment="1" applyProtection="1">
      <alignment vertical="center" shrinkToFit="1"/>
      <protection hidden="1"/>
    </xf>
    <xf numFmtId="0" fontId="4" fillId="0" borderId="6" xfId="1" applyFont="1" applyBorder="1" applyAlignment="1" applyProtection="1">
      <alignment horizontal="right" vertical="center" shrinkToFit="1"/>
      <protection hidden="1"/>
    </xf>
    <xf numFmtId="177" fontId="4" fillId="0" borderId="33" xfId="1" applyNumberFormat="1" applyFont="1" applyBorder="1" applyAlignment="1" applyProtection="1">
      <alignment horizontal="center" vertical="center"/>
      <protection hidden="1"/>
    </xf>
    <xf numFmtId="177" fontId="4" fillId="0" borderId="32" xfId="1" applyNumberFormat="1" applyFont="1" applyBorder="1" applyAlignment="1" applyProtection="1">
      <alignment horizontal="center" vertical="center"/>
      <protection hidden="1"/>
    </xf>
    <xf numFmtId="0" fontId="4" fillId="0" borderId="1" xfId="1" applyFont="1" applyBorder="1" applyAlignment="1" applyProtection="1">
      <alignment horizontal="left" vertical="center" wrapText="1" shrinkToFit="1"/>
      <protection hidden="1"/>
    </xf>
    <xf numFmtId="0" fontId="4" fillId="0" borderId="2" xfId="1" applyFont="1" applyBorder="1" applyAlignment="1" applyProtection="1">
      <alignment horizontal="left" vertical="center" wrapText="1" shrinkToFit="1"/>
      <protection hidden="1"/>
    </xf>
    <xf numFmtId="0" fontId="4" fillId="0" borderId="3" xfId="1" applyFont="1" applyBorder="1" applyAlignment="1" applyProtection="1">
      <alignment horizontal="left" vertical="center" wrapText="1" shrinkToFit="1"/>
      <protection hidden="1"/>
    </xf>
    <xf numFmtId="0" fontId="4" fillId="0" borderId="11" xfId="1" applyFont="1" applyBorder="1" applyAlignment="1" applyProtection="1">
      <alignment horizontal="left" vertical="center" wrapText="1" shrinkToFit="1"/>
      <protection hidden="1"/>
    </xf>
    <xf numFmtId="0" fontId="4" fillId="0" borderId="12" xfId="1" applyFont="1" applyBorder="1" applyAlignment="1" applyProtection="1">
      <alignment horizontal="left" vertical="center" wrapText="1" shrinkToFit="1"/>
      <protection hidden="1"/>
    </xf>
    <xf numFmtId="0" fontId="4" fillId="0" borderId="13" xfId="1" applyFont="1" applyBorder="1" applyAlignment="1" applyProtection="1">
      <alignment horizontal="left" vertical="center" wrapText="1" shrinkToFit="1"/>
      <protection hidden="1"/>
    </xf>
    <xf numFmtId="0" fontId="4" fillId="0" borderId="23" xfId="1" applyFont="1" applyBorder="1" applyAlignment="1" applyProtection="1">
      <alignment horizontal="left" vertical="center" shrinkToFit="1"/>
      <protection hidden="1"/>
    </xf>
    <xf numFmtId="0" fontId="4" fillId="0" borderId="24" xfId="1" applyFont="1" applyBorder="1" applyAlignment="1" applyProtection="1">
      <alignment horizontal="left" vertical="center" shrinkToFit="1"/>
      <protection hidden="1"/>
    </xf>
    <xf numFmtId="0" fontId="4" fillId="0" borderId="25" xfId="1" applyFont="1" applyBorder="1" applyAlignment="1" applyProtection="1">
      <alignment horizontal="left" vertical="center" shrinkToFit="1"/>
      <protection hidden="1"/>
    </xf>
    <xf numFmtId="0" fontId="4" fillId="0" borderId="1" xfId="1" applyFont="1" applyBorder="1" applyAlignment="1" applyProtection="1">
      <alignment horizontal="right" vertical="center" shrinkToFit="1"/>
      <protection hidden="1"/>
    </xf>
    <xf numFmtId="0" fontId="4" fillId="0" borderId="2" xfId="1" applyFont="1" applyBorder="1" applyAlignment="1" applyProtection="1">
      <alignment horizontal="right" vertical="center" shrinkToFit="1"/>
      <protection hidden="1"/>
    </xf>
    <xf numFmtId="0" fontId="4" fillId="0" borderId="3" xfId="1" applyFont="1" applyBorder="1" applyAlignment="1" applyProtection="1">
      <alignment horizontal="right" vertical="center" shrinkToFit="1"/>
      <protection hidden="1"/>
    </xf>
    <xf numFmtId="0" fontId="4" fillId="0" borderId="11" xfId="1" applyFont="1" applyBorder="1" applyAlignment="1" applyProtection="1">
      <alignment horizontal="right" vertical="center" shrinkToFit="1"/>
      <protection hidden="1"/>
    </xf>
    <xf numFmtId="0" fontId="4" fillId="0" borderId="12" xfId="1" applyFont="1" applyBorder="1" applyAlignment="1" applyProtection="1">
      <alignment horizontal="right" vertical="center" shrinkToFit="1"/>
      <protection hidden="1"/>
    </xf>
    <xf numFmtId="0" fontId="4" fillId="0" borderId="13" xfId="1" applyFont="1" applyBorder="1" applyAlignment="1" applyProtection="1">
      <alignment horizontal="right" vertical="center" shrinkToFit="1"/>
      <protection hidden="1"/>
    </xf>
    <xf numFmtId="0" fontId="4" fillId="0" borderId="1" xfId="1" applyFont="1" applyBorder="1" applyAlignment="1" applyProtection="1">
      <alignment horizontal="center" vertical="center" wrapText="1" shrinkToFit="1"/>
      <protection hidden="1"/>
    </xf>
    <xf numFmtId="0" fontId="4" fillId="0" borderId="2" xfId="1" applyFont="1" applyBorder="1" applyAlignment="1" applyProtection="1">
      <alignment horizontal="center" vertical="center" wrapText="1" shrinkToFit="1"/>
      <protection hidden="1"/>
    </xf>
    <xf numFmtId="0" fontId="4" fillId="0" borderId="3" xfId="1" applyFont="1" applyBorder="1" applyAlignment="1" applyProtection="1">
      <alignment horizontal="center" vertical="center" wrapText="1" shrinkToFit="1"/>
      <protection hidden="1"/>
    </xf>
    <xf numFmtId="0" fontId="4" fillId="0" borderId="11" xfId="1" applyFont="1" applyBorder="1" applyAlignment="1" applyProtection="1">
      <alignment horizontal="center" vertical="center" wrapText="1" shrinkToFit="1"/>
      <protection hidden="1"/>
    </xf>
    <xf numFmtId="0" fontId="4" fillId="0" borderId="12" xfId="1" applyFont="1" applyBorder="1" applyAlignment="1" applyProtection="1">
      <alignment horizontal="center" vertical="center" wrapText="1" shrinkToFit="1"/>
      <protection hidden="1"/>
    </xf>
    <xf numFmtId="0" fontId="4" fillId="0" borderId="13" xfId="1" applyFont="1" applyBorder="1" applyAlignment="1" applyProtection="1">
      <alignment horizontal="center" vertical="center" wrapText="1" shrinkToFit="1"/>
      <protection hidden="1"/>
    </xf>
    <xf numFmtId="0" fontId="4" fillId="0" borderId="23" xfId="1" applyFont="1" applyBorder="1" applyAlignment="1" applyProtection="1">
      <alignment horizontal="left" vertical="center" wrapText="1" shrinkToFit="1"/>
      <protection hidden="1"/>
    </xf>
    <xf numFmtId="0" fontId="4" fillId="0" borderId="24" xfId="1" applyFont="1" applyBorder="1" applyAlignment="1" applyProtection="1">
      <alignment horizontal="left" vertical="center" wrapText="1" shrinkToFit="1"/>
      <protection hidden="1"/>
    </xf>
    <xf numFmtId="0" fontId="4" fillId="0" borderId="25" xfId="1" applyFont="1" applyBorder="1" applyAlignment="1" applyProtection="1">
      <alignment horizontal="left" vertical="center" wrapText="1" shrinkToFit="1"/>
      <protection hidden="1"/>
    </xf>
    <xf numFmtId="0" fontId="4" fillId="4" borderId="33" xfId="1" applyFont="1" applyFill="1" applyBorder="1" applyAlignment="1" applyProtection="1">
      <alignment horizontal="center" vertical="center"/>
      <protection locked="0" hidden="1"/>
    </xf>
    <xf numFmtId="0" fontId="4" fillId="4" borderId="32" xfId="1" applyFont="1" applyFill="1" applyBorder="1" applyAlignment="1" applyProtection="1">
      <alignment horizontal="center" vertical="center"/>
      <protection locked="0" hidden="1"/>
    </xf>
    <xf numFmtId="0" fontId="4" fillId="0" borderId="1" xfId="1" applyFont="1" applyBorder="1" applyAlignment="1" applyProtection="1">
      <alignment vertical="center" wrapText="1" shrinkToFit="1"/>
      <protection hidden="1"/>
    </xf>
    <xf numFmtId="0" fontId="4" fillId="0" borderId="2" xfId="1" applyFont="1" applyBorder="1" applyAlignment="1" applyProtection="1">
      <alignment vertical="center" wrapText="1" shrinkToFit="1"/>
      <protection hidden="1"/>
    </xf>
    <xf numFmtId="0" fontId="4" fillId="0" borderId="3" xfId="1" applyFont="1" applyBorder="1" applyAlignment="1" applyProtection="1">
      <alignment vertical="center" wrapText="1" shrinkToFit="1"/>
      <protection hidden="1"/>
    </xf>
    <xf numFmtId="0" fontId="4" fillId="0" borderId="11" xfId="0" applyFont="1" applyBorder="1" applyAlignment="1">
      <alignment vertical="center" wrapText="1" shrinkToFit="1"/>
    </xf>
    <xf numFmtId="0" fontId="4" fillId="0" borderId="12" xfId="0" applyFont="1" applyBorder="1" applyAlignment="1">
      <alignment vertical="center" wrapText="1" shrinkToFit="1"/>
    </xf>
    <xf numFmtId="0" fontId="4" fillId="0" borderId="13" xfId="0" applyFont="1" applyBorder="1" applyAlignment="1">
      <alignment vertical="center" wrapText="1" shrinkToFit="1"/>
    </xf>
    <xf numFmtId="0" fontId="4" fillId="0" borderId="23" xfId="1" applyFont="1" applyBorder="1" applyAlignment="1" applyProtection="1">
      <alignment horizontal="right" vertical="center" shrinkToFit="1"/>
      <protection hidden="1"/>
    </xf>
    <xf numFmtId="0" fontId="4" fillId="0" borderId="24" xfId="1" applyFont="1" applyBorder="1" applyAlignment="1" applyProtection="1">
      <alignment horizontal="right" vertical="center" shrinkToFit="1"/>
      <protection hidden="1"/>
    </xf>
    <xf numFmtId="0" fontId="4" fillId="0" borderId="25" xfId="1" applyFont="1" applyBorder="1" applyAlignment="1" applyProtection="1">
      <alignment horizontal="right" vertical="center" shrinkToFit="1"/>
      <protection hidden="1"/>
    </xf>
    <xf numFmtId="0" fontId="4" fillId="4" borderId="7" xfId="1" applyFont="1" applyFill="1" applyBorder="1" applyAlignment="1" applyProtection="1">
      <alignment horizontal="center" vertical="center"/>
      <protection locked="0" hidden="1"/>
    </xf>
    <xf numFmtId="0" fontId="4" fillId="0" borderId="23" xfId="1" applyFont="1" applyBorder="1" applyAlignment="1" applyProtection="1">
      <alignment vertical="center" shrinkToFit="1"/>
      <protection hidden="1"/>
    </xf>
    <xf numFmtId="0" fontId="4" fillId="0" borderId="24" xfId="1" applyFont="1" applyBorder="1" applyAlignment="1" applyProtection="1">
      <alignment vertical="center" shrinkToFit="1"/>
      <protection hidden="1"/>
    </xf>
    <xf numFmtId="0" fontId="4" fillId="0" borderId="25" xfId="1" applyFont="1" applyBorder="1" applyAlignment="1" applyProtection="1">
      <alignment vertical="center" shrinkToFit="1"/>
      <protection hidden="1"/>
    </xf>
    <xf numFmtId="49" fontId="9" fillId="3" borderId="17" xfId="1" applyNumberFormat="1" applyFont="1" applyFill="1" applyBorder="1" applyAlignment="1" applyProtection="1">
      <alignment horizontal="left" vertical="center"/>
      <protection locked="0"/>
    </xf>
    <xf numFmtId="49" fontId="9" fillId="3" borderId="18" xfId="1" applyNumberFormat="1" applyFont="1" applyFill="1" applyBorder="1" applyAlignment="1" applyProtection="1">
      <alignment horizontal="left" vertical="center"/>
      <protection locked="0"/>
    </xf>
    <xf numFmtId="49" fontId="9" fillId="3" borderId="22" xfId="1" applyNumberFormat="1" applyFont="1" applyFill="1" applyBorder="1" applyAlignment="1" applyProtection="1">
      <alignment horizontal="left" vertical="center"/>
      <protection locked="0"/>
    </xf>
    <xf numFmtId="0" fontId="9" fillId="0" borderId="8" xfId="1" applyFont="1" applyBorder="1" applyAlignment="1" applyProtection="1">
      <alignment horizontal="center" vertical="center"/>
      <protection hidden="1"/>
    </xf>
    <xf numFmtId="0" fontId="9" fillId="0" borderId="9"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11" xfId="1" applyFont="1" applyBorder="1" applyAlignment="1" applyProtection="1">
      <alignment horizontal="center" vertical="center"/>
      <protection hidden="1"/>
    </xf>
    <xf numFmtId="0" fontId="9" fillId="0" borderId="12" xfId="1" applyFont="1" applyBorder="1" applyAlignment="1" applyProtection="1">
      <alignment horizontal="center" vertical="center"/>
      <protection hidden="1"/>
    </xf>
    <xf numFmtId="0" fontId="9" fillId="0" borderId="13" xfId="1" applyFont="1" applyBorder="1" applyAlignment="1" applyProtection="1">
      <alignment horizontal="center" vertical="center"/>
      <protection hidden="1"/>
    </xf>
    <xf numFmtId="0" fontId="9" fillId="3" borderId="19" xfId="1" applyFont="1" applyFill="1" applyBorder="1" applyAlignment="1" applyProtection="1">
      <alignment horizontal="left" vertical="center" indent="3"/>
      <protection locked="0"/>
    </xf>
    <xf numFmtId="0" fontId="9" fillId="3" borderId="20" xfId="1" applyFont="1" applyFill="1" applyBorder="1" applyAlignment="1" applyProtection="1">
      <alignment horizontal="left" vertical="center" indent="3"/>
      <protection locked="0"/>
    </xf>
    <xf numFmtId="0" fontId="9" fillId="3" borderId="11" xfId="1" applyFont="1" applyFill="1" applyBorder="1" applyAlignment="1" applyProtection="1">
      <alignment horizontal="left" vertical="center" indent="3"/>
      <protection locked="0"/>
    </xf>
    <xf numFmtId="0" fontId="9" fillId="3" borderId="12" xfId="1" applyFont="1" applyFill="1" applyBorder="1" applyAlignment="1" applyProtection="1">
      <alignment horizontal="left" vertical="center" indent="3"/>
      <protection locked="0"/>
    </xf>
    <xf numFmtId="0" fontId="9" fillId="0" borderId="20" xfId="1" applyFont="1" applyBorder="1" applyAlignment="1" applyProtection="1">
      <alignment horizontal="center" vertical="center"/>
      <protection hidden="1"/>
    </xf>
    <xf numFmtId="0" fontId="9" fillId="0" borderId="21" xfId="1" applyFont="1" applyBorder="1" applyAlignment="1" applyProtection="1">
      <alignment horizontal="center" vertical="center"/>
      <protection hidden="1"/>
    </xf>
    <xf numFmtId="0" fontId="9" fillId="0" borderId="1"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9" fillId="0" borderId="3" xfId="1" applyFont="1" applyBorder="1" applyAlignment="1" applyProtection="1">
      <alignment horizontal="center" vertical="center"/>
      <protection hidden="1"/>
    </xf>
    <xf numFmtId="0" fontId="9" fillId="3" borderId="14" xfId="1" applyFont="1" applyFill="1" applyBorder="1" applyAlignment="1" applyProtection="1">
      <alignment horizontal="left" vertical="center"/>
      <protection locked="0"/>
    </xf>
    <xf numFmtId="0" fontId="9" fillId="3" borderId="15" xfId="1" applyFont="1" applyFill="1" applyBorder="1" applyAlignment="1" applyProtection="1">
      <alignment horizontal="left" vertical="center"/>
      <protection locked="0"/>
    </xf>
    <xf numFmtId="0" fontId="9" fillId="3" borderId="16" xfId="1" applyFont="1" applyFill="1" applyBorder="1" applyAlignment="1" applyProtection="1">
      <alignment horizontal="left" vertical="center"/>
      <protection locked="0"/>
    </xf>
    <xf numFmtId="0" fontId="4" fillId="0" borderId="6" xfId="1" applyFont="1" applyBorder="1" applyAlignment="1" applyProtection="1">
      <alignment horizontal="distributed" vertical="center" indent="2" shrinkToFit="1"/>
      <protection hidden="1"/>
    </xf>
    <xf numFmtId="0" fontId="4" fillId="0" borderId="6" xfId="1" applyFont="1" applyBorder="1" applyAlignment="1" applyProtection="1">
      <alignment horizontal="center" vertical="center" shrinkToFit="1"/>
      <protection hidden="1"/>
    </xf>
    <xf numFmtId="0" fontId="5" fillId="0" borderId="2"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10" fillId="0" borderId="29" xfId="1" applyFont="1" applyBorder="1" applyAlignment="1" applyProtection="1">
      <alignment horizontal="center" vertical="center"/>
      <protection hidden="1"/>
    </xf>
    <xf numFmtId="0" fontId="10" fillId="0" borderId="30" xfId="1" applyFont="1" applyBorder="1" applyAlignment="1" applyProtection="1">
      <alignment horizontal="center" vertical="center"/>
      <protection hidden="1"/>
    </xf>
    <xf numFmtId="0" fontId="9" fillId="3" borderId="0" xfId="1" applyFont="1" applyFill="1" applyAlignment="1" applyProtection="1">
      <alignment horizontal="center" vertical="center"/>
      <protection locked="0"/>
    </xf>
    <xf numFmtId="0" fontId="10" fillId="0" borderId="26" xfId="1" applyFont="1" applyBorder="1" applyAlignment="1" applyProtection="1">
      <alignment horizontal="center" vertical="center"/>
      <protection hidden="1"/>
    </xf>
    <xf numFmtId="0" fontId="10" fillId="0" borderId="27" xfId="1" applyFont="1" applyBorder="1" applyAlignment="1" applyProtection="1">
      <alignment horizontal="center" vertical="center"/>
      <protection hidden="1"/>
    </xf>
    <xf numFmtId="177" fontId="9" fillId="3" borderId="23" xfId="1" quotePrefix="1" applyNumberFormat="1" applyFont="1" applyFill="1" applyBorder="1" applyAlignment="1" applyProtection="1">
      <alignment horizontal="right" vertical="center"/>
      <protection locked="0"/>
    </xf>
    <xf numFmtId="177" fontId="9" fillId="3" borderId="24" xfId="1" quotePrefix="1" applyNumberFormat="1" applyFont="1" applyFill="1" applyBorder="1" applyAlignment="1" applyProtection="1">
      <alignment horizontal="right" vertical="center"/>
      <protection locked="0"/>
    </xf>
    <xf numFmtId="0" fontId="4" fillId="0" borderId="0" xfId="1" applyFont="1" applyAlignment="1" applyProtection="1">
      <alignment horizontal="center" vertical="center"/>
      <protection hidden="1"/>
    </xf>
    <xf numFmtId="178" fontId="11" fillId="0" borderId="28" xfId="1" applyNumberFormat="1" applyFont="1" applyBorder="1" applyAlignment="1" applyProtection="1">
      <alignment horizontal="center" vertical="center"/>
      <protection hidden="1"/>
    </xf>
    <xf numFmtId="178" fontId="11" fillId="0" borderId="27" xfId="1" applyNumberFormat="1" applyFont="1" applyBorder="1" applyAlignment="1" applyProtection="1">
      <alignment horizontal="center" vertical="center"/>
      <protection hidden="1"/>
    </xf>
    <xf numFmtId="178" fontId="11" fillId="0" borderId="31" xfId="1" applyNumberFormat="1" applyFont="1" applyBorder="1" applyAlignment="1" applyProtection="1">
      <alignment horizontal="center" vertical="center"/>
      <protection hidden="1"/>
    </xf>
    <xf numFmtId="178" fontId="11" fillId="0" borderId="30" xfId="1" applyNumberFormat="1" applyFont="1" applyBorder="1" applyAlignment="1" applyProtection="1">
      <alignment horizontal="center" vertical="center"/>
      <protection hidden="1"/>
    </xf>
    <xf numFmtId="0" fontId="9" fillId="0" borderId="0" xfId="1" applyFont="1" applyAlignment="1" applyProtection="1">
      <alignment horizontal="distributed" vertical="center"/>
      <protection hidden="1"/>
    </xf>
    <xf numFmtId="177" fontId="9" fillId="0" borderId="0" xfId="1" applyNumberFormat="1" applyFont="1" applyAlignment="1" applyProtection="1">
      <alignment horizontal="center" vertical="center"/>
      <protection hidden="1"/>
    </xf>
    <xf numFmtId="0" fontId="4" fillId="0" borderId="29" xfId="1" applyFont="1" applyBorder="1" applyAlignment="1" applyProtection="1">
      <alignment horizontal="center" vertical="center"/>
      <protection hidden="1"/>
    </xf>
    <xf numFmtId="0" fontId="4" fillId="0" borderId="30" xfId="1" applyFont="1" applyBorder="1" applyAlignment="1" applyProtection="1">
      <alignment horizontal="center" vertical="center"/>
      <protection hidden="1"/>
    </xf>
    <xf numFmtId="0" fontId="4" fillId="0" borderId="26" xfId="1" applyFont="1" applyBorder="1" applyAlignment="1" applyProtection="1">
      <alignment horizontal="center" vertical="center"/>
      <protection hidden="1"/>
    </xf>
    <xf numFmtId="0" fontId="4" fillId="0" borderId="27" xfId="1" applyFont="1" applyBorder="1" applyAlignment="1" applyProtection="1">
      <alignment horizontal="center" vertical="center"/>
      <protection hidden="1"/>
    </xf>
    <xf numFmtId="0" fontId="9" fillId="0" borderId="4" xfId="1" applyFont="1" applyBorder="1" applyAlignment="1" applyProtection="1">
      <alignment horizontal="right" vertical="center"/>
      <protection hidden="1"/>
    </xf>
    <xf numFmtId="0" fontId="9" fillId="0" borderId="5" xfId="1" applyFont="1" applyBorder="1" applyAlignment="1" applyProtection="1">
      <alignment horizontal="right" vertical="center"/>
      <protection hidden="1"/>
    </xf>
    <xf numFmtId="0" fontId="4" fillId="0" borderId="23" xfId="1" applyFont="1" applyBorder="1" applyAlignment="1" applyProtection="1">
      <alignment horizontal="left" vertical="center"/>
      <protection hidden="1"/>
    </xf>
    <xf numFmtId="0" fontId="4" fillId="0" borderId="24" xfId="1" applyFont="1" applyBorder="1" applyAlignment="1" applyProtection="1">
      <alignment horizontal="left" vertical="center"/>
      <protection hidden="1"/>
    </xf>
    <xf numFmtId="0" fontId="4" fillId="0" borderId="25" xfId="1" applyFont="1" applyBorder="1" applyAlignment="1" applyProtection="1">
      <alignment horizontal="left" vertical="center"/>
      <protection hidden="1"/>
    </xf>
    <xf numFmtId="0" fontId="9" fillId="3" borderId="8" xfId="1" applyFont="1" applyFill="1" applyBorder="1" applyAlignment="1" applyProtection="1">
      <alignment horizontal="left" vertical="center"/>
      <protection locked="0"/>
    </xf>
    <xf numFmtId="0" fontId="9" fillId="3" borderId="9" xfId="1" applyFont="1" applyFill="1" applyBorder="1" applyAlignment="1" applyProtection="1">
      <alignment horizontal="left" vertical="center"/>
      <protection locked="0"/>
    </xf>
    <xf numFmtId="0" fontId="9" fillId="3" borderId="10" xfId="1" applyFont="1" applyFill="1" applyBorder="1" applyAlignment="1" applyProtection="1">
      <alignment horizontal="left" vertical="center"/>
      <protection locked="0"/>
    </xf>
    <xf numFmtId="179" fontId="9" fillId="3" borderId="17" xfId="1" applyNumberFormat="1" applyFont="1" applyFill="1" applyBorder="1" applyAlignment="1" applyProtection="1">
      <alignment horizontal="left" vertical="center" indent="3"/>
      <protection locked="0"/>
    </xf>
    <xf numFmtId="179" fontId="9" fillId="3" borderId="18" xfId="1" applyNumberFormat="1" applyFont="1" applyFill="1" applyBorder="1" applyAlignment="1" applyProtection="1">
      <alignment horizontal="left" vertical="center" indent="3"/>
      <protection locked="0"/>
    </xf>
    <xf numFmtId="49" fontId="9" fillId="3" borderId="8" xfId="1" applyNumberFormat="1" applyFont="1" applyFill="1" applyBorder="1" applyAlignment="1" applyProtection="1">
      <alignment horizontal="left" vertical="center"/>
      <protection locked="0"/>
    </xf>
    <xf numFmtId="49" fontId="9" fillId="3" borderId="9" xfId="1" applyNumberFormat="1" applyFont="1" applyFill="1" applyBorder="1" applyAlignment="1" applyProtection="1">
      <alignment horizontal="left" vertical="center"/>
      <protection locked="0"/>
    </xf>
    <xf numFmtId="49" fontId="9" fillId="3" borderId="10" xfId="1" applyNumberFormat="1" applyFont="1" applyFill="1" applyBorder="1" applyAlignment="1" applyProtection="1">
      <alignment horizontal="left" vertical="center"/>
      <protection locked="0"/>
    </xf>
    <xf numFmtId="49" fontId="9" fillId="3" borderId="14" xfId="1" applyNumberFormat="1" applyFont="1" applyFill="1" applyBorder="1" applyAlignment="1" applyProtection="1">
      <alignment horizontal="left" vertical="center"/>
      <protection locked="0"/>
    </xf>
    <xf numFmtId="49" fontId="9" fillId="3" borderId="15" xfId="1" applyNumberFormat="1" applyFont="1" applyFill="1" applyBorder="1" applyAlignment="1" applyProtection="1">
      <alignment horizontal="left" vertical="center"/>
      <protection locked="0"/>
    </xf>
    <xf numFmtId="49" fontId="9" fillId="3" borderId="16" xfId="1" applyNumberFormat="1" applyFont="1" applyFill="1" applyBorder="1" applyAlignment="1" applyProtection="1">
      <alignment horizontal="left" vertical="center"/>
      <protection locked="0"/>
    </xf>
    <xf numFmtId="0" fontId="9" fillId="0" borderId="24" xfId="1" applyFont="1" applyBorder="1" applyAlignment="1" applyProtection="1">
      <alignment horizontal="distributed" vertical="center" indent="2"/>
      <protection hidden="1"/>
    </xf>
    <xf numFmtId="0" fontId="9" fillId="0" borderId="25" xfId="1" applyFont="1" applyBorder="1" applyAlignment="1" applyProtection="1">
      <alignment horizontal="distributed" vertical="center" indent="2"/>
      <protection hidden="1"/>
    </xf>
    <xf numFmtId="0" fontId="9" fillId="0" borderId="23" xfId="1" applyFont="1" applyBorder="1" applyAlignment="1" applyProtection="1">
      <alignment horizontal="distributed" vertical="center" indent="1"/>
      <protection hidden="1"/>
    </xf>
    <xf numFmtId="0" fontId="9" fillId="0" borderId="24" xfId="1" applyFont="1" applyBorder="1" applyAlignment="1" applyProtection="1">
      <alignment horizontal="distributed" vertical="center" indent="1"/>
      <protection hidden="1"/>
    </xf>
    <xf numFmtId="0" fontId="9" fillId="0" borderId="25" xfId="1" applyFont="1" applyBorder="1" applyAlignment="1" applyProtection="1">
      <alignment horizontal="distributed" vertical="center" indent="1"/>
      <protection hidden="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91650</xdr:colOff>
      <xdr:row>2</xdr:row>
      <xdr:rowOff>314770</xdr:rowOff>
    </xdr:from>
    <xdr:ext cx="1052019" cy="571885"/>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91650" y="648145"/>
          <a:ext cx="1052019" cy="571885"/>
        </a:xfrm>
        <a:prstGeom prst="roundRect">
          <a:avLst>
            <a:gd name="adj" fmla="val 6593"/>
          </a:avLst>
        </a:prstGeom>
        <a:solidFill>
          <a:srgbClr xmlns:mc="http://schemas.openxmlformats.org/markup-compatibility/2006" xmlns:a14="http://schemas.microsoft.com/office/drawing/2010/main" val="99CCFF" mc:Ignorable="a14" a14:legacySpreadsheetColorIndex="44"/>
        </a:solidFill>
        <a:ln w="12700" algn="ctr">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72000" rIns="27432" bIns="36000" anchor="ctr" upright="1">
          <a:spAutoFit/>
        </a:bodyPr>
        <a:lstStyle/>
        <a:p>
          <a:pPr algn="ctr" rtl="0">
            <a:lnSpc>
              <a:spcPts val="1100"/>
            </a:lnSpc>
            <a:defRPr sz="1000"/>
          </a:pPr>
          <a:r>
            <a:rPr lang="ja-JP" altLang="en-US" sz="1000" b="0" i="0" u="none" strike="noStrike" baseline="0">
              <a:solidFill>
                <a:srgbClr val="000000"/>
              </a:solidFill>
              <a:latin typeface="HGｺﾞｼｯｸE"/>
              <a:ea typeface="HGｺﾞｼｯｸE"/>
            </a:rPr>
            <a:t>水色の箇所</a:t>
          </a:r>
        </a:p>
        <a:p>
          <a:pPr algn="ctr" rtl="0">
            <a:lnSpc>
              <a:spcPts val="1100"/>
            </a:lnSpc>
            <a:defRPr sz="1000"/>
          </a:pPr>
          <a:r>
            <a:rPr lang="ja-JP" altLang="en-US" sz="1000" b="0" i="0" u="none" strike="noStrike" baseline="0">
              <a:solidFill>
                <a:srgbClr val="000000"/>
              </a:solidFill>
              <a:latin typeface="HGｺﾞｼｯｸE"/>
              <a:ea typeface="HGｺﾞｼｯｸE"/>
            </a:rPr>
            <a:t>に入力して</a:t>
          </a:r>
        </a:p>
        <a:p>
          <a:pPr algn="ctr" rtl="0">
            <a:lnSpc>
              <a:spcPts val="1100"/>
            </a:lnSpc>
            <a:defRPr sz="1000"/>
          </a:pPr>
          <a:r>
            <a:rPr lang="ja-JP" altLang="en-US" sz="1000" b="0" i="0" u="none" strike="noStrike" baseline="0">
              <a:solidFill>
                <a:srgbClr val="000000"/>
              </a:solidFill>
              <a:latin typeface="HGｺﾞｼｯｸE"/>
              <a:ea typeface="HGｺﾞｼｯｸE"/>
            </a:rPr>
            <a:t>ください。</a:t>
          </a:r>
        </a:p>
      </xdr:txBody>
    </xdr:sp>
    <xdr:clientData fPrintsWithSheet="0"/>
  </xdr:oneCellAnchor>
  <xdr:oneCellAnchor>
    <xdr:from>
      <xdr:col>3</xdr:col>
      <xdr:colOff>137013</xdr:colOff>
      <xdr:row>37</xdr:row>
      <xdr:rowOff>38100</xdr:rowOff>
    </xdr:from>
    <xdr:ext cx="7442990" cy="117596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05900" y="10042712"/>
          <a:ext cx="7442990" cy="1175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300">
              <a:latin typeface="BIZ UDゴシック" panose="020B0400000000000000" pitchFamily="49" charset="-128"/>
              <a:ea typeface="BIZ UDゴシック" panose="020B0400000000000000" pitchFamily="49" charset="-128"/>
            </a:rPr>
            <a:t>■申告特例制度（ワンストップ特例制度）</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会社員など確定申告が不要な給与所得者が寄附を行う場合に限り、寄附金控除の申請を寄付先自治体が寄附者に代わって行うことを要請する制度です。</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ただし、寄附先が５か所以内であることが条件です。また、申請には、マイナンバーの記入と添付書類の提出が必要となります。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29"/>
  <sheetViews>
    <sheetView showGridLines="0" tabSelected="1" view="pageBreakPreview" topLeftCell="A64" zoomScale="90" zoomScaleNormal="100" zoomScaleSheetLayoutView="90" workbookViewId="0">
      <selection activeCell="P70" sqref="P70"/>
    </sheetView>
  </sheetViews>
  <sheetFormatPr defaultColWidth="3.09765625" defaultRowHeight="20.100000000000001" customHeight="1" x14ac:dyDescent="0.2"/>
  <cols>
    <col min="1" max="32" width="3.69921875" style="1" customWidth="1"/>
    <col min="33" max="16384" width="3.09765625" style="1"/>
  </cols>
  <sheetData>
    <row r="1" spans="2:62" ht="11.25" customHeight="1" x14ac:dyDescent="0.2">
      <c r="AH1" s="69" t="s">
        <v>43</v>
      </c>
      <c r="BJ1" s="2"/>
    </row>
    <row r="2" spans="2:62" ht="15" customHeight="1" x14ac:dyDescent="0.2">
      <c r="B2" s="3"/>
      <c r="C2" s="4"/>
      <c r="D2" s="4"/>
      <c r="E2" s="4"/>
      <c r="F2" s="151" t="s">
        <v>0</v>
      </c>
      <c r="G2" s="151"/>
      <c r="H2" s="151"/>
      <c r="I2" s="151"/>
      <c r="J2" s="151"/>
      <c r="K2" s="151"/>
      <c r="L2" s="151"/>
      <c r="M2" s="151"/>
      <c r="N2" s="151"/>
      <c r="O2" s="151"/>
      <c r="P2" s="151"/>
      <c r="Q2" s="151"/>
      <c r="R2" s="151"/>
      <c r="S2" s="151"/>
      <c r="T2" s="151"/>
      <c r="U2" s="151"/>
      <c r="V2" s="151"/>
      <c r="W2" s="151"/>
      <c r="X2" s="151"/>
      <c r="Y2" s="151"/>
      <c r="Z2" s="151"/>
      <c r="AA2" s="151"/>
      <c r="AB2" s="4"/>
      <c r="AC2" s="4"/>
      <c r="AD2" s="4"/>
      <c r="AE2" s="5"/>
      <c r="AH2" s="69" t="s">
        <v>44</v>
      </c>
    </row>
    <row r="3" spans="2:62" ht="70.2" customHeight="1" x14ac:dyDescent="0.2">
      <c r="B3" s="6"/>
      <c r="F3" s="152"/>
      <c r="G3" s="152"/>
      <c r="H3" s="152"/>
      <c r="I3" s="152"/>
      <c r="J3" s="152"/>
      <c r="K3" s="152"/>
      <c r="L3" s="152"/>
      <c r="M3" s="152"/>
      <c r="N3" s="152"/>
      <c r="O3" s="152"/>
      <c r="P3" s="152"/>
      <c r="Q3" s="152"/>
      <c r="R3" s="152"/>
      <c r="S3" s="152"/>
      <c r="T3" s="152"/>
      <c r="U3" s="152"/>
      <c r="V3" s="152"/>
      <c r="W3" s="152"/>
      <c r="X3" s="152"/>
      <c r="Y3" s="152"/>
      <c r="Z3" s="152"/>
      <c r="AA3" s="152"/>
      <c r="AB3" s="7"/>
      <c r="AC3" s="7"/>
      <c r="AE3" s="8"/>
    </row>
    <row r="4" spans="2:62" ht="16.5" customHeight="1" x14ac:dyDescent="0.2">
      <c r="B4" s="6"/>
      <c r="F4" s="152"/>
      <c r="G4" s="152"/>
      <c r="H4" s="152"/>
      <c r="I4" s="152"/>
      <c r="J4" s="152"/>
      <c r="K4" s="152"/>
      <c r="L4" s="152"/>
      <c r="M4" s="152"/>
      <c r="N4" s="152"/>
      <c r="O4" s="152"/>
      <c r="P4" s="152"/>
      <c r="Q4" s="152"/>
      <c r="R4" s="152"/>
      <c r="S4" s="152"/>
      <c r="T4" s="152"/>
      <c r="U4" s="152"/>
      <c r="V4" s="152"/>
      <c r="W4" s="152"/>
      <c r="X4" s="152"/>
      <c r="Y4" s="152"/>
      <c r="Z4" s="152"/>
      <c r="AA4" s="152"/>
      <c r="AB4" s="9"/>
      <c r="AC4" s="9"/>
      <c r="AE4" s="8"/>
    </row>
    <row r="5" spans="2:62" ht="2.4" customHeight="1" x14ac:dyDescent="0.2">
      <c r="B5" s="6"/>
      <c r="K5" s="10"/>
      <c r="L5" s="10"/>
      <c r="M5" s="10"/>
      <c r="N5" s="10"/>
      <c r="O5" s="10"/>
      <c r="AE5" s="8"/>
    </row>
    <row r="6" spans="2:62" ht="29.4" x14ac:dyDescent="0.3">
      <c r="B6" s="6"/>
      <c r="K6" s="11" t="s">
        <v>1</v>
      </c>
      <c r="M6" s="69"/>
      <c r="N6" s="12"/>
      <c r="O6" s="13" t="str">
        <f>IF(ROUNDDOWN(SUM(X28:AC34)/1000000,0)&lt;1,"",RIGHT(ROUNDDOWN(SUM(X28:AC34)/1000000,0)))</f>
        <v/>
      </c>
      <c r="P6" s="14" t="s">
        <v>2</v>
      </c>
      <c r="Q6" s="13" t="str">
        <f>IF(ROUNDDOWN(SUM(X28:AC34)/100000,0)&lt;1,"",RIGHT(ROUNDDOWN(SUM(X28:AC34)/100000,0)))</f>
        <v/>
      </c>
      <c r="R6" s="13" t="str">
        <f>IF(ROUNDDOWN(SUM(X28:AC34)/10000,0)&lt;1,"",RIGHT(ROUNDDOWN(SUM(X28:AC34)/10000,0)))</f>
        <v/>
      </c>
      <c r="S6" s="13" t="str">
        <f>IF(ROUNDDOWN(SUM(X28:AC34)/1000,0)&lt;1,"",RIGHT(ROUNDDOWN(SUM(X28:AC34)/1000,0)))</f>
        <v/>
      </c>
      <c r="T6" s="14" t="s">
        <v>2</v>
      </c>
      <c r="U6" s="13" t="str">
        <f>IF(ROUNDDOWN(SUM(X28:AC34)/100,0)&lt;1,"",RIGHT(ROUNDDOWN(SUM(X28:AC34)/100,0)))</f>
        <v/>
      </c>
      <c r="V6" s="13" t="str">
        <f>IF(ROUNDDOWN(SUM(X28:AC34)/10,0)&lt;1,"",RIGHT(ROUNDDOWN(SUM(X28:AC34)/10,0)))</f>
        <v/>
      </c>
      <c r="W6" s="13" t="str">
        <f>IF(ROUNDDOWN(SUM(X28:AC34)/1,0)&lt;1,"",RIGHT(ROUNDDOWN(SUM(X28:AC34)/1,0)))</f>
        <v/>
      </c>
      <c r="X6" s="15" t="s">
        <v>153</v>
      </c>
      <c r="AE6" s="8"/>
    </row>
    <row r="7" spans="2:62" ht="2.4" customHeight="1" x14ac:dyDescent="0.2">
      <c r="B7" s="6"/>
      <c r="P7" s="15"/>
      <c r="Q7" s="15"/>
      <c r="R7" s="16"/>
      <c r="S7" s="17"/>
      <c r="T7" s="17"/>
      <c r="U7" s="18"/>
      <c r="W7" s="19"/>
      <c r="AA7" s="19"/>
      <c r="AB7" s="19"/>
      <c r="AC7" s="19"/>
      <c r="AD7" s="19"/>
      <c r="AE7" s="20"/>
    </row>
    <row r="8" spans="2:62" ht="10.5" customHeight="1" x14ac:dyDescent="0.2">
      <c r="B8" s="6"/>
      <c r="K8" s="4"/>
      <c r="L8" s="4"/>
      <c r="M8" s="4"/>
      <c r="N8" s="4"/>
      <c r="O8" s="4"/>
      <c r="P8" s="4"/>
      <c r="Q8" s="4"/>
      <c r="R8" s="4"/>
      <c r="S8" s="4"/>
      <c r="T8" s="27"/>
      <c r="U8" s="27"/>
      <c r="V8" s="21"/>
      <c r="W8" s="22"/>
      <c r="X8" s="22"/>
      <c r="Y8" s="18"/>
      <c r="Z8" s="19"/>
      <c r="AA8" s="19"/>
      <c r="AB8" s="19"/>
      <c r="AC8" s="19"/>
      <c r="AD8" s="19"/>
      <c r="AE8" s="20"/>
    </row>
    <row r="9" spans="2:62" ht="15" customHeight="1" x14ac:dyDescent="0.2">
      <c r="B9" s="6"/>
      <c r="C9" s="15"/>
      <c r="D9" s="15"/>
      <c r="E9" s="15" t="s">
        <v>3</v>
      </c>
      <c r="F9" s="15"/>
      <c r="G9" s="15"/>
      <c r="H9" s="66"/>
      <c r="I9" s="66"/>
      <c r="J9" s="66"/>
      <c r="K9" s="66"/>
      <c r="L9" s="66"/>
      <c r="M9" s="66"/>
      <c r="N9" s="66"/>
      <c r="O9" s="66"/>
      <c r="P9" s="66"/>
      <c r="Q9" s="66"/>
      <c r="R9" s="66"/>
      <c r="S9" s="66"/>
      <c r="T9" s="66"/>
      <c r="U9" s="66"/>
      <c r="V9" s="66"/>
      <c r="W9" s="66"/>
      <c r="X9" s="66"/>
      <c r="Y9" s="66"/>
      <c r="Z9" s="66"/>
      <c r="AA9" s="66"/>
      <c r="AB9" s="66"/>
      <c r="AC9" s="66"/>
      <c r="AD9" s="15"/>
      <c r="AE9" s="23"/>
    </row>
    <row r="10" spans="2:62" ht="9" customHeight="1" x14ac:dyDescent="0.2">
      <c r="B10" s="6"/>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23"/>
    </row>
    <row r="11" spans="2:62" ht="24.9" customHeight="1" x14ac:dyDescent="0.2">
      <c r="B11" s="6"/>
      <c r="C11" s="15"/>
      <c r="D11" s="15"/>
      <c r="E11" s="15"/>
      <c r="F11" s="15"/>
      <c r="G11" s="15"/>
      <c r="H11" s="15"/>
      <c r="I11" s="15"/>
      <c r="J11" s="15"/>
      <c r="K11" s="15"/>
      <c r="L11" s="15"/>
      <c r="M11" s="15"/>
      <c r="N11" s="15"/>
      <c r="O11" s="15"/>
      <c r="P11" s="166"/>
      <c r="Q11" s="166"/>
      <c r="R11" s="166"/>
      <c r="S11" s="166"/>
      <c r="T11" s="15"/>
      <c r="U11" s="15"/>
      <c r="V11" s="15"/>
      <c r="W11" s="155"/>
      <c r="X11" s="155"/>
      <c r="Y11" s="72"/>
      <c r="Z11" s="66" t="s">
        <v>4</v>
      </c>
      <c r="AA11" s="72"/>
      <c r="AB11" s="66" t="s">
        <v>5</v>
      </c>
      <c r="AC11" s="72"/>
      <c r="AD11" s="66" t="s">
        <v>6</v>
      </c>
      <c r="AE11" s="23"/>
    </row>
    <row r="12" spans="2:62" ht="20.100000000000001" customHeight="1" x14ac:dyDescent="0.2">
      <c r="B12" s="6"/>
      <c r="C12" s="165" t="s">
        <v>7</v>
      </c>
      <c r="D12" s="165"/>
      <c r="E12" s="165"/>
      <c r="F12" s="165"/>
      <c r="G12" s="165"/>
      <c r="H12" s="165"/>
      <c r="I12" s="15"/>
      <c r="J12" s="15"/>
      <c r="K12" s="15"/>
      <c r="L12" s="15"/>
      <c r="M12" s="15"/>
      <c r="N12" s="15"/>
      <c r="O12" s="15"/>
      <c r="P12" s="15"/>
      <c r="Q12" s="24"/>
      <c r="R12" s="15"/>
      <c r="S12" s="15"/>
      <c r="T12" s="15"/>
      <c r="U12" s="15"/>
      <c r="V12" s="15"/>
      <c r="W12" s="15"/>
      <c r="X12" s="15"/>
      <c r="Y12" s="15"/>
      <c r="Z12" s="15"/>
      <c r="AA12" s="15"/>
      <c r="AB12" s="15"/>
      <c r="AC12" s="15"/>
      <c r="AD12" s="66"/>
      <c r="AE12" s="67"/>
      <c r="AF12" s="69"/>
      <c r="AG12" s="69"/>
      <c r="AH12" s="69"/>
    </row>
    <row r="13" spans="2:62" ht="5.25" customHeight="1" x14ac:dyDescent="0.2">
      <c r="B13" s="6"/>
      <c r="C13" s="15"/>
      <c r="D13" s="15"/>
      <c r="E13" s="15"/>
      <c r="F13" s="15"/>
      <c r="G13" s="15"/>
      <c r="H13" s="15"/>
      <c r="I13" s="15"/>
      <c r="J13" s="15"/>
      <c r="K13" s="15"/>
      <c r="L13" s="15"/>
      <c r="M13" s="15"/>
      <c r="N13" s="15"/>
      <c r="O13" s="15"/>
      <c r="P13" s="15"/>
      <c r="Q13" s="15"/>
      <c r="R13" s="15"/>
      <c r="S13" s="15"/>
      <c r="T13" s="15"/>
      <c r="U13" s="15"/>
      <c r="V13" s="15"/>
      <c r="W13" s="15"/>
      <c r="X13" s="15"/>
      <c r="Y13" s="25"/>
      <c r="Z13" s="66"/>
      <c r="AA13" s="66"/>
      <c r="AB13" s="66"/>
      <c r="AC13" s="66"/>
      <c r="AD13" s="66"/>
      <c r="AE13" s="67"/>
      <c r="AF13" s="69"/>
      <c r="AG13" s="69"/>
    </row>
    <row r="14" spans="2:62" ht="2.4" customHeight="1" x14ac:dyDescent="0.2">
      <c r="B14" s="6"/>
      <c r="C14" s="15"/>
      <c r="D14" s="15"/>
      <c r="E14" s="15"/>
      <c r="F14" s="15"/>
      <c r="G14" s="15"/>
      <c r="H14" s="15"/>
      <c r="I14" s="15"/>
      <c r="J14" s="15"/>
      <c r="K14" s="143" t="s">
        <v>8</v>
      </c>
      <c r="L14" s="144"/>
      <c r="M14" s="144"/>
      <c r="N14" s="145"/>
      <c r="O14" s="26"/>
      <c r="P14" s="27"/>
      <c r="Q14" s="27"/>
      <c r="R14" s="27"/>
      <c r="S14" s="27"/>
      <c r="T14" s="27"/>
      <c r="U14" s="27"/>
      <c r="V14" s="27"/>
      <c r="W14" s="27"/>
      <c r="X14" s="27"/>
      <c r="Y14" s="27"/>
      <c r="Z14" s="27"/>
      <c r="AA14" s="27"/>
      <c r="AB14" s="68"/>
      <c r="AC14" s="68"/>
      <c r="AD14" s="68"/>
      <c r="AE14" s="28"/>
    </row>
    <row r="15" spans="2:62" ht="30" customHeight="1" x14ac:dyDescent="0.2">
      <c r="B15" s="6"/>
      <c r="C15" s="15"/>
      <c r="D15" s="15"/>
      <c r="E15" s="15"/>
      <c r="F15" s="15"/>
      <c r="G15" s="15"/>
      <c r="H15" s="15"/>
      <c r="I15" s="15"/>
      <c r="J15" s="15"/>
      <c r="K15" s="131"/>
      <c r="L15" s="132"/>
      <c r="M15" s="132"/>
      <c r="N15" s="133"/>
      <c r="O15" s="171" t="s">
        <v>9</v>
      </c>
      <c r="P15" s="172"/>
      <c r="Q15" s="73"/>
      <c r="R15" s="73"/>
      <c r="S15" s="73"/>
      <c r="T15" s="65" t="s">
        <v>48</v>
      </c>
      <c r="U15" s="73"/>
      <c r="V15" s="73"/>
      <c r="W15" s="73"/>
      <c r="X15" s="73"/>
      <c r="Y15" s="15"/>
      <c r="Z15" s="15"/>
      <c r="AA15" s="15"/>
      <c r="AB15" s="15"/>
      <c r="AC15" s="15"/>
      <c r="AD15" s="15"/>
      <c r="AE15" s="28"/>
    </row>
    <row r="16" spans="2:62" ht="2.4" customHeight="1" x14ac:dyDescent="0.2">
      <c r="B16" s="6"/>
      <c r="C16" s="15"/>
      <c r="D16" s="15"/>
      <c r="E16" s="15"/>
      <c r="F16" s="15"/>
      <c r="G16" s="15"/>
      <c r="H16" s="15"/>
      <c r="I16" s="15"/>
      <c r="J16" s="15"/>
      <c r="K16" s="131"/>
      <c r="L16" s="132"/>
      <c r="M16" s="132"/>
      <c r="N16" s="133"/>
      <c r="O16" s="70"/>
      <c r="P16" s="25"/>
      <c r="Q16" s="32"/>
      <c r="R16" s="32"/>
      <c r="S16" s="32"/>
      <c r="T16" s="15"/>
      <c r="U16" s="32"/>
      <c r="V16" s="32"/>
      <c r="W16" s="32"/>
      <c r="X16" s="32"/>
      <c r="Y16" s="15"/>
      <c r="Z16" s="15"/>
      <c r="AA16" s="15"/>
      <c r="AB16" s="15"/>
      <c r="AC16" s="15"/>
      <c r="AD16" s="15"/>
      <c r="AE16" s="28"/>
    </row>
    <row r="17" spans="2:38" ht="30" customHeight="1" x14ac:dyDescent="0.2">
      <c r="B17" s="6"/>
      <c r="C17" s="15"/>
      <c r="D17" s="15"/>
      <c r="E17" s="15"/>
      <c r="F17" s="15"/>
      <c r="G17" s="15"/>
      <c r="H17" s="15"/>
      <c r="I17" s="15"/>
      <c r="J17" s="15"/>
      <c r="K17" s="131"/>
      <c r="L17" s="132"/>
      <c r="M17" s="132"/>
      <c r="N17" s="133"/>
      <c r="O17" s="176"/>
      <c r="P17" s="177"/>
      <c r="Q17" s="177"/>
      <c r="R17" s="177"/>
      <c r="S17" s="177"/>
      <c r="T17" s="177"/>
      <c r="U17" s="177"/>
      <c r="V17" s="177"/>
      <c r="W17" s="177"/>
      <c r="X17" s="177"/>
      <c r="Y17" s="177"/>
      <c r="Z17" s="177"/>
      <c r="AA17" s="177"/>
      <c r="AB17" s="177"/>
      <c r="AC17" s="177"/>
      <c r="AD17" s="178"/>
      <c r="AE17" s="28"/>
    </row>
    <row r="18" spans="2:38" ht="30" customHeight="1" x14ac:dyDescent="0.2">
      <c r="B18" s="6"/>
      <c r="C18" s="15"/>
      <c r="D18" s="15"/>
      <c r="E18" s="15"/>
      <c r="F18" s="15"/>
      <c r="G18" s="15"/>
      <c r="H18" s="15"/>
      <c r="I18" s="15"/>
      <c r="J18" s="15"/>
      <c r="K18" s="134"/>
      <c r="L18" s="135"/>
      <c r="M18" s="135"/>
      <c r="N18" s="136"/>
      <c r="O18" s="146"/>
      <c r="P18" s="147"/>
      <c r="Q18" s="147"/>
      <c r="R18" s="147"/>
      <c r="S18" s="147"/>
      <c r="T18" s="147"/>
      <c r="U18" s="147"/>
      <c r="V18" s="147"/>
      <c r="W18" s="147"/>
      <c r="X18" s="147"/>
      <c r="Y18" s="147"/>
      <c r="Z18" s="147"/>
      <c r="AA18" s="147"/>
      <c r="AB18" s="147"/>
      <c r="AC18" s="147"/>
      <c r="AD18" s="148"/>
      <c r="AE18" s="28"/>
    </row>
    <row r="19" spans="2:38" ht="30" customHeight="1" x14ac:dyDescent="0.2">
      <c r="B19" s="6"/>
      <c r="C19" s="15"/>
      <c r="D19" s="15"/>
      <c r="E19" s="15"/>
      <c r="F19" s="15"/>
      <c r="G19" s="15"/>
      <c r="H19" s="15"/>
      <c r="I19" s="15"/>
      <c r="J19" s="15"/>
      <c r="K19" s="143" t="s">
        <v>10</v>
      </c>
      <c r="L19" s="144"/>
      <c r="M19" s="144"/>
      <c r="N19" s="145"/>
      <c r="O19" s="179"/>
      <c r="P19" s="180"/>
      <c r="Q19" s="180"/>
      <c r="R19" s="180"/>
      <c r="S19" s="180"/>
      <c r="T19" s="180"/>
      <c r="U19" s="180"/>
      <c r="V19" s="180"/>
      <c r="W19" s="180"/>
      <c r="X19" s="180"/>
      <c r="Y19" s="180"/>
      <c r="Z19" s="180"/>
      <c r="AA19" s="180"/>
      <c r="AB19" s="29"/>
      <c r="AC19" s="29"/>
      <c r="AD19" s="29"/>
      <c r="AE19" s="30"/>
    </row>
    <row r="20" spans="2:38" ht="24.9" customHeight="1" x14ac:dyDescent="0.2">
      <c r="B20" s="6"/>
      <c r="C20" s="15"/>
      <c r="D20" s="15"/>
      <c r="E20" s="15"/>
      <c r="F20" s="15"/>
      <c r="G20" s="15"/>
      <c r="H20" s="15"/>
      <c r="I20" s="15"/>
      <c r="J20" s="15"/>
      <c r="K20" s="131" t="s">
        <v>11</v>
      </c>
      <c r="L20" s="132"/>
      <c r="M20" s="132"/>
      <c r="N20" s="133"/>
      <c r="O20" s="137"/>
      <c r="P20" s="138"/>
      <c r="Q20" s="138"/>
      <c r="R20" s="138"/>
      <c r="S20" s="138"/>
      <c r="T20" s="138"/>
      <c r="U20" s="138"/>
      <c r="V20" s="138"/>
      <c r="W20" s="138"/>
      <c r="X20" s="138"/>
      <c r="Y20" s="138"/>
      <c r="Z20" s="138"/>
      <c r="AA20" s="138"/>
      <c r="AB20" s="141"/>
      <c r="AC20" s="141"/>
      <c r="AD20" s="142"/>
      <c r="AE20" s="30"/>
    </row>
    <row r="21" spans="2:38" ht="24.9" customHeight="1" x14ac:dyDescent="0.2">
      <c r="B21" s="6"/>
      <c r="C21" s="15"/>
      <c r="D21" s="15"/>
      <c r="E21" s="15"/>
      <c r="F21" s="15"/>
      <c r="G21" s="15"/>
      <c r="H21" s="15"/>
      <c r="I21" s="15"/>
      <c r="J21" s="15"/>
      <c r="K21" s="134"/>
      <c r="L21" s="135"/>
      <c r="M21" s="135"/>
      <c r="N21" s="136"/>
      <c r="O21" s="139"/>
      <c r="P21" s="140"/>
      <c r="Q21" s="140"/>
      <c r="R21" s="140"/>
      <c r="S21" s="140"/>
      <c r="T21" s="140"/>
      <c r="U21" s="140"/>
      <c r="V21" s="140"/>
      <c r="W21" s="140"/>
      <c r="X21" s="140"/>
      <c r="Y21" s="140"/>
      <c r="Z21" s="140"/>
      <c r="AA21" s="140"/>
      <c r="AB21" s="135"/>
      <c r="AC21" s="135"/>
      <c r="AD21" s="136"/>
      <c r="AE21" s="74"/>
    </row>
    <row r="22" spans="2:38" ht="20.100000000000001" customHeight="1" x14ac:dyDescent="0.2">
      <c r="B22" s="6"/>
      <c r="C22" s="15"/>
      <c r="D22" s="15"/>
      <c r="E22" s="15"/>
      <c r="F22" s="15"/>
      <c r="G22" s="15"/>
      <c r="H22" s="15"/>
      <c r="I22" s="15"/>
      <c r="J22" s="15"/>
      <c r="K22" s="143" t="s">
        <v>12</v>
      </c>
      <c r="L22" s="144"/>
      <c r="M22" s="144"/>
      <c r="N22" s="145"/>
      <c r="O22" s="143" t="s">
        <v>13</v>
      </c>
      <c r="P22" s="144"/>
      <c r="Q22" s="144"/>
      <c r="R22" s="144"/>
      <c r="S22" s="145"/>
      <c r="T22" s="125"/>
      <c r="U22" s="126"/>
      <c r="V22" s="126"/>
      <c r="W22" s="126"/>
      <c r="X22" s="126"/>
      <c r="Y22" s="126"/>
      <c r="Z22" s="126"/>
      <c r="AA22" s="126"/>
      <c r="AB22" s="126"/>
      <c r="AC22" s="126"/>
      <c r="AD22" s="127"/>
      <c r="AE22" s="30"/>
    </row>
    <row r="23" spans="2:38" ht="20.100000000000001" customHeight="1" x14ac:dyDescent="0.2">
      <c r="B23" s="6"/>
      <c r="C23" s="15"/>
      <c r="D23" s="15"/>
      <c r="E23" s="15"/>
      <c r="F23" s="15"/>
      <c r="G23" s="15"/>
      <c r="H23" s="15"/>
      <c r="I23" s="15"/>
      <c r="J23" s="15"/>
      <c r="K23" s="131"/>
      <c r="L23" s="132"/>
      <c r="M23" s="132"/>
      <c r="N23" s="133"/>
      <c r="O23" s="128" t="s">
        <v>14</v>
      </c>
      <c r="P23" s="129"/>
      <c r="Q23" s="129"/>
      <c r="R23" s="129"/>
      <c r="S23" s="130"/>
      <c r="T23" s="181"/>
      <c r="U23" s="182"/>
      <c r="V23" s="182"/>
      <c r="W23" s="182"/>
      <c r="X23" s="182"/>
      <c r="Y23" s="182"/>
      <c r="Z23" s="182"/>
      <c r="AA23" s="182"/>
      <c r="AB23" s="182"/>
      <c r="AC23" s="182"/>
      <c r="AD23" s="183"/>
      <c r="AE23" s="74"/>
    </row>
    <row r="24" spans="2:38" ht="20.100000000000001" customHeight="1" x14ac:dyDescent="0.2">
      <c r="B24" s="6"/>
      <c r="C24" s="15"/>
      <c r="D24" s="15"/>
      <c r="E24" s="15"/>
      <c r="F24" s="15"/>
      <c r="G24" s="15"/>
      <c r="H24" s="15"/>
      <c r="I24" s="15"/>
      <c r="J24" s="15"/>
      <c r="K24" s="134"/>
      <c r="L24" s="135"/>
      <c r="M24" s="135"/>
      <c r="N24" s="136"/>
      <c r="O24" s="134" t="s">
        <v>15</v>
      </c>
      <c r="P24" s="135"/>
      <c r="Q24" s="135"/>
      <c r="R24" s="135"/>
      <c r="S24" s="136"/>
      <c r="T24" s="184"/>
      <c r="U24" s="185"/>
      <c r="V24" s="185"/>
      <c r="W24" s="185"/>
      <c r="X24" s="185"/>
      <c r="Y24" s="185"/>
      <c r="Z24" s="185"/>
      <c r="AA24" s="185"/>
      <c r="AB24" s="185"/>
      <c r="AC24" s="185"/>
      <c r="AD24" s="186"/>
      <c r="AE24" s="30"/>
    </row>
    <row r="25" spans="2:38" ht="10.5" customHeight="1" x14ac:dyDescent="0.2">
      <c r="B25" s="6"/>
      <c r="C25" s="15"/>
      <c r="D25" s="15"/>
      <c r="E25" s="15"/>
      <c r="F25" s="15"/>
      <c r="G25" s="15"/>
      <c r="H25" s="15"/>
      <c r="I25" s="15"/>
      <c r="J25" s="15"/>
      <c r="K25" s="15"/>
      <c r="L25" s="15"/>
      <c r="M25" s="15"/>
      <c r="N25" s="15"/>
      <c r="O25" s="15"/>
      <c r="P25" s="15"/>
      <c r="Q25" s="15"/>
      <c r="R25" s="15"/>
      <c r="S25" s="15"/>
      <c r="T25" s="15"/>
      <c r="U25" s="15"/>
      <c r="V25" s="25"/>
      <c r="W25" s="75"/>
      <c r="X25" s="75"/>
      <c r="Y25" s="75"/>
      <c r="Z25" s="75"/>
      <c r="AA25" s="75"/>
      <c r="AB25" s="75"/>
      <c r="AC25" s="75"/>
      <c r="AD25" s="75"/>
      <c r="AE25" s="76"/>
      <c r="AF25" s="77"/>
      <c r="AG25" s="77"/>
      <c r="AH25" s="31"/>
    </row>
    <row r="26" spans="2:38" ht="24.9" customHeight="1" x14ac:dyDescent="0.2">
      <c r="B26" s="6"/>
      <c r="C26" s="32">
        <v>1</v>
      </c>
      <c r="D26" s="15" t="s">
        <v>16</v>
      </c>
      <c r="E26" s="15"/>
      <c r="F26" s="15"/>
      <c r="G26" s="15"/>
      <c r="H26" s="15"/>
      <c r="I26" s="15"/>
      <c r="J26" s="15"/>
      <c r="K26" s="15"/>
      <c r="L26" s="15"/>
      <c r="M26" s="15"/>
      <c r="N26" s="15"/>
      <c r="O26" s="15"/>
      <c r="P26" s="15"/>
      <c r="Q26" s="15"/>
      <c r="R26" s="15"/>
      <c r="S26" s="15"/>
      <c r="T26" s="15"/>
      <c r="U26" s="15"/>
      <c r="V26" s="25"/>
      <c r="W26" s="75"/>
      <c r="X26" s="75"/>
      <c r="Y26" s="75"/>
      <c r="Z26" s="75"/>
      <c r="AA26" s="75"/>
      <c r="AB26" s="75"/>
      <c r="AC26" s="75"/>
      <c r="AD26" s="75"/>
      <c r="AE26" s="76"/>
      <c r="AF26" s="77"/>
      <c r="AG26" s="77"/>
      <c r="AH26" s="31"/>
    </row>
    <row r="27" spans="2:38" ht="24.9" customHeight="1" x14ac:dyDescent="0.2">
      <c r="B27" s="6"/>
      <c r="C27" s="15"/>
      <c r="D27" s="15"/>
      <c r="E27" s="15"/>
      <c r="F27" s="15"/>
      <c r="G27" s="15"/>
      <c r="H27" s="15"/>
      <c r="I27" s="15"/>
      <c r="J27" s="23"/>
      <c r="K27" s="187" t="s">
        <v>17</v>
      </c>
      <c r="L27" s="187"/>
      <c r="M27" s="187"/>
      <c r="N27" s="187"/>
      <c r="O27" s="187"/>
      <c r="P27" s="187"/>
      <c r="Q27" s="187"/>
      <c r="R27" s="187"/>
      <c r="S27" s="187"/>
      <c r="T27" s="187"/>
      <c r="U27" s="187"/>
      <c r="V27" s="187"/>
      <c r="W27" s="188"/>
      <c r="X27" s="189" t="s">
        <v>18</v>
      </c>
      <c r="Y27" s="190"/>
      <c r="Z27" s="190"/>
      <c r="AA27" s="190"/>
      <c r="AB27" s="190"/>
      <c r="AC27" s="190"/>
      <c r="AD27" s="191"/>
      <c r="AE27" s="74"/>
      <c r="AF27" s="77"/>
      <c r="AG27" s="77"/>
      <c r="AI27" s="19"/>
      <c r="AJ27" s="19"/>
      <c r="AK27" s="19"/>
      <c r="AL27" s="19"/>
    </row>
    <row r="28" spans="2:38" ht="30" customHeight="1" x14ac:dyDescent="0.2">
      <c r="B28" s="6"/>
      <c r="C28" s="15"/>
      <c r="D28" s="15"/>
      <c r="E28" s="15"/>
      <c r="F28" s="15"/>
      <c r="G28" s="15"/>
      <c r="H28" s="15"/>
      <c r="I28" s="15"/>
      <c r="J28" s="23"/>
      <c r="K28" s="33" t="s">
        <v>19</v>
      </c>
      <c r="L28" s="34"/>
      <c r="M28" s="34"/>
      <c r="N28" s="34"/>
      <c r="O28" s="34"/>
      <c r="P28" s="34"/>
      <c r="Q28" s="34"/>
      <c r="R28" s="34"/>
      <c r="S28" s="34"/>
      <c r="T28" s="34"/>
      <c r="U28" s="35"/>
      <c r="V28" s="35"/>
      <c r="W28" s="36"/>
      <c r="X28" s="158"/>
      <c r="Y28" s="159"/>
      <c r="Z28" s="159"/>
      <c r="AA28" s="159"/>
      <c r="AB28" s="159"/>
      <c r="AC28" s="159"/>
      <c r="AD28" s="36" t="s">
        <v>153</v>
      </c>
      <c r="AE28" s="76"/>
      <c r="AF28" s="77"/>
      <c r="AG28" s="77"/>
      <c r="AH28" s="31"/>
    </row>
    <row r="29" spans="2:38" ht="30" customHeight="1" x14ac:dyDescent="0.2">
      <c r="B29" s="6"/>
      <c r="C29" s="15"/>
      <c r="D29" s="15"/>
      <c r="E29" s="15"/>
      <c r="F29" s="15"/>
      <c r="G29" s="15"/>
      <c r="H29" s="15"/>
      <c r="I29" s="15"/>
      <c r="J29" s="23"/>
      <c r="K29" s="33" t="s">
        <v>20</v>
      </c>
      <c r="L29" s="34"/>
      <c r="M29" s="34"/>
      <c r="N29" s="34"/>
      <c r="O29" s="34"/>
      <c r="P29" s="34"/>
      <c r="Q29" s="34"/>
      <c r="R29" s="34"/>
      <c r="S29" s="34"/>
      <c r="T29" s="34"/>
      <c r="U29" s="35"/>
      <c r="V29" s="35"/>
      <c r="W29" s="36"/>
      <c r="X29" s="158"/>
      <c r="Y29" s="159"/>
      <c r="Z29" s="159"/>
      <c r="AA29" s="159"/>
      <c r="AB29" s="159"/>
      <c r="AC29" s="159"/>
      <c r="AD29" s="36" t="s">
        <v>153</v>
      </c>
      <c r="AE29" s="76"/>
      <c r="AF29" s="77"/>
      <c r="AG29" s="77"/>
      <c r="AH29" s="31"/>
    </row>
    <row r="30" spans="2:38" ht="30" customHeight="1" x14ac:dyDescent="0.2">
      <c r="B30" s="6"/>
      <c r="C30" s="15"/>
      <c r="D30" s="15"/>
      <c r="E30" s="15"/>
      <c r="F30" s="15"/>
      <c r="G30" s="15"/>
      <c r="H30" s="15"/>
      <c r="I30" s="15"/>
      <c r="J30" s="23"/>
      <c r="K30" s="33" t="s">
        <v>21</v>
      </c>
      <c r="L30" s="34"/>
      <c r="M30" s="34"/>
      <c r="N30" s="34"/>
      <c r="O30" s="34"/>
      <c r="P30" s="34"/>
      <c r="Q30" s="34"/>
      <c r="R30" s="34"/>
      <c r="S30" s="34"/>
      <c r="T30" s="34"/>
      <c r="U30" s="35"/>
      <c r="V30" s="35"/>
      <c r="W30" s="36"/>
      <c r="X30" s="158"/>
      <c r="Y30" s="159"/>
      <c r="Z30" s="159"/>
      <c r="AA30" s="159"/>
      <c r="AB30" s="159"/>
      <c r="AC30" s="159"/>
      <c r="AD30" s="36" t="s">
        <v>153</v>
      </c>
      <c r="AE30" s="76"/>
      <c r="AF30" s="77"/>
      <c r="AG30" s="77"/>
      <c r="AH30" s="31"/>
    </row>
    <row r="31" spans="2:38" ht="30" customHeight="1" x14ac:dyDescent="0.2">
      <c r="B31" s="6"/>
      <c r="C31" s="15"/>
      <c r="D31" s="15"/>
      <c r="E31" s="15"/>
      <c r="F31" s="15"/>
      <c r="G31" s="15"/>
      <c r="H31" s="15"/>
      <c r="I31" s="15"/>
      <c r="J31" s="23"/>
      <c r="K31" s="33" t="s">
        <v>22</v>
      </c>
      <c r="L31" s="34"/>
      <c r="M31" s="34"/>
      <c r="N31" s="34"/>
      <c r="O31" s="34"/>
      <c r="P31" s="34"/>
      <c r="Q31" s="34"/>
      <c r="R31" s="34"/>
      <c r="S31" s="34"/>
      <c r="T31" s="34"/>
      <c r="U31" s="35"/>
      <c r="V31" s="35"/>
      <c r="W31" s="36"/>
      <c r="X31" s="158"/>
      <c r="Y31" s="159"/>
      <c r="Z31" s="159"/>
      <c r="AA31" s="159"/>
      <c r="AB31" s="159"/>
      <c r="AC31" s="159"/>
      <c r="AD31" s="36" t="s">
        <v>153</v>
      </c>
      <c r="AE31" s="76"/>
      <c r="AF31" s="77"/>
      <c r="AG31" s="77"/>
      <c r="AH31" s="31"/>
    </row>
    <row r="32" spans="2:38" ht="30" customHeight="1" x14ac:dyDescent="0.2">
      <c r="B32" s="6"/>
      <c r="C32" s="15"/>
      <c r="D32" s="15"/>
      <c r="E32" s="15"/>
      <c r="F32" s="15"/>
      <c r="G32" s="15"/>
      <c r="H32" s="15"/>
      <c r="I32" s="15"/>
      <c r="J32" s="23"/>
      <c r="K32" s="33" t="s">
        <v>23</v>
      </c>
      <c r="L32" s="34"/>
      <c r="M32" s="34"/>
      <c r="N32" s="34"/>
      <c r="O32" s="34"/>
      <c r="P32" s="34"/>
      <c r="Q32" s="34"/>
      <c r="R32" s="34"/>
      <c r="S32" s="34"/>
      <c r="T32" s="34"/>
      <c r="U32" s="35"/>
      <c r="V32" s="35"/>
      <c r="W32" s="36"/>
      <c r="X32" s="158"/>
      <c r="Y32" s="159"/>
      <c r="Z32" s="159"/>
      <c r="AA32" s="159"/>
      <c r="AB32" s="159"/>
      <c r="AC32" s="159"/>
      <c r="AD32" s="36" t="s">
        <v>153</v>
      </c>
      <c r="AE32" s="76"/>
      <c r="AF32" s="77"/>
      <c r="AG32" s="77"/>
      <c r="AH32" s="31"/>
    </row>
    <row r="33" spans="2:34" ht="30" customHeight="1" x14ac:dyDescent="0.2">
      <c r="B33" s="6"/>
      <c r="C33" s="15"/>
      <c r="D33" s="15"/>
      <c r="E33" s="15"/>
      <c r="F33" s="15"/>
      <c r="G33" s="15"/>
      <c r="H33" s="15"/>
      <c r="I33" s="15"/>
      <c r="J33" s="23"/>
      <c r="K33" s="33" t="s">
        <v>24</v>
      </c>
      <c r="L33" s="34"/>
      <c r="M33" s="34"/>
      <c r="N33" s="34"/>
      <c r="O33" s="34"/>
      <c r="P33" s="34"/>
      <c r="Q33" s="34"/>
      <c r="R33" s="34"/>
      <c r="S33" s="34"/>
      <c r="T33" s="34"/>
      <c r="U33" s="35"/>
      <c r="V33" s="35"/>
      <c r="W33" s="37"/>
      <c r="X33" s="158"/>
      <c r="Y33" s="159"/>
      <c r="Z33" s="159"/>
      <c r="AA33" s="159"/>
      <c r="AB33" s="159"/>
      <c r="AC33" s="159"/>
      <c r="AD33" s="36" t="s">
        <v>153</v>
      </c>
      <c r="AE33" s="38"/>
      <c r="AF33" s="39"/>
      <c r="AG33" s="39"/>
      <c r="AH33" s="31"/>
    </row>
    <row r="34" spans="2:34" ht="30" customHeight="1" x14ac:dyDescent="0.2">
      <c r="B34" s="6"/>
      <c r="C34" s="15"/>
      <c r="D34" s="15"/>
      <c r="E34" s="15"/>
      <c r="F34" s="15"/>
      <c r="G34" s="15"/>
      <c r="H34" s="15"/>
      <c r="I34" s="15"/>
      <c r="J34" s="23"/>
      <c r="K34" s="33" t="s">
        <v>25</v>
      </c>
      <c r="L34" s="34"/>
      <c r="M34" s="34"/>
      <c r="N34" s="34"/>
      <c r="O34" s="34"/>
      <c r="P34" s="34"/>
      <c r="Q34" s="34"/>
      <c r="R34" s="34"/>
      <c r="S34" s="34"/>
      <c r="T34" s="34"/>
      <c r="U34" s="34"/>
      <c r="V34" s="34"/>
      <c r="W34" s="78"/>
      <c r="X34" s="159"/>
      <c r="Y34" s="159"/>
      <c r="Z34" s="159"/>
      <c r="AA34" s="159"/>
      <c r="AB34" s="159"/>
      <c r="AC34" s="159"/>
      <c r="AD34" s="36" t="s">
        <v>153</v>
      </c>
      <c r="AE34" s="38"/>
      <c r="AF34" s="39"/>
      <c r="AG34" s="39"/>
      <c r="AH34" s="31"/>
    </row>
    <row r="35" spans="2:34" ht="12.75" customHeight="1" x14ac:dyDescent="0.2">
      <c r="B35" s="6"/>
      <c r="C35" s="15"/>
      <c r="D35" s="40"/>
      <c r="E35" s="40"/>
      <c r="F35" s="15"/>
      <c r="G35" s="15"/>
      <c r="H35" s="15"/>
      <c r="I35" s="15"/>
      <c r="J35" s="15"/>
      <c r="K35" s="15"/>
      <c r="L35" s="15"/>
      <c r="M35" s="15"/>
      <c r="N35" s="15"/>
      <c r="O35" s="15"/>
      <c r="P35" s="15"/>
      <c r="Q35" s="15"/>
      <c r="R35" s="15"/>
      <c r="S35" s="15"/>
      <c r="T35" s="15"/>
      <c r="U35" s="15"/>
      <c r="V35" s="15"/>
      <c r="W35" s="15"/>
      <c r="X35" s="15"/>
      <c r="Y35" s="15"/>
      <c r="Z35" s="15"/>
      <c r="AA35" s="15"/>
      <c r="AB35" s="41"/>
      <c r="AC35" s="41"/>
      <c r="AD35" s="41"/>
      <c r="AE35" s="38"/>
      <c r="AF35" s="39"/>
      <c r="AG35" s="39"/>
      <c r="AH35" s="31"/>
    </row>
    <row r="36" spans="2:34" ht="20.100000000000001" customHeight="1" x14ac:dyDescent="0.2">
      <c r="B36" s="6"/>
      <c r="C36" s="32">
        <v>2</v>
      </c>
      <c r="D36" s="15" t="s">
        <v>26</v>
      </c>
      <c r="E36" s="15"/>
      <c r="F36" s="15"/>
      <c r="G36" s="15"/>
      <c r="H36" s="15"/>
      <c r="I36" s="15"/>
      <c r="J36" s="15"/>
      <c r="K36" s="15"/>
      <c r="L36" s="15"/>
      <c r="M36" s="15"/>
      <c r="N36" s="15"/>
      <c r="O36" s="15"/>
      <c r="P36" s="15"/>
      <c r="Q36" s="15"/>
      <c r="R36" s="15"/>
      <c r="S36" s="15"/>
      <c r="T36" s="15"/>
      <c r="U36" s="15"/>
      <c r="V36" s="25"/>
      <c r="W36" s="19"/>
      <c r="X36" s="19"/>
      <c r="Y36" s="42"/>
      <c r="Z36" s="19"/>
      <c r="AA36" s="19"/>
      <c r="AB36" s="15"/>
      <c r="AC36" s="15"/>
      <c r="AD36" s="15"/>
      <c r="AE36" s="23"/>
      <c r="AG36" s="19"/>
      <c r="AH36" s="18"/>
    </row>
    <row r="37" spans="2:34" ht="20.100000000000001" customHeight="1" x14ac:dyDescent="0.2">
      <c r="B37" s="6"/>
      <c r="C37" s="15"/>
      <c r="D37" s="15" t="s">
        <v>27</v>
      </c>
      <c r="E37" s="15"/>
      <c r="F37" s="15"/>
      <c r="G37" s="15"/>
      <c r="H37" s="15"/>
      <c r="I37" s="15"/>
      <c r="J37" s="15"/>
      <c r="K37" s="15"/>
      <c r="L37" s="15"/>
      <c r="M37" s="15"/>
      <c r="N37" s="15"/>
      <c r="O37" s="15"/>
      <c r="P37" s="15"/>
      <c r="Q37" s="15"/>
      <c r="R37" s="15"/>
      <c r="S37" s="15"/>
      <c r="T37" s="15"/>
      <c r="U37" s="15"/>
      <c r="V37" s="15"/>
      <c r="W37" s="19"/>
      <c r="X37" s="19"/>
      <c r="Y37" s="42"/>
      <c r="Z37" s="19"/>
      <c r="AA37" s="19"/>
      <c r="AB37" s="19"/>
      <c r="AC37" s="19"/>
      <c r="AD37" s="19"/>
      <c r="AE37" s="23"/>
    </row>
    <row r="38" spans="2:34" ht="24" customHeight="1" x14ac:dyDescent="0.2">
      <c r="B38" s="6"/>
      <c r="C38" s="15"/>
      <c r="D38" s="15"/>
      <c r="E38" s="15"/>
      <c r="F38" s="15"/>
      <c r="G38" s="15"/>
      <c r="H38" s="15"/>
      <c r="I38" s="15"/>
      <c r="J38" s="15"/>
      <c r="K38" s="15"/>
      <c r="L38" s="15"/>
      <c r="M38" s="15"/>
      <c r="N38" s="15"/>
      <c r="O38" s="15"/>
      <c r="P38" s="15"/>
      <c r="Q38" s="15"/>
      <c r="R38" s="15"/>
      <c r="S38" s="15"/>
      <c r="T38" s="15"/>
      <c r="U38" s="15"/>
      <c r="V38" s="15"/>
      <c r="W38" s="19"/>
      <c r="X38" s="19"/>
      <c r="Y38" s="42"/>
      <c r="Z38" s="19"/>
      <c r="AA38" s="19"/>
      <c r="AB38" s="19"/>
      <c r="AC38" s="19"/>
      <c r="AD38" s="19"/>
      <c r="AE38" s="23"/>
    </row>
    <row r="39" spans="2:34" ht="24" customHeight="1" x14ac:dyDescent="0.2">
      <c r="B39" s="6"/>
      <c r="C39" s="15"/>
      <c r="D39" s="15"/>
      <c r="E39" s="15"/>
      <c r="F39" s="15"/>
      <c r="G39" s="15"/>
      <c r="H39" s="15"/>
      <c r="I39" s="15"/>
      <c r="J39" s="15"/>
      <c r="K39" s="15"/>
      <c r="L39" s="15"/>
      <c r="M39" s="15"/>
      <c r="N39" s="15"/>
      <c r="O39" s="15"/>
      <c r="P39" s="15"/>
      <c r="Q39" s="15"/>
      <c r="R39" s="15"/>
      <c r="S39" s="15"/>
      <c r="T39" s="15"/>
      <c r="U39" s="15"/>
      <c r="V39" s="15"/>
      <c r="W39" s="19"/>
      <c r="X39" s="19"/>
      <c r="Y39" s="42"/>
      <c r="Z39" s="19"/>
      <c r="AA39" s="19"/>
      <c r="AB39" s="19"/>
      <c r="AC39" s="19"/>
      <c r="AD39" s="19"/>
      <c r="AE39" s="23"/>
    </row>
    <row r="40" spans="2:34" ht="24" customHeight="1" x14ac:dyDescent="0.2">
      <c r="B40" s="6"/>
      <c r="C40" s="15"/>
      <c r="D40" s="15"/>
      <c r="E40" s="15"/>
      <c r="F40" s="15"/>
      <c r="G40" s="15"/>
      <c r="H40" s="15"/>
      <c r="I40" s="15"/>
      <c r="J40" s="15"/>
      <c r="K40" s="15"/>
      <c r="L40" s="15"/>
      <c r="M40" s="15"/>
      <c r="N40" s="15"/>
      <c r="O40" s="15"/>
      <c r="P40" s="15"/>
      <c r="Q40" s="15"/>
      <c r="R40" s="15"/>
      <c r="S40" s="15"/>
      <c r="T40" s="15"/>
      <c r="U40" s="15"/>
      <c r="V40" s="15"/>
      <c r="W40" s="19"/>
      <c r="X40" s="19"/>
      <c r="Y40" s="42"/>
      <c r="Z40" s="19"/>
      <c r="AA40" s="19"/>
      <c r="AB40" s="19"/>
      <c r="AC40" s="19"/>
      <c r="AD40" s="19"/>
      <c r="AE40" s="23"/>
    </row>
    <row r="41" spans="2:34" ht="24" customHeight="1" x14ac:dyDescent="0.2">
      <c r="B41" s="6"/>
      <c r="C41" s="15"/>
      <c r="D41" s="15"/>
      <c r="E41" s="15"/>
      <c r="F41" s="15"/>
      <c r="G41" s="15"/>
      <c r="H41" s="15"/>
      <c r="I41" s="15"/>
      <c r="J41" s="15"/>
      <c r="K41" s="15"/>
      <c r="L41" s="15"/>
      <c r="M41" s="15"/>
      <c r="N41" s="15"/>
      <c r="O41" s="15"/>
      <c r="P41" s="15"/>
      <c r="Q41" s="15"/>
      <c r="R41" s="15"/>
      <c r="S41" s="15"/>
      <c r="T41" s="15"/>
      <c r="U41" s="15"/>
      <c r="V41" s="15"/>
      <c r="W41" s="19"/>
      <c r="X41" s="19"/>
      <c r="Y41" s="42"/>
      <c r="Z41" s="19"/>
      <c r="AA41" s="19"/>
      <c r="AB41" s="19"/>
      <c r="AC41" s="19"/>
      <c r="AD41" s="19"/>
      <c r="AE41" s="23"/>
    </row>
    <row r="42" spans="2:34" ht="24" customHeight="1" x14ac:dyDescent="0.2">
      <c r="B42" s="6"/>
      <c r="C42" s="15"/>
      <c r="D42" s="15"/>
      <c r="E42" s="15"/>
      <c r="F42" s="15"/>
      <c r="G42" s="15"/>
      <c r="H42" s="15"/>
      <c r="I42" s="15"/>
      <c r="J42" s="15"/>
      <c r="K42" s="15"/>
      <c r="L42" s="15"/>
      <c r="M42" s="15"/>
      <c r="N42" s="15"/>
      <c r="O42" s="15"/>
      <c r="P42" s="15"/>
      <c r="Q42" s="15"/>
      <c r="R42" s="15"/>
      <c r="S42" s="15"/>
      <c r="T42" s="15"/>
      <c r="U42" s="15"/>
      <c r="V42" s="15"/>
      <c r="W42" s="19"/>
      <c r="X42" s="19"/>
      <c r="Y42" s="42"/>
      <c r="Z42" s="19"/>
      <c r="AA42" s="19"/>
      <c r="AB42" s="19"/>
      <c r="AC42" s="19"/>
      <c r="AD42" s="19"/>
      <c r="AE42" s="23"/>
    </row>
    <row r="43" spans="2:34" ht="24" customHeight="1" x14ac:dyDescent="0.2">
      <c r="B43" s="6"/>
      <c r="C43" s="15"/>
      <c r="D43" s="15"/>
      <c r="E43" s="15"/>
      <c r="F43" s="15"/>
      <c r="G43" s="15"/>
      <c r="H43" s="15"/>
      <c r="I43" s="15"/>
      <c r="J43" s="15"/>
      <c r="K43" s="15"/>
      <c r="L43" s="15"/>
      <c r="M43" s="15"/>
      <c r="N43" s="15"/>
      <c r="O43" s="15"/>
      <c r="P43" s="15"/>
      <c r="Q43" s="15"/>
      <c r="R43" s="15"/>
      <c r="S43" s="15"/>
      <c r="T43" s="15"/>
      <c r="U43" s="15"/>
      <c r="V43" s="15"/>
      <c r="W43" s="19"/>
      <c r="X43" s="19"/>
      <c r="Y43" s="42"/>
      <c r="Z43" s="19"/>
      <c r="AA43" s="19"/>
      <c r="AB43" s="19"/>
      <c r="AC43" s="19"/>
      <c r="AD43" s="19"/>
      <c r="AE43" s="23"/>
    </row>
    <row r="44" spans="2:34" ht="20.100000000000001" customHeight="1" x14ac:dyDescent="0.2">
      <c r="B44" s="6"/>
      <c r="C44" s="15"/>
      <c r="D44" s="15" t="s">
        <v>28</v>
      </c>
      <c r="E44" s="15"/>
      <c r="F44" s="15"/>
      <c r="G44" s="15"/>
      <c r="H44" s="15"/>
      <c r="I44" s="15"/>
      <c r="J44" s="15"/>
      <c r="K44" s="15"/>
      <c r="L44" s="15"/>
      <c r="M44" s="15"/>
      <c r="N44" s="15"/>
      <c r="O44" s="79" t="s">
        <v>29</v>
      </c>
      <c r="P44" s="15" t="s">
        <v>30</v>
      </c>
      <c r="Q44" s="15"/>
      <c r="R44" s="15"/>
      <c r="S44" s="15"/>
      <c r="T44" s="15"/>
      <c r="U44" s="15"/>
      <c r="V44" s="15"/>
      <c r="W44" s="79" t="s">
        <v>29</v>
      </c>
      <c r="X44" s="15" t="s">
        <v>31</v>
      </c>
      <c r="Y44" s="19"/>
      <c r="Z44" s="19"/>
      <c r="AA44" s="19"/>
      <c r="AB44" s="19"/>
      <c r="AC44" s="19"/>
      <c r="AD44" s="19"/>
      <c r="AE44" s="20"/>
      <c r="AF44" s="19"/>
      <c r="AG44" s="19"/>
      <c r="AH44" s="18"/>
    </row>
    <row r="45" spans="2:34" ht="15" customHeight="1" x14ac:dyDescent="0.2">
      <c r="B45" s="6"/>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23"/>
    </row>
    <row r="46" spans="2:34" ht="20.100000000000001" customHeight="1" x14ac:dyDescent="0.2">
      <c r="B46" s="6"/>
      <c r="C46" s="15" t="s">
        <v>32</v>
      </c>
      <c r="D46" s="15" t="s">
        <v>33</v>
      </c>
      <c r="E46" s="40"/>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23"/>
    </row>
    <row r="47" spans="2:34" ht="20.100000000000001" customHeight="1" x14ac:dyDescent="0.2">
      <c r="B47" s="6"/>
      <c r="C47" s="15"/>
      <c r="D47" s="15" t="s">
        <v>34</v>
      </c>
      <c r="E47" s="40"/>
      <c r="F47" s="15"/>
      <c r="G47" s="15"/>
      <c r="H47" s="15"/>
      <c r="I47" s="15"/>
      <c r="J47" s="15"/>
      <c r="K47" s="15"/>
      <c r="L47" s="15"/>
      <c r="M47" s="15"/>
      <c r="N47" s="15"/>
      <c r="O47" s="15"/>
      <c r="P47" s="15"/>
      <c r="Q47" s="15"/>
      <c r="R47" s="15"/>
      <c r="S47" s="15"/>
      <c r="T47" s="25"/>
      <c r="U47" s="15"/>
      <c r="V47" s="15"/>
      <c r="W47" s="42"/>
      <c r="X47" s="25"/>
      <c r="Y47" s="15"/>
      <c r="Z47" s="15"/>
      <c r="AA47" s="15"/>
      <c r="AB47" s="15"/>
      <c r="AC47" s="15"/>
      <c r="AD47" s="15"/>
      <c r="AE47" s="23"/>
    </row>
    <row r="48" spans="2:34" ht="20.100000000000001" customHeight="1" x14ac:dyDescent="0.2">
      <c r="B48" s="43"/>
      <c r="C48" s="44" t="s">
        <v>32</v>
      </c>
      <c r="D48" s="44" t="s">
        <v>35</v>
      </c>
      <c r="E48" s="45"/>
      <c r="F48" s="44"/>
      <c r="G48" s="44"/>
      <c r="H48" s="44"/>
      <c r="I48" s="44"/>
      <c r="J48" s="44"/>
      <c r="K48" s="44"/>
      <c r="L48" s="44"/>
      <c r="M48" s="44"/>
      <c r="N48" s="44"/>
      <c r="O48" s="44"/>
      <c r="P48" s="44"/>
      <c r="Q48" s="44"/>
      <c r="R48" s="44"/>
      <c r="S48" s="44"/>
      <c r="T48" s="46"/>
      <c r="U48" s="44"/>
      <c r="V48" s="44"/>
      <c r="W48" s="47"/>
      <c r="X48" s="46"/>
      <c r="Y48" s="44"/>
      <c r="Z48" s="44"/>
      <c r="AA48" s="44"/>
      <c r="AB48" s="44"/>
      <c r="AC48" s="44"/>
      <c r="AD48" s="44"/>
      <c r="AE48" s="48"/>
    </row>
    <row r="49" spans="1:36" ht="10.199999999999999"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1:36" ht="24.9" customHeight="1" x14ac:dyDescent="0.2">
      <c r="B50" s="169" t="s">
        <v>36</v>
      </c>
      <c r="C50" s="170"/>
      <c r="D50" s="49" t="s">
        <v>37</v>
      </c>
      <c r="E50" s="49"/>
      <c r="F50" s="49"/>
      <c r="G50" s="49"/>
      <c r="H50" s="49" t="s">
        <v>38</v>
      </c>
      <c r="I50" s="49"/>
      <c r="J50" s="49"/>
      <c r="K50" s="49"/>
      <c r="L50" s="49"/>
      <c r="M50" s="49"/>
      <c r="N50" s="49"/>
      <c r="O50" s="49"/>
      <c r="P50" s="49"/>
      <c r="Q50" s="49"/>
      <c r="R50" s="49"/>
      <c r="S50" s="50"/>
      <c r="T50" s="51"/>
      <c r="U50" s="156" t="s">
        <v>39</v>
      </c>
      <c r="V50" s="157"/>
      <c r="W50" s="161" t="s">
        <v>40</v>
      </c>
      <c r="X50" s="161"/>
      <c r="Y50" s="161"/>
      <c r="Z50" s="161"/>
      <c r="AA50" s="161"/>
      <c r="AB50" s="161"/>
      <c r="AC50" s="161"/>
      <c r="AD50" s="161"/>
      <c r="AE50" s="162"/>
    </row>
    <row r="51" spans="1:36" ht="24.9" customHeight="1" x14ac:dyDescent="0.2">
      <c r="B51" s="167" t="s">
        <v>41</v>
      </c>
      <c r="C51" s="168"/>
      <c r="D51" s="52"/>
      <c r="E51" s="52" t="s">
        <v>53</v>
      </c>
      <c r="F51" s="52"/>
      <c r="G51" s="52"/>
      <c r="H51" s="52"/>
      <c r="I51" s="52"/>
      <c r="J51" s="52"/>
      <c r="K51" s="52"/>
      <c r="L51" s="52"/>
      <c r="M51" s="52"/>
      <c r="N51" s="52"/>
      <c r="O51" s="52"/>
      <c r="P51" s="52"/>
      <c r="Q51" s="52"/>
      <c r="R51" s="52"/>
      <c r="S51" s="53"/>
      <c r="T51" s="51"/>
      <c r="U51" s="153" t="s">
        <v>42</v>
      </c>
      <c r="V51" s="154"/>
      <c r="W51" s="163"/>
      <c r="X51" s="163"/>
      <c r="Y51" s="163"/>
      <c r="Z51" s="163"/>
      <c r="AA51" s="163"/>
      <c r="AB51" s="163"/>
      <c r="AC51" s="163"/>
      <c r="AD51" s="163"/>
      <c r="AE51" s="164"/>
    </row>
    <row r="52" spans="1:36" ht="19.5" customHeight="1" x14ac:dyDescent="0.2">
      <c r="B52" s="31"/>
      <c r="C52" s="31"/>
      <c r="D52" s="54"/>
      <c r="E52" s="54"/>
      <c r="F52" s="54"/>
      <c r="G52" s="54"/>
      <c r="I52" s="54"/>
      <c r="J52" s="54"/>
      <c r="K52" s="54"/>
      <c r="M52" s="54"/>
      <c r="N52" s="54"/>
      <c r="O52" s="54"/>
      <c r="P52" s="54"/>
      <c r="Q52" s="54"/>
      <c r="R52" s="54"/>
      <c r="S52" s="54"/>
      <c r="T52" s="51"/>
      <c r="U52" s="31"/>
      <c r="V52" s="31"/>
      <c r="W52" s="55"/>
      <c r="X52" s="55"/>
      <c r="Y52" s="55"/>
      <c r="Z52" s="55"/>
      <c r="AA52" s="55"/>
      <c r="AB52" s="55"/>
      <c r="AC52" s="55"/>
      <c r="AD52" s="55"/>
      <c r="AE52" s="55"/>
    </row>
    <row r="53" spans="1:36" ht="32.1" customHeight="1" x14ac:dyDescent="0.2">
      <c r="A53" s="56" t="s">
        <v>45</v>
      </c>
      <c r="B53" s="56"/>
      <c r="C53" s="56"/>
      <c r="D53" s="56"/>
      <c r="E53" s="56"/>
      <c r="F53" s="56"/>
      <c r="G53" s="56"/>
      <c r="H53" s="56"/>
      <c r="I53" s="56"/>
      <c r="J53" s="56"/>
      <c r="L53" s="56"/>
      <c r="M53" s="56"/>
      <c r="N53" s="56"/>
      <c r="O53" s="56"/>
      <c r="P53" s="56"/>
      <c r="Q53" s="56"/>
      <c r="R53" s="56"/>
      <c r="S53" s="56"/>
      <c r="T53" s="56"/>
      <c r="U53" s="56"/>
      <c r="V53" s="56"/>
      <c r="W53" s="56"/>
      <c r="X53" s="56"/>
      <c r="Y53" s="160" t="str">
        <f>IF(O20="","",O20)</f>
        <v/>
      </c>
      <c r="Z53" s="160"/>
      <c r="AA53" s="160"/>
      <c r="AB53" s="160"/>
      <c r="AC53" s="160"/>
      <c r="AD53" s="160"/>
      <c r="AE53" s="160"/>
      <c r="AF53" s="160"/>
      <c r="AG53" s="160"/>
    </row>
    <row r="54" spans="1:36" ht="20.100000000000001" customHeight="1" x14ac:dyDescent="0.2">
      <c r="A54" s="54" t="s">
        <v>52</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row>
    <row r="55" spans="1:36" ht="9" customHeight="1" x14ac:dyDescent="0.2">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row>
    <row r="56" spans="1:36" ht="20.100000000000001" customHeight="1" x14ac:dyDescent="0.2">
      <c r="B56" s="173" t="s">
        <v>47</v>
      </c>
      <c r="C56" s="174"/>
      <c r="D56" s="174"/>
      <c r="E56" s="174"/>
      <c r="F56" s="174"/>
      <c r="G56" s="174"/>
      <c r="H56" s="174"/>
      <c r="I56" s="174"/>
      <c r="J56" s="174"/>
      <c r="K56" s="174"/>
      <c r="L56" s="175"/>
      <c r="M56" s="57" t="s">
        <v>29</v>
      </c>
    </row>
    <row r="57" spans="1:36" ht="12.75" customHeight="1" x14ac:dyDescent="0.2">
      <c r="A57" s="19"/>
      <c r="B57" s="19"/>
      <c r="C57" s="18"/>
    </row>
    <row r="58" spans="1:36" s="54" customFormat="1" ht="17.399999999999999" customHeight="1" x14ac:dyDescent="0.2">
      <c r="A58" s="58"/>
      <c r="B58" s="149" t="s">
        <v>50</v>
      </c>
      <c r="C58" s="149"/>
      <c r="D58" s="149"/>
      <c r="E58" s="149"/>
      <c r="F58" s="149"/>
      <c r="G58" s="149"/>
      <c r="H58" s="149"/>
      <c r="I58" s="149"/>
      <c r="J58" s="149"/>
      <c r="K58" s="149"/>
      <c r="L58" s="150" t="s">
        <v>51</v>
      </c>
      <c r="M58" s="150"/>
      <c r="N58" s="150"/>
      <c r="O58" s="58" t="s">
        <v>62</v>
      </c>
      <c r="P58" s="1"/>
      <c r="Q58" s="58"/>
      <c r="R58" s="149" t="s">
        <v>50</v>
      </c>
      <c r="S58" s="149"/>
      <c r="T58" s="149"/>
      <c r="U58" s="149"/>
      <c r="V58" s="149"/>
      <c r="W58" s="149"/>
      <c r="X58" s="149"/>
      <c r="Y58" s="149"/>
      <c r="Z58" s="149"/>
      <c r="AA58" s="149"/>
      <c r="AB58" s="150" t="s">
        <v>51</v>
      </c>
      <c r="AC58" s="150"/>
      <c r="AD58" s="150"/>
      <c r="AE58" s="58" t="s">
        <v>62</v>
      </c>
      <c r="AJ58" s="1"/>
    </row>
    <row r="59" spans="1:36" s="54" customFormat="1" ht="19.95" customHeight="1" x14ac:dyDescent="0.2">
      <c r="A59" s="58">
        <v>1</v>
      </c>
      <c r="B59" s="82" t="s">
        <v>70</v>
      </c>
      <c r="C59" s="82"/>
      <c r="D59" s="82"/>
      <c r="E59" s="82"/>
      <c r="F59" s="82"/>
      <c r="G59" s="82"/>
      <c r="H59" s="82"/>
      <c r="I59" s="82"/>
      <c r="J59" s="82"/>
      <c r="K59" s="82"/>
      <c r="L59" s="83" t="s">
        <v>116</v>
      </c>
      <c r="M59" s="83"/>
      <c r="N59" s="83"/>
      <c r="O59" s="59"/>
      <c r="P59" s="1"/>
      <c r="Q59" s="60">
        <f>+A109+1</f>
        <v>47</v>
      </c>
      <c r="R59" s="82" t="s">
        <v>82</v>
      </c>
      <c r="S59" s="82"/>
      <c r="T59" s="82"/>
      <c r="U59" s="82"/>
      <c r="V59" s="82"/>
      <c r="W59" s="82"/>
      <c r="X59" s="82"/>
      <c r="Y59" s="82"/>
      <c r="Z59" s="82"/>
      <c r="AA59" s="82"/>
      <c r="AB59" s="83" t="s">
        <v>126</v>
      </c>
      <c r="AC59" s="83"/>
      <c r="AD59" s="83"/>
      <c r="AE59" s="59"/>
      <c r="AJ59" s="1"/>
    </row>
    <row r="60" spans="1:36" s="54" customFormat="1" ht="19.95" customHeight="1" x14ac:dyDescent="0.2">
      <c r="A60" s="60">
        <f>+A59+1</f>
        <v>2</v>
      </c>
      <c r="B60" s="82" t="s">
        <v>72</v>
      </c>
      <c r="C60" s="82"/>
      <c r="D60" s="82"/>
      <c r="E60" s="82"/>
      <c r="F60" s="82"/>
      <c r="G60" s="82"/>
      <c r="H60" s="82"/>
      <c r="I60" s="82"/>
      <c r="J60" s="82"/>
      <c r="K60" s="82"/>
      <c r="L60" s="83" t="s">
        <v>117</v>
      </c>
      <c r="M60" s="83"/>
      <c r="N60" s="83"/>
      <c r="O60" s="59"/>
      <c r="P60" s="1"/>
      <c r="Q60" s="60">
        <f t="shared" ref="Q60:Q105" si="0">+Q59+1</f>
        <v>48</v>
      </c>
      <c r="R60" s="82" t="s">
        <v>83</v>
      </c>
      <c r="S60" s="82"/>
      <c r="T60" s="82"/>
      <c r="U60" s="82"/>
      <c r="V60" s="82"/>
      <c r="W60" s="82"/>
      <c r="X60" s="82"/>
      <c r="Y60" s="82"/>
      <c r="Z60" s="82"/>
      <c r="AA60" s="82"/>
      <c r="AB60" s="83" t="s">
        <v>122</v>
      </c>
      <c r="AC60" s="83"/>
      <c r="AD60" s="83"/>
      <c r="AE60" s="59"/>
    </row>
    <row r="61" spans="1:36" s="54" customFormat="1" ht="19.95" customHeight="1" x14ac:dyDescent="0.2">
      <c r="A61" s="60">
        <f t="shared" ref="A61:A107" si="1">+A60+1</f>
        <v>3</v>
      </c>
      <c r="B61" s="82" t="s">
        <v>74</v>
      </c>
      <c r="C61" s="82"/>
      <c r="D61" s="82"/>
      <c r="E61" s="82"/>
      <c r="F61" s="82"/>
      <c r="G61" s="82"/>
      <c r="H61" s="82"/>
      <c r="I61" s="82"/>
      <c r="J61" s="82"/>
      <c r="K61" s="82"/>
      <c r="L61" s="83" t="s">
        <v>118</v>
      </c>
      <c r="M61" s="83"/>
      <c r="N61" s="83"/>
      <c r="O61" s="59"/>
      <c r="P61" s="1"/>
      <c r="Q61" s="60">
        <f t="shared" si="0"/>
        <v>49</v>
      </c>
      <c r="R61" s="82" t="s">
        <v>84</v>
      </c>
      <c r="S61" s="82"/>
      <c r="T61" s="82"/>
      <c r="U61" s="82"/>
      <c r="V61" s="82"/>
      <c r="W61" s="82"/>
      <c r="X61" s="82"/>
      <c r="Y61" s="82"/>
      <c r="Z61" s="82"/>
      <c r="AA61" s="82"/>
      <c r="AB61" s="83" t="s">
        <v>134</v>
      </c>
      <c r="AC61" s="83"/>
      <c r="AD61" s="83"/>
      <c r="AE61" s="59"/>
    </row>
    <row r="62" spans="1:36" s="54" customFormat="1" ht="19.95" customHeight="1" x14ac:dyDescent="0.2">
      <c r="A62" s="60">
        <f t="shared" si="1"/>
        <v>4</v>
      </c>
      <c r="B62" s="82" t="s">
        <v>76</v>
      </c>
      <c r="C62" s="82"/>
      <c r="D62" s="82"/>
      <c r="E62" s="82"/>
      <c r="F62" s="82"/>
      <c r="G62" s="82"/>
      <c r="H62" s="82"/>
      <c r="I62" s="82"/>
      <c r="J62" s="82"/>
      <c r="K62" s="82"/>
      <c r="L62" s="83" t="s">
        <v>119</v>
      </c>
      <c r="M62" s="83"/>
      <c r="N62" s="83"/>
      <c r="O62" s="59"/>
      <c r="P62" s="1"/>
      <c r="Q62" s="60">
        <f t="shared" si="0"/>
        <v>50</v>
      </c>
      <c r="R62" s="82" t="s">
        <v>85</v>
      </c>
      <c r="S62" s="82"/>
      <c r="T62" s="82"/>
      <c r="U62" s="82"/>
      <c r="V62" s="82"/>
      <c r="W62" s="82"/>
      <c r="X62" s="82"/>
      <c r="Y62" s="82"/>
      <c r="Z62" s="82"/>
      <c r="AA62" s="82"/>
      <c r="AB62" s="83" t="s">
        <v>122</v>
      </c>
      <c r="AC62" s="83"/>
      <c r="AD62" s="83"/>
      <c r="AE62" s="71"/>
    </row>
    <row r="63" spans="1:36" s="54" customFormat="1" ht="19.95" customHeight="1" x14ac:dyDescent="0.2">
      <c r="A63" s="60">
        <f t="shared" si="1"/>
        <v>5</v>
      </c>
      <c r="B63" s="82" t="s">
        <v>78</v>
      </c>
      <c r="C63" s="82"/>
      <c r="D63" s="82"/>
      <c r="E63" s="82"/>
      <c r="F63" s="82"/>
      <c r="G63" s="82"/>
      <c r="H63" s="82"/>
      <c r="I63" s="82"/>
      <c r="J63" s="82"/>
      <c r="K63" s="82"/>
      <c r="L63" s="83" t="s">
        <v>118</v>
      </c>
      <c r="M63" s="83"/>
      <c r="N63" s="83"/>
      <c r="O63" s="59"/>
      <c r="P63" s="1"/>
      <c r="Q63" s="60">
        <f t="shared" si="0"/>
        <v>51</v>
      </c>
      <c r="R63" s="82" t="s">
        <v>86</v>
      </c>
      <c r="S63" s="82"/>
      <c r="T63" s="82"/>
      <c r="U63" s="82"/>
      <c r="V63" s="82"/>
      <c r="W63" s="82"/>
      <c r="X63" s="82"/>
      <c r="Y63" s="82"/>
      <c r="Z63" s="82"/>
      <c r="AA63" s="82"/>
      <c r="AB63" s="83" t="s">
        <v>128</v>
      </c>
      <c r="AC63" s="83"/>
      <c r="AD63" s="83"/>
      <c r="AE63" s="71"/>
    </row>
    <row r="64" spans="1:36" s="54" customFormat="1" ht="19.95" customHeight="1" x14ac:dyDescent="0.2">
      <c r="A64" s="60">
        <f t="shared" si="1"/>
        <v>6</v>
      </c>
      <c r="B64" s="82" t="s">
        <v>46</v>
      </c>
      <c r="C64" s="82"/>
      <c r="D64" s="82"/>
      <c r="E64" s="82"/>
      <c r="F64" s="82"/>
      <c r="G64" s="82"/>
      <c r="H64" s="82"/>
      <c r="I64" s="82"/>
      <c r="J64" s="82"/>
      <c r="K64" s="82"/>
      <c r="L64" s="83" t="s">
        <v>120</v>
      </c>
      <c r="M64" s="83"/>
      <c r="N64" s="83"/>
      <c r="O64" s="59"/>
      <c r="P64" s="1"/>
      <c r="Q64" s="60">
        <f t="shared" si="0"/>
        <v>52</v>
      </c>
      <c r="R64" s="82" t="s">
        <v>87</v>
      </c>
      <c r="S64" s="82"/>
      <c r="T64" s="82"/>
      <c r="U64" s="82"/>
      <c r="V64" s="82"/>
      <c r="W64" s="82"/>
      <c r="X64" s="82"/>
      <c r="Y64" s="82"/>
      <c r="Z64" s="82"/>
      <c r="AA64" s="82"/>
      <c r="AB64" s="83" t="s">
        <v>122</v>
      </c>
      <c r="AC64" s="83"/>
      <c r="AD64" s="83"/>
      <c r="AE64" s="59"/>
    </row>
    <row r="65" spans="1:31" s="54" customFormat="1" ht="19.95" customHeight="1" x14ac:dyDescent="0.2">
      <c r="A65" s="60">
        <f t="shared" si="1"/>
        <v>7</v>
      </c>
      <c r="B65" s="82" t="s">
        <v>58</v>
      </c>
      <c r="C65" s="82"/>
      <c r="D65" s="82"/>
      <c r="E65" s="82"/>
      <c r="F65" s="82"/>
      <c r="G65" s="82"/>
      <c r="H65" s="82"/>
      <c r="I65" s="82"/>
      <c r="J65" s="82"/>
      <c r="K65" s="82"/>
      <c r="L65" s="83" t="s">
        <v>121</v>
      </c>
      <c r="M65" s="83"/>
      <c r="N65" s="83"/>
      <c r="O65" s="59"/>
      <c r="P65" s="1"/>
      <c r="Q65" s="60">
        <f t="shared" si="0"/>
        <v>53</v>
      </c>
      <c r="R65" s="82" t="s">
        <v>88</v>
      </c>
      <c r="S65" s="82"/>
      <c r="T65" s="82"/>
      <c r="U65" s="82"/>
      <c r="V65" s="82"/>
      <c r="W65" s="82"/>
      <c r="X65" s="82"/>
      <c r="Y65" s="82"/>
      <c r="Z65" s="82"/>
      <c r="AA65" s="82"/>
      <c r="AB65" s="83" t="s">
        <v>120</v>
      </c>
      <c r="AC65" s="83"/>
      <c r="AD65" s="83"/>
      <c r="AE65" s="59"/>
    </row>
    <row r="66" spans="1:31" s="54" customFormat="1" ht="19.95" customHeight="1" x14ac:dyDescent="0.2">
      <c r="A66" s="60">
        <f t="shared" si="1"/>
        <v>8</v>
      </c>
      <c r="B66" s="82" t="s">
        <v>54</v>
      </c>
      <c r="C66" s="82"/>
      <c r="D66" s="82"/>
      <c r="E66" s="82"/>
      <c r="F66" s="82"/>
      <c r="G66" s="82"/>
      <c r="H66" s="82"/>
      <c r="I66" s="82"/>
      <c r="J66" s="82"/>
      <c r="K66" s="82"/>
      <c r="L66" s="83" t="s">
        <v>123</v>
      </c>
      <c r="M66" s="83"/>
      <c r="N66" s="83"/>
      <c r="O66" s="71"/>
      <c r="P66" s="1"/>
      <c r="Q66" s="60">
        <f t="shared" si="0"/>
        <v>54</v>
      </c>
      <c r="R66" s="82" t="s">
        <v>179</v>
      </c>
      <c r="S66" s="82"/>
      <c r="T66" s="82"/>
      <c r="U66" s="82"/>
      <c r="V66" s="82"/>
      <c r="W66" s="82"/>
      <c r="X66" s="82"/>
      <c r="Y66" s="82"/>
      <c r="Z66" s="82"/>
      <c r="AA66" s="82"/>
      <c r="AB66" s="83" t="s">
        <v>131</v>
      </c>
      <c r="AC66" s="83"/>
      <c r="AD66" s="83"/>
      <c r="AE66" s="59"/>
    </row>
    <row r="67" spans="1:31" s="54" customFormat="1" ht="19.95" customHeight="1" x14ac:dyDescent="0.2">
      <c r="A67" s="60">
        <f t="shared" si="1"/>
        <v>9</v>
      </c>
      <c r="B67" s="82" t="s">
        <v>55</v>
      </c>
      <c r="C67" s="82"/>
      <c r="D67" s="82"/>
      <c r="E67" s="82"/>
      <c r="F67" s="82"/>
      <c r="G67" s="82"/>
      <c r="H67" s="82"/>
      <c r="I67" s="82"/>
      <c r="J67" s="82"/>
      <c r="K67" s="82"/>
      <c r="L67" s="83" t="s">
        <v>120</v>
      </c>
      <c r="M67" s="83"/>
      <c r="N67" s="83"/>
      <c r="O67" s="59"/>
      <c r="P67" s="1"/>
      <c r="Q67" s="60">
        <f t="shared" si="0"/>
        <v>55</v>
      </c>
      <c r="R67" s="82" t="s">
        <v>91</v>
      </c>
      <c r="S67" s="82"/>
      <c r="T67" s="82"/>
      <c r="U67" s="82"/>
      <c r="V67" s="82"/>
      <c r="W67" s="82"/>
      <c r="X67" s="82"/>
      <c r="Y67" s="82"/>
      <c r="Z67" s="82"/>
      <c r="AA67" s="82"/>
      <c r="AB67" s="118" t="s">
        <v>134</v>
      </c>
      <c r="AC67" s="119"/>
      <c r="AD67" s="120"/>
      <c r="AE67" s="71"/>
    </row>
    <row r="68" spans="1:31" s="54" customFormat="1" ht="19.95" customHeight="1" x14ac:dyDescent="0.2">
      <c r="A68" s="60">
        <f t="shared" si="1"/>
        <v>10</v>
      </c>
      <c r="B68" s="82" t="s">
        <v>56</v>
      </c>
      <c r="C68" s="82"/>
      <c r="D68" s="82"/>
      <c r="E68" s="82"/>
      <c r="F68" s="82"/>
      <c r="G68" s="82"/>
      <c r="H68" s="82"/>
      <c r="I68" s="82"/>
      <c r="J68" s="82"/>
      <c r="K68" s="82"/>
      <c r="L68" s="83" t="s">
        <v>120</v>
      </c>
      <c r="M68" s="83"/>
      <c r="N68" s="83"/>
      <c r="O68" s="59"/>
      <c r="P68" s="1"/>
      <c r="Q68" s="60">
        <f t="shared" si="0"/>
        <v>56</v>
      </c>
      <c r="R68" s="82" t="s">
        <v>93</v>
      </c>
      <c r="S68" s="82"/>
      <c r="T68" s="82"/>
      <c r="U68" s="82"/>
      <c r="V68" s="82"/>
      <c r="W68" s="82"/>
      <c r="X68" s="82"/>
      <c r="Y68" s="82"/>
      <c r="Z68" s="82"/>
      <c r="AA68" s="82"/>
      <c r="AB68" s="118" t="s">
        <v>122</v>
      </c>
      <c r="AC68" s="119"/>
      <c r="AD68" s="120"/>
      <c r="AE68" s="71"/>
    </row>
    <row r="69" spans="1:31" s="54" customFormat="1" ht="19.95" customHeight="1" x14ac:dyDescent="0.2">
      <c r="A69" s="60">
        <f t="shared" si="1"/>
        <v>11</v>
      </c>
      <c r="B69" s="82" t="s">
        <v>154</v>
      </c>
      <c r="C69" s="82"/>
      <c r="D69" s="82"/>
      <c r="E69" s="82"/>
      <c r="F69" s="82"/>
      <c r="G69" s="82"/>
      <c r="H69" s="82"/>
      <c r="I69" s="82"/>
      <c r="J69" s="82"/>
      <c r="K69" s="82"/>
      <c r="L69" s="83" t="s">
        <v>149</v>
      </c>
      <c r="M69" s="83"/>
      <c r="N69" s="83"/>
      <c r="O69" s="59"/>
      <c r="P69" s="1"/>
      <c r="Q69" s="60">
        <f t="shared" si="0"/>
        <v>57</v>
      </c>
      <c r="R69" s="82" t="s">
        <v>95</v>
      </c>
      <c r="S69" s="82"/>
      <c r="T69" s="82"/>
      <c r="U69" s="82"/>
      <c r="V69" s="82"/>
      <c r="W69" s="82"/>
      <c r="X69" s="82"/>
      <c r="Y69" s="82"/>
      <c r="Z69" s="82"/>
      <c r="AA69" s="82"/>
      <c r="AB69" s="118" t="s">
        <v>120</v>
      </c>
      <c r="AC69" s="119"/>
      <c r="AD69" s="120"/>
      <c r="AE69" s="71"/>
    </row>
    <row r="70" spans="1:31" s="54" customFormat="1" ht="19.95" customHeight="1" x14ac:dyDescent="0.2">
      <c r="A70" s="60">
        <f t="shared" si="1"/>
        <v>12</v>
      </c>
      <c r="B70" s="82" t="s">
        <v>155</v>
      </c>
      <c r="C70" s="82"/>
      <c r="D70" s="82"/>
      <c r="E70" s="82"/>
      <c r="F70" s="82"/>
      <c r="G70" s="82"/>
      <c r="H70" s="82"/>
      <c r="I70" s="82"/>
      <c r="J70" s="82"/>
      <c r="K70" s="82"/>
      <c r="L70" s="83" t="s">
        <v>149</v>
      </c>
      <c r="M70" s="83"/>
      <c r="N70" s="83"/>
      <c r="O70" s="59"/>
      <c r="P70" s="1"/>
      <c r="Q70" s="60">
        <f t="shared" si="0"/>
        <v>58</v>
      </c>
      <c r="R70" s="82" t="s">
        <v>96</v>
      </c>
      <c r="S70" s="82"/>
      <c r="T70" s="82"/>
      <c r="U70" s="82"/>
      <c r="V70" s="82"/>
      <c r="W70" s="82"/>
      <c r="X70" s="82"/>
      <c r="Y70" s="82"/>
      <c r="Z70" s="82"/>
      <c r="AA70" s="82"/>
      <c r="AB70" s="118" t="s">
        <v>122</v>
      </c>
      <c r="AC70" s="119"/>
      <c r="AD70" s="120"/>
      <c r="AE70" s="59"/>
    </row>
    <row r="71" spans="1:31" s="54" customFormat="1" ht="19.95" customHeight="1" x14ac:dyDescent="0.2">
      <c r="A71" s="60">
        <f t="shared" si="1"/>
        <v>13</v>
      </c>
      <c r="B71" s="82" t="s">
        <v>156</v>
      </c>
      <c r="C71" s="82"/>
      <c r="D71" s="82"/>
      <c r="E71" s="82"/>
      <c r="F71" s="82"/>
      <c r="G71" s="82"/>
      <c r="H71" s="82"/>
      <c r="I71" s="82"/>
      <c r="J71" s="82"/>
      <c r="K71" s="82"/>
      <c r="L71" s="83" t="s">
        <v>121</v>
      </c>
      <c r="M71" s="83"/>
      <c r="N71" s="83"/>
      <c r="O71" s="59"/>
      <c r="P71" s="1"/>
      <c r="Q71" s="60">
        <f t="shared" si="0"/>
        <v>59</v>
      </c>
      <c r="R71" s="82" t="s">
        <v>157</v>
      </c>
      <c r="S71" s="82"/>
      <c r="T71" s="82"/>
      <c r="U71" s="82"/>
      <c r="V71" s="82"/>
      <c r="W71" s="82"/>
      <c r="X71" s="82"/>
      <c r="Y71" s="82"/>
      <c r="Z71" s="82"/>
      <c r="AA71" s="82"/>
      <c r="AB71" s="118" t="s">
        <v>130</v>
      </c>
      <c r="AC71" s="119"/>
      <c r="AD71" s="120"/>
      <c r="AE71" s="71"/>
    </row>
    <row r="72" spans="1:31" s="54" customFormat="1" ht="19.95" customHeight="1" x14ac:dyDescent="0.2">
      <c r="A72" s="60">
        <f t="shared" si="1"/>
        <v>14</v>
      </c>
      <c r="B72" s="82" t="s">
        <v>89</v>
      </c>
      <c r="C72" s="82"/>
      <c r="D72" s="82"/>
      <c r="E72" s="82"/>
      <c r="F72" s="82"/>
      <c r="G72" s="82"/>
      <c r="H72" s="82"/>
      <c r="I72" s="82"/>
      <c r="J72" s="82"/>
      <c r="K72" s="82"/>
      <c r="L72" s="83" t="s">
        <v>123</v>
      </c>
      <c r="M72" s="83"/>
      <c r="N72" s="83"/>
      <c r="O72" s="59"/>
      <c r="P72" s="1"/>
      <c r="Q72" s="60">
        <f t="shared" si="0"/>
        <v>60</v>
      </c>
      <c r="R72" s="82" t="s">
        <v>158</v>
      </c>
      <c r="S72" s="82"/>
      <c r="T72" s="82"/>
      <c r="U72" s="82"/>
      <c r="V72" s="82"/>
      <c r="W72" s="82"/>
      <c r="X72" s="82"/>
      <c r="Y72" s="82"/>
      <c r="Z72" s="82"/>
      <c r="AA72" s="82"/>
      <c r="AB72" s="118" t="s">
        <v>123</v>
      </c>
      <c r="AC72" s="119"/>
      <c r="AD72" s="120"/>
      <c r="AE72" s="80"/>
    </row>
    <row r="73" spans="1:31" s="54" customFormat="1" ht="19.95" customHeight="1" x14ac:dyDescent="0.2">
      <c r="A73" s="60">
        <f t="shared" si="1"/>
        <v>15</v>
      </c>
      <c r="B73" s="82" t="s">
        <v>90</v>
      </c>
      <c r="C73" s="82"/>
      <c r="D73" s="82"/>
      <c r="E73" s="82"/>
      <c r="F73" s="82"/>
      <c r="G73" s="82"/>
      <c r="H73" s="82"/>
      <c r="I73" s="82"/>
      <c r="J73" s="82"/>
      <c r="K73" s="82"/>
      <c r="L73" s="83" t="s">
        <v>124</v>
      </c>
      <c r="M73" s="83"/>
      <c r="N73" s="83"/>
      <c r="O73" s="59"/>
      <c r="P73" s="1"/>
      <c r="Q73" s="60">
        <f t="shared" si="0"/>
        <v>61</v>
      </c>
      <c r="R73" s="82" t="s">
        <v>159</v>
      </c>
      <c r="S73" s="82"/>
      <c r="T73" s="82"/>
      <c r="U73" s="82"/>
      <c r="V73" s="82"/>
      <c r="W73" s="82"/>
      <c r="X73" s="82"/>
      <c r="Y73" s="82"/>
      <c r="Z73" s="82"/>
      <c r="AA73" s="82"/>
      <c r="AB73" s="118" t="s">
        <v>128</v>
      </c>
      <c r="AC73" s="119"/>
      <c r="AD73" s="120"/>
      <c r="AE73" s="80"/>
    </row>
    <row r="74" spans="1:31" s="54" customFormat="1" ht="19.95" customHeight="1" x14ac:dyDescent="0.2">
      <c r="A74" s="60">
        <f t="shared" si="1"/>
        <v>16</v>
      </c>
      <c r="B74" s="82" t="s">
        <v>92</v>
      </c>
      <c r="C74" s="82"/>
      <c r="D74" s="82"/>
      <c r="E74" s="82"/>
      <c r="F74" s="82"/>
      <c r="G74" s="82"/>
      <c r="H74" s="82"/>
      <c r="I74" s="82"/>
      <c r="J74" s="82"/>
      <c r="K74" s="82"/>
      <c r="L74" s="83" t="s">
        <v>123</v>
      </c>
      <c r="M74" s="83"/>
      <c r="N74" s="83"/>
      <c r="O74" s="59"/>
      <c r="P74" s="1"/>
      <c r="Q74" s="60">
        <f t="shared" si="0"/>
        <v>62</v>
      </c>
      <c r="R74" s="82" t="s">
        <v>111</v>
      </c>
      <c r="S74" s="82"/>
      <c r="T74" s="82"/>
      <c r="U74" s="82"/>
      <c r="V74" s="82"/>
      <c r="W74" s="82"/>
      <c r="X74" s="82"/>
      <c r="Y74" s="82"/>
      <c r="Z74" s="82"/>
      <c r="AA74" s="82"/>
      <c r="AB74" s="83" t="s">
        <v>127</v>
      </c>
      <c r="AC74" s="83"/>
      <c r="AD74" s="83"/>
      <c r="AE74" s="59"/>
    </row>
    <row r="75" spans="1:31" s="54" customFormat="1" ht="19.95" customHeight="1" x14ac:dyDescent="0.2">
      <c r="A75" s="60">
        <f t="shared" si="1"/>
        <v>17</v>
      </c>
      <c r="B75" s="82" t="s">
        <v>94</v>
      </c>
      <c r="C75" s="82"/>
      <c r="D75" s="82"/>
      <c r="E75" s="82"/>
      <c r="F75" s="82"/>
      <c r="G75" s="82"/>
      <c r="H75" s="82"/>
      <c r="I75" s="82"/>
      <c r="J75" s="82"/>
      <c r="K75" s="82"/>
      <c r="L75" s="83" t="s">
        <v>123</v>
      </c>
      <c r="M75" s="83"/>
      <c r="N75" s="83"/>
      <c r="O75" s="59"/>
      <c r="P75" s="1"/>
      <c r="Q75" s="60">
        <f t="shared" si="0"/>
        <v>63</v>
      </c>
      <c r="R75" s="82" t="s">
        <v>112</v>
      </c>
      <c r="S75" s="82"/>
      <c r="T75" s="82"/>
      <c r="U75" s="82"/>
      <c r="V75" s="82"/>
      <c r="W75" s="82"/>
      <c r="X75" s="82"/>
      <c r="Y75" s="82"/>
      <c r="Z75" s="82"/>
      <c r="AA75" s="82"/>
      <c r="AB75" s="83" t="s">
        <v>127</v>
      </c>
      <c r="AC75" s="83"/>
      <c r="AD75" s="83"/>
      <c r="AE75" s="59"/>
    </row>
    <row r="76" spans="1:31" s="54" customFormat="1" ht="19.95" customHeight="1" x14ac:dyDescent="0.2">
      <c r="A76" s="84">
        <f t="shared" si="1"/>
        <v>18</v>
      </c>
      <c r="B76" s="86" t="s">
        <v>164</v>
      </c>
      <c r="C76" s="87"/>
      <c r="D76" s="87"/>
      <c r="E76" s="87"/>
      <c r="F76" s="87"/>
      <c r="G76" s="87"/>
      <c r="H76" s="87"/>
      <c r="I76" s="87"/>
      <c r="J76" s="87"/>
      <c r="K76" s="88"/>
      <c r="L76" s="95" t="s">
        <v>123</v>
      </c>
      <c r="M76" s="96"/>
      <c r="N76" s="97"/>
      <c r="O76" s="110"/>
      <c r="P76" s="1"/>
      <c r="Q76" s="60">
        <f t="shared" si="0"/>
        <v>64</v>
      </c>
      <c r="R76" s="92" t="s">
        <v>115</v>
      </c>
      <c r="S76" s="93"/>
      <c r="T76" s="93"/>
      <c r="U76" s="93"/>
      <c r="V76" s="93"/>
      <c r="W76" s="93"/>
      <c r="X76" s="93"/>
      <c r="Y76" s="93"/>
      <c r="Z76" s="93"/>
      <c r="AA76" s="94"/>
      <c r="AB76" s="118" t="s">
        <v>171</v>
      </c>
      <c r="AC76" s="119"/>
      <c r="AD76" s="120"/>
      <c r="AE76" s="61"/>
    </row>
    <row r="77" spans="1:31" s="54" customFormat="1" ht="19.95" customHeight="1" x14ac:dyDescent="0.2">
      <c r="A77" s="85">
        <f t="shared" si="1"/>
        <v>19</v>
      </c>
      <c r="B77" s="89"/>
      <c r="C77" s="90"/>
      <c r="D77" s="90"/>
      <c r="E77" s="90"/>
      <c r="F77" s="90"/>
      <c r="G77" s="90"/>
      <c r="H77" s="90"/>
      <c r="I77" s="90"/>
      <c r="J77" s="90"/>
      <c r="K77" s="91"/>
      <c r="L77" s="98"/>
      <c r="M77" s="99"/>
      <c r="N77" s="100"/>
      <c r="O77" s="111"/>
      <c r="P77" s="1"/>
      <c r="Q77" s="60">
        <f t="shared" si="0"/>
        <v>65</v>
      </c>
      <c r="R77" s="82" t="s">
        <v>113</v>
      </c>
      <c r="S77" s="82"/>
      <c r="T77" s="82"/>
      <c r="U77" s="82"/>
      <c r="V77" s="82"/>
      <c r="W77" s="82"/>
      <c r="X77" s="82"/>
      <c r="Y77" s="82"/>
      <c r="Z77" s="82"/>
      <c r="AA77" s="82"/>
      <c r="AB77" s="118" t="s">
        <v>170</v>
      </c>
      <c r="AC77" s="119"/>
      <c r="AD77" s="120"/>
      <c r="AE77" s="61"/>
    </row>
    <row r="78" spans="1:31" s="54" customFormat="1" ht="19.95" customHeight="1" x14ac:dyDescent="0.2">
      <c r="A78" s="84">
        <f>+A76+1</f>
        <v>19</v>
      </c>
      <c r="B78" s="86" t="s">
        <v>165</v>
      </c>
      <c r="C78" s="87"/>
      <c r="D78" s="87"/>
      <c r="E78" s="87"/>
      <c r="F78" s="87"/>
      <c r="G78" s="87"/>
      <c r="H78" s="87"/>
      <c r="I78" s="87"/>
      <c r="J78" s="87"/>
      <c r="K78" s="88"/>
      <c r="L78" s="95" t="s">
        <v>123</v>
      </c>
      <c r="M78" s="96"/>
      <c r="N78" s="97"/>
      <c r="O78" s="110"/>
      <c r="P78" s="1"/>
      <c r="Q78" s="60">
        <f t="shared" si="0"/>
        <v>66</v>
      </c>
      <c r="R78" s="82" t="s">
        <v>114</v>
      </c>
      <c r="S78" s="82"/>
      <c r="T78" s="82"/>
      <c r="U78" s="82"/>
      <c r="V78" s="82"/>
      <c r="W78" s="82"/>
      <c r="X78" s="82"/>
      <c r="Y78" s="82"/>
      <c r="Z78" s="82"/>
      <c r="AA78" s="82"/>
      <c r="AB78" s="83" t="s">
        <v>170</v>
      </c>
      <c r="AC78" s="83"/>
      <c r="AD78" s="83"/>
      <c r="AE78" s="61"/>
    </row>
    <row r="79" spans="1:31" s="54" customFormat="1" ht="19.95" customHeight="1" x14ac:dyDescent="0.2">
      <c r="A79" s="85">
        <f t="shared" si="1"/>
        <v>20</v>
      </c>
      <c r="B79" s="89"/>
      <c r="C79" s="90"/>
      <c r="D79" s="90"/>
      <c r="E79" s="90"/>
      <c r="F79" s="90"/>
      <c r="G79" s="90"/>
      <c r="H79" s="90"/>
      <c r="I79" s="90"/>
      <c r="J79" s="90"/>
      <c r="K79" s="91"/>
      <c r="L79" s="98"/>
      <c r="M79" s="99"/>
      <c r="N79" s="100"/>
      <c r="O79" s="111"/>
      <c r="P79" s="1"/>
      <c r="Q79" s="60">
        <f t="shared" si="0"/>
        <v>67</v>
      </c>
      <c r="R79" s="122" t="s">
        <v>97</v>
      </c>
      <c r="S79" s="123"/>
      <c r="T79" s="123"/>
      <c r="U79" s="123"/>
      <c r="V79" s="123"/>
      <c r="W79" s="123"/>
      <c r="X79" s="123"/>
      <c r="Y79" s="123"/>
      <c r="Z79" s="123"/>
      <c r="AA79" s="124"/>
      <c r="AB79" s="118" t="s">
        <v>126</v>
      </c>
      <c r="AC79" s="119"/>
      <c r="AD79" s="120"/>
      <c r="AE79" s="61"/>
    </row>
    <row r="80" spans="1:31" s="54" customFormat="1" ht="19.95" customHeight="1" x14ac:dyDescent="0.2">
      <c r="A80" s="60">
        <f>+A78+1</f>
        <v>20</v>
      </c>
      <c r="B80" s="82" t="s">
        <v>98</v>
      </c>
      <c r="C80" s="82"/>
      <c r="D80" s="82"/>
      <c r="E80" s="82"/>
      <c r="F80" s="82"/>
      <c r="G80" s="82"/>
      <c r="H80" s="82"/>
      <c r="I80" s="82"/>
      <c r="J80" s="82"/>
      <c r="K80" s="82"/>
      <c r="L80" s="83" t="s">
        <v>123</v>
      </c>
      <c r="M80" s="83"/>
      <c r="N80" s="83"/>
      <c r="O80" s="59"/>
      <c r="P80" s="1"/>
      <c r="Q80" s="60">
        <f t="shared" si="0"/>
        <v>68</v>
      </c>
      <c r="R80" s="122" t="s">
        <v>99</v>
      </c>
      <c r="S80" s="123"/>
      <c r="T80" s="123"/>
      <c r="U80" s="123"/>
      <c r="V80" s="123"/>
      <c r="W80" s="123"/>
      <c r="X80" s="123"/>
      <c r="Y80" s="123"/>
      <c r="Z80" s="123"/>
      <c r="AA80" s="124"/>
      <c r="AB80" s="118" t="s">
        <v>121</v>
      </c>
      <c r="AC80" s="119"/>
      <c r="AD80" s="120"/>
      <c r="AE80" s="61"/>
    </row>
    <row r="81" spans="1:31" s="54" customFormat="1" ht="19.95" customHeight="1" x14ac:dyDescent="0.2">
      <c r="A81" s="60">
        <f t="shared" si="1"/>
        <v>21</v>
      </c>
      <c r="B81" s="82" t="s">
        <v>100</v>
      </c>
      <c r="C81" s="82"/>
      <c r="D81" s="82"/>
      <c r="E81" s="82"/>
      <c r="F81" s="82"/>
      <c r="G81" s="82"/>
      <c r="H81" s="82"/>
      <c r="I81" s="82"/>
      <c r="J81" s="82"/>
      <c r="K81" s="82"/>
      <c r="L81" s="83" t="s">
        <v>123</v>
      </c>
      <c r="M81" s="83"/>
      <c r="N81" s="83"/>
      <c r="O81" s="59"/>
      <c r="P81" s="1"/>
      <c r="Q81" s="60">
        <f t="shared" si="0"/>
        <v>69</v>
      </c>
      <c r="R81" s="122" t="s">
        <v>59</v>
      </c>
      <c r="S81" s="123"/>
      <c r="T81" s="123"/>
      <c r="U81" s="123"/>
      <c r="V81" s="123"/>
      <c r="W81" s="123"/>
      <c r="X81" s="123"/>
      <c r="Y81" s="123"/>
      <c r="Z81" s="123"/>
      <c r="AA81" s="124"/>
      <c r="AB81" s="118" t="s">
        <v>122</v>
      </c>
      <c r="AC81" s="119"/>
      <c r="AD81" s="120"/>
      <c r="AE81" s="61"/>
    </row>
    <row r="82" spans="1:31" s="54" customFormat="1" ht="19.95" customHeight="1" x14ac:dyDescent="0.2">
      <c r="A82" s="84">
        <f t="shared" si="1"/>
        <v>22</v>
      </c>
      <c r="B82" s="86" t="s">
        <v>166</v>
      </c>
      <c r="C82" s="87"/>
      <c r="D82" s="87"/>
      <c r="E82" s="87"/>
      <c r="F82" s="87"/>
      <c r="G82" s="87"/>
      <c r="H82" s="87"/>
      <c r="I82" s="87"/>
      <c r="J82" s="87"/>
      <c r="K82" s="88"/>
      <c r="L82" s="101" t="s">
        <v>123</v>
      </c>
      <c r="M82" s="102"/>
      <c r="N82" s="103"/>
      <c r="O82" s="110"/>
      <c r="P82" s="1"/>
      <c r="Q82" s="60">
        <f t="shared" si="0"/>
        <v>70</v>
      </c>
      <c r="R82" s="122" t="s">
        <v>101</v>
      </c>
      <c r="S82" s="123"/>
      <c r="T82" s="123"/>
      <c r="U82" s="123"/>
      <c r="V82" s="123"/>
      <c r="W82" s="123"/>
      <c r="X82" s="123"/>
      <c r="Y82" s="123"/>
      <c r="Z82" s="123"/>
      <c r="AA82" s="124"/>
      <c r="AB82" s="118" t="s">
        <v>121</v>
      </c>
      <c r="AC82" s="119"/>
      <c r="AD82" s="120"/>
      <c r="AE82" s="61"/>
    </row>
    <row r="83" spans="1:31" s="54" customFormat="1" ht="19.95" customHeight="1" x14ac:dyDescent="0.2">
      <c r="A83" s="85">
        <f t="shared" si="1"/>
        <v>23</v>
      </c>
      <c r="B83" s="89"/>
      <c r="C83" s="90"/>
      <c r="D83" s="90"/>
      <c r="E83" s="90"/>
      <c r="F83" s="90"/>
      <c r="G83" s="90"/>
      <c r="H83" s="90"/>
      <c r="I83" s="90"/>
      <c r="J83" s="90"/>
      <c r="K83" s="91"/>
      <c r="L83" s="104"/>
      <c r="M83" s="105"/>
      <c r="N83" s="106"/>
      <c r="O83" s="121"/>
      <c r="P83" s="1"/>
      <c r="Q83" s="60">
        <f t="shared" si="0"/>
        <v>71</v>
      </c>
      <c r="R83" s="122" t="s">
        <v>169</v>
      </c>
      <c r="S83" s="123"/>
      <c r="T83" s="123"/>
      <c r="U83" s="123"/>
      <c r="V83" s="123"/>
      <c r="W83" s="123"/>
      <c r="X83" s="123"/>
      <c r="Y83" s="123"/>
      <c r="Z83" s="123"/>
      <c r="AA83" s="124"/>
      <c r="AB83" s="118" t="s">
        <v>135</v>
      </c>
      <c r="AC83" s="119"/>
      <c r="AD83" s="120"/>
      <c r="AE83" s="81"/>
    </row>
    <row r="84" spans="1:31" s="54" customFormat="1" ht="19.95" customHeight="1" x14ac:dyDescent="0.2">
      <c r="A84" s="64">
        <f>+A82+1</f>
        <v>23</v>
      </c>
      <c r="B84" s="54" t="s">
        <v>167</v>
      </c>
      <c r="L84" s="83" t="s">
        <v>123</v>
      </c>
      <c r="M84" s="83"/>
      <c r="N84" s="83"/>
      <c r="O84" s="61"/>
      <c r="P84" s="1"/>
      <c r="Q84" s="60">
        <f t="shared" si="0"/>
        <v>72</v>
      </c>
      <c r="R84" s="122" t="s">
        <v>168</v>
      </c>
      <c r="S84" s="123"/>
      <c r="T84" s="123"/>
      <c r="U84" s="123"/>
      <c r="V84" s="123"/>
      <c r="W84" s="123"/>
      <c r="X84" s="123"/>
      <c r="Y84" s="123"/>
      <c r="Z84" s="123"/>
      <c r="AA84" s="124"/>
      <c r="AB84" s="118" t="s">
        <v>136</v>
      </c>
      <c r="AC84" s="119"/>
      <c r="AD84" s="120"/>
      <c r="AE84" s="81"/>
    </row>
    <row r="85" spans="1:31" s="54" customFormat="1" ht="19.95" customHeight="1" x14ac:dyDescent="0.2">
      <c r="A85" s="64">
        <f t="shared" si="1"/>
        <v>24</v>
      </c>
      <c r="B85" s="92" t="s">
        <v>65</v>
      </c>
      <c r="C85" s="93"/>
      <c r="D85" s="93"/>
      <c r="E85" s="93"/>
      <c r="F85" s="93"/>
      <c r="G85" s="93"/>
      <c r="H85" s="93"/>
      <c r="I85" s="93"/>
      <c r="J85" s="93"/>
      <c r="K85" s="94"/>
      <c r="L85" s="83" t="s">
        <v>120</v>
      </c>
      <c r="M85" s="83"/>
      <c r="N85" s="83"/>
      <c r="O85" s="59"/>
      <c r="P85" s="1"/>
      <c r="Q85" s="60">
        <f t="shared" si="0"/>
        <v>73</v>
      </c>
      <c r="R85" s="122" t="s">
        <v>147</v>
      </c>
      <c r="S85" s="123"/>
      <c r="T85" s="123"/>
      <c r="U85" s="123"/>
      <c r="V85" s="123"/>
      <c r="W85" s="123"/>
      <c r="X85" s="123"/>
      <c r="Y85" s="123"/>
      <c r="Z85" s="123"/>
      <c r="AA85" s="124"/>
      <c r="AB85" s="118" t="s">
        <v>122</v>
      </c>
      <c r="AC85" s="119"/>
      <c r="AD85" s="120"/>
      <c r="AE85" s="61"/>
    </row>
    <row r="86" spans="1:31" s="54" customFormat="1" ht="19.95" customHeight="1" x14ac:dyDescent="0.2">
      <c r="A86" s="64">
        <f t="shared" si="1"/>
        <v>25</v>
      </c>
      <c r="B86" s="92" t="s">
        <v>66</v>
      </c>
      <c r="C86" s="93"/>
      <c r="D86" s="93"/>
      <c r="E86" s="93"/>
      <c r="F86" s="93"/>
      <c r="G86" s="93"/>
      <c r="H86" s="93"/>
      <c r="I86" s="93"/>
      <c r="J86" s="93"/>
      <c r="K86" s="94"/>
      <c r="L86" s="83" t="s">
        <v>132</v>
      </c>
      <c r="M86" s="83"/>
      <c r="N86" s="83"/>
      <c r="O86" s="59"/>
      <c r="P86" s="1"/>
      <c r="Q86" s="60">
        <f t="shared" si="0"/>
        <v>74</v>
      </c>
      <c r="R86" s="122" t="s">
        <v>146</v>
      </c>
      <c r="S86" s="123"/>
      <c r="T86" s="123"/>
      <c r="U86" s="123"/>
      <c r="V86" s="123"/>
      <c r="W86" s="123"/>
      <c r="X86" s="123"/>
      <c r="Y86" s="123"/>
      <c r="Z86" s="123"/>
      <c r="AA86" s="124"/>
      <c r="AB86" s="118" t="s">
        <v>125</v>
      </c>
      <c r="AC86" s="119"/>
      <c r="AD86" s="120"/>
      <c r="AE86" s="61"/>
    </row>
    <row r="87" spans="1:31" s="54" customFormat="1" ht="19.95" customHeight="1" x14ac:dyDescent="0.2">
      <c r="A87" s="64">
        <f t="shared" si="1"/>
        <v>26</v>
      </c>
      <c r="B87" s="107" t="s">
        <v>67</v>
      </c>
      <c r="C87" s="108"/>
      <c r="D87" s="108"/>
      <c r="E87" s="108"/>
      <c r="F87" s="108"/>
      <c r="G87" s="108"/>
      <c r="H87" s="108"/>
      <c r="I87" s="108"/>
      <c r="J87" s="108"/>
      <c r="K87" s="109"/>
      <c r="L87" s="83" t="s">
        <v>120</v>
      </c>
      <c r="M87" s="83"/>
      <c r="N87" s="83"/>
      <c r="O87" s="59"/>
      <c r="P87" s="1"/>
      <c r="Q87" s="60">
        <f t="shared" si="0"/>
        <v>75</v>
      </c>
      <c r="R87" s="122" t="s">
        <v>145</v>
      </c>
      <c r="S87" s="123"/>
      <c r="T87" s="123"/>
      <c r="U87" s="123"/>
      <c r="V87" s="123"/>
      <c r="W87" s="123"/>
      <c r="X87" s="123"/>
      <c r="Y87" s="123"/>
      <c r="Z87" s="123"/>
      <c r="AA87" s="124"/>
      <c r="AB87" s="118" t="s">
        <v>137</v>
      </c>
      <c r="AC87" s="119"/>
      <c r="AD87" s="120"/>
      <c r="AE87" s="61"/>
    </row>
    <row r="88" spans="1:31" s="54" customFormat="1" ht="19.95" customHeight="1" x14ac:dyDescent="0.2">
      <c r="A88" s="64">
        <f t="shared" si="1"/>
        <v>27</v>
      </c>
      <c r="B88" s="107" t="s">
        <v>68</v>
      </c>
      <c r="C88" s="108"/>
      <c r="D88" s="108"/>
      <c r="E88" s="108"/>
      <c r="F88" s="108"/>
      <c r="G88" s="108"/>
      <c r="H88" s="108"/>
      <c r="I88" s="108"/>
      <c r="J88" s="108"/>
      <c r="K88" s="109"/>
      <c r="L88" s="83" t="s">
        <v>120</v>
      </c>
      <c r="M88" s="83"/>
      <c r="N88" s="83"/>
      <c r="O88" s="59"/>
      <c r="P88" s="1"/>
      <c r="Q88" s="60">
        <f t="shared" si="0"/>
        <v>76</v>
      </c>
      <c r="R88" s="122" t="s">
        <v>144</v>
      </c>
      <c r="S88" s="123"/>
      <c r="T88" s="123"/>
      <c r="U88" s="123"/>
      <c r="V88" s="123"/>
      <c r="W88" s="123"/>
      <c r="X88" s="123"/>
      <c r="Y88" s="123"/>
      <c r="Z88" s="123"/>
      <c r="AA88" s="124"/>
      <c r="AB88" s="118" t="s">
        <v>138</v>
      </c>
      <c r="AC88" s="119"/>
      <c r="AD88" s="120"/>
      <c r="AE88" s="61"/>
    </row>
    <row r="89" spans="1:31" s="54" customFormat="1" ht="19.95" customHeight="1" x14ac:dyDescent="0.2">
      <c r="A89" s="84">
        <f t="shared" si="1"/>
        <v>28</v>
      </c>
      <c r="B89" s="86" t="s">
        <v>163</v>
      </c>
      <c r="C89" s="87"/>
      <c r="D89" s="87"/>
      <c r="E89" s="87"/>
      <c r="F89" s="87"/>
      <c r="G89" s="87"/>
      <c r="H89" s="87"/>
      <c r="I89" s="87"/>
      <c r="J89" s="87"/>
      <c r="K89" s="88"/>
      <c r="L89" s="95" t="s">
        <v>120</v>
      </c>
      <c r="M89" s="96"/>
      <c r="N89" s="97"/>
      <c r="O89" s="110"/>
      <c r="P89" s="1"/>
      <c r="Q89" s="60">
        <f t="shared" si="0"/>
        <v>77</v>
      </c>
      <c r="R89" s="82" t="s">
        <v>143</v>
      </c>
      <c r="S89" s="82"/>
      <c r="T89" s="82"/>
      <c r="U89" s="82"/>
      <c r="V89" s="82"/>
      <c r="W89" s="82"/>
      <c r="X89" s="82"/>
      <c r="Y89" s="82"/>
      <c r="Z89" s="82"/>
      <c r="AA89" s="82"/>
      <c r="AB89" s="118" t="s">
        <v>139</v>
      </c>
      <c r="AC89" s="119"/>
      <c r="AD89" s="120"/>
      <c r="AE89" s="61"/>
    </row>
    <row r="90" spans="1:31" s="54" customFormat="1" ht="19.95" customHeight="1" x14ac:dyDescent="0.2">
      <c r="A90" s="85">
        <f t="shared" si="1"/>
        <v>29</v>
      </c>
      <c r="B90" s="89"/>
      <c r="C90" s="90"/>
      <c r="D90" s="90"/>
      <c r="E90" s="90"/>
      <c r="F90" s="90"/>
      <c r="G90" s="90"/>
      <c r="H90" s="90"/>
      <c r="I90" s="90"/>
      <c r="J90" s="90"/>
      <c r="K90" s="91"/>
      <c r="L90" s="98"/>
      <c r="M90" s="99"/>
      <c r="N90" s="100"/>
      <c r="O90" s="111"/>
      <c r="P90" s="1"/>
      <c r="Q90" s="60">
        <f t="shared" si="0"/>
        <v>78</v>
      </c>
      <c r="R90" s="82" t="s">
        <v>102</v>
      </c>
      <c r="S90" s="82"/>
      <c r="T90" s="82"/>
      <c r="U90" s="82"/>
      <c r="V90" s="82"/>
      <c r="W90" s="82"/>
      <c r="X90" s="82"/>
      <c r="Y90" s="82"/>
      <c r="Z90" s="82"/>
      <c r="AA90" s="82"/>
      <c r="AB90" s="118" t="s">
        <v>137</v>
      </c>
      <c r="AC90" s="119"/>
      <c r="AD90" s="120"/>
      <c r="AE90" s="61"/>
    </row>
    <row r="91" spans="1:31" s="54" customFormat="1" ht="19.95" customHeight="1" x14ac:dyDescent="0.2">
      <c r="A91" s="63">
        <f>+A89+1</f>
        <v>29</v>
      </c>
      <c r="B91" s="82" t="s">
        <v>49</v>
      </c>
      <c r="C91" s="82"/>
      <c r="D91" s="82"/>
      <c r="E91" s="82"/>
      <c r="F91" s="82"/>
      <c r="G91" s="82"/>
      <c r="H91" s="82"/>
      <c r="I91" s="82"/>
      <c r="J91" s="82"/>
      <c r="K91" s="82"/>
      <c r="L91" s="83" t="s">
        <v>123</v>
      </c>
      <c r="M91" s="83"/>
      <c r="N91" s="83"/>
      <c r="O91" s="59"/>
      <c r="P91" s="1"/>
      <c r="Q91" s="60">
        <f t="shared" si="0"/>
        <v>79</v>
      </c>
      <c r="R91" s="82" t="s">
        <v>103</v>
      </c>
      <c r="S91" s="82"/>
      <c r="T91" s="82"/>
      <c r="U91" s="82"/>
      <c r="V91" s="82"/>
      <c r="W91" s="82"/>
      <c r="X91" s="82"/>
      <c r="Y91" s="82"/>
      <c r="Z91" s="82"/>
      <c r="AA91" s="82"/>
      <c r="AB91" s="118" t="s">
        <v>140</v>
      </c>
      <c r="AC91" s="119"/>
      <c r="AD91" s="120"/>
      <c r="AE91" s="61"/>
    </row>
    <row r="92" spans="1:31" s="54" customFormat="1" ht="19.95" customHeight="1" x14ac:dyDescent="0.2">
      <c r="A92" s="63">
        <f t="shared" si="1"/>
        <v>30</v>
      </c>
      <c r="B92" s="82" t="s">
        <v>105</v>
      </c>
      <c r="C92" s="82"/>
      <c r="D92" s="82"/>
      <c r="E92" s="82"/>
      <c r="F92" s="82"/>
      <c r="G92" s="82"/>
      <c r="H92" s="82"/>
      <c r="I92" s="82"/>
      <c r="J92" s="82"/>
      <c r="K92" s="82"/>
      <c r="L92" s="83" t="s">
        <v>126</v>
      </c>
      <c r="M92" s="83"/>
      <c r="N92" s="83"/>
      <c r="O92" s="59"/>
      <c r="P92" s="1"/>
      <c r="Q92" s="60">
        <f t="shared" si="0"/>
        <v>80</v>
      </c>
      <c r="R92" s="82" t="s">
        <v>104</v>
      </c>
      <c r="S92" s="82"/>
      <c r="T92" s="82"/>
      <c r="U92" s="82"/>
      <c r="V92" s="82"/>
      <c r="W92" s="82"/>
      <c r="X92" s="82"/>
      <c r="Y92" s="82"/>
      <c r="Z92" s="82"/>
      <c r="AA92" s="82"/>
      <c r="AB92" s="118" t="s">
        <v>141</v>
      </c>
      <c r="AC92" s="119"/>
      <c r="AD92" s="120"/>
      <c r="AE92" s="61"/>
    </row>
    <row r="93" spans="1:31" s="54" customFormat="1" ht="19.95" customHeight="1" x14ac:dyDescent="0.2">
      <c r="A93" s="60">
        <f t="shared" si="1"/>
        <v>31</v>
      </c>
      <c r="B93" s="82" t="s">
        <v>106</v>
      </c>
      <c r="C93" s="82"/>
      <c r="D93" s="82"/>
      <c r="E93" s="82"/>
      <c r="F93" s="82"/>
      <c r="G93" s="82"/>
      <c r="H93" s="82"/>
      <c r="I93" s="82"/>
      <c r="J93" s="82"/>
      <c r="K93" s="82"/>
      <c r="L93" s="83" t="s">
        <v>126</v>
      </c>
      <c r="M93" s="83"/>
      <c r="N93" s="83"/>
      <c r="O93" s="59"/>
      <c r="P93" s="1"/>
      <c r="Q93" s="60">
        <f t="shared" si="0"/>
        <v>81</v>
      </c>
      <c r="R93" s="122" t="s">
        <v>61</v>
      </c>
      <c r="S93" s="123"/>
      <c r="T93" s="123"/>
      <c r="U93" s="123"/>
      <c r="V93" s="123"/>
      <c r="W93" s="123"/>
      <c r="X93" s="123"/>
      <c r="Y93" s="123"/>
      <c r="Z93" s="123"/>
      <c r="AA93" s="124"/>
      <c r="AB93" s="118" t="s">
        <v>149</v>
      </c>
      <c r="AC93" s="119"/>
      <c r="AD93" s="120"/>
      <c r="AE93" s="61"/>
    </row>
    <row r="94" spans="1:31" s="54" customFormat="1" ht="19.95" customHeight="1" x14ac:dyDescent="0.2">
      <c r="A94" s="60">
        <f t="shared" si="1"/>
        <v>32</v>
      </c>
      <c r="B94" s="82" t="s">
        <v>107</v>
      </c>
      <c r="C94" s="82"/>
      <c r="D94" s="82"/>
      <c r="E94" s="82"/>
      <c r="F94" s="82"/>
      <c r="G94" s="82"/>
      <c r="H94" s="82"/>
      <c r="I94" s="82"/>
      <c r="J94" s="82"/>
      <c r="K94" s="82"/>
      <c r="L94" s="83" t="s">
        <v>122</v>
      </c>
      <c r="M94" s="83"/>
      <c r="N94" s="83"/>
      <c r="O94" s="59"/>
      <c r="P94" s="1"/>
      <c r="Q94" s="60">
        <f t="shared" si="0"/>
        <v>82</v>
      </c>
      <c r="R94" s="82" t="s">
        <v>161</v>
      </c>
      <c r="S94" s="82"/>
      <c r="T94" s="82"/>
      <c r="U94" s="82"/>
      <c r="V94" s="82"/>
      <c r="W94" s="82"/>
      <c r="X94" s="82"/>
      <c r="Y94" s="82"/>
      <c r="Z94" s="82"/>
      <c r="AA94" s="82"/>
      <c r="AB94" s="118" t="s">
        <v>132</v>
      </c>
      <c r="AC94" s="119"/>
      <c r="AD94" s="120"/>
      <c r="AE94" s="61"/>
    </row>
    <row r="95" spans="1:31" s="54" customFormat="1" ht="19.95" customHeight="1" x14ac:dyDescent="0.2">
      <c r="A95" s="60">
        <f t="shared" si="1"/>
        <v>33</v>
      </c>
      <c r="B95" s="82" t="s">
        <v>160</v>
      </c>
      <c r="C95" s="82"/>
      <c r="D95" s="82"/>
      <c r="E95" s="82"/>
      <c r="F95" s="82"/>
      <c r="G95" s="82"/>
      <c r="H95" s="82"/>
      <c r="I95" s="82"/>
      <c r="J95" s="82"/>
      <c r="K95" s="82"/>
      <c r="L95" s="83" t="s">
        <v>121</v>
      </c>
      <c r="M95" s="83"/>
      <c r="N95" s="83"/>
      <c r="O95" s="59"/>
      <c r="P95" s="1"/>
      <c r="Q95" s="60">
        <f t="shared" si="0"/>
        <v>83</v>
      </c>
      <c r="R95" s="82" t="s">
        <v>57</v>
      </c>
      <c r="S95" s="82"/>
      <c r="T95" s="82"/>
      <c r="U95" s="82"/>
      <c r="V95" s="82"/>
      <c r="W95" s="82"/>
      <c r="X95" s="82"/>
      <c r="Y95" s="82"/>
      <c r="Z95" s="82"/>
      <c r="AA95" s="82"/>
      <c r="AB95" s="118" t="s">
        <v>132</v>
      </c>
      <c r="AC95" s="119"/>
      <c r="AD95" s="120"/>
      <c r="AE95" s="61"/>
    </row>
    <row r="96" spans="1:31" s="54" customFormat="1" ht="19.95" customHeight="1" x14ac:dyDescent="0.2">
      <c r="A96" s="60">
        <f t="shared" si="1"/>
        <v>34</v>
      </c>
      <c r="B96" s="82" t="s">
        <v>108</v>
      </c>
      <c r="C96" s="82"/>
      <c r="D96" s="82"/>
      <c r="E96" s="82"/>
      <c r="F96" s="82"/>
      <c r="G96" s="82"/>
      <c r="H96" s="82"/>
      <c r="I96" s="82"/>
      <c r="J96" s="82"/>
      <c r="K96" s="82"/>
      <c r="L96" s="83" t="s">
        <v>122</v>
      </c>
      <c r="M96" s="83"/>
      <c r="N96" s="83"/>
      <c r="O96" s="59"/>
      <c r="P96" s="1"/>
      <c r="Q96" s="60">
        <f t="shared" si="0"/>
        <v>84</v>
      </c>
      <c r="R96" s="82" t="s">
        <v>69</v>
      </c>
      <c r="S96" s="82"/>
      <c r="T96" s="82"/>
      <c r="U96" s="82"/>
      <c r="V96" s="82"/>
      <c r="W96" s="82"/>
      <c r="X96" s="82"/>
      <c r="Y96" s="82"/>
      <c r="Z96" s="82"/>
      <c r="AA96" s="82"/>
      <c r="AB96" s="118" t="s">
        <v>132</v>
      </c>
      <c r="AC96" s="119"/>
      <c r="AD96" s="120"/>
      <c r="AE96" s="61"/>
    </row>
    <row r="97" spans="1:36" s="54" customFormat="1" ht="19.95" customHeight="1" x14ac:dyDescent="0.2">
      <c r="A97" s="60">
        <f t="shared" si="1"/>
        <v>35</v>
      </c>
      <c r="B97" s="82" t="s">
        <v>109</v>
      </c>
      <c r="C97" s="82"/>
      <c r="D97" s="82"/>
      <c r="E97" s="82"/>
      <c r="F97" s="82"/>
      <c r="G97" s="82"/>
      <c r="H97" s="82"/>
      <c r="I97" s="82"/>
      <c r="J97" s="82"/>
      <c r="K97" s="82"/>
      <c r="L97" s="83" t="s">
        <v>122</v>
      </c>
      <c r="M97" s="83"/>
      <c r="N97" s="83"/>
      <c r="O97" s="59"/>
      <c r="P97" s="1"/>
      <c r="Q97" s="60">
        <f t="shared" si="0"/>
        <v>85</v>
      </c>
      <c r="R97" s="82" t="s">
        <v>60</v>
      </c>
      <c r="S97" s="82"/>
      <c r="T97" s="82"/>
      <c r="U97" s="82"/>
      <c r="V97" s="82"/>
      <c r="W97" s="82"/>
      <c r="X97" s="82"/>
      <c r="Y97" s="82"/>
      <c r="Z97" s="82"/>
      <c r="AA97" s="82"/>
      <c r="AB97" s="118" t="s">
        <v>142</v>
      </c>
      <c r="AC97" s="119"/>
      <c r="AD97" s="120"/>
      <c r="AE97" s="61"/>
    </row>
    <row r="98" spans="1:36" s="54" customFormat="1" ht="19.95" customHeight="1" x14ac:dyDescent="0.2">
      <c r="A98" s="60">
        <f t="shared" si="1"/>
        <v>36</v>
      </c>
      <c r="B98" s="82" t="s">
        <v>110</v>
      </c>
      <c r="C98" s="82"/>
      <c r="D98" s="82"/>
      <c r="E98" s="82"/>
      <c r="F98" s="82"/>
      <c r="G98" s="82"/>
      <c r="H98" s="82"/>
      <c r="I98" s="82"/>
      <c r="J98" s="82"/>
      <c r="K98" s="82"/>
      <c r="L98" s="83" t="s">
        <v>127</v>
      </c>
      <c r="M98" s="83"/>
      <c r="N98" s="83"/>
      <c r="O98" s="59"/>
      <c r="P98" s="1"/>
      <c r="Q98" s="60">
        <f t="shared" si="0"/>
        <v>86</v>
      </c>
      <c r="R98" s="82" t="s">
        <v>178</v>
      </c>
      <c r="S98" s="82"/>
      <c r="T98" s="82"/>
      <c r="U98" s="82"/>
      <c r="V98" s="82"/>
      <c r="W98" s="82"/>
      <c r="X98" s="82"/>
      <c r="Y98" s="82"/>
      <c r="Z98" s="82"/>
      <c r="AA98" s="82"/>
      <c r="AB98" s="118" t="s">
        <v>132</v>
      </c>
      <c r="AC98" s="119"/>
      <c r="AD98" s="120"/>
      <c r="AE98" s="61"/>
    </row>
    <row r="99" spans="1:36" s="54" customFormat="1" ht="19.95" customHeight="1" x14ac:dyDescent="0.2">
      <c r="A99" s="60">
        <f t="shared" si="1"/>
        <v>37</v>
      </c>
      <c r="B99" s="82" t="s">
        <v>63</v>
      </c>
      <c r="C99" s="82"/>
      <c r="D99" s="82"/>
      <c r="E99" s="82"/>
      <c r="F99" s="82"/>
      <c r="G99" s="82"/>
      <c r="H99" s="82"/>
      <c r="I99" s="82"/>
      <c r="J99" s="82"/>
      <c r="K99" s="82"/>
      <c r="L99" s="83" t="s">
        <v>128</v>
      </c>
      <c r="M99" s="83"/>
      <c r="N99" s="83"/>
      <c r="O99" s="62"/>
      <c r="P99" s="1"/>
      <c r="Q99" s="60">
        <f t="shared" si="0"/>
        <v>87</v>
      </c>
      <c r="R99" s="82" t="s">
        <v>177</v>
      </c>
      <c r="S99" s="82"/>
      <c r="T99" s="82"/>
      <c r="U99" s="82"/>
      <c r="V99" s="82"/>
      <c r="W99" s="82"/>
      <c r="X99" s="82"/>
      <c r="Y99" s="82"/>
      <c r="Z99" s="82"/>
      <c r="AA99" s="82"/>
      <c r="AB99" s="118" t="s">
        <v>132</v>
      </c>
      <c r="AC99" s="119"/>
      <c r="AD99" s="120"/>
      <c r="AE99" s="61"/>
    </row>
    <row r="100" spans="1:36" s="54" customFormat="1" ht="19.95" customHeight="1" x14ac:dyDescent="0.2">
      <c r="A100" s="60">
        <f t="shared" si="1"/>
        <v>38</v>
      </c>
      <c r="B100" s="82" t="s">
        <v>64</v>
      </c>
      <c r="C100" s="82"/>
      <c r="D100" s="82"/>
      <c r="E100" s="82"/>
      <c r="F100" s="82"/>
      <c r="G100" s="82"/>
      <c r="H100" s="82"/>
      <c r="I100" s="82"/>
      <c r="J100" s="82"/>
      <c r="K100" s="82"/>
      <c r="L100" s="83" t="s">
        <v>125</v>
      </c>
      <c r="M100" s="83"/>
      <c r="N100" s="83"/>
      <c r="O100" s="62"/>
      <c r="P100" s="1"/>
      <c r="Q100" s="60">
        <f t="shared" si="0"/>
        <v>88</v>
      </c>
      <c r="R100" s="82" t="s">
        <v>175</v>
      </c>
      <c r="S100" s="82"/>
      <c r="T100" s="82"/>
      <c r="U100" s="82"/>
      <c r="V100" s="82"/>
      <c r="W100" s="82"/>
      <c r="X100" s="82"/>
      <c r="Y100" s="82"/>
      <c r="Z100" s="82"/>
      <c r="AA100" s="82"/>
      <c r="AB100" s="118" t="s">
        <v>132</v>
      </c>
      <c r="AC100" s="119"/>
      <c r="AD100" s="120"/>
      <c r="AE100" s="61"/>
    </row>
    <row r="101" spans="1:36" s="54" customFormat="1" ht="19.95" customHeight="1" x14ac:dyDescent="0.2">
      <c r="A101" s="84">
        <f t="shared" si="1"/>
        <v>39</v>
      </c>
      <c r="B101" s="112" t="s">
        <v>148</v>
      </c>
      <c r="C101" s="113"/>
      <c r="D101" s="113"/>
      <c r="E101" s="113"/>
      <c r="F101" s="113"/>
      <c r="G101" s="113"/>
      <c r="H101" s="113"/>
      <c r="I101" s="113"/>
      <c r="J101" s="113"/>
      <c r="K101" s="114"/>
      <c r="L101" s="95" t="s">
        <v>129</v>
      </c>
      <c r="M101" s="96"/>
      <c r="N101" s="97"/>
      <c r="O101" s="110"/>
      <c r="P101" s="1"/>
      <c r="Q101" s="60">
        <f t="shared" si="0"/>
        <v>89</v>
      </c>
      <c r="R101" s="82" t="s">
        <v>176</v>
      </c>
      <c r="S101" s="82"/>
      <c r="T101" s="82"/>
      <c r="U101" s="82"/>
      <c r="V101" s="82"/>
      <c r="W101" s="82"/>
      <c r="X101" s="82"/>
      <c r="Y101" s="82"/>
      <c r="Z101" s="82"/>
      <c r="AA101" s="82"/>
      <c r="AB101" s="118" t="s">
        <v>132</v>
      </c>
      <c r="AC101" s="119"/>
      <c r="AD101" s="120"/>
      <c r="AE101" s="61"/>
    </row>
    <row r="102" spans="1:36" s="54" customFormat="1" ht="19.95" customHeight="1" x14ac:dyDescent="0.2">
      <c r="A102" s="85">
        <f t="shared" si="1"/>
        <v>40</v>
      </c>
      <c r="B102" s="115"/>
      <c r="C102" s="116"/>
      <c r="D102" s="116"/>
      <c r="E102" s="116"/>
      <c r="F102" s="116"/>
      <c r="G102" s="116"/>
      <c r="H102" s="116"/>
      <c r="I102" s="116"/>
      <c r="J102" s="116"/>
      <c r="K102" s="117"/>
      <c r="L102" s="98"/>
      <c r="M102" s="99"/>
      <c r="N102" s="100"/>
      <c r="O102" s="111"/>
      <c r="P102" s="1"/>
      <c r="Q102" s="60">
        <f t="shared" si="0"/>
        <v>90</v>
      </c>
      <c r="R102" s="82" t="s">
        <v>162</v>
      </c>
      <c r="S102" s="82"/>
      <c r="T102" s="82"/>
      <c r="U102" s="82"/>
      <c r="V102" s="82"/>
      <c r="W102" s="82"/>
      <c r="X102" s="82"/>
      <c r="Y102" s="82"/>
      <c r="Z102" s="82"/>
      <c r="AA102" s="82"/>
      <c r="AB102" s="118" t="s">
        <v>132</v>
      </c>
      <c r="AC102" s="119"/>
      <c r="AD102" s="120"/>
      <c r="AE102" s="61"/>
    </row>
    <row r="103" spans="1:36" s="54" customFormat="1" ht="19.95" customHeight="1" x14ac:dyDescent="0.2">
      <c r="A103" s="60">
        <f>+A101+1</f>
        <v>40</v>
      </c>
      <c r="B103" s="82" t="s">
        <v>71</v>
      </c>
      <c r="C103" s="82"/>
      <c r="D103" s="82"/>
      <c r="E103" s="82"/>
      <c r="F103" s="82"/>
      <c r="G103" s="82"/>
      <c r="H103" s="82"/>
      <c r="I103" s="82"/>
      <c r="J103" s="82"/>
      <c r="K103" s="82"/>
      <c r="L103" s="83" t="s">
        <v>130</v>
      </c>
      <c r="M103" s="83"/>
      <c r="N103" s="83"/>
      <c r="O103" s="59"/>
      <c r="P103" s="1"/>
      <c r="Q103" s="60">
        <f t="shared" si="0"/>
        <v>91</v>
      </c>
      <c r="R103" s="82" t="s">
        <v>151</v>
      </c>
      <c r="S103" s="82"/>
      <c r="T103" s="82"/>
      <c r="U103" s="82"/>
      <c r="V103" s="82"/>
      <c r="W103" s="82"/>
      <c r="X103" s="82"/>
      <c r="Y103" s="82"/>
      <c r="Z103" s="82"/>
      <c r="AA103" s="82"/>
      <c r="AB103" s="118" t="s">
        <v>150</v>
      </c>
      <c r="AC103" s="119"/>
      <c r="AD103" s="120"/>
      <c r="AE103" s="61"/>
    </row>
    <row r="104" spans="1:36" s="54" customFormat="1" ht="19.95" customHeight="1" x14ac:dyDescent="0.2">
      <c r="A104" s="60">
        <f t="shared" si="1"/>
        <v>41</v>
      </c>
      <c r="B104" s="82" t="s">
        <v>73</v>
      </c>
      <c r="C104" s="82"/>
      <c r="D104" s="82"/>
      <c r="E104" s="82"/>
      <c r="F104" s="82"/>
      <c r="G104" s="82"/>
      <c r="H104" s="82"/>
      <c r="I104" s="82"/>
      <c r="J104" s="82"/>
      <c r="K104" s="82"/>
      <c r="L104" s="83" t="s">
        <v>130</v>
      </c>
      <c r="M104" s="83"/>
      <c r="N104" s="83"/>
      <c r="O104" s="59"/>
      <c r="P104" s="1"/>
      <c r="Q104" s="60">
        <f t="shared" si="0"/>
        <v>92</v>
      </c>
      <c r="R104" s="82" t="s">
        <v>152</v>
      </c>
      <c r="S104" s="82"/>
      <c r="T104" s="82"/>
      <c r="U104" s="82"/>
      <c r="V104" s="82"/>
      <c r="W104" s="82"/>
      <c r="X104" s="82"/>
      <c r="Y104" s="82"/>
      <c r="Z104" s="82"/>
      <c r="AA104" s="82"/>
      <c r="AB104" s="118" t="s">
        <v>150</v>
      </c>
      <c r="AC104" s="119"/>
      <c r="AD104" s="120"/>
      <c r="AE104" s="61"/>
    </row>
    <row r="105" spans="1:36" s="54" customFormat="1" ht="19.95" customHeight="1" x14ac:dyDescent="0.2">
      <c r="A105" s="60">
        <f t="shared" si="1"/>
        <v>42</v>
      </c>
      <c r="B105" s="82" t="s">
        <v>75</v>
      </c>
      <c r="C105" s="82"/>
      <c r="D105" s="82"/>
      <c r="E105" s="82"/>
      <c r="F105" s="82"/>
      <c r="G105" s="82"/>
      <c r="H105" s="82"/>
      <c r="I105" s="82"/>
      <c r="J105" s="82"/>
      <c r="K105" s="82"/>
      <c r="L105" s="83" t="s">
        <v>131</v>
      </c>
      <c r="M105" s="83"/>
      <c r="N105" s="83"/>
      <c r="O105" s="59"/>
      <c r="P105" s="1"/>
      <c r="Q105" s="60">
        <f t="shared" si="0"/>
        <v>93</v>
      </c>
      <c r="R105" s="82" t="s">
        <v>174</v>
      </c>
      <c r="S105" s="82"/>
      <c r="T105" s="82"/>
      <c r="U105" s="82"/>
      <c r="V105" s="82"/>
      <c r="W105" s="82"/>
      <c r="X105" s="82"/>
      <c r="Y105" s="82"/>
      <c r="Z105" s="82"/>
      <c r="AA105" s="82"/>
      <c r="AB105" s="118" t="s">
        <v>172</v>
      </c>
      <c r="AC105" s="119"/>
      <c r="AD105" s="120"/>
      <c r="AE105" s="61"/>
    </row>
    <row r="106" spans="1:36" s="54" customFormat="1" ht="19.95" customHeight="1" x14ac:dyDescent="0.2">
      <c r="A106" s="60">
        <f t="shared" si="1"/>
        <v>43</v>
      </c>
      <c r="B106" s="82" t="s">
        <v>77</v>
      </c>
      <c r="C106" s="82"/>
      <c r="D106" s="82"/>
      <c r="E106" s="82"/>
      <c r="F106" s="82"/>
      <c r="G106" s="82"/>
      <c r="H106" s="82"/>
      <c r="I106" s="82"/>
      <c r="J106" s="82"/>
      <c r="K106" s="82"/>
      <c r="L106" s="83" t="s">
        <v>132</v>
      </c>
      <c r="M106" s="83"/>
      <c r="N106" s="83"/>
      <c r="O106" s="59"/>
      <c r="P106" s="1"/>
      <c r="Q106" s="60">
        <f>+Q105+1</f>
        <v>94</v>
      </c>
      <c r="R106" s="82" t="s">
        <v>173</v>
      </c>
      <c r="S106" s="82"/>
      <c r="T106" s="82"/>
      <c r="U106" s="82"/>
      <c r="V106" s="82"/>
      <c r="W106" s="82"/>
      <c r="X106" s="82"/>
      <c r="Y106" s="82"/>
      <c r="Z106" s="82"/>
      <c r="AA106" s="82"/>
      <c r="AB106" s="118" t="s">
        <v>172</v>
      </c>
      <c r="AC106" s="119"/>
      <c r="AD106" s="120"/>
      <c r="AE106" s="61"/>
    </row>
    <row r="107" spans="1:36" s="54" customFormat="1" ht="19.95" customHeight="1" x14ac:dyDescent="0.2">
      <c r="A107" s="60">
        <f t="shared" si="1"/>
        <v>44</v>
      </c>
      <c r="B107" s="82" t="s">
        <v>79</v>
      </c>
      <c r="C107" s="82"/>
      <c r="D107" s="82"/>
      <c r="E107" s="82"/>
      <c r="F107" s="82"/>
      <c r="G107" s="82"/>
      <c r="H107" s="82"/>
      <c r="I107" s="82"/>
      <c r="J107" s="82"/>
      <c r="K107" s="82"/>
      <c r="L107" s="83" t="s">
        <v>132</v>
      </c>
      <c r="M107" s="83"/>
      <c r="N107" s="83"/>
      <c r="O107" s="59"/>
      <c r="P107" s="1"/>
      <c r="Q107" s="1"/>
      <c r="R107" s="1"/>
      <c r="S107" s="1"/>
      <c r="T107" s="1"/>
      <c r="U107" s="1"/>
      <c r="V107" s="1"/>
      <c r="W107" s="1"/>
      <c r="X107" s="1"/>
      <c r="Y107" s="1"/>
      <c r="Z107" s="1"/>
      <c r="AA107" s="1"/>
      <c r="AB107" s="1"/>
      <c r="AC107" s="1"/>
      <c r="AD107" s="1"/>
      <c r="AE107" s="1"/>
    </row>
    <row r="108" spans="1:36" s="54" customFormat="1" ht="19.95" customHeight="1" x14ac:dyDescent="0.2">
      <c r="A108" s="60">
        <f>+A107+1</f>
        <v>45</v>
      </c>
      <c r="B108" s="82" t="s">
        <v>80</v>
      </c>
      <c r="C108" s="82"/>
      <c r="D108" s="82"/>
      <c r="E108" s="82"/>
      <c r="F108" s="82"/>
      <c r="G108" s="82"/>
      <c r="H108" s="82"/>
      <c r="I108" s="82"/>
      <c r="J108" s="82"/>
      <c r="K108" s="82"/>
      <c r="L108" s="83" t="s">
        <v>133</v>
      </c>
      <c r="M108" s="83"/>
      <c r="N108" s="83"/>
      <c r="O108" s="59"/>
      <c r="P108" s="1"/>
      <c r="Q108" s="1"/>
      <c r="R108" s="1"/>
      <c r="S108" s="1"/>
      <c r="T108" s="1"/>
      <c r="U108" s="1"/>
      <c r="V108" s="1"/>
      <c r="W108" s="1"/>
      <c r="X108" s="1"/>
      <c r="Y108" s="1"/>
      <c r="Z108" s="1"/>
      <c r="AA108" s="1"/>
      <c r="AB108" s="1"/>
      <c r="AC108" s="1"/>
      <c r="AD108" s="1"/>
      <c r="AE108" s="1"/>
    </row>
    <row r="109" spans="1:36" s="54" customFormat="1" ht="19.95" customHeight="1" x14ac:dyDescent="0.2">
      <c r="A109" s="60">
        <f>+A108+1</f>
        <v>46</v>
      </c>
      <c r="B109" s="82" t="s">
        <v>81</v>
      </c>
      <c r="C109" s="82"/>
      <c r="D109" s="82"/>
      <c r="E109" s="82"/>
      <c r="F109" s="82"/>
      <c r="G109" s="82"/>
      <c r="H109" s="82"/>
      <c r="I109" s="82"/>
      <c r="J109" s="82"/>
      <c r="K109" s="82"/>
      <c r="L109" s="83" t="s">
        <v>128</v>
      </c>
      <c r="M109" s="83"/>
      <c r="N109" s="83"/>
      <c r="O109" s="71"/>
      <c r="P109" s="1"/>
      <c r="Q109" s="1"/>
      <c r="R109" s="1"/>
      <c r="S109" s="1"/>
      <c r="T109" s="1"/>
      <c r="U109" s="1"/>
      <c r="V109" s="1"/>
      <c r="W109" s="1"/>
      <c r="X109" s="1"/>
      <c r="Y109" s="1"/>
      <c r="Z109" s="1"/>
      <c r="AA109" s="1"/>
      <c r="AB109" s="1"/>
      <c r="AC109" s="1"/>
      <c r="AD109" s="1"/>
      <c r="AE109" s="1"/>
    </row>
    <row r="110" spans="1:36" s="54" customFormat="1" ht="17.399999999999999" customHeight="1" x14ac:dyDescent="0.2">
      <c r="P110" s="1"/>
      <c r="Q110" s="1"/>
      <c r="R110" s="1"/>
      <c r="S110" s="1"/>
      <c r="T110" s="1"/>
      <c r="U110" s="1"/>
      <c r="V110" s="1"/>
      <c r="W110" s="1"/>
      <c r="X110" s="1"/>
      <c r="Y110" s="1"/>
      <c r="Z110" s="1"/>
      <c r="AA110" s="1"/>
      <c r="AB110" s="1"/>
      <c r="AC110" s="1"/>
      <c r="AD110" s="1"/>
      <c r="AE110" s="1"/>
    </row>
    <row r="111" spans="1:36" s="54" customFormat="1" ht="17.399999999999999" customHeight="1" x14ac:dyDescent="0.2">
      <c r="P111" s="1"/>
      <c r="Q111" s="1"/>
      <c r="R111" s="1"/>
      <c r="S111" s="1"/>
      <c r="T111" s="1"/>
      <c r="U111" s="1"/>
      <c r="V111" s="1"/>
      <c r="W111" s="1"/>
      <c r="X111" s="1"/>
      <c r="Y111" s="1"/>
      <c r="Z111" s="1"/>
      <c r="AA111" s="1"/>
      <c r="AB111" s="1"/>
      <c r="AC111" s="1"/>
      <c r="AD111" s="1"/>
      <c r="AE111" s="1"/>
    </row>
    <row r="112" spans="1:36" ht="17.399999999999999" customHeight="1" x14ac:dyDescent="0.2">
      <c r="AJ112" s="54"/>
    </row>
    <row r="113" spans="36:36" ht="17.399999999999999" customHeight="1" x14ac:dyDescent="0.2">
      <c r="AJ113" s="54"/>
    </row>
    <row r="114" spans="36:36" ht="17.399999999999999" customHeight="1" x14ac:dyDescent="0.2">
      <c r="AJ114" s="54"/>
    </row>
    <row r="115" spans="36:36" ht="17.399999999999999" customHeight="1" x14ac:dyDescent="0.2">
      <c r="AJ115" s="54"/>
    </row>
    <row r="116" spans="36:36" ht="17.399999999999999" customHeight="1" x14ac:dyDescent="0.2">
      <c r="AJ116" s="54"/>
    </row>
    <row r="117" spans="36:36" ht="17.399999999999999" customHeight="1" x14ac:dyDescent="0.2">
      <c r="AJ117" s="54"/>
    </row>
    <row r="118" spans="36:36" ht="17.399999999999999" customHeight="1" x14ac:dyDescent="0.2">
      <c r="AJ118" s="54"/>
    </row>
    <row r="119" spans="36:36" ht="17.399999999999999" customHeight="1" x14ac:dyDescent="0.2">
      <c r="AJ119" s="54"/>
    </row>
    <row r="120" spans="36:36" ht="17.399999999999999" customHeight="1" x14ac:dyDescent="0.2">
      <c r="AJ120" s="54"/>
    </row>
    <row r="121" spans="36:36" ht="17.399999999999999" customHeight="1" x14ac:dyDescent="0.2">
      <c r="AJ121" s="54"/>
    </row>
    <row r="122" spans="36:36" ht="17.399999999999999" customHeight="1" x14ac:dyDescent="0.2">
      <c r="AJ122" s="54"/>
    </row>
    <row r="123" spans="36:36" ht="17.399999999999999" customHeight="1" x14ac:dyDescent="0.2"/>
    <row r="124" spans="36:36" ht="17.399999999999999" customHeight="1" x14ac:dyDescent="0.2"/>
    <row r="125" spans="36:36" ht="17.399999999999999" customHeight="1" x14ac:dyDescent="0.2"/>
    <row r="126" spans="36:36" ht="17.399999999999999" customHeight="1" x14ac:dyDescent="0.2"/>
    <row r="127" spans="36:36" ht="17.399999999999999" customHeight="1" x14ac:dyDescent="0.2"/>
    <row r="128" spans="36:36" ht="17.399999999999999" customHeight="1" x14ac:dyDescent="0.2"/>
    <row r="129" ht="17.399999999999999" customHeight="1" x14ac:dyDescent="0.2"/>
  </sheetData>
  <sheetProtection selectLockedCells="1"/>
  <mergeCells count="237">
    <mergeCell ref="R103:AA103"/>
    <mergeCell ref="AB103:AD103"/>
    <mergeCell ref="R104:AA104"/>
    <mergeCell ref="AB104:AD104"/>
    <mergeCell ref="R105:AA105"/>
    <mergeCell ref="AB105:AD105"/>
    <mergeCell ref="R106:AA106"/>
    <mergeCell ref="AB106:AD106"/>
    <mergeCell ref="R94:AA94"/>
    <mergeCell ref="AB94:AD94"/>
    <mergeCell ref="R95:AA95"/>
    <mergeCell ref="AB95:AD95"/>
    <mergeCell ref="R96:AA96"/>
    <mergeCell ref="AB96:AD96"/>
    <mergeCell ref="R97:AA97"/>
    <mergeCell ref="AB97:AD97"/>
    <mergeCell ref="R102:AA102"/>
    <mergeCell ref="AB102:AD102"/>
    <mergeCell ref="X29:AC29"/>
    <mergeCell ref="K19:N19"/>
    <mergeCell ref="O19:AA19"/>
    <mergeCell ref="R72:AA72"/>
    <mergeCell ref="AB72:AD72"/>
    <mergeCell ref="R73:AA73"/>
    <mergeCell ref="AB73:AD73"/>
    <mergeCell ref="R93:AA93"/>
    <mergeCell ref="AB93:AD93"/>
    <mergeCell ref="B91:K91"/>
    <mergeCell ref="B92:K92"/>
    <mergeCell ref="R79:AA79"/>
    <mergeCell ref="R82:AA82"/>
    <mergeCell ref="B88:K88"/>
    <mergeCell ref="L89:N90"/>
    <mergeCell ref="O89:O90"/>
    <mergeCell ref="B89:K90"/>
    <mergeCell ref="X28:AC28"/>
    <mergeCell ref="T23:AD23"/>
    <mergeCell ref="O24:S24"/>
    <mergeCell ref="T24:AD24"/>
    <mergeCell ref="K27:W27"/>
    <mergeCell ref="X27:AD27"/>
    <mergeCell ref="O22:S22"/>
    <mergeCell ref="F2:AA4"/>
    <mergeCell ref="U51:V51"/>
    <mergeCell ref="R70:AA70"/>
    <mergeCell ref="W11:X11"/>
    <mergeCell ref="U50:V50"/>
    <mergeCell ref="X30:AC30"/>
    <mergeCell ref="X31:AC31"/>
    <mergeCell ref="X32:AC32"/>
    <mergeCell ref="X33:AC33"/>
    <mergeCell ref="X34:AC34"/>
    <mergeCell ref="Y53:AG53"/>
    <mergeCell ref="W50:AE51"/>
    <mergeCell ref="C12:H12"/>
    <mergeCell ref="AB70:AD70"/>
    <mergeCell ref="P11:S11"/>
    <mergeCell ref="B51:C51"/>
    <mergeCell ref="B50:C50"/>
    <mergeCell ref="L64:N64"/>
    <mergeCell ref="L63:N63"/>
    <mergeCell ref="AB58:AD58"/>
    <mergeCell ref="K14:N18"/>
    <mergeCell ref="O15:P15"/>
    <mergeCell ref="B56:L56"/>
    <mergeCell ref="O17:AD17"/>
    <mergeCell ref="T22:AD22"/>
    <mergeCell ref="O23:S23"/>
    <mergeCell ref="K20:N21"/>
    <mergeCell ref="O20:AA21"/>
    <mergeCell ref="AB20:AD21"/>
    <mergeCell ref="K22:N24"/>
    <mergeCell ref="O18:AD18"/>
    <mergeCell ref="B93:K93"/>
    <mergeCell ref="B94:K94"/>
    <mergeCell ref="B58:K58"/>
    <mergeCell ref="L58:N58"/>
    <mergeCell ref="R58:AA58"/>
    <mergeCell ref="B61:K61"/>
    <mergeCell ref="L61:N61"/>
    <mergeCell ref="B59:K59"/>
    <mergeCell ref="L59:N59"/>
    <mergeCell ref="B65:K65"/>
    <mergeCell ref="L65:N65"/>
    <mergeCell ref="B66:K66"/>
    <mergeCell ref="B72:K72"/>
    <mergeCell ref="B74:K74"/>
    <mergeCell ref="B75:K75"/>
    <mergeCell ref="R59:AA59"/>
    <mergeCell ref="B64:K64"/>
    <mergeCell ref="L91:N91"/>
    <mergeCell ref="L66:N66"/>
    <mergeCell ref="L72:N72"/>
    <mergeCell ref="L74:N74"/>
    <mergeCell ref="L75:N75"/>
    <mergeCell ref="L73:N73"/>
    <mergeCell ref="L62:N62"/>
    <mergeCell ref="L60:N60"/>
    <mergeCell ref="B62:K62"/>
    <mergeCell ref="B63:K63"/>
    <mergeCell ref="B78:K79"/>
    <mergeCell ref="L78:N79"/>
    <mergeCell ref="B80:K80"/>
    <mergeCell ref="L85:N85"/>
    <mergeCell ref="L86:N86"/>
    <mergeCell ref="B68:K68"/>
    <mergeCell ref="L68:N68"/>
    <mergeCell ref="R60:AA60"/>
    <mergeCell ref="R61:AA61"/>
    <mergeCell ref="R62:AA62"/>
    <mergeCell ref="L81:N81"/>
    <mergeCell ref="O78:O79"/>
    <mergeCell ref="L70:N70"/>
    <mergeCell ref="B71:K71"/>
    <mergeCell ref="L71:N71"/>
    <mergeCell ref="R63:AA63"/>
    <mergeCell ref="R64:AA64"/>
    <mergeCell ref="R65:AA65"/>
    <mergeCell ref="L80:N80"/>
    <mergeCell ref="AB59:AD59"/>
    <mergeCell ref="AB76:AD76"/>
    <mergeCell ref="R77:AA77"/>
    <mergeCell ref="B67:K67"/>
    <mergeCell ref="L67:N67"/>
    <mergeCell ref="R69:AA69"/>
    <mergeCell ref="R67:AA67"/>
    <mergeCell ref="R68:AA68"/>
    <mergeCell ref="R66:AA66"/>
    <mergeCell ref="AB64:AD64"/>
    <mergeCell ref="AB65:AD65"/>
    <mergeCell ref="AB66:AD66"/>
    <mergeCell ref="AB60:AD60"/>
    <mergeCell ref="AB61:AD61"/>
    <mergeCell ref="AB62:AD62"/>
    <mergeCell ref="AB68:AD68"/>
    <mergeCell ref="B69:K69"/>
    <mergeCell ref="L69:N69"/>
    <mergeCell ref="B70:K70"/>
    <mergeCell ref="AB63:AD63"/>
    <mergeCell ref="B73:K73"/>
    <mergeCell ref="O76:O77"/>
    <mergeCell ref="R75:AA75"/>
    <mergeCell ref="B60:K60"/>
    <mergeCell ref="AB67:AD67"/>
    <mergeCell ref="R78:AA78"/>
    <mergeCell ref="R76:AA76"/>
    <mergeCell ref="R84:AA84"/>
    <mergeCell ref="R85:AA85"/>
    <mergeCell ref="R86:AA86"/>
    <mergeCell ref="R87:AA87"/>
    <mergeCell ref="AB77:AD77"/>
    <mergeCell ref="AB75:AD75"/>
    <mergeCell ref="AB81:AD81"/>
    <mergeCell ref="R80:AA80"/>
    <mergeCell ref="AB80:AD80"/>
    <mergeCell ref="AB79:AD79"/>
    <mergeCell ref="AB82:AD82"/>
    <mergeCell ref="AB84:AD84"/>
    <mergeCell ref="AB69:AD69"/>
    <mergeCell ref="O82:O83"/>
    <mergeCell ref="R81:AA81"/>
    <mergeCell ref="AB90:AD90"/>
    <mergeCell ref="AB91:AD91"/>
    <mergeCell ref="R90:AA90"/>
    <mergeCell ref="R91:AA91"/>
    <mergeCell ref="AB78:AD78"/>
    <mergeCell ref="R71:AA71"/>
    <mergeCell ref="AB71:AD71"/>
    <mergeCell ref="AB85:AD85"/>
    <mergeCell ref="R74:AA74"/>
    <mergeCell ref="AB86:AD86"/>
    <mergeCell ref="AB87:AD87"/>
    <mergeCell ref="AB88:AD88"/>
    <mergeCell ref="AB89:AD89"/>
    <mergeCell ref="R83:AA83"/>
    <mergeCell ref="AB83:AD83"/>
    <mergeCell ref="AB74:AD74"/>
    <mergeCell ref="R88:AA88"/>
    <mergeCell ref="R89:AA89"/>
    <mergeCell ref="R92:AA92"/>
    <mergeCell ref="R101:AA101"/>
    <mergeCell ref="AB101:AD101"/>
    <mergeCell ref="R98:AA98"/>
    <mergeCell ref="AB98:AD98"/>
    <mergeCell ref="R99:AA99"/>
    <mergeCell ref="AB99:AD99"/>
    <mergeCell ref="R100:AA100"/>
    <mergeCell ref="AB100:AD100"/>
    <mergeCell ref="AB92:AD92"/>
    <mergeCell ref="A101:A102"/>
    <mergeCell ref="L101:N102"/>
    <mergeCell ref="O101:O102"/>
    <mergeCell ref="B101:K102"/>
    <mergeCell ref="B99:K99"/>
    <mergeCell ref="L99:N99"/>
    <mergeCell ref="B100:K100"/>
    <mergeCell ref="L100:N100"/>
    <mergeCell ref="B96:K96"/>
    <mergeCell ref="L96:N96"/>
    <mergeCell ref="A89:A90"/>
    <mergeCell ref="B97:K97"/>
    <mergeCell ref="L97:N97"/>
    <mergeCell ref="B98:K98"/>
    <mergeCell ref="L98:N98"/>
    <mergeCell ref="A76:A77"/>
    <mergeCell ref="A78:A79"/>
    <mergeCell ref="B76:K77"/>
    <mergeCell ref="B85:K85"/>
    <mergeCell ref="B86:K86"/>
    <mergeCell ref="L87:N87"/>
    <mergeCell ref="L95:N95"/>
    <mergeCell ref="L94:N94"/>
    <mergeCell ref="L88:N88"/>
    <mergeCell ref="L92:N92"/>
    <mergeCell ref="L93:N93"/>
    <mergeCell ref="L76:N77"/>
    <mergeCell ref="B81:K81"/>
    <mergeCell ref="L82:N83"/>
    <mergeCell ref="B82:K83"/>
    <mergeCell ref="A82:A83"/>
    <mergeCell ref="B87:K87"/>
    <mergeCell ref="L84:N84"/>
    <mergeCell ref="B95:K95"/>
    <mergeCell ref="B108:K108"/>
    <mergeCell ref="L108:N108"/>
    <mergeCell ref="B109:K109"/>
    <mergeCell ref="L109:N109"/>
    <mergeCell ref="B103:K103"/>
    <mergeCell ref="L103:N103"/>
    <mergeCell ref="B104:K104"/>
    <mergeCell ref="L104:N104"/>
    <mergeCell ref="B105:K105"/>
    <mergeCell ref="L105:N105"/>
    <mergeCell ref="B106:K106"/>
    <mergeCell ref="L106:N106"/>
    <mergeCell ref="B107:K107"/>
    <mergeCell ref="L107:N107"/>
  </mergeCells>
  <phoneticPr fontId="2"/>
  <dataValidations xWindow="380" yWindow="398" count="2">
    <dataValidation type="list" allowBlank="1" showInputMessage="1" showErrorMessage="1" sqref="W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W65563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W131099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W196635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W262171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W327707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W393243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W458779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W524315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W589851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W655387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W720923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W786459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W851995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W917531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W983067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O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O65592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O131128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O196664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O262200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O327736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O393272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O458808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O524344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O589880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O655416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O720952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O786488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O852024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O917560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O983096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O65616:O65625 JL65603:JL65612 TH65603:TH65612 ADD65603:ADD65612 AMZ65603:AMZ65612 AWV65603:AWV65612 BGR65603:BGR65612 BQN65603:BQN65612 CAJ65603:CAJ65612 CKF65603:CKF65612 CUB65603:CUB65612 DDX65603:DDX65612 DNT65603:DNT65612 DXP65603:DXP65612 EHL65603:EHL65612 ERH65603:ERH65612 FBD65603:FBD65612 FKZ65603:FKZ65612 FUV65603:FUV65612 GER65603:GER65612 GON65603:GON65612 GYJ65603:GYJ65612 HIF65603:HIF65612 HSB65603:HSB65612 IBX65603:IBX65612 ILT65603:ILT65612 IVP65603:IVP65612 JFL65603:JFL65612 JPH65603:JPH65612 JZD65603:JZD65612 KIZ65603:KIZ65612 KSV65603:KSV65612 LCR65603:LCR65612 LMN65603:LMN65612 LWJ65603:LWJ65612 MGF65603:MGF65612 MQB65603:MQB65612 MZX65603:MZX65612 NJT65603:NJT65612 NTP65603:NTP65612 ODL65603:ODL65612 ONH65603:ONH65612 OXD65603:OXD65612 PGZ65603:PGZ65612 PQV65603:PQV65612 QAR65603:QAR65612 QKN65603:QKN65612 QUJ65603:QUJ65612 REF65603:REF65612 ROB65603:ROB65612 RXX65603:RXX65612 SHT65603:SHT65612 SRP65603:SRP65612 TBL65603:TBL65612 TLH65603:TLH65612 TVD65603:TVD65612 UEZ65603:UEZ65612 UOV65603:UOV65612 UYR65603:UYR65612 VIN65603:VIN65612 VSJ65603:VSJ65612 WCF65603:WCF65612 WMB65603:WMB65612 WVX65603:WVX65612 O131152:O131161 JL131139:JL131148 TH131139:TH131148 ADD131139:ADD131148 AMZ131139:AMZ131148 AWV131139:AWV131148 BGR131139:BGR131148 BQN131139:BQN131148 CAJ131139:CAJ131148 CKF131139:CKF131148 CUB131139:CUB131148 DDX131139:DDX131148 DNT131139:DNT131148 DXP131139:DXP131148 EHL131139:EHL131148 ERH131139:ERH131148 FBD131139:FBD131148 FKZ131139:FKZ131148 FUV131139:FUV131148 GER131139:GER131148 GON131139:GON131148 GYJ131139:GYJ131148 HIF131139:HIF131148 HSB131139:HSB131148 IBX131139:IBX131148 ILT131139:ILT131148 IVP131139:IVP131148 JFL131139:JFL131148 JPH131139:JPH131148 JZD131139:JZD131148 KIZ131139:KIZ131148 KSV131139:KSV131148 LCR131139:LCR131148 LMN131139:LMN131148 LWJ131139:LWJ131148 MGF131139:MGF131148 MQB131139:MQB131148 MZX131139:MZX131148 NJT131139:NJT131148 NTP131139:NTP131148 ODL131139:ODL131148 ONH131139:ONH131148 OXD131139:OXD131148 PGZ131139:PGZ131148 PQV131139:PQV131148 QAR131139:QAR131148 QKN131139:QKN131148 QUJ131139:QUJ131148 REF131139:REF131148 ROB131139:ROB131148 RXX131139:RXX131148 SHT131139:SHT131148 SRP131139:SRP131148 TBL131139:TBL131148 TLH131139:TLH131148 TVD131139:TVD131148 UEZ131139:UEZ131148 UOV131139:UOV131148 UYR131139:UYR131148 VIN131139:VIN131148 VSJ131139:VSJ131148 WCF131139:WCF131148 WMB131139:WMB131148 WVX131139:WVX131148 O196688:O196697 JL196675:JL196684 TH196675:TH196684 ADD196675:ADD196684 AMZ196675:AMZ196684 AWV196675:AWV196684 BGR196675:BGR196684 BQN196675:BQN196684 CAJ196675:CAJ196684 CKF196675:CKF196684 CUB196675:CUB196684 DDX196675:DDX196684 DNT196675:DNT196684 DXP196675:DXP196684 EHL196675:EHL196684 ERH196675:ERH196684 FBD196675:FBD196684 FKZ196675:FKZ196684 FUV196675:FUV196684 GER196675:GER196684 GON196675:GON196684 GYJ196675:GYJ196684 HIF196675:HIF196684 HSB196675:HSB196684 IBX196675:IBX196684 ILT196675:ILT196684 IVP196675:IVP196684 JFL196675:JFL196684 JPH196675:JPH196684 JZD196675:JZD196684 KIZ196675:KIZ196684 KSV196675:KSV196684 LCR196675:LCR196684 LMN196675:LMN196684 LWJ196675:LWJ196684 MGF196675:MGF196684 MQB196675:MQB196684 MZX196675:MZX196684 NJT196675:NJT196684 NTP196675:NTP196684 ODL196675:ODL196684 ONH196675:ONH196684 OXD196675:OXD196684 PGZ196675:PGZ196684 PQV196675:PQV196684 QAR196675:QAR196684 QKN196675:QKN196684 QUJ196675:QUJ196684 REF196675:REF196684 ROB196675:ROB196684 RXX196675:RXX196684 SHT196675:SHT196684 SRP196675:SRP196684 TBL196675:TBL196684 TLH196675:TLH196684 TVD196675:TVD196684 UEZ196675:UEZ196684 UOV196675:UOV196684 UYR196675:UYR196684 VIN196675:VIN196684 VSJ196675:VSJ196684 WCF196675:WCF196684 WMB196675:WMB196684 WVX196675:WVX196684 O262224:O262233 JL262211:JL262220 TH262211:TH262220 ADD262211:ADD262220 AMZ262211:AMZ262220 AWV262211:AWV262220 BGR262211:BGR262220 BQN262211:BQN262220 CAJ262211:CAJ262220 CKF262211:CKF262220 CUB262211:CUB262220 DDX262211:DDX262220 DNT262211:DNT262220 DXP262211:DXP262220 EHL262211:EHL262220 ERH262211:ERH262220 FBD262211:FBD262220 FKZ262211:FKZ262220 FUV262211:FUV262220 GER262211:GER262220 GON262211:GON262220 GYJ262211:GYJ262220 HIF262211:HIF262220 HSB262211:HSB262220 IBX262211:IBX262220 ILT262211:ILT262220 IVP262211:IVP262220 JFL262211:JFL262220 JPH262211:JPH262220 JZD262211:JZD262220 KIZ262211:KIZ262220 KSV262211:KSV262220 LCR262211:LCR262220 LMN262211:LMN262220 LWJ262211:LWJ262220 MGF262211:MGF262220 MQB262211:MQB262220 MZX262211:MZX262220 NJT262211:NJT262220 NTP262211:NTP262220 ODL262211:ODL262220 ONH262211:ONH262220 OXD262211:OXD262220 PGZ262211:PGZ262220 PQV262211:PQV262220 QAR262211:QAR262220 QKN262211:QKN262220 QUJ262211:QUJ262220 REF262211:REF262220 ROB262211:ROB262220 RXX262211:RXX262220 SHT262211:SHT262220 SRP262211:SRP262220 TBL262211:TBL262220 TLH262211:TLH262220 TVD262211:TVD262220 UEZ262211:UEZ262220 UOV262211:UOV262220 UYR262211:UYR262220 VIN262211:VIN262220 VSJ262211:VSJ262220 WCF262211:WCF262220 WMB262211:WMB262220 WVX262211:WVX262220 O327760:O327769 JL327747:JL327756 TH327747:TH327756 ADD327747:ADD327756 AMZ327747:AMZ327756 AWV327747:AWV327756 BGR327747:BGR327756 BQN327747:BQN327756 CAJ327747:CAJ327756 CKF327747:CKF327756 CUB327747:CUB327756 DDX327747:DDX327756 DNT327747:DNT327756 DXP327747:DXP327756 EHL327747:EHL327756 ERH327747:ERH327756 FBD327747:FBD327756 FKZ327747:FKZ327756 FUV327747:FUV327756 GER327747:GER327756 GON327747:GON327756 GYJ327747:GYJ327756 HIF327747:HIF327756 HSB327747:HSB327756 IBX327747:IBX327756 ILT327747:ILT327756 IVP327747:IVP327756 JFL327747:JFL327756 JPH327747:JPH327756 JZD327747:JZD327756 KIZ327747:KIZ327756 KSV327747:KSV327756 LCR327747:LCR327756 LMN327747:LMN327756 LWJ327747:LWJ327756 MGF327747:MGF327756 MQB327747:MQB327756 MZX327747:MZX327756 NJT327747:NJT327756 NTP327747:NTP327756 ODL327747:ODL327756 ONH327747:ONH327756 OXD327747:OXD327756 PGZ327747:PGZ327756 PQV327747:PQV327756 QAR327747:QAR327756 QKN327747:QKN327756 QUJ327747:QUJ327756 REF327747:REF327756 ROB327747:ROB327756 RXX327747:RXX327756 SHT327747:SHT327756 SRP327747:SRP327756 TBL327747:TBL327756 TLH327747:TLH327756 TVD327747:TVD327756 UEZ327747:UEZ327756 UOV327747:UOV327756 UYR327747:UYR327756 VIN327747:VIN327756 VSJ327747:VSJ327756 WCF327747:WCF327756 WMB327747:WMB327756 WVX327747:WVX327756 O393296:O393305 JL393283:JL393292 TH393283:TH393292 ADD393283:ADD393292 AMZ393283:AMZ393292 AWV393283:AWV393292 BGR393283:BGR393292 BQN393283:BQN393292 CAJ393283:CAJ393292 CKF393283:CKF393292 CUB393283:CUB393292 DDX393283:DDX393292 DNT393283:DNT393292 DXP393283:DXP393292 EHL393283:EHL393292 ERH393283:ERH393292 FBD393283:FBD393292 FKZ393283:FKZ393292 FUV393283:FUV393292 GER393283:GER393292 GON393283:GON393292 GYJ393283:GYJ393292 HIF393283:HIF393292 HSB393283:HSB393292 IBX393283:IBX393292 ILT393283:ILT393292 IVP393283:IVP393292 JFL393283:JFL393292 JPH393283:JPH393292 JZD393283:JZD393292 KIZ393283:KIZ393292 KSV393283:KSV393292 LCR393283:LCR393292 LMN393283:LMN393292 LWJ393283:LWJ393292 MGF393283:MGF393292 MQB393283:MQB393292 MZX393283:MZX393292 NJT393283:NJT393292 NTP393283:NTP393292 ODL393283:ODL393292 ONH393283:ONH393292 OXD393283:OXD393292 PGZ393283:PGZ393292 PQV393283:PQV393292 QAR393283:QAR393292 QKN393283:QKN393292 QUJ393283:QUJ393292 REF393283:REF393292 ROB393283:ROB393292 RXX393283:RXX393292 SHT393283:SHT393292 SRP393283:SRP393292 TBL393283:TBL393292 TLH393283:TLH393292 TVD393283:TVD393292 UEZ393283:UEZ393292 UOV393283:UOV393292 UYR393283:UYR393292 VIN393283:VIN393292 VSJ393283:VSJ393292 WCF393283:WCF393292 WMB393283:WMB393292 WVX393283:WVX393292 O458832:O458841 JL458819:JL458828 TH458819:TH458828 ADD458819:ADD458828 AMZ458819:AMZ458828 AWV458819:AWV458828 BGR458819:BGR458828 BQN458819:BQN458828 CAJ458819:CAJ458828 CKF458819:CKF458828 CUB458819:CUB458828 DDX458819:DDX458828 DNT458819:DNT458828 DXP458819:DXP458828 EHL458819:EHL458828 ERH458819:ERH458828 FBD458819:FBD458828 FKZ458819:FKZ458828 FUV458819:FUV458828 GER458819:GER458828 GON458819:GON458828 GYJ458819:GYJ458828 HIF458819:HIF458828 HSB458819:HSB458828 IBX458819:IBX458828 ILT458819:ILT458828 IVP458819:IVP458828 JFL458819:JFL458828 JPH458819:JPH458828 JZD458819:JZD458828 KIZ458819:KIZ458828 KSV458819:KSV458828 LCR458819:LCR458828 LMN458819:LMN458828 LWJ458819:LWJ458828 MGF458819:MGF458828 MQB458819:MQB458828 MZX458819:MZX458828 NJT458819:NJT458828 NTP458819:NTP458828 ODL458819:ODL458828 ONH458819:ONH458828 OXD458819:OXD458828 PGZ458819:PGZ458828 PQV458819:PQV458828 QAR458819:QAR458828 QKN458819:QKN458828 QUJ458819:QUJ458828 REF458819:REF458828 ROB458819:ROB458828 RXX458819:RXX458828 SHT458819:SHT458828 SRP458819:SRP458828 TBL458819:TBL458828 TLH458819:TLH458828 TVD458819:TVD458828 UEZ458819:UEZ458828 UOV458819:UOV458828 UYR458819:UYR458828 VIN458819:VIN458828 VSJ458819:VSJ458828 WCF458819:WCF458828 WMB458819:WMB458828 WVX458819:WVX458828 O524368:O524377 JL524355:JL524364 TH524355:TH524364 ADD524355:ADD524364 AMZ524355:AMZ524364 AWV524355:AWV524364 BGR524355:BGR524364 BQN524355:BQN524364 CAJ524355:CAJ524364 CKF524355:CKF524364 CUB524355:CUB524364 DDX524355:DDX524364 DNT524355:DNT524364 DXP524355:DXP524364 EHL524355:EHL524364 ERH524355:ERH524364 FBD524355:FBD524364 FKZ524355:FKZ524364 FUV524355:FUV524364 GER524355:GER524364 GON524355:GON524364 GYJ524355:GYJ524364 HIF524355:HIF524364 HSB524355:HSB524364 IBX524355:IBX524364 ILT524355:ILT524364 IVP524355:IVP524364 JFL524355:JFL524364 JPH524355:JPH524364 JZD524355:JZD524364 KIZ524355:KIZ524364 KSV524355:KSV524364 LCR524355:LCR524364 LMN524355:LMN524364 LWJ524355:LWJ524364 MGF524355:MGF524364 MQB524355:MQB524364 MZX524355:MZX524364 NJT524355:NJT524364 NTP524355:NTP524364 ODL524355:ODL524364 ONH524355:ONH524364 OXD524355:OXD524364 PGZ524355:PGZ524364 PQV524355:PQV524364 QAR524355:QAR524364 QKN524355:QKN524364 QUJ524355:QUJ524364 REF524355:REF524364 ROB524355:ROB524364 RXX524355:RXX524364 SHT524355:SHT524364 SRP524355:SRP524364 TBL524355:TBL524364 TLH524355:TLH524364 TVD524355:TVD524364 UEZ524355:UEZ524364 UOV524355:UOV524364 UYR524355:UYR524364 VIN524355:VIN524364 VSJ524355:VSJ524364 WCF524355:WCF524364 WMB524355:WMB524364 WVX524355:WVX524364 O589904:O589913 JL589891:JL589900 TH589891:TH589900 ADD589891:ADD589900 AMZ589891:AMZ589900 AWV589891:AWV589900 BGR589891:BGR589900 BQN589891:BQN589900 CAJ589891:CAJ589900 CKF589891:CKF589900 CUB589891:CUB589900 DDX589891:DDX589900 DNT589891:DNT589900 DXP589891:DXP589900 EHL589891:EHL589900 ERH589891:ERH589900 FBD589891:FBD589900 FKZ589891:FKZ589900 FUV589891:FUV589900 GER589891:GER589900 GON589891:GON589900 GYJ589891:GYJ589900 HIF589891:HIF589900 HSB589891:HSB589900 IBX589891:IBX589900 ILT589891:ILT589900 IVP589891:IVP589900 JFL589891:JFL589900 JPH589891:JPH589900 JZD589891:JZD589900 KIZ589891:KIZ589900 KSV589891:KSV589900 LCR589891:LCR589900 LMN589891:LMN589900 LWJ589891:LWJ589900 MGF589891:MGF589900 MQB589891:MQB589900 MZX589891:MZX589900 NJT589891:NJT589900 NTP589891:NTP589900 ODL589891:ODL589900 ONH589891:ONH589900 OXD589891:OXD589900 PGZ589891:PGZ589900 PQV589891:PQV589900 QAR589891:QAR589900 QKN589891:QKN589900 QUJ589891:QUJ589900 REF589891:REF589900 ROB589891:ROB589900 RXX589891:RXX589900 SHT589891:SHT589900 SRP589891:SRP589900 TBL589891:TBL589900 TLH589891:TLH589900 TVD589891:TVD589900 UEZ589891:UEZ589900 UOV589891:UOV589900 UYR589891:UYR589900 VIN589891:VIN589900 VSJ589891:VSJ589900 WCF589891:WCF589900 WMB589891:WMB589900 WVX589891:WVX589900 O655440:O655449 JL655427:JL655436 TH655427:TH655436 ADD655427:ADD655436 AMZ655427:AMZ655436 AWV655427:AWV655436 BGR655427:BGR655436 BQN655427:BQN655436 CAJ655427:CAJ655436 CKF655427:CKF655436 CUB655427:CUB655436 DDX655427:DDX655436 DNT655427:DNT655436 DXP655427:DXP655436 EHL655427:EHL655436 ERH655427:ERH655436 FBD655427:FBD655436 FKZ655427:FKZ655436 FUV655427:FUV655436 GER655427:GER655436 GON655427:GON655436 GYJ655427:GYJ655436 HIF655427:HIF655436 HSB655427:HSB655436 IBX655427:IBX655436 ILT655427:ILT655436 IVP655427:IVP655436 JFL655427:JFL655436 JPH655427:JPH655436 JZD655427:JZD655436 KIZ655427:KIZ655436 KSV655427:KSV655436 LCR655427:LCR655436 LMN655427:LMN655436 LWJ655427:LWJ655436 MGF655427:MGF655436 MQB655427:MQB655436 MZX655427:MZX655436 NJT655427:NJT655436 NTP655427:NTP655436 ODL655427:ODL655436 ONH655427:ONH655436 OXD655427:OXD655436 PGZ655427:PGZ655436 PQV655427:PQV655436 QAR655427:QAR655436 QKN655427:QKN655436 QUJ655427:QUJ655436 REF655427:REF655436 ROB655427:ROB655436 RXX655427:RXX655436 SHT655427:SHT655436 SRP655427:SRP655436 TBL655427:TBL655436 TLH655427:TLH655436 TVD655427:TVD655436 UEZ655427:UEZ655436 UOV655427:UOV655436 UYR655427:UYR655436 VIN655427:VIN655436 VSJ655427:VSJ655436 WCF655427:WCF655436 WMB655427:WMB655436 WVX655427:WVX655436 O720976:O720985 JL720963:JL720972 TH720963:TH720972 ADD720963:ADD720972 AMZ720963:AMZ720972 AWV720963:AWV720972 BGR720963:BGR720972 BQN720963:BQN720972 CAJ720963:CAJ720972 CKF720963:CKF720972 CUB720963:CUB720972 DDX720963:DDX720972 DNT720963:DNT720972 DXP720963:DXP720972 EHL720963:EHL720972 ERH720963:ERH720972 FBD720963:FBD720972 FKZ720963:FKZ720972 FUV720963:FUV720972 GER720963:GER720972 GON720963:GON720972 GYJ720963:GYJ720972 HIF720963:HIF720972 HSB720963:HSB720972 IBX720963:IBX720972 ILT720963:ILT720972 IVP720963:IVP720972 JFL720963:JFL720972 JPH720963:JPH720972 JZD720963:JZD720972 KIZ720963:KIZ720972 KSV720963:KSV720972 LCR720963:LCR720972 LMN720963:LMN720972 LWJ720963:LWJ720972 MGF720963:MGF720972 MQB720963:MQB720972 MZX720963:MZX720972 NJT720963:NJT720972 NTP720963:NTP720972 ODL720963:ODL720972 ONH720963:ONH720972 OXD720963:OXD720972 PGZ720963:PGZ720972 PQV720963:PQV720972 QAR720963:QAR720972 QKN720963:QKN720972 QUJ720963:QUJ720972 REF720963:REF720972 ROB720963:ROB720972 RXX720963:RXX720972 SHT720963:SHT720972 SRP720963:SRP720972 TBL720963:TBL720972 TLH720963:TLH720972 TVD720963:TVD720972 UEZ720963:UEZ720972 UOV720963:UOV720972 UYR720963:UYR720972 VIN720963:VIN720972 VSJ720963:VSJ720972 WCF720963:WCF720972 WMB720963:WMB720972 WVX720963:WVX720972 O786512:O786521 JL786499:JL786508 TH786499:TH786508 ADD786499:ADD786508 AMZ786499:AMZ786508 AWV786499:AWV786508 BGR786499:BGR786508 BQN786499:BQN786508 CAJ786499:CAJ786508 CKF786499:CKF786508 CUB786499:CUB786508 DDX786499:DDX786508 DNT786499:DNT786508 DXP786499:DXP786508 EHL786499:EHL786508 ERH786499:ERH786508 FBD786499:FBD786508 FKZ786499:FKZ786508 FUV786499:FUV786508 GER786499:GER786508 GON786499:GON786508 GYJ786499:GYJ786508 HIF786499:HIF786508 HSB786499:HSB786508 IBX786499:IBX786508 ILT786499:ILT786508 IVP786499:IVP786508 JFL786499:JFL786508 JPH786499:JPH786508 JZD786499:JZD786508 KIZ786499:KIZ786508 KSV786499:KSV786508 LCR786499:LCR786508 LMN786499:LMN786508 LWJ786499:LWJ786508 MGF786499:MGF786508 MQB786499:MQB786508 MZX786499:MZX786508 NJT786499:NJT786508 NTP786499:NTP786508 ODL786499:ODL786508 ONH786499:ONH786508 OXD786499:OXD786508 PGZ786499:PGZ786508 PQV786499:PQV786508 QAR786499:QAR786508 QKN786499:QKN786508 QUJ786499:QUJ786508 REF786499:REF786508 ROB786499:ROB786508 RXX786499:RXX786508 SHT786499:SHT786508 SRP786499:SRP786508 TBL786499:TBL786508 TLH786499:TLH786508 TVD786499:TVD786508 UEZ786499:UEZ786508 UOV786499:UOV786508 UYR786499:UYR786508 VIN786499:VIN786508 VSJ786499:VSJ786508 WCF786499:WCF786508 WMB786499:WMB786508 WVX786499:WVX786508 O852048:O852057 JL852035:JL852044 TH852035:TH852044 ADD852035:ADD852044 AMZ852035:AMZ852044 AWV852035:AWV852044 BGR852035:BGR852044 BQN852035:BQN852044 CAJ852035:CAJ852044 CKF852035:CKF852044 CUB852035:CUB852044 DDX852035:DDX852044 DNT852035:DNT852044 DXP852035:DXP852044 EHL852035:EHL852044 ERH852035:ERH852044 FBD852035:FBD852044 FKZ852035:FKZ852044 FUV852035:FUV852044 GER852035:GER852044 GON852035:GON852044 GYJ852035:GYJ852044 HIF852035:HIF852044 HSB852035:HSB852044 IBX852035:IBX852044 ILT852035:ILT852044 IVP852035:IVP852044 JFL852035:JFL852044 JPH852035:JPH852044 JZD852035:JZD852044 KIZ852035:KIZ852044 KSV852035:KSV852044 LCR852035:LCR852044 LMN852035:LMN852044 LWJ852035:LWJ852044 MGF852035:MGF852044 MQB852035:MQB852044 MZX852035:MZX852044 NJT852035:NJT852044 NTP852035:NTP852044 ODL852035:ODL852044 ONH852035:ONH852044 OXD852035:OXD852044 PGZ852035:PGZ852044 PQV852035:PQV852044 QAR852035:QAR852044 QKN852035:QKN852044 QUJ852035:QUJ852044 REF852035:REF852044 ROB852035:ROB852044 RXX852035:RXX852044 SHT852035:SHT852044 SRP852035:SRP852044 TBL852035:TBL852044 TLH852035:TLH852044 TVD852035:TVD852044 UEZ852035:UEZ852044 UOV852035:UOV852044 UYR852035:UYR852044 VIN852035:VIN852044 VSJ852035:VSJ852044 WCF852035:WCF852044 WMB852035:WMB852044 WVX852035:WVX852044 O917584:O917593 JL917571:JL917580 TH917571:TH917580 ADD917571:ADD917580 AMZ917571:AMZ917580 AWV917571:AWV917580 BGR917571:BGR917580 BQN917571:BQN917580 CAJ917571:CAJ917580 CKF917571:CKF917580 CUB917571:CUB917580 DDX917571:DDX917580 DNT917571:DNT917580 DXP917571:DXP917580 EHL917571:EHL917580 ERH917571:ERH917580 FBD917571:FBD917580 FKZ917571:FKZ917580 FUV917571:FUV917580 GER917571:GER917580 GON917571:GON917580 GYJ917571:GYJ917580 HIF917571:HIF917580 HSB917571:HSB917580 IBX917571:IBX917580 ILT917571:ILT917580 IVP917571:IVP917580 JFL917571:JFL917580 JPH917571:JPH917580 JZD917571:JZD917580 KIZ917571:KIZ917580 KSV917571:KSV917580 LCR917571:LCR917580 LMN917571:LMN917580 LWJ917571:LWJ917580 MGF917571:MGF917580 MQB917571:MQB917580 MZX917571:MZX917580 NJT917571:NJT917580 NTP917571:NTP917580 ODL917571:ODL917580 ONH917571:ONH917580 OXD917571:OXD917580 PGZ917571:PGZ917580 PQV917571:PQV917580 QAR917571:QAR917580 QKN917571:QKN917580 QUJ917571:QUJ917580 REF917571:REF917580 ROB917571:ROB917580 RXX917571:RXX917580 SHT917571:SHT917580 SRP917571:SRP917580 TBL917571:TBL917580 TLH917571:TLH917580 TVD917571:TVD917580 UEZ917571:UEZ917580 UOV917571:UOV917580 UYR917571:UYR917580 VIN917571:VIN917580 VSJ917571:VSJ917580 WCF917571:WCF917580 WMB917571:WMB917580 WVX917571:WVX917580 O983120:O983129 JL983107:JL983116 TH983107:TH983116 ADD983107:ADD983116 AMZ983107:AMZ983116 AWV983107:AWV983116 BGR983107:BGR983116 BQN983107:BQN983116 CAJ983107:CAJ983116 CKF983107:CKF983116 CUB983107:CUB983116 DDX983107:DDX983116 DNT983107:DNT983116 DXP983107:DXP983116 EHL983107:EHL983116 ERH983107:ERH983116 FBD983107:FBD983116 FKZ983107:FKZ983116 FUV983107:FUV983116 GER983107:GER983116 GON983107:GON983116 GYJ983107:GYJ983116 HIF983107:HIF983116 HSB983107:HSB983116 IBX983107:IBX983116 ILT983107:ILT983116 IVP983107:IVP983116 JFL983107:JFL983116 JPH983107:JPH983116 JZD983107:JZD983116 KIZ983107:KIZ983116 KSV983107:KSV983116 LCR983107:LCR983116 LMN983107:LMN983116 LWJ983107:LWJ983116 MGF983107:MGF983116 MQB983107:MQB983116 MZX983107:MZX983116 NJT983107:NJT983116 NTP983107:NTP983116 ODL983107:ODL983116 ONH983107:ONH983116 OXD983107:OXD983116 PGZ983107:PGZ983116 PQV983107:PQV983116 QAR983107:QAR983116 QKN983107:QKN983116 QUJ983107:QUJ983116 REF983107:REF983116 ROB983107:ROB983116 RXX983107:RXX983116 SHT983107:SHT983116 SRP983107:SRP983116 TBL983107:TBL983116 TLH983107:TLH983116 TVD983107:TVD983116 UEZ983107:UEZ983116 UOV983107:UOV983116 UYR983107:UYR983116 VIN983107:VIN983116 VSJ983107:VSJ983116 WCF983107:WCF983116 WMB983107:WMB983116 WVX983107:WVX983116 AE65587:AE65591 KC65603:KC65607 TY65603:TY65607 ADU65603:ADU65607 ANQ65603:ANQ65607 AXM65603:AXM65607 BHI65603:BHI65607 BRE65603:BRE65607 CBA65603:CBA65607 CKW65603:CKW65607 CUS65603:CUS65607 DEO65603:DEO65607 DOK65603:DOK65607 DYG65603:DYG65607 EIC65603:EIC65607 ERY65603:ERY65607 FBU65603:FBU65607 FLQ65603:FLQ65607 FVM65603:FVM65607 GFI65603:GFI65607 GPE65603:GPE65607 GZA65603:GZA65607 HIW65603:HIW65607 HSS65603:HSS65607 ICO65603:ICO65607 IMK65603:IMK65607 IWG65603:IWG65607 JGC65603:JGC65607 JPY65603:JPY65607 JZU65603:JZU65607 KJQ65603:KJQ65607 KTM65603:KTM65607 LDI65603:LDI65607 LNE65603:LNE65607 LXA65603:LXA65607 MGW65603:MGW65607 MQS65603:MQS65607 NAO65603:NAO65607 NKK65603:NKK65607 NUG65603:NUG65607 OEC65603:OEC65607 ONY65603:ONY65607 OXU65603:OXU65607 PHQ65603:PHQ65607 PRM65603:PRM65607 QBI65603:QBI65607 QLE65603:QLE65607 QVA65603:QVA65607 REW65603:REW65607 ROS65603:ROS65607 RYO65603:RYO65607 SIK65603:SIK65607 SSG65603:SSG65607 TCC65603:TCC65607 TLY65603:TLY65607 TVU65603:TVU65607 UFQ65603:UFQ65607 UPM65603:UPM65607 UZI65603:UZI65607 VJE65603:VJE65607 VTA65603:VTA65607 WCW65603:WCW65607 WMS65603:WMS65607 WWO65603:WWO65607 AE131123:AE131127 KC131139:KC131143 TY131139:TY131143 ADU131139:ADU131143 ANQ131139:ANQ131143 AXM131139:AXM131143 BHI131139:BHI131143 BRE131139:BRE131143 CBA131139:CBA131143 CKW131139:CKW131143 CUS131139:CUS131143 DEO131139:DEO131143 DOK131139:DOK131143 DYG131139:DYG131143 EIC131139:EIC131143 ERY131139:ERY131143 FBU131139:FBU131143 FLQ131139:FLQ131143 FVM131139:FVM131143 GFI131139:GFI131143 GPE131139:GPE131143 GZA131139:GZA131143 HIW131139:HIW131143 HSS131139:HSS131143 ICO131139:ICO131143 IMK131139:IMK131143 IWG131139:IWG131143 JGC131139:JGC131143 JPY131139:JPY131143 JZU131139:JZU131143 KJQ131139:KJQ131143 KTM131139:KTM131143 LDI131139:LDI131143 LNE131139:LNE131143 LXA131139:LXA131143 MGW131139:MGW131143 MQS131139:MQS131143 NAO131139:NAO131143 NKK131139:NKK131143 NUG131139:NUG131143 OEC131139:OEC131143 ONY131139:ONY131143 OXU131139:OXU131143 PHQ131139:PHQ131143 PRM131139:PRM131143 QBI131139:QBI131143 QLE131139:QLE131143 QVA131139:QVA131143 REW131139:REW131143 ROS131139:ROS131143 RYO131139:RYO131143 SIK131139:SIK131143 SSG131139:SSG131143 TCC131139:TCC131143 TLY131139:TLY131143 TVU131139:TVU131143 UFQ131139:UFQ131143 UPM131139:UPM131143 UZI131139:UZI131143 VJE131139:VJE131143 VTA131139:VTA131143 WCW131139:WCW131143 WMS131139:WMS131143 WWO131139:WWO131143 AE196659:AE196663 KC196675:KC196679 TY196675:TY196679 ADU196675:ADU196679 ANQ196675:ANQ196679 AXM196675:AXM196679 BHI196675:BHI196679 BRE196675:BRE196679 CBA196675:CBA196679 CKW196675:CKW196679 CUS196675:CUS196679 DEO196675:DEO196679 DOK196675:DOK196679 DYG196675:DYG196679 EIC196675:EIC196679 ERY196675:ERY196679 FBU196675:FBU196679 FLQ196675:FLQ196679 FVM196675:FVM196679 GFI196675:GFI196679 GPE196675:GPE196679 GZA196675:GZA196679 HIW196675:HIW196679 HSS196675:HSS196679 ICO196675:ICO196679 IMK196675:IMK196679 IWG196675:IWG196679 JGC196675:JGC196679 JPY196675:JPY196679 JZU196675:JZU196679 KJQ196675:KJQ196679 KTM196675:KTM196679 LDI196675:LDI196679 LNE196675:LNE196679 LXA196675:LXA196679 MGW196675:MGW196679 MQS196675:MQS196679 NAO196675:NAO196679 NKK196675:NKK196679 NUG196675:NUG196679 OEC196675:OEC196679 ONY196675:ONY196679 OXU196675:OXU196679 PHQ196675:PHQ196679 PRM196675:PRM196679 QBI196675:QBI196679 QLE196675:QLE196679 QVA196675:QVA196679 REW196675:REW196679 ROS196675:ROS196679 RYO196675:RYO196679 SIK196675:SIK196679 SSG196675:SSG196679 TCC196675:TCC196679 TLY196675:TLY196679 TVU196675:TVU196679 UFQ196675:UFQ196679 UPM196675:UPM196679 UZI196675:UZI196679 VJE196675:VJE196679 VTA196675:VTA196679 WCW196675:WCW196679 WMS196675:WMS196679 WWO196675:WWO196679 AE262195:AE262199 KC262211:KC262215 TY262211:TY262215 ADU262211:ADU262215 ANQ262211:ANQ262215 AXM262211:AXM262215 BHI262211:BHI262215 BRE262211:BRE262215 CBA262211:CBA262215 CKW262211:CKW262215 CUS262211:CUS262215 DEO262211:DEO262215 DOK262211:DOK262215 DYG262211:DYG262215 EIC262211:EIC262215 ERY262211:ERY262215 FBU262211:FBU262215 FLQ262211:FLQ262215 FVM262211:FVM262215 GFI262211:GFI262215 GPE262211:GPE262215 GZA262211:GZA262215 HIW262211:HIW262215 HSS262211:HSS262215 ICO262211:ICO262215 IMK262211:IMK262215 IWG262211:IWG262215 JGC262211:JGC262215 JPY262211:JPY262215 JZU262211:JZU262215 KJQ262211:KJQ262215 KTM262211:KTM262215 LDI262211:LDI262215 LNE262211:LNE262215 LXA262211:LXA262215 MGW262211:MGW262215 MQS262211:MQS262215 NAO262211:NAO262215 NKK262211:NKK262215 NUG262211:NUG262215 OEC262211:OEC262215 ONY262211:ONY262215 OXU262211:OXU262215 PHQ262211:PHQ262215 PRM262211:PRM262215 QBI262211:QBI262215 QLE262211:QLE262215 QVA262211:QVA262215 REW262211:REW262215 ROS262211:ROS262215 RYO262211:RYO262215 SIK262211:SIK262215 SSG262211:SSG262215 TCC262211:TCC262215 TLY262211:TLY262215 TVU262211:TVU262215 UFQ262211:UFQ262215 UPM262211:UPM262215 UZI262211:UZI262215 VJE262211:VJE262215 VTA262211:VTA262215 WCW262211:WCW262215 WMS262211:WMS262215 WWO262211:WWO262215 AE327731:AE327735 KC327747:KC327751 TY327747:TY327751 ADU327747:ADU327751 ANQ327747:ANQ327751 AXM327747:AXM327751 BHI327747:BHI327751 BRE327747:BRE327751 CBA327747:CBA327751 CKW327747:CKW327751 CUS327747:CUS327751 DEO327747:DEO327751 DOK327747:DOK327751 DYG327747:DYG327751 EIC327747:EIC327751 ERY327747:ERY327751 FBU327747:FBU327751 FLQ327747:FLQ327751 FVM327747:FVM327751 GFI327747:GFI327751 GPE327747:GPE327751 GZA327747:GZA327751 HIW327747:HIW327751 HSS327747:HSS327751 ICO327747:ICO327751 IMK327747:IMK327751 IWG327747:IWG327751 JGC327747:JGC327751 JPY327747:JPY327751 JZU327747:JZU327751 KJQ327747:KJQ327751 KTM327747:KTM327751 LDI327747:LDI327751 LNE327747:LNE327751 LXA327747:LXA327751 MGW327747:MGW327751 MQS327747:MQS327751 NAO327747:NAO327751 NKK327747:NKK327751 NUG327747:NUG327751 OEC327747:OEC327751 ONY327747:ONY327751 OXU327747:OXU327751 PHQ327747:PHQ327751 PRM327747:PRM327751 QBI327747:QBI327751 QLE327747:QLE327751 QVA327747:QVA327751 REW327747:REW327751 ROS327747:ROS327751 RYO327747:RYO327751 SIK327747:SIK327751 SSG327747:SSG327751 TCC327747:TCC327751 TLY327747:TLY327751 TVU327747:TVU327751 UFQ327747:UFQ327751 UPM327747:UPM327751 UZI327747:UZI327751 VJE327747:VJE327751 VTA327747:VTA327751 WCW327747:WCW327751 WMS327747:WMS327751 WWO327747:WWO327751 AE393267:AE393271 KC393283:KC393287 TY393283:TY393287 ADU393283:ADU393287 ANQ393283:ANQ393287 AXM393283:AXM393287 BHI393283:BHI393287 BRE393283:BRE393287 CBA393283:CBA393287 CKW393283:CKW393287 CUS393283:CUS393287 DEO393283:DEO393287 DOK393283:DOK393287 DYG393283:DYG393287 EIC393283:EIC393287 ERY393283:ERY393287 FBU393283:FBU393287 FLQ393283:FLQ393287 FVM393283:FVM393287 GFI393283:GFI393287 GPE393283:GPE393287 GZA393283:GZA393287 HIW393283:HIW393287 HSS393283:HSS393287 ICO393283:ICO393287 IMK393283:IMK393287 IWG393283:IWG393287 JGC393283:JGC393287 JPY393283:JPY393287 JZU393283:JZU393287 KJQ393283:KJQ393287 KTM393283:KTM393287 LDI393283:LDI393287 LNE393283:LNE393287 LXA393283:LXA393287 MGW393283:MGW393287 MQS393283:MQS393287 NAO393283:NAO393287 NKK393283:NKK393287 NUG393283:NUG393287 OEC393283:OEC393287 ONY393283:ONY393287 OXU393283:OXU393287 PHQ393283:PHQ393287 PRM393283:PRM393287 QBI393283:QBI393287 QLE393283:QLE393287 QVA393283:QVA393287 REW393283:REW393287 ROS393283:ROS393287 RYO393283:RYO393287 SIK393283:SIK393287 SSG393283:SSG393287 TCC393283:TCC393287 TLY393283:TLY393287 TVU393283:TVU393287 UFQ393283:UFQ393287 UPM393283:UPM393287 UZI393283:UZI393287 VJE393283:VJE393287 VTA393283:VTA393287 WCW393283:WCW393287 WMS393283:WMS393287 WWO393283:WWO393287 AE458803:AE458807 KC458819:KC458823 TY458819:TY458823 ADU458819:ADU458823 ANQ458819:ANQ458823 AXM458819:AXM458823 BHI458819:BHI458823 BRE458819:BRE458823 CBA458819:CBA458823 CKW458819:CKW458823 CUS458819:CUS458823 DEO458819:DEO458823 DOK458819:DOK458823 DYG458819:DYG458823 EIC458819:EIC458823 ERY458819:ERY458823 FBU458819:FBU458823 FLQ458819:FLQ458823 FVM458819:FVM458823 GFI458819:GFI458823 GPE458819:GPE458823 GZA458819:GZA458823 HIW458819:HIW458823 HSS458819:HSS458823 ICO458819:ICO458823 IMK458819:IMK458823 IWG458819:IWG458823 JGC458819:JGC458823 JPY458819:JPY458823 JZU458819:JZU458823 KJQ458819:KJQ458823 KTM458819:KTM458823 LDI458819:LDI458823 LNE458819:LNE458823 LXA458819:LXA458823 MGW458819:MGW458823 MQS458819:MQS458823 NAO458819:NAO458823 NKK458819:NKK458823 NUG458819:NUG458823 OEC458819:OEC458823 ONY458819:ONY458823 OXU458819:OXU458823 PHQ458819:PHQ458823 PRM458819:PRM458823 QBI458819:QBI458823 QLE458819:QLE458823 QVA458819:QVA458823 REW458819:REW458823 ROS458819:ROS458823 RYO458819:RYO458823 SIK458819:SIK458823 SSG458819:SSG458823 TCC458819:TCC458823 TLY458819:TLY458823 TVU458819:TVU458823 UFQ458819:UFQ458823 UPM458819:UPM458823 UZI458819:UZI458823 VJE458819:VJE458823 VTA458819:VTA458823 WCW458819:WCW458823 WMS458819:WMS458823 WWO458819:WWO458823 AE524339:AE524343 KC524355:KC524359 TY524355:TY524359 ADU524355:ADU524359 ANQ524355:ANQ524359 AXM524355:AXM524359 BHI524355:BHI524359 BRE524355:BRE524359 CBA524355:CBA524359 CKW524355:CKW524359 CUS524355:CUS524359 DEO524355:DEO524359 DOK524355:DOK524359 DYG524355:DYG524359 EIC524355:EIC524359 ERY524355:ERY524359 FBU524355:FBU524359 FLQ524355:FLQ524359 FVM524355:FVM524359 GFI524355:GFI524359 GPE524355:GPE524359 GZA524355:GZA524359 HIW524355:HIW524359 HSS524355:HSS524359 ICO524355:ICO524359 IMK524355:IMK524359 IWG524355:IWG524359 JGC524355:JGC524359 JPY524355:JPY524359 JZU524355:JZU524359 KJQ524355:KJQ524359 KTM524355:KTM524359 LDI524355:LDI524359 LNE524355:LNE524359 LXA524355:LXA524359 MGW524355:MGW524359 MQS524355:MQS524359 NAO524355:NAO524359 NKK524355:NKK524359 NUG524355:NUG524359 OEC524355:OEC524359 ONY524355:ONY524359 OXU524355:OXU524359 PHQ524355:PHQ524359 PRM524355:PRM524359 QBI524355:QBI524359 QLE524355:QLE524359 QVA524355:QVA524359 REW524355:REW524359 ROS524355:ROS524359 RYO524355:RYO524359 SIK524355:SIK524359 SSG524355:SSG524359 TCC524355:TCC524359 TLY524355:TLY524359 TVU524355:TVU524359 UFQ524355:UFQ524359 UPM524355:UPM524359 UZI524355:UZI524359 VJE524355:VJE524359 VTA524355:VTA524359 WCW524355:WCW524359 WMS524355:WMS524359 WWO524355:WWO524359 AE589875:AE589879 KC589891:KC589895 TY589891:TY589895 ADU589891:ADU589895 ANQ589891:ANQ589895 AXM589891:AXM589895 BHI589891:BHI589895 BRE589891:BRE589895 CBA589891:CBA589895 CKW589891:CKW589895 CUS589891:CUS589895 DEO589891:DEO589895 DOK589891:DOK589895 DYG589891:DYG589895 EIC589891:EIC589895 ERY589891:ERY589895 FBU589891:FBU589895 FLQ589891:FLQ589895 FVM589891:FVM589895 GFI589891:GFI589895 GPE589891:GPE589895 GZA589891:GZA589895 HIW589891:HIW589895 HSS589891:HSS589895 ICO589891:ICO589895 IMK589891:IMK589895 IWG589891:IWG589895 JGC589891:JGC589895 JPY589891:JPY589895 JZU589891:JZU589895 KJQ589891:KJQ589895 KTM589891:KTM589895 LDI589891:LDI589895 LNE589891:LNE589895 LXA589891:LXA589895 MGW589891:MGW589895 MQS589891:MQS589895 NAO589891:NAO589895 NKK589891:NKK589895 NUG589891:NUG589895 OEC589891:OEC589895 ONY589891:ONY589895 OXU589891:OXU589895 PHQ589891:PHQ589895 PRM589891:PRM589895 QBI589891:QBI589895 QLE589891:QLE589895 QVA589891:QVA589895 REW589891:REW589895 ROS589891:ROS589895 RYO589891:RYO589895 SIK589891:SIK589895 SSG589891:SSG589895 TCC589891:TCC589895 TLY589891:TLY589895 TVU589891:TVU589895 UFQ589891:UFQ589895 UPM589891:UPM589895 UZI589891:UZI589895 VJE589891:VJE589895 VTA589891:VTA589895 WCW589891:WCW589895 WMS589891:WMS589895 WWO589891:WWO589895 AE655411:AE655415 KC655427:KC655431 TY655427:TY655431 ADU655427:ADU655431 ANQ655427:ANQ655431 AXM655427:AXM655431 BHI655427:BHI655431 BRE655427:BRE655431 CBA655427:CBA655431 CKW655427:CKW655431 CUS655427:CUS655431 DEO655427:DEO655431 DOK655427:DOK655431 DYG655427:DYG655431 EIC655427:EIC655431 ERY655427:ERY655431 FBU655427:FBU655431 FLQ655427:FLQ655431 FVM655427:FVM655431 GFI655427:GFI655431 GPE655427:GPE655431 GZA655427:GZA655431 HIW655427:HIW655431 HSS655427:HSS655431 ICO655427:ICO655431 IMK655427:IMK655431 IWG655427:IWG655431 JGC655427:JGC655431 JPY655427:JPY655431 JZU655427:JZU655431 KJQ655427:KJQ655431 KTM655427:KTM655431 LDI655427:LDI655431 LNE655427:LNE655431 LXA655427:LXA655431 MGW655427:MGW655431 MQS655427:MQS655431 NAO655427:NAO655431 NKK655427:NKK655431 NUG655427:NUG655431 OEC655427:OEC655431 ONY655427:ONY655431 OXU655427:OXU655431 PHQ655427:PHQ655431 PRM655427:PRM655431 QBI655427:QBI655431 QLE655427:QLE655431 QVA655427:QVA655431 REW655427:REW655431 ROS655427:ROS655431 RYO655427:RYO655431 SIK655427:SIK655431 SSG655427:SSG655431 TCC655427:TCC655431 TLY655427:TLY655431 TVU655427:TVU655431 UFQ655427:UFQ655431 UPM655427:UPM655431 UZI655427:UZI655431 VJE655427:VJE655431 VTA655427:VTA655431 WCW655427:WCW655431 WMS655427:WMS655431 WWO655427:WWO655431 AE720947:AE720951 KC720963:KC720967 TY720963:TY720967 ADU720963:ADU720967 ANQ720963:ANQ720967 AXM720963:AXM720967 BHI720963:BHI720967 BRE720963:BRE720967 CBA720963:CBA720967 CKW720963:CKW720967 CUS720963:CUS720967 DEO720963:DEO720967 DOK720963:DOK720967 DYG720963:DYG720967 EIC720963:EIC720967 ERY720963:ERY720967 FBU720963:FBU720967 FLQ720963:FLQ720967 FVM720963:FVM720967 GFI720963:GFI720967 GPE720963:GPE720967 GZA720963:GZA720967 HIW720963:HIW720967 HSS720963:HSS720967 ICO720963:ICO720967 IMK720963:IMK720967 IWG720963:IWG720967 JGC720963:JGC720967 JPY720963:JPY720967 JZU720963:JZU720967 KJQ720963:KJQ720967 KTM720963:KTM720967 LDI720963:LDI720967 LNE720963:LNE720967 LXA720963:LXA720967 MGW720963:MGW720967 MQS720963:MQS720967 NAO720963:NAO720967 NKK720963:NKK720967 NUG720963:NUG720967 OEC720963:OEC720967 ONY720963:ONY720967 OXU720963:OXU720967 PHQ720963:PHQ720967 PRM720963:PRM720967 QBI720963:QBI720967 QLE720963:QLE720967 QVA720963:QVA720967 REW720963:REW720967 ROS720963:ROS720967 RYO720963:RYO720967 SIK720963:SIK720967 SSG720963:SSG720967 TCC720963:TCC720967 TLY720963:TLY720967 TVU720963:TVU720967 UFQ720963:UFQ720967 UPM720963:UPM720967 UZI720963:UZI720967 VJE720963:VJE720967 VTA720963:VTA720967 WCW720963:WCW720967 WMS720963:WMS720967 WWO720963:WWO720967 AE786483:AE786487 KC786499:KC786503 TY786499:TY786503 ADU786499:ADU786503 ANQ786499:ANQ786503 AXM786499:AXM786503 BHI786499:BHI786503 BRE786499:BRE786503 CBA786499:CBA786503 CKW786499:CKW786503 CUS786499:CUS786503 DEO786499:DEO786503 DOK786499:DOK786503 DYG786499:DYG786503 EIC786499:EIC786503 ERY786499:ERY786503 FBU786499:FBU786503 FLQ786499:FLQ786503 FVM786499:FVM786503 GFI786499:GFI786503 GPE786499:GPE786503 GZA786499:GZA786503 HIW786499:HIW786503 HSS786499:HSS786503 ICO786499:ICO786503 IMK786499:IMK786503 IWG786499:IWG786503 JGC786499:JGC786503 JPY786499:JPY786503 JZU786499:JZU786503 KJQ786499:KJQ786503 KTM786499:KTM786503 LDI786499:LDI786503 LNE786499:LNE786503 LXA786499:LXA786503 MGW786499:MGW786503 MQS786499:MQS786503 NAO786499:NAO786503 NKK786499:NKK786503 NUG786499:NUG786503 OEC786499:OEC786503 ONY786499:ONY786503 OXU786499:OXU786503 PHQ786499:PHQ786503 PRM786499:PRM786503 QBI786499:QBI786503 QLE786499:QLE786503 QVA786499:QVA786503 REW786499:REW786503 ROS786499:ROS786503 RYO786499:RYO786503 SIK786499:SIK786503 SSG786499:SSG786503 TCC786499:TCC786503 TLY786499:TLY786503 TVU786499:TVU786503 UFQ786499:UFQ786503 UPM786499:UPM786503 UZI786499:UZI786503 VJE786499:VJE786503 VTA786499:VTA786503 WCW786499:WCW786503 WMS786499:WMS786503 WWO786499:WWO786503 AE852019:AE852023 KC852035:KC852039 TY852035:TY852039 ADU852035:ADU852039 ANQ852035:ANQ852039 AXM852035:AXM852039 BHI852035:BHI852039 BRE852035:BRE852039 CBA852035:CBA852039 CKW852035:CKW852039 CUS852035:CUS852039 DEO852035:DEO852039 DOK852035:DOK852039 DYG852035:DYG852039 EIC852035:EIC852039 ERY852035:ERY852039 FBU852035:FBU852039 FLQ852035:FLQ852039 FVM852035:FVM852039 GFI852035:GFI852039 GPE852035:GPE852039 GZA852035:GZA852039 HIW852035:HIW852039 HSS852035:HSS852039 ICO852035:ICO852039 IMK852035:IMK852039 IWG852035:IWG852039 JGC852035:JGC852039 JPY852035:JPY852039 JZU852035:JZU852039 KJQ852035:KJQ852039 KTM852035:KTM852039 LDI852035:LDI852039 LNE852035:LNE852039 LXA852035:LXA852039 MGW852035:MGW852039 MQS852035:MQS852039 NAO852035:NAO852039 NKK852035:NKK852039 NUG852035:NUG852039 OEC852035:OEC852039 ONY852035:ONY852039 OXU852035:OXU852039 PHQ852035:PHQ852039 PRM852035:PRM852039 QBI852035:QBI852039 QLE852035:QLE852039 QVA852035:QVA852039 REW852035:REW852039 ROS852035:ROS852039 RYO852035:RYO852039 SIK852035:SIK852039 SSG852035:SSG852039 TCC852035:TCC852039 TLY852035:TLY852039 TVU852035:TVU852039 UFQ852035:UFQ852039 UPM852035:UPM852039 UZI852035:UZI852039 VJE852035:VJE852039 VTA852035:VTA852039 WCW852035:WCW852039 WMS852035:WMS852039 WWO852035:WWO852039 AE917555:AE917559 KC917571:KC917575 TY917571:TY917575 ADU917571:ADU917575 ANQ917571:ANQ917575 AXM917571:AXM917575 BHI917571:BHI917575 BRE917571:BRE917575 CBA917571:CBA917575 CKW917571:CKW917575 CUS917571:CUS917575 DEO917571:DEO917575 DOK917571:DOK917575 DYG917571:DYG917575 EIC917571:EIC917575 ERY917571:ERY917575 FBU917571:FBU917575 FLQ917571:FLQ917575 FVM917571:FVM917575 GFI917571:GFI917575 GPE917571:GPE917575 GZA917571:GZA917575 HIW917571:HIW917575 HSS917571:HSS917575 ICO917571:ICO917575 IMK917571:IMK917575 IWG917571:IWG917575 JGC917571:JGC917575 JPY917571:JPY917575 JZU917571:JZU917575 KJQ917571:KJQ917575 KTM917571:KTM917575 LDI917571:LDI917575 LNE917571:LNE917575 LXA917571:LXA917575 MGW917571:MGW917575 MQS917571:MQS917575 NAO917571:NAO917575 NKK917571:NKK917575 NUG917571:NUG917575 OEC917571:OEC917575 ONY917571:ONY917575 OXU917571:OXU917575 PHQ917571:PHQ917575 PRM917571:PRM917575 QBI917571:QBI917575 QLE917571:QLE917575 QVA917571:QVA917575 REW917571:REW917575 ROS917571:ROS917575 RYO917571:RYO917575 SIK917571:SIK917575 SSG917571:SSG917575 TCC917571:TCC917575 TLY917571:TLY917575 TVU917571:TVU917575 UFQ917571:UFQ917575 UPM917571:UPM917575 UZI917571:UZI917575 VJE917571:VJE917575 VTA917571:VTA917575 WCW917571:WCW917575 WMS917571:WMS917575 WWO917571:WWO917575 AE983091:AE983095 KC983107:KC983111 TY983107:TY983111 ADU983107:ADU983111 ANQ983107:ANQ983111 AXM983107:AXM983111 BHI983107:BHI983111 BRE983107:BRE983111 CBA983107:CBA983111 CKW983107:CKW983111 CUS983107:CUS983111 DEO983107:DEO983111 DOK983107:DOK983111 DYG983107:DYG983111 EIC983107:EIC983111 ERY983107:ERY983111 FBU983107:FBU983111 FLQ983107:FLQ983111 FVM983107:FVM983111 GFI983107:GFI983111 GPE983107:GPE983111 GZA983107:GZA983111 HIW983107:HIW983111 HSS983107:HSS983111 ICO983107:ICO983111 IMK983107:IMK983111 IWG983107:IWG983111 JGC983107:JGC983111 JPY983107:JPY983111 JZU983107:JZU983111 KJQ983107:KJQ983111 KTM983107:KTM983111 LDI983107:LDI983111 LNE983107:LNE983111 LXA983107:LXA983111 MGW983107:MGW983111 MQS983107:MQS983111 NAO983107:NAO983111 NKK983107:NKK983111 NUG983107:NUG983111 OEC983107:OEC983111 ONY983107:ONY983111 OXU983107:OXU983111 PHQ983107:PHQ983111 PRM983107:PRM983111 QBI983107:QBI983111 QLE983107:QLE983111 QVA983107:QVA983111 REW983107:REW983111 ROS983107:ROS983111 RYO983107:RYO983111 SIK983107:SIK983111 SSG983107:SSG983111 TCC983107:TCC983111 TLY983107:TLY983111 TVU983107:TVU983111 UFQ983107:UFQ983111 UPM983107:UPM983111 UZI983107:UZI983111 VJE983107:VJE983111 VTA983107:VTA983111 WCW983107:WCW983111 WMS983107:WMS983111 WWO983107:WWO983111 WWO983121:WWO983123 O65630:O65634 JL65617:JL65621 TH65617:TH65621 ADD65617:ADD65621 AMZ65617:AMZ65621 AWV65617:AWV65621 BGR65617:BGR65621 BQN65617:BQN65621 CAJ65617:CAJ65621 CKF65617:CKF65621 CUB65617:CUB65621 DDX65617:DDX65621 DNT65617:DNT65621 DXP65617:DXP65621 EHL65617:EHL65621 ERH65617:ERH65621 FBD65617:FBD65621 FKZ65617:FKZ65621 FUV65617:FUV65621 GER65617:GER65621 GON65617:GON65621 GYJ65617:GYJ65621 HIF65617:HIF65621 HSB65617:HSB65621 IBX65617:IBX65621 ILT65617:ILT65621 IVP65617:IVP65621 JFL65617:JFL65621 JPH65617:JPH65621 JZD65617:JZD65621 KIZ65617:KIZ65621 KSV65617:KSV65621 LCR65617:LCR65621 LMN65617:LMN65621 LWJ65617:LWJ65621 MGF65617:MGF65621 MQB65617:MQB65621 MZX65617:MZX65621 NJT65617:NJT65621 NTP65617:NTP65621 ODL65617:ODL65621 ONH65617:ONH65621 OXD65617:OXD65621 PGZ65617:PGZ65621 PQV65617:PQV65621 QAR65617:QAR65621 QKN65617:QKN65621 QUJ65617:QUJ65621 REF65617:REF65621 ROB65617:ROB65621 RXX65617:RXX65621 SHT65617:SHT65621 SRP65617:SRP65621 TBL65617:TBL65621 TLH65617:TLH65621 TVD65617:TVD65621 UEZ65617:UEZ65621 UOV65617:UOV65621 UYR65617:UYR65621 VIN65617:VIN65621 VSJ65617:VSJ65621 WCF65617:WCF65621 WMB65617:WMB65621 WVX65617:WVX65621 O131166:O131170 JL131153:JL131157 TH131153:TH131157 ADD131153:ADD131157 AMZ131153:AMZ131157 AWV131153:AWV131157 BGR131153:BGR131157 BQN131153:BQN131157 CAJ131153:CAJ131157 CKF131153:CKF131157 CUB131153:CUB131157 DDX131153:DDX131157 DNT131153:DNT131157 DXP131153:DXP131157 EHL131153:EHL131157 ERH131153:ERH131157 FBD131153:FBD131157 FKZ131153:FKZ131157 FUV131153:FUV131157 GER131153:GER131157 GON131153:GON131157 GYJ131153:GYJ131157 HIF131153:HIF131157 HSB131153:HSB131157 IBX131153:IBX131157 ILT131153:ILT131157 IVP131153:IVP131157 JFL131153:JFL131157 JPH131153:JPH131157 JZD131153:JZD131157 KIZ131153:KIZ131157 KSV131153:KSV131157 LCR131153:LCR131157 LMN131153:LMN131157 LWJ131153:LWJ131157 MGF131153:MGF131157 MQB131153:MQB131157 MZX131153:MZX131157 NJT131153:NJT131157 NTP131153:NTP131157 ODL131153:ODL131157 ONH131153:ONH131157 OXD131153:OXD131157 PGZ131153:PGZ131157 PQV131153:PQV131157 QAR131153:QAR131157 QKN131153:QKN131157 QUJ131153:QUJ131157 REF131153:REF131157 ROB131153:ROB131157 RXX131153:RXX131157 SHT131153:SHT131157 SRP131153:SRP131157 TBL131153:TBL131157 TLH131153:TLH131157 TVD131153:TVD131157 UEZ131153:UEZ131157 UOV131153:UOV131157 UYR131153:UYR131157 VIN131153:VIN131157 VSJ131153:VSJ131157 WCF131153:WCF131157 WMB131153:WMB131157 WVX131153:WVX131157 O196702:O196706 JL196689:JL196693 TH196689:TH196693 ADD196689:ADD196693 AMZ196689:AMZ196693 AWV196689:AWV196693 BGR196689:BGR196693 BQN196689:BQN196693 CAJ196689:CAJ196693 CKF196689:CKF196693 CUB196689:CUB196693 DDX196689:DDX196693 DNT196689:DNT196693 DXP196689:DXP196693 EHL196689:EHL196693 ERH196689:ERH196693 FBD196689:FBD196693 FKZ196689:FKZ196693 FUV196689:FUV196693 GER196689:GER196693 GON196689:GON196693 GYJ196689:GYJ196693 HIF196689:HIF196693 HSB196689:HSB196693 IBX196689:IBX196693 ILT196689:ILT196693 IVP196689:IVP196693 JFL196689:JFL196693 JPH196689:JPH196693 JZD196689:JZD196693 KIZ196689:KIZ196693 KSV196689:KSV196693 LCR196689:LCR196693 LMN196689:LMN196693 LWJ196689:LWJ196693 MGF196689:MGF196693 MQB196689:MQB196693 MZX196689:MZX196693 NJT196689:NJT196693 NTP196689:NTP196693 ODL196689:ODL196693 ONH196689:ONH196693 OXD196689:OXD196693 PGZ196689:PGZ196693 PQV196689:PQV196693 QAR196689:QAR196693 QKN196689:QKN196693 QUJ196689:QUJ196693 REF196689:REF196693 ROB196689:ROB196693 RXX196689:RXX196693 SHT196689:SHT196693 SRP196689:SRP196693 TBL196689:TBL196693 TLH196689:TLH196693 TVD196689:TVD196693 UEZ196689:UEZ196693 UOV196689:UOV196693 UYR196689:UYR196693 VIN196689:VIN196693 VSJ196689:VSJ196693 WCF196689:WCF196693 WMB196689:WMB196693 WVX196689:WVX196693 O262238:O262242 JL262225:JL262229 TH262225:TH262229 ADD262225:ADD262229 AMZ262225:AMZ262229 AWV262225:AWV262229 BGR262225:BGR262229 BQN262225:BQN262229 CAJ262225:CAJ262229 CKF262225:CKF262229 CUB262225:CUB262229 DDX262225:DDX262229 DNT262225:DNT262229 DXP262225:DXP262229 EHL262225:EHL262229 ERH262225:ERH262229 FBD262225:FBD262229 FKZ262225:FKZ262229 FUV262225:FUV262229 GER262225:GER262229 GON262225:GON262229 GYJ262225:GYJ262229 HIF262225:HIF262229 HSB262225:HSB262229 IBX262225:IBX262229 ILT262225:ILT262229 IVP262225:IVP262229 JFL262225:JFL262229 JPH262225:JPH262229 JZD262225:JZD262229 KIZ262225:KIZ262229 KSV262225:KSV262229 LCR262225:LCR262229 LMN262225:LMN262229 LWJ262225:LWJ262229 MGF262225:MGF262229 MQB262225:MQB262229 MZX262225:MZX262229 NJT262225:NJT262229 NTP262225:NTP262229 ODL262225:ODL262229 ONH262225:ONH262229 OXD262225:OXD262229 PGZ262225:PGZ262229 PQV262225:PQV262229 QAR262225:QAR262229 QKN262225:QKN262229 QUJ262225:QUJ262229 REF262225:REF262229 ROB262225:ROB262229 RXX262225:RXX262229 SHT262225:SHT262229 SRP262225:SRP262229 TBL262225:TBL262229 TLH262225:TLH262229 TVD262225:TVD262229 UEZ262225:UEZ262229 UOV262225:UOV262229 UYR262225:UYR262229 VIN262225:VIN262229 VSJ262225:VSJ262229 WCF262225:WCF262229 WMB262225:WMB262229 WVX262225:WVX262229 O327774:O327778 JL327761:JL327765 TH327761:TH327765 ADD327761:ADD327765 AMZ327761:AMZ327765 AWV327761:AWV327765 BGR327761:BGR327765 BQN327761:BQN327765 CAJ327761:CAJ327765 CKF327761:CKF327765 CUB327761:CUB327765 DDX327761:DDX327765 DNT327761:DNT327765 DXP327761:DXP327765 EHL327761:EHL327765 ERH327761:ERH327765 FBD327761:FBD327765 FKZ327761:FKZ327765 FUV327761:FUV327765 GER327761:GER327765 GON327761:GON327765 GYJ327761:GYJ327765 HIF327761:HIF327765 HSB327761:HSB327765 IBX327761:IBX327765 ILT327761:ILT327765 IVP327761:IVP327765 JFL327761:JFL327765 JPH327761:JPH327765 JZD327761:JZD327765 KIZ327761:KIZ327765 KSV327761:KSV327765 LCR327761:LCR327765 LMN327761:LMN327765 LWJ327761:LWJ327765 MGF327761:MGF327765 MQB327761:MQB327765 MZX327761:MZX327765 NJT327761:NJT327765 NTP327761:NTP327765 ODL327761:ODL327765 ONH327761:ONH327765 OXD327761:OXD327765 PGZ327761:PGZ327765 PQV327761:PQV327765 QAR327761:QAR327765 QKN327761:QKN327765 QUJ327761:QUJ327765 REF327761:REF327765 ROB327761:ROB327765 RXX327761:RXX327765 SHT327761:SHT327765 SRP327761:SRP327765 TBL327761:TBL327765 TLH327761:TLH327765 TVD327761:TVD327765 UEZ327761:UEZ327765 UOV327761:UOV327765 UYR327761:UYR327765 VIN327761:VIN327765 VSJ327761:VSJ327765 WCF327761:WCF327765 WMB327761:WMB327765 WVX327761:WVX327765 O393310:O393314 JL393297:JL393301 TH393297:TH393301 ADD393297:ADD393301 AMZ393297:AMZ393301 AWV393297:AWV393301 BGR393297:BGR393301 BQN393297:BQN393301 CAJ393297:CAJ393301 CKF393297:CKF393301 CUB393297:CUB393301 DDX393297:DDX393301 DNT393297:DNT393301 DXP393297:DXP393301 EHL393297:EHL393301 ERH393297:ERH393301 FBD393297:FBD393301 FKZ393297:FKZ393301 FUV393297:FUV393301 GER393297:GER393301 GON393297:GON393301 GYJ393297:GYJ393301 HIF393297:HIF393301 HSB393297:HSB393301 IBX393297:IBX393301 ILT393297:ILT393301 IVP393297:IVP393301 JFL393297:JFL393301 JPH393297:JPH393301 JZD393297:JZD393301 KIZ393297:KIZ393301 KSV393297:KSV393301 LCR393297:LCR393301 LMN393297:LMN393301 LWJ393297:LWJ393301 MGF393297:MGF393301 MQB393297:MQB393301 MZX393297:MZX393301 NJT393297:NJT393301 NTP393297:NTP393301 ODL393297:ODL393301 ONH393297:ONH393301 OXD393297:OXD393301 PGZ393297:PGZ393301 PQV393297:PQV393301 QAR393297:QAR393301 QKN393297:QKN393301 QUJ393297:QUJ393301 REF393297:REF393301 ROB393297:ROB393301 RXX393297:RXX393301 SHT393297:SHT393301 SRP393297:SRP393301 TBL393297:TBL393301 TLH393297:TLH393301 TVD393297:TVD393301 UEZ393297:UEZ393301 UOV393297:UOV393301 UYR393297:UYR393301 VIN393297:VIN393301 VSJ393297:VSJ393301 WCF393297:WCF393301 WMB393297:WMB393301 WVX393297:WVX393301 O458846:O458850 JL458833:JL458837 TH458833:TH458837 ADD458833:ADD458837 AMZ458833:AMZ458837 AWV458833:AWV458837 BGR458833:BGR458837 BQN458833:BQN458837 CAJ458833:CAJ458837 CKF458833:CKF458837 CUB458833:CUB458837 DDX458833:DDX458837 DNT458833:DNT458837 DXP458833:DXP458837 EHL458833:EHL458837 ERH458833:ERH458837 FBD458833:FBD458837 FKZ458833:FKZ458837 FUV458833:FUV458837 GER458833:GER458837 GON458833:GON458837 GYJ458833:GYJ458837 HIF458833:HIF458837 HSB458833:HSB458837 IBX458833:IBX458837 ILT458833:ILT458837 IVP458833:IVP458837 JFL458833:JFL458837 JPH458833:JPH458837 JZD458833:JZD458837 KIZ458833:KIZ458837 KSV458833:KSV458837 LCR458833:LCR458837 LMN458833:LMN458837 LWJ458833:LWJ458837 MGF458833:MGF458837 MQB458833:MQB458837 MZX458833:MZX458837 NJT458833:NJT458837 NTP458833:NTP458837 ODL458833:ODL458837 ONH458833:ONH458837 OXD458833:OXD458837 PGZ458833:PGZ458837 PQV458833:PQV458837 QAR458833:QAR458837 QKN458833:QKN458837 QUJ458833:QUJ458837 REF458833:REF458837 ROB458833:ROB458837 RXX458833:RXX458837 SHT458833:SHT458837 SRP458833:SRP458837 TBL458833:TBL458837 TLH458833:TLH458837 TVD458833:TVD458837 UEZ458833:UEZ458837 UOV458833:UOV458837 UYR458833:UYR458837 VIN458833:VIN458837 VSJ458833:VSJ458837 WCF458833:WCF458837 WMB458833:WMB458837 WVX458833:WVX458837 O524382:O524386 JL524369:JL524373 TH524369:TH524373 ADD524369:ADD524373 AMZ524369:AMZ524373 AWV524369:AWV524373 BGR524369:BGR524373 BQN524369:BQN524373 CAJ524369:CAJ524373 CKF524369:CKF524373 CUB524369:CUB524373 DDX524369:DDX524373 DNT524369:DNT524373 DXP524369:DXP524373 EHL524369:EHL524373 ERH524369:ERH524373 FBD524369:FBD524373 FKZ524369:FKZ524373 FUV524369:FUV524373 GER524369:GER524373 GON524369:GON524373 GYJ524369:GYJ524373 HIF524369:HIF524373 HSB524369:HSB524373 IBX524369:IBX524373 ILT524369:ILT524373 IVP524369:IVP524373 JFL524369:JFL524373 JPH524369:JPH524373 JZD524369:JZD524373 KIZ524369:KIZ524373 KSV524369:KSV524373 LCR524369:LCR524373 LMN524369:LMN524373 LWJ524369:LWJ524373 MGF524369:MGF524373 MQB524369:MQB524373 MZX524369:MZX524373 NJT524369:NJT524373 NTP524369:NTP524373 ODL524369:ODL524373 ONH524369:ONH524373 OXD524369:OXD524373 PGZ524369:PGZ524373 PQV524369:PQV524373 QAR524369:QAR524373 QKN524369:QKN524373 QUJ524369:QUJ524373 REF524369:REF524373 ROB524369:ROB524373 RXX524369:RXX524373 SHT524369:SHT524373 SRP524369:SRP524373 TBL524369:TBL524373 TLH524369:TLH524373 TVD524369:TVD524373 UEZ524369:UEZ524373 UOV524369:UOV524373 UYR524369:UYR524373 VIN524369:VIN524373 VSJ524369:VSJ524373 WCF524369:WCF524373 WMB524369:WMB524373 WVX524369:WVX524373 O589918:O589922 JL589905:JL589909 TH589905:TH589909 ADD589905:ADD589909 AMZ589905:AMZ589909 AWV589905:AWV589909 BGR589905:BGR589909 BQN589905:BQN589909 CAJ589905:CAJ589909 CKF589905:CKF589909 CUB589905:CUB589909 DDX589905:DDX589909 DNT589905:DNT589909 DXP589905:DXP589909 EHL589905:EHL589909 ERH589905:ERH589909 FBD589905:FBD589909 FKZ589905:FKZ589909 FUV589905:FUV589909 GER589905:GER589909 GON589905:GON589909 GYJ589905:GYJ589909 HIF589905:HIF589909 HSB589905:HSB589909 IBX589905:IBX589909 ILT589905:ILT589909 IVP589905:IVP589909 JFL589905:JFL589909 JPH589905:JPH589909 JZD589905:JZD589909 KIZ589905:KIZ589909 KSV589905:KSV589909 LCR589905:LCR589909 LMN589905:LMN589909 LWJ589905:LWJ589909 MGF589905:MGF589909 MQB589905:MQB589909 MZX589905:MZX589909 NJT589905:NJT589909 NTP589905:NTP589909 ODL589905:ODL589909 ONH589905:ONH589909 OXD589905:OXD589909 PGZ589905:PGZ589909 PQV589905:PQV589909 QAR589905:QAR589909 QKN589905:QKN589909 QUJ589905:QUJ589909 REF589905:REF589909 ROB589905:ROB589909 RXX589905:RXX589909 SHT589905:SHT589909 SRP589905:SRP589909 TBL589905:TBL589909 TLH589905:TLH589909 TVD589905:TVD589909 UEZ589905:UEZ589909 UOV589905:UOV589909 UYR589905:UYR589909 VIN589905:VIN589909 VSJ589905:VSJ589909 WCF589905:WCF589909 WMB589905:WMB589909 WVX589905:WVX589909 O655454:O655458 JL655441:JL655445 TH655441:TH655445 ADD655441:ADD655445 AMZ655441:AMZ655445 AWV655441:AWV655445 BGR655441:BGR655445 BQN655441:BQN655445 CAJ655441:CAJ655445 CKF655441:CKF655445 CUB655441:CUB655445 DDX655441:DDX655445 DNT655441:DNT655445 DXP655441:DXP655445 EHL655441:EHL655445 ERH655441:ERH655445 FBD655441:FBD655445 FKZ655441:FKZ655445 FUV655441:FUV655445 GER655441:GER655445 GON655441:GON655445 GYJ655441:GYJ655445 HIF655441:HIF655445 HSB655441:HSB655445 IBX655441:IBX655445 ILT655441:ILT655445 IVP655441:IVP655445 JFL655441:JFL655445 JPH655441:JPH655445 JZD655441:JZD655445 KIZ655441:KIZ655445 KSV655441:KSV655445 LCR655441:LCR655445 LMN655441:LMN655445 LWJ655441:LWJ655445 MGF655441:MGF655445 MQB655441:MQB655445 MZX655441:MZX655445 NJT655441:NJT655445 NTP655441:NTP655445 ODL655441:ODL655445 ONH655441:ONH655445 OXD655441:OXD655445 PGZ655441:PGZ655445 PQV655441:PQV655445 QAR655441:QAR655445 QKN655441:QKN655445 QUJ655441:QUJ655445 REF655441:REF655445 ROB655441:ROB655445 RXX655441:RXX655445 SHT655441:SHT655445 SRP655441:SRP655445 TBL655441:TBL655445 TLH655441:TLH655445 TVD655441:TVD655445 UEZ655441:UEZ655445 UOV655441:UOV655445 UYR655441:UYR655445 VIN655441:VIN655445 VSJ655441:VSJ655445 WCF655441:WCF655445 WMB655441:WMB655445 WVX655441:WVX655445 O720990:O720994 JL720977:JL720981 TH720977:TH720981 ADD720977:ADD720981 AMZ720977:AMZ720981 AWV720977:AWV720981 BGR720977:BGR720981 BQN720977:BQN720981 CAJ720977:CAJ720981 CKF720977:CKF720981 CUB720977:CUB720981 DDX720977:DDX720981 DNT720977:DNT720981 DXP720977:DXP720981 EHL720977:EHL720981 ERH720977:ERH720981 FBD720977:FBD720981 FKZ720977:FKZ720981 FUV720977:FUV720981 GER720977:GER720981 GON720977:GON720981 GYJ720977:GYJ720981 HIF720977:HIF720981 HSB720977:HSB720981 IBX720977:IBX720981 ILT720977:ILT720981 IVP720977:IVP720981 JFL720977:JFL720981 JPH720977:JPH720981 JZD720977:JZD720981 KIZ720977:KIZ720981 KSV720977:KSV720981 LCR720977:LCR720981 LMN720977:LMN720981 LWJ720977:LWJ720981 MGF720977:MGF720981 MQB720977:MQB720981 MZX720977:MZX720981 NJT720977:NJT720981 NTP720977:NTP720981 ODL720977:ODL720981 ONH720977:ONH720981 OXD720977:OXD720981 PGZ720977:PGZ720981 PQV720977:PQV720981 QAR720977:QAR720981 QKN720977:QKN720981 QUJ720977:QUJ720981 REF720977:REF720981 ROB720977:ROB720981 RXX720977:RXX720981 SHT720977:SHT720981 SRP720977:SRP720981 TBL720977:TBL720981 TLH720977:TLH720981 TVD720977:TVD720981 UEZ720977:UEZ720981 UOV720977:UOV720981 UYR720977:UYR720981 VIN720977:VIN720981 VSJ720977:VSJ720981 WCF720977:WCF720981 WMB720977:WMB720981 WVX720977:WVX720981 O786526:O786530 JL786513:JL786517 TH786513:TH786517 ADD786513:ADD786517 AMZ786513:AMZ786517 AWV786513:AWV786517 BGR786513:BGR786517 BQN786513:BQN786517 CAJ786513:CAJ786517 CKF786513:CKF786517 CUB786513:CUB786517 DDX786513:DDX786517 DNT786513:DNT786517 DXP786513:DXP786517 EHL786513:EHL786517 ERH786513:ERH786517 FBD786513:FBD786517 FKZ786513:FKZ786517 FUV786513:FUV786517 GER786513:GER786517 GON786513:GON786517 GYJ786513:GYJ786517 HIF786513:HIF786517 HSB786513:HSB786517 IBX786513:IBX786517 ILT786513:ILT786517 IVP786513:IVP786517 JFL786513:JFL786517 JPH786513:JPH786517 JZD786513:JZD786517 KIZ786513:KIZ786517 KSV786513:KSV786517 LCR786513:LCR786517 LMN786513:LMN786517 LWJ786513:LWJ786517 MGF786513:MGF786517 MQB786513:MQB786517 MZX786513:MZX786517 NJT786513:NJT786517 NTP786513:NTP786517 ODL786513:ODL786517 ONH786513:ONH786517 OXD786513:OXD786517 PGZ786513:PGZ786517 PQV786513:PQV786517 QAR786513:QAR786517 QKN786513:QKN786517 QUJ786513:QUJ786517 REF786513:REF786517 ROB786513:ROB786517 RXX786513:RXX786517 SHT786513:SHT786517 SRP786513:SRP786517 TBL786513:TBL786517 TLH786513:TLH786517 TVD786513:TVD786517 UEZ786513:UEZ786517 UOV786513:UOV786517 UYR786513:UYR786517 VIN786513:VIN786517 VSJ786513:VSJ786517 WCF786513:WCF786517 WMB786513:WMB786517 WVX786513:WVX786517 O852062:O852066 JL852049:JL852053 TH852049:TH852053 ADD852049:ADD852053 AMZ852049:AMZ852053 AWV852049:AWV852053 BGR852049:BGR852053 BQN852049:BQN852053 CAJ852049:CAJ852053 CKF852049:CKF852053 CUB852049:CUB852053 DDX852049:DDX852053 DNT852049:DNT852053 DXP852049:DXP852053 EHL852049:EHL852053 ERH852049:ERH852053 FBD852049:FBD852053 FKZ852049:FKZ852053 FUV852049:FUV852053 GER852049:GER852053 GON852049:GON852053 GYJ852049:GYJ852053 HIF852049:HIF852053 HSB852049:HSB852053 IBX852049:IBX852053 ILT852049:ILT852053 IVP852049:IVP852053 JFL852049:JFL852053 JPH852049:JPH852053 JZD852049:JZD852053 KIZ852049:KIZ852053 KSV852049:KSV852053 LCR852049:LCR852053 LMN852049:LMN852053 LWJ852049:LWJ852053 MGF852049:MGF852053 MQB852049:MQB852053 MZX852049:MZX852053 NJT852049:NJT852053 NTP852049:NTP852053 ODL852049:ODL852053 ONH852049:ONH852053 OXD852049:OXD852053 PGZ852049:PGZ852053 PQV852049:PQV852053 QAR852049:QAR852053 QKN852049:QKN852053 QUJ852049:QUJ852053 REF852049:REF852053 ROB852049:ROB852053 RXX852049:RXX852053 SHT852049:SHT852053 SRP852049:SRP852053 TBL852049:TBL852053 TLH852049:TLH852053 TVD852049:TVD852053 UEZ852049:UEZ852053 UOV852049:UOV852053 UYR852049:UYR852053 VIN852049:VIN852053 VSJ852049:VSJ852053 WCF852049:WCF852053 WMB852049:WMB852053 WVX852049:WVX852053 O917598:O917602 JL917585:JL917589 TH917585:TH917589 ADD917585:ADD917589 AMZ917585:AMZ917589 AWV917585:AWV917589 BGR917585:BGR917589 BQN917585:BQN917589 CAJ917585:CAJ917589 CKF917585:CKF917589 CUB917585:CUB917589 DDX917585:DDX917589 DNT917585:DNT917589 DXP917585:DXP917589 EHL917585:EHL917589 ERH917585:ERH917589 FBD917585:FBD917589 FKZ917585:FKZ917589 FUV917585:FUV917589 GER917585:GER917589 GON917585:GON917589 GYJ917585:GYJ917589 HIF917585:HIF917589 HSB917585:HSB917589 IBX917585:IBX917589 ILT917585:ILT917589 IVP917585:IVP917589 JFL917585:JFL917589 JPH917585:JPH917589 JZD917585:JZD917589 KIZ917585:KIZ917589 KSV917585:KSV917589 LCR917585:LCR917589 LMN917585:LMN917589 LWJ917585:LWJ917589 MGF917585:MGF917589 MQB917585:MQB917589 MZX917585:MZX917589 NJT917585:NJT917589 NTP917585:NTP917589 ODL917585:ODL917589 ONH917585:ONH917589 OXD917585:OXD917589 PGZ917585:PGZ917589 PQV917585:PQV917589 QAR917585:QAR917589 QKN917585:QKN917589 QUJ917585:QUJ917589 REF917585:REF917589 ROB917585:ROB917589 RXX917585:RXX917589 SHT917585:SHT917589 SRP917585:SRP917589 TBL917585:TBL917589 TLH917585:TLH917589 TVD917585:TVD917589 UEZ917585:UEZ917589 UOV917585:UOV917589 UYR917585:UYR917589 VIN917585:VIN917589 VSJ917585:VSJ917589 WCF917585:WCF917589 WMB917585:WMB917589 WVX917585:WVX917589 O983134:O983138 JL983121:JL983125 TH983121:TH983125 ADD983121:ADD983125 AMZ983121:AMZ983125 AWV983121:AWV983125 BGR983121:BGR983125 BQN983121:BQN983125 CAJ983121:CAJ983125 CKF983121:CKF983125 CUB983121:CUB983125 DDX983121:DDX983125 DNT983121:DNT983125 DXP983121:DXP983125 EHL983121:EHL983125 ERH983121:ERH983125 FBD983121:FBD983125 FKZ983121:FKZ983125 FUV983121:FUV983125 GER983121:GER983125 GON983121:GON983125 GYJ983121:GYJ983125 HIF983121:HIF983125 HSB983121:HSB983125 IBX983121:IBX983125 ILT983121:ILT983125 IVP983121:IVP983125 JFL983121:JFL983125 JPH983121:JPH983125 JZD983121:JZD983125 KIZ983121:KIZ983125 KSV983121:KSV983125 LCR983121:LCR983125 LMN983121:LMN983125 LWJ983121:LWJ983125 MGF983121:MGF983125 MQB983121:MQB983125 MZX983121:MZX983125 NJT983121:NJT983125 NTP983121:NTP983125 ODL983121:ODL983125 ONH983121:ONH983125 OXD983121:OXD983125 PGZ983121:PGZ983125 PQV983121:PQV983125 QAR983121:QAR983125 QKN983121:QKN983125 QUJ983121:QUJ983125 REF983121:REF983125 ROB983121:ROB983125 RXX983121:RXX983125 SHT983121:SHT983125 SRP983121:SRP983125 TBL983121:TBL983125 TLH983121:TLH983125 TVD983121:TVD983125 UEZ983121:UEZ983125 UOV983121:UOV983125 UYR983121:UYR983125 VIN983121:VIN983125 VSJ983121:VSJ983125 WCF983121:WCF983125 WMB983121:WMB983125 WVX983121:WVX983125 O65639:O65642 JL65626:JL65629 TH65626:TH65629 ADD65626:ADD65629 AMZ65626:AMZ65629 AWV65626:AWV65629 BGR65626:BGR65629 BQN65626:BQN65629 CAJ65626:CAJ65629 CKF65626:CKF65629 CUB65626:CUB65629 DDX65626:DDX65629 DNT65626:DNT65629 DXP65626:DXP65629 EHL65626:EHL65629 ERH65626:ERH65629 FBD65626:FBD65629 FKZ65626:FKZ65629 FUV65626:FUV65629 GER65626:GER65629 GON65626:GON65629 GYJ65626:GYJ65629 HIF65626:HIF65629 HSB65626:HSB65629 IBX65626:IBX65629 ILT65626:ILT65629 IVP65626:IVP65629 JFL65626:JFL65629 JPH65626:JPH65629 JZD65626:JZD65629 KIZ65626:KIZ65629 KSV65626:KSV65629 LCR65626:LCR65629 LMN65626:LMN65629 LWJ65626:LWJ65629 MGF65626:MGF65629 MQB65626:MQB65629 MZX65626:MZX65629 NJT65626:NJT65629 NTP65626:NTP65629 ODL65626:ODL65629 ONH65626:ONH65629 OXD65626:OXD65629 PGZ65626:PGZ65629 PQV65626:PQV65629 QAR65626:QAR65629 QKN65626:QKN65629 QUJ65626:QUJ65629 REF65626:REF65629 ROB65626:ROB65629 RXX65626:RXX65629 SHT65626:SHT65629 SRP65626:SRP65629 TBL65626:TBL65629 TLH65626:TLH65629 TVD65626:TVD65629 UEZ65626:UEZ65629 UOV65626:UOV65629 UYR65626:UYR65629 VIN65626:VIN65629 VSJ65626:VSJ65629 WCF65626:WCF65629 WMB65626:WMB65629 WVX65626:WVX65629 O131175:O131178 JL131162:JL131165 TH131162:TH131165 ADD131162:ADD131165 AMZ131162:AMZ131165 AWV131162:AWV131165 BGR131162:BGR131165 BQN131162:BQN131165 CAJ131162:CAJ131165 CKF131162:CKF131165 CUB131162:CUB131165 DDX131162:DDX131165 DNT131162:DNT131165 DXP131162:DXP131165 EHL131162:EHL131165 ERH131162:ERH131165 FBD131162:FBD131165 FKZ131162:FKZ131165 FUV131162:FUV131165 GER131162:GER131165 GON131162:GON131165 GYJ131162:GYJ131165 HIF131162:HIF131165 HSB131162:HSB131165 IBX131162:IBX131165 ILT131162:ILT131165 IVP131162:IVP131165 JFL131162:JFL131165 JPH131162:JPH131165 JZD131162:JZD131165 KIZ131162:KIZ131165 KSV131162:KSV131165 LCR131162:LCR131165 LMN131162:LMN131165 LWJ131162:LWJ131165 MGF131162:MGF131165 MQB131162:MQB131165 MZX131162:MZX131165 NJT131162:NJT131165 NTP131162:NTP131165 ODL131162:ODL131165 ONH131162:ONH131165 OXD131162:OXD131165 PGZ131162:PGZ131165 PQV131162:PQV131165 QAR131162:QAR131165 QKN131162:QKN131165 QUJ131162:QUJ131165 REF131162:REF131165 ROB131162:ROB131165 RXX131162:RXX131165 SHT131162:SHT131165 SRP131162:SRP131165 TBL131162:TBL131165 TLH131162:TLH131165 TVD131162:TVD131165 UEZ131162:UEZ131165 UOV131162:UOV131165 UYR131162:UYR131165 VIN131162:VIN131165 VSJ131162:VSJ131165 WCF131162:WCF131165 WMB131162:WMB131165 WVX131162:WVX131165 O196711:O196714 JL196698:JL196701 TH196698:TH196701 ADD196698:ADD196701 AMZ196698:AMZ196701 AWV196698:AWV196701 BGR196698:BGR196701 BQN196698:BQN196701 CAJ196698:CAJ196701 CKF196698:CKF196701 CUB196698:CUB196701 DDX196698:DDX196701 DNT196698:DNT196701 DXP196698:DXP196701 EHL196698:EHL196701 ERH196698:ERH196701 FBD196698:FBD196701 FKZ196698:FKZ196701 FUV196698:FUV196701 GER196698:GER196701 GON196698:GON196701 GYJ196698:GYJ196701 HIF196698:HIF196701 HSB196698:HSB196701 IBX196698:IBX196701 ILT196698:ILT196701 IVP196698:IVP196701 JFL196698:JFL196701 JPH196698:JPH196701 JZD196698:JZD196701 KIZ196698:KIZ196701 KSV196698:KSV196701 LCR196698:LCR196701 LMN196698:LMN196701 LWJ196698:LWJ196701 MGF196698:MGF196701 MQB196698:MQB196701 MZX196698:MZX196701 NJT196698:NJT196701 NTP196698:NTP196701 ODL196698:ODL196701 ONH196698:ONH196701 OXD196698:OXD196701 PGZ196698:PGZ196701 PQV196698:PQV196701 QAR196698:QAR196701 QKN196698:QKN196701 QUJ196698:QUJ196701 REF196698:REF196701 ROB196698:ROB196701 RXX196698:RXX196701 SHT196698:SHT196701 SRP196698:SRP196701 TBL196698:TBL196701 TLH196698:TLH196701 TVD196698:TVD196701 UEZ196698:UEZ196701 UOV196698:UOV196701 UYR196698:UYR196701 VIN196698:VIN196701 VSJ196698:VSJ196701 WCF196698:WCF196701 WMB196698:WMB196701 WVX196698:WVX196701 O262247:O262250 JL262234:JL262237 TH262234:TH262237 ADD262234:ADD262237 AMZ262234:AMZ262237 AWV262234:AWV262237 BGR262234:BGR262237 BQN262234:BQN262237 CAJ262234:CAJ262237 CKF262234:CKF262237 CUB262234:CUB262237 DDX262234:DDX262237 DNT262234:DNT262237 DXP262234:DXP262237 EHL262234:EHL262237 ERH262234:ERH262237 FBD262234:FBD262237 FKZ262234:FKZ262237 FUV262234:FUV262237 GER262234:GER262237 GON262234:GON262237 GYJ262234:GYJ262237 HIF262234:HIF262237 HSB262234:HSB262237 IBX262234:IBX262237 ILT262234:ILT262237 IVP262234:IVP262237 JFL262234:JFL262237 JPH262234:JPH262237 JZD262234:JZD262237 KIZ262234:KIZ262237 KSV262234:KSV262237 LCR262234:LCR262237 LMN262234:LMN262237 LWJ262234:LWJ262237 MGF262234:MGF262237 MQB262234:MQB262237 MZX262234:MZX262237 NJT262234:NJT262237 NTP262234:NTP262237 ODL262234:ODL262237 ONH262234:ONH262237 OXD262234:OXD262237 PGZ262234:PGZ262237 PQV262234:PQV262237 QAR262234:QAR262237 QKN262234:QKN262237 QUJ262234:QUJ262237 REF262234:REF262237 ROB262234:ROB262237 RXX262234:RXX262237 SHT262234:SHT262237 SRP262234:SRP262237 TBL262234:TBL262237 TLH262234:TLH262237 TVD262234:TVD262237 UEZ262234:UEZ262237 UOV262234:UOV262237 UYR262234:UYR262237 VIN262234:VIN262237 VSJ262234:VSJ262237 WCF262234:WCF262237 WMB262234:WMB262237 WVX262234:WVX262237 O327783:O327786 JL327770:JL327773 TH327770:TH327773 ADD327770:ADD327773 AMZ327770:AMZ327773 AWV327770:AWV327773 BGR327770:BGR327773 BQN327770:BQN327773 CAJ327770:CAJ327773 CKF327770:CKF327773 CUB327770:CUB327773 DDX327770:DDX327773 DNT327770:DNT327773 DXP327770:DXP327773 EHL327770:EHL327773 ERH327770:ERH327773 FBD327770:FBD327773 FKZ327770:FKZ327773 FUV327770:FUV327773 GER327770:GER327773 GON327770:GON327773 GYJ327770:GYJ327773 HIF327770:HIF327773 HSB327770:HSB327773 IBX327770:IBX327773 ILT327770:ILT327773 IVP327770:IVP327773 JFL327770:JFL327773 JPH327770:JPH327773 JZD327770:JZD327773 KIZ327770:KIZ327773 KSV327770:KSV327773 LCR327770:LCR327773 LMN327770:LMN327773 LWJ327770:LWJ327773 MGF327770:MGF327773 MQB327770:MQB327773 MZX327770:MZX327773 NJT327770:NJT327773 NTP327770:NTP327773 ODL327770:ODL327773 ONH327770:ONH327773 OXD327770:OXD327773 PGZ327770:PGZ327773 PQV327770:PQV327773 QAR327770:QAR327773 QKN327770:QKN327773 QUJ327770:QUJ327773 REF327770:REF327773 ROB327770:ROB327773 RXX327770:RXX327773 SHT327770:SHT327773 SRP327770:SRP327773 TBL327770:TBL327773 TLH327770:TLH327773 TVD327770:TVD327773 UEZ327770:UEZ327773 UOV327770:UOV327773 UYR327770:UYR327773 VIN327770:VIN327773 VSJ327770:VSJ327773 WCF327770:WCF327773 WMB327770:WMB327773 WVX327770:WVX327773 O393319:O393322 JL393306:JL393309 TH393306:TH393309 ADD393306:ADD393309 AMZ393306:AMZ393309 AWV393306:AWV393309 BGR393306:BGR393309 BQN393306:BQN393309 CAJ393306:CAJ393309 CKF393306:CKF393309 CUB393306:CUB393309 DDX393306:DDX393309 DNT393306:DNT393309 DXP393306:DXP393309 EHL393306:EHL393309 ERH393306:ERH393309 FBD393306:FBD393309 FKZ393306:FKZ393309 FUV393306:FUV393309 GER393306:GER393309 GON393306:GON393309 GYJ393306:GYJ393309 HIF393306:HIF393309 HSB393306:HSB393309 IBX393306:IBX393309 ILT393306:ILT393309 IVP393306:IVP393309 JFL393306:JFL393309 JPH393306:JPH393309 JZD393306:JZD393309 KIZ393306:KIZ393309 KSV393306:KSV393309 LCR393306:LCR393309 LMN393306:LMN393309 LWJ393306:LWJ393309 MGF393306:MGF393309 MQB393306:MQB393309 MZX393306:MZX393309 NJT393306:NJT393309 NTP393306:NTP393309 ODL393306:ODL393309 ONH393306:ONH393309 OXD393306:OXD393309 PGZ393306:PGZ393309 PQV393306:PQV393309 QAR393306:QAR393309 QKN393306:QKN393309 QUJ393306:QUJ393309 REF393306:REF393309 ROB393306:ROB393309 RXX393306:RXX393309 SHT393306:SHT393309 SRP393306:SRP393309 TBL393306:TBL393309 TLH393306:TLH393309 TVD393306:TVD393309 UEZ393306:UEZ393309 UOV393306:UOV393309 UYR393306:UYR393309 VIN393306:VIN393309 VSJ393306:VSJ393309 WCF393306:WCF393309 WMB393306:WMB393309 WVX393306:WVX393309 O458855:O458858 JL458842:JL458845 TH458842:TH458845 ADD458842:ADD458845 AMZ458842:AMZ458845 AWV458842:AWV458845 BGR458842:BGR458845 BQN458842:BQN458845 CAJ458842:CAJ458845 CKF458842:CKF458845 CUB458842:CUB458845 DDX458842:DDX458845 DNT458842:DNT458845 DXP458842:DXP458845 EHL458842:EHL458845 ERH458842:ERH458845 FBD458842:FBD458845 FKZ458842:FKZ458845 FUV458842:FUV458845 GER458842:GER458845 GON458842:GON458845 GYJ458842:GYJ458845 HIF458842:HIF458845 HSB458842:HSB458845 IBX458842:IBX458845 ILT458842:ILT458845 IVP458842:IVP458845 JFL458842:JFL458845 JPH458842:JPH458845 JZD458842:JZD458845 KIZ458842:KIZ458845 KSV458842:KSV458845 LCR458842:LCR458845 LMN458842:LMN458845 LWJ458842:LWJ458845 MGF458842:MGF458845 MQB458842:MQB458845 MZX458842:MZX458845 NJT458842:NJT458845 NTP458842:NTP458845 ODL458842:ODL458845 ONH458842:ONH458845 OXD458842:OXD458845 PGZ458842:PGZ458845 PQV458842:PQV458845 QAR458842:QAR458845 QKN458842:QKN458845 QUJ458842:QUJ458845 REF458842:REF458845 ROB458842:ROB458845 RXX458842:RXX458845 SHT458842:SHT458845 SRP458842:SRP458845 TBL458842:TBL458845 TLH458842:TLH458845 TVD458842:TVD458845 UEZ458842:UEZ458845 UOV458842:UOV458845 UYR458842:UYR458845 VIN458842:VIN458845 VSJ458842:VSJ458845 WCF458842:WCF458845 WMB458842:WMB458845 WVX458842:WVX458845 O524391:O524394 JL524378:JL524381 TH524378:TH524381 ADD524378:ADD524381 AMZ524378:AMZ524381 AWV524378:AWV524381 BGR524378:BGR524381 BQN524378:BQN524381 CAJ524378:CAJ524381 CKF524378:CKF524381 CUB524378:CUB524381 DDX524378:DDX524381 DNT524378:DNT524381 DXP524378:DXP524381 EHL524378:EHL524381 ERH524378:ERH524381 FBD524378:FBD524381 FKZ524378:FKZ524381 FUV524378:FUV524381 GER524378:GER524381 GON524378:GON524381 GYJ524378:GYJ524381 HIF524378:HIF524381 HSB524378:HSB524381 IBX524378:IBX524381 ILT524378:ILT524381 IVP524378:IVP524381 JFL524378:JFL524381 JPH524378:JPH524381 JZD524378:JZD524381 KIZ524378:KIZ524381 KSV524378:KSV524381 LCR524378:LCR524381 LMN524378:LMN524381 LWJ524378:LWJ524381 MGF524378:MGF524381 MQB524378:MQB524381 MZX524378:MZX524381 NJT524378:NJT524381 NTP524378:NTP524381 ODL524378:ODL524381 ONH524378:ONH524381 OXD524378:OXD524381 PGZ524378:PGZ524381 PQV524378:PQV524381 QAR524378:QAR524381 QKN524378:QKN524381 QUJ524378:QUJ524381 REF524378:REF524381 ROB524378:ROB524381 RXX524378:RXX524381 SHT524378:SHT524381 SRP524378:SRP524381 TBL524378:TBL524381 TLH524378:TLH524381 TVD524378:TVD524381 UEZ524378:UEZ524381 UOV524378:UOV524381 UYR524378:UYR524381 VIN524378:VIN524381 VSJ524378:VSJ524381 WCF524378:WCF524381 WMB524378:WMB524381 WVX524378:WVX524381 O589927:O589930 JL589914:JL589917 TH589914:TH589917 ADD589914:ADD589917 AMZ589914:AMZ589917 AWV589914:AWV589917 BGR589914:BGR589917 BQN589914:BQN589917 CAJ589914:CAJ589917 CKF589914:CKF589917 CUB589914:CUB589917 DDX589914:DDX589917 DNT589914:DNT589917 DXP589914:DXP589917 EHL589914:EHL589917 ERH589914:ERH589917 FBD589914:FBD589917 FKZ589914:FKZ589917 FUV589914:FUV589917 GER589914:GER589917 GON589914:GON589917 GYJ589914:GYJ589917 HIF589914:HIF589917 HSB589914:HSB589917 IBX589914:IBX589917 ILT589914:ILT589917 IVP589914:IVP589917 JFL589914:JFL589917 JPH589914:JPH589917 JZD589914:JZD589917 KIZ589914:KIZ589917 KSV589914:KSV589917 LCR589914:LCR589917 LMN589914:LMN589917 LWJ589914:LWJ589917 MGF589914:MGF589917 MQB589914:MQB589917 MZX589914:MZX589917 NJT589914:NJT589917 NTP589914:NTP589917 ODL589914:ODL589917 ONH589914:ONH589917 OXD589914:OXD589917 PGZ589914:PGZ589917 PQV589914:PQV589917 QAR589914:QAR589917 QKN589914:QKN589917 QUJ589914:QUJ589917 REF589914:REF589917 ROB589914:ROB589917 RXX589914:RXX589917 SHT589914:SHT589917 SRP589914:SRP589917 TBL589914:TBL589917 TLH589914:TLH589917 TVD589914:TVD589917 UEZ589914:UEZ589917 UOV589914:UOV589917 UYR589914:UYR589917 VIN589914:VIN589917 VSJ589914:VSJ589917 WCF589914:WCF589917 WMB589914:WMB589917 WVX589914:WVX589917 O655463:O655466 JL655450:JL655453 TH655450:TH655453 ADD655450:ADD655453 AMZ655450:AMZ655453 AWV655450:AWV655453 BGR655450:BGR655453 BQN655450:BQN655453 CAJ655450:CAJ655453 CKF655450:CKF655453 CUB655450:CUB655453 DDX655450:DDX655453 DNT655450:DNT655453 DXP655450:DXP655453 EHL655450:EHL655453 ERH655450:ERH655453 FBD655450:FBD655453 FKZ655450:FKZ655453 FUV655450:FUV655453 GER655450:GER655453 GON655450:GON655453 GYJ655450:GYJ655453 HIF655450:HIF655453 HSB655450:HSB655453 IBX655450:IBX655453 ILT655450:ILT655453 IVP655450:IVP655453 JFL655450:JFL655453 JPH655450:JPH655453 JZD655450:JZD655453 KIZ655450:KIZ655453 KSV655450:KSV655453 LCR655450:LCR655453 LMN655450:LMN655453 LWJ655450:LWJ655453 MGF655450:MGF655453 MQB655450:MQB655453 MZX655450:MZX655453 NJT655450:NJT655453 NTP655450:NTP655453 ODL655450:ODL655453 ONH655450:ONH655453 OXD655450:OXD655453 PGZ655450:PGZ655453 PQV655450:PQV655453 QAR655450:QAR655453 QKN655450:QKN655453 QUJ655450:QUJ655453 REF655450:REF655453 ROB655450:ROB655453 RXX655450:RXX655453 SHT655450:SHT655453 SRP655450:SRP655453 TBL655450:TBL655453 TLH655450:TLH655453 TVD655450:TVD655453 UEZ655450:UEZ655453 UOV655450:UOV655453 UYR655450:UYR655453 VIN655450:VIN655453 VSJ655450:VSJ655453 WCF655450:WCF655453 WMB655450:WMB655453 WVX655450:WVX655453 O720999:O721002 JL720986:JL720989 TH720986:TH720989 ADD720986:ADD720989 AMZ720986:AMZ720989 AWV720986:AWV720989 BGR720986:BGR720989 BQN720986:BQN720989 CAJ720986:CAJ720989 CKF720986:CKF720989 CUB720986:CUB720989 DDX720986:DDX720989 DNT720986:DNT720989 DXP720986:DXP720989 EHL720986:EHL720989 ERH720986:ERH720989 FBD720986:FBD720989 FKZ720986:FKZ720989 FUV720986:FUV720989 GER720986:GER720989 GON720986:GON720989 GYJ720986:GYJ720989 HIF720986:HIF720989 HSB720986:HSB720989 IBX720986:IBX720989 ILT720986:ILT720989 IVP720986:IVP720989 JFL720986:JFL720989 JPH720986:JPH720989 JZD720986:JZD720989 KIZ720986:KIZ720989 KSV720986:KSV720989 LCR720986:LCR720989 LMN720986:LMN720989 LWJ720986:LWJ720989 MGF720986:MGF720989 MQB720986:MQB720989 MZX720986:MZX720989 NJT720986:NJT720989 NTP720986:NTP720989 ODL720986:ODL720989 ONH720986:ONH720989 OXD720986:OXD720989 PGZ720986:PGZ720989 PQV720986:PQV720989 QAR720986:QAR720989 QKN720986:QKN720989 QUJ720986:QUJ720989 REF720986:REF720989 ROB720986:ROB720989 RXX720986:RXX720989 SHT720986:SHT720989 SRP720986:SRP720989 TBL720986:TBL720989 TLH720986:TLH720989 TVD720986:TVD720989 UEZ720986:UEZ720989 UOV720986:UOV720989 UYR720986:UYR720989 VIN720986:VIN720989 VSJ720986:VSJ720989 WCF720986:WCF720989 WMB720986:WMB720989 WVX720986:WVX720989 O786535:O786538 JL786522:JL786525 TH786522:TH786525 ADD786522:ADD786525 AMZ786522:AMZ786525 AWV786522:AWV786525 BGR786522:BGR786525 BQN786522:BQN786525 CAJ786522:CAJ786525 CKF786522:CKF786525 CUB786522:CUB786525 DDX786522:DDX786525 DNT786522:DNT786525 DXP786522:DXP786525 EHL786522:EHL786525 ERH786522:ERH786525 FBD786522:FBD786525 FKZ786522:FKZ786525 FUV786522:FUV786525 GER786522:GER786525 GON786522:GON786525 GYJ786522:GYJ786525 HIF786522:HIF786525 HSB786522:HSB786525 IBX786522:IBX786525 ILT786522:ILT786525 IVP786522:IVP786525 JFL786522:JFL786525 JPH786522:JPH786525 JZD786522:JZD786525 KIZ786522:KIZ786525 KSV786522:KSV786525 LCR786522:LCR786525 LMN786522:LMN786525 LWJ786522:LWJ786525 MGF786522:MGF786525 MQB786522:MQB786525 MZX786522:MZX786525 NJT786522:NJT786525 NTP786522:NTP786525 ODL786522:ODL786525 ONH786522:ONH786525 OXD786522:OXD786525 PGZ786522:PGZ786525 PQV786522:PQV786525 QAR786522:QAR786525 QKN786522:QKN786525 QUJ786522:QUJ786525 REF786522:REF786525 ROB786522:ROB786525 RXX786522:RXX786525 SHT786522:SHT786525 SRP786522:SRP786525 TBL786522:TBL786525 TLH786522:TLH786525 TVD786522:TVD786525 UEZ786522:UEZ786525 UOV786522:UOV786525 UYR786522:UYR786525 VIN786522:VIN786525 VSJ786522:VSJ786525 WCF786522:WCF786525 WMB786522:WMB786525 WVX786522:WVX786525 O852071:O852074 JL852058:JL852061 TH852058:TH852061 ADD852058:ADD852061 AMZ852058:AMZ852061 AWV852058:AWV852061 BGR852058:BGR852061 BQN852058:BQN852061 CAJ852058:CAJ852061 CKF852058:CKF852061 CUB852058:CUB852061 DDX852058:DDX852061 DNT852058:DNT852061 DXP852058:DXP852061 EHL852058:EHL852061 ERH852058:ERH852061 FBD852058:FBD852061 FKZ852058:FKZ852061 FUV852058:FUV852061 GER852058:GER852061 GON852058:GON852061 GYJ852058:GYJ852061 HIF852058:HIF852061 HSB852058:HSB852061 IBX852058:IBX852061 ILT852058:ILT852061 IVP852058:IVP852061 JFL852058:JFL852061 JPH852058:JPH852061 JZD852058:JZD852061 KIZ852058:KIZ852061 KSV852058:KSV852061 LCR852058:LCR852061 LMN852058:LMN852061 LWJ852058:LWJ852061 MGF852058:MGF852061 MQB852058:MQB852061 MZX852058:MZX852061 NJT852058:NJT852061 NTP852058:NTP852061 ODL852058:ODL852061 ONH852058:ONH852061 OXD852058:OXD852061 PGZ852058:PGZ852061 PQV852058:PQV852061 QAR852058:QAR852061 QKN852058:QKN852061 QUJ852058:QUJ852061 REF852058:REF852061 ROB852058:ROB852061 RXX852058:RXX852061 SHT852058:SHT852061 SRP852058:SRP852061 TBL852058:TBL852061 TLH852058:TLH852061 TVD852058:TVD852061 UEZ852058:UEZ852061 UOV852058:UOV852061 UYR852058:UYR852061 VIN852058:VIN852061 VSJ852058:VSJ852061 WCF852058:WCF852061 WMB852058:WMB852061 WVX852058:WVX852061 O917607:O917610 JL917594:JL917597 TH917594:TH917597 ADD917594:ADD917597 AMZ917594:AMZ917597 AWV917594:AWV917597 BGR917594:BGR917597 BQN917594:BQN917597 CAJ917594:CAJ917597 CKF917594:CKF917597 CUB917594:CUB917597 DDX917594:DDX917597 DNT917594:DNT917597 DXP917594:DXP917597 EHL917594:EHL917597 ERH917594:ERH917597 FBD917594:FBD917597 FKZ917594:FKZ917597 FUV917594:FUV917597 GER917594:GER917597 GON917594:GON917597 GYJ917594:GYJ917597 HIF917594:HIF917597 HSB917594:HSB917597 IBX917594:IBX917597 ILT917594:ILT917597 IVP917594:IVP917597 JFL917594:JFL917597 JPH917594:JPH917597 JZD917594:JZD917597 KIZ917594:KIZ917597 KSV917594:KSV917597 LCR917594:LCR917597 LMN917594:LMN917597 LWJ917594:LWJ917597 MGF917594:MGF917597 MQB917594:MQB917597 MZX917594:MZX917597 NJT917594:NJT917597 NTP917594:NTP917597 ODL917594:ODL917597 ONH917594:ONH917597 OXD917594:OXD917597 PGZ917594:PGZ917597 PQV917594:PQV917597 QAR917594:QAR917597 QKN917594:QKN917597 QUJ917594:QUJ917597 REF917594:REF917597 ROB917594:ROB917597 RXX917594:RXX917597 SHT917594:SHT917597 SRP917594:SRP917597 TBL917594:TBL917597 TLH917594:TLH917597 TVD917594:TVD917597 UEZ917594:UEZ917597 UOV917594:UOV917597 UYR917594:UYR917597 VIN917594:VIN917597 VSJ917594:VSJ917597 WCF917594:WCF917597 WMB917594:WMB917597 WVX917594:WVX917597 O983143:O983146 JL983130:JL983133 TH983130:TH983133 ADD983130:ADD983133 AMZ983130:AMZ983133 AWV983130:AWV983133 BGR983130:BGR983133 BQN983130:BQN983133 CAJ983130:CAJ983133 CKF983130:CKF983133 CUB983130:CUB983133 DDX983130:DDX983133 DNT983130:DNT983133 DXP983130:DXP983133 EHL983130:EHL983133 ERH983130:ERH983133 FBD983130:FBD983133 FKZ983130:FKZ983133 FUV983130:FUV983133 GER983130:GER983133 GON983130:GON983133 GYJ983130:GYJ983133 HIF983130:HIF983133 HSB983130:HSB983133 IBX983130:IBX983133 ILT983130:ILT983133 IVP983130:IVP983133 JFL983130:JFL983133 JPH983130:JPH983133 JZD983130:JZD983133 KIZ983130:KIZ983133 KSV983130:KSV983133 LCR983130:LCR983133 LMN983130:LMN983133 LWJ983130:LWJ983133 MGF983130:MGF983133 MQB983130:MQB983133 MZX983130:MZX983133 NJT983130:NJT983133 NTP983130:NTP983133 ODL983130:ODL983133 ONH983130:ONH983133 OXD983130:OXD983133 PGZ983130:PGZ983133 PQV983130:PQV983133 QAR983130:QAR983133 QKN983130:QKN983133 QUJ983130:QUJ983133 REF983130:REF983133 ROB983130:ROB983133 RXX983130:RXX983133 SHT983130:SHT983133 SRP983130:SRP983133 TBL983130:TBL983133 TLH983130:TLH983133 TVD983130:TVD983133 UEZ983130:UEZ983133 UOV983130:UOV983133 UYR983130:UYR983133 VIN983130:VIN983133 VSJ983130:VSJ983133 WCF983130:WCF983133 WMB983130:WMB983133 WVX983130:WVX983133 AE65601:AE65603 KC65617:KC65619 TY65617:TY65619 ADU65617:ADU65619 ANQ65617:ANQ65619 AXM65617:AXM65619 BHI65617:BHI65619 BRE65617:BRE65619 CBA65617:CBA65619 CKW65617:CKW65619 CUS65617:CUS65619 DEO65617:DEO65619 DOK65617:DOK65619 DYG65617:DYG65619 EIC65617:EIC65619 ERY65617:ERY65619 FBU65617:FBU65619 FLQ65617:FLQ65619 FVM65617:FVM65619 GFI65617:GFI65619 GPE65617:GPE65619 GZA65617:GZA65619 HIW65617:HIW65619 HSS65617:HSS65619 ICO65617:ICO65619 IMK65617:IMK65619 IWG65617:IWG65619 JGC65617:JGC65619 JPY65617:JPY65619 JZU65617:JZU65619 KJQ65617:KJQ65619 KTM65617:KTM65619 LDI65617:LDI65619 LNE65617:LNE65619 LXA65617:LXA65619 MGW65617:MGW65619 MQS65617:MQS65619 NAO65617:NAO65619 NKK65617:NKK65619 NUG65617:NUG65619 OEC65617:OEC65619 ONY65617:ONY65619 OXU65617:OXU65619 PHQ65617:PHQ65619 PRM65617:PRM65619 QBI65617:QBI65619 QLE65617:QLE65619 QVA65617:QVA65619 REW65617:REW65619 ROS65617:ROS65619 RYO65617:RYO65619 SIK65617:SIK65619 SSG65617:SSG65619 TCC65617:TCC65619 TLY65617:TLY65619 TVU65617:TVU65619 UFQ65617:UFQ65619 UPM65617:UPM65619 UZI65617:UZI65619 VJE65617:VJE65619 VTA65617:VTA65619 WCW65617:WCW65619 WMS65617:WMS65619 WWO65617:WWO65619 AE131137:AE131139 KC131153:KC131155 TY131153:TY131155 ADU131153:ADU131155 ANQ131153:ANQ131155 AXM131153:AXM131155 BHI131153:BHI131155 BRE131153:BRE131155 CBA131153:CBA131155 CKW131153:CKW131155 CUS131153:CUS131155 DEO131153:DEO131155 DOK131153:DOK131155 DYG131153:DYG131155 EIC131153:EIC131155 ERY131153:ERY131155 FBU131153:FBU131155 FLQ131153:FLQ131155 FVM131153:FVM131155 GFI131153:GFI131155 GPE131153:GPE131155 GZA131153:GZA131155 HIW131153:HIW131155 HSS131153:HSS131155 ICO131153:ICO131155 IMK131153:IMK131155 IWG131153:IWG131155 JGC131153:JGC131155 JPY131153:JPY131155 JZU131153:JZU131155 KJQ131153:KJQ131155 KTM131153:KTM131155 LDI131153:LDI131155 LNE131153:LNE131155 LXA131153:LXA131155 MGW131153:MGW131155 MQS131153:MQS131155 NAO131153:NAO131155 NKK131153:NKK131155 NUG131153:NUG131155 OEC131153:OEC131155 ONY131153:ONY131155 OXU131153:OXU131155 PHQ131153:PHQ131155 PRM131153:PRM131155 QBI131153:QBI131155 QLE131153:QLE131155 QVA131153:QVA131155 REW131153:REW131155 ROS131153:ROS131155 RYO131153:RYO131155 SIK131153:SIK131155 SSG131153:SSG131155 TCC131153:TCC131155 TLY131153:TLY131155 TVU131153:TVU131155 UFQ131153:UFQ131155 UPM131153:UPM131155 UZI131153:UZI131155 VJE131153:VJE131155 VTA131153:VTA131155 WCW131153:WCW131155 WMS131153:WMS131155 WWO131153:WWO131155 AE196673:AE196675 KC196689:KC196691 TY196689:TY196691 ADU196689:ADU196691 ANQ196689:ANQ196691 AXM196689:AXM196691 BHI196689:BHI196691 BRE196689:BRE196691 CBA196689:CBA196691 CKW196689:CKW196691 CUS196689:CUS196691 DEO196689:DEO196691 DOK196689:DOK196691 DYG196689:DYG196691 EIC196689:EIC196691 ERY196689:ERY196691 FBU196689:FBU196691 FLQ196689:FLQ196691 FVM196689:FVM196691 GFI196689:GFI196691 GPE196689:GPE196691 GZA196689:GZA196691 HIW196689:HIW196691 HSS196689:HSS196691 ICO196689:ICO196691 IMK196689:IMK196691 IWG196689:IWG196691 JGC196689:JGC196691 JPY196689:JPY196691 JZU196689:JZU196691 KJQ196689:KJQ196691 KTM196689:KTM196691 LDI196689:LDI196691 LNE196689:LNE196691 LXA196689:LXA196691 MGW196689:MGW196691 MQS196689:MQS196691 NAO196689:NAO196691 NKK196689:NKK196691 NUG196689:NUG196691 OEC196689:OEC196691 ONY196689:ONY196691 OXU196689:OXU196691 PHQ196689:PHQ196691 PRM196689:PRM196691 QBI196689:QBI196691 QLE196689:QLE196691 QVA196689:QVA196691 REW196689:REW196691 ROS196689:ROS196691 RYO196689:RYO196691 SIK196689:SIK196691 SSG196689:SSG196691 TCC196689:TCC196691 TLY196689:TLY196691 TVU196689:TVU196691 UFQ196689:UFQ196691 UPM196689:UPM196691 UZI196689:UZI196691 VJE196689:VJE196691 VTA196689:VTA196691 WCW196689:WCW196691 WMS196689:WMS196691 WWO196689:WWO196691 AE262209:AE262211 KC262225:KC262227 TY262225:TY262227 ADU262225:ADU262227 ANQ262225:ANQ262227 AXM262225:AXM262227 BHI262225:BHI262227 BRE262225:BRE262227 CBA262225:CBA262227 CKW262225:CKW262227 CUS262225:CUS262227 DEO262225:DEO262227 DOK262225:DOK262227 DYG262225:DYG262227 EIC262225:EIC262227 ERY262225:ERY262227 FBU262225:FBU262227 FLQ262225:FLQ262227 FVM262225:FVM262227 GFI262225:GFI262227 GPE262225:GPE262227 GZA262225:GZA262227 HIW262225:HIW262227 HSS262225:HSS262227 ICO262225:ICO262227 IMK262225:IMK262227 IWG262225:IWG262227 JGC262225:JGC262227 JPY262225:JPY262227 JZU262225:JZU262227 KJQ262225:KJQ262227 KTM262225:KTM262227 LDI262225:LDI262227 LNE262225:LNE262227 LXA262225:LXA262227 MGW262225:MGW262227 MQS262225:MQS262227 NAO262225:NAO262227 NKK262225:NKK262227 NUG262225:NUG262227 OEC262225:OEC262227 ONY262225:ONY262227 OXU262225:OXU262227 PHQ262225:PHQ262227 PRM262225:PRM262227 QBI262225:QBI262227 QLE262225:QLE262227 QVA262225:QVA262227 REW262225:REW262227 ROS262225:ROS262227 RYO262225:RYO262227 SIK262225:SIK262227 SSG262225:SSG262227 TCC262225:TCC262227 TLY262225:TLY262227 TVU262225:TVU262227 UFQ262225:UFQ262227 UPM262225:UPM262227 UZI262225:UZI262227 VJE262225:VJE262227 VTA262225:VTA262227 WCW262225:WCW262227 WMS262225:WMS262227 WWO262225:WWO262227 AE327745:AE327747 KC327761:KC327763 TY327761:TY327763 ADU327761:ADU327763 ANQ327761:ANQ327763 AXM327761:AXM327763 BHI327761:BHI327763 BRE327761:BRE327763 CBA327761:CBA327763 CKW327761:CKW327763 CUS327761:CUS327763 DEO327761:DEO327763 DOK327761:DOK327763 DYG327761:DYG327763 EIC327761:EIC327763 ERY327761:ERY327763 FBU327761:FBU327763 FLQ327761:FLQ327763 FVM327761:FVM327763 GFI327761:GFI327763 GPE327761:GPE327763 GZA327761:GZA327763 HIW327761:HIW327763 HSS327761:HSS327763 ICO327761:ICO327763 IMK327761:IMK327763 IWG327761:IWG327763 JGC327761:JGC327763 JPY327761:JPY327763 JZU327761:JZU327763 KJQ327761:KJQ327763 KTM327761:KTM327763 LDI327761:LDI327763 LNE327761:LNE327763 LXA327761:LXA327763 MGW327761:MGW327763 MQS327761:MQS327763 NAO327761:NAO327763 NKK327761:NKK327763 NUG327761:NUG327763 OEC327761:OEC327763 ONY327761:ONY327763 OXU327761:OXU327763 PHQ327761:PHQ327763 PRM327761:PRM327763 QBI327761:QBI327763 QLE327761:QLE327763 QVA327761:QVA327763 REW327761:REW327763 ROS327761:ROS327763 RYO327761:RYO327763 SIK327761:SIK327763 SSG327761:SSG327763 TCC327761:TCC327763 TLY327761:TLY327763 TVU327761:TVU327763 UFQ327761:UFQ327763 UPM327761:UPM327763 UZI327761:UZI327763 VJE327761:VJE327763 VTA327761:VTA327763 WCW327761:WCW327763 WMS327761:WMS327763 WWO327761:WWO327763 AE393281:AE393283 KC393297:KC393299 TY393297:TY393299 ADU393297:ADU393299 ANQ393297:ANQ393299 AXM393297:AXM393299 BHI393297:BHI393299 BRE393297:BRE393299 CBA393297:CBA393299 CKW393297:CKW393299 CUS393297:CUS393299 DEO393297:DEO393299 DOK393297:DOK393299 DYG393297:DYG393299 EIC393297:EIC393299 ERY393297:ERY393299 FBU393297:FBU393299 FLQ393297:FLQ393299 FVM393297:FVM393299 GFI393297:GFI393299 GPE393297:GPE393299 GZA393297:GZA393299 HIW393297:HIW393299 HSS393297:HSS393299 ICO393297:ICO393299 IMK393297:IMK393299 IWG393297:IWG393299 JGC393297:JGC393299 JPY393297:JPY393299 JZU393297:JZU393299 KJQ393297:KJQ393299 KTM393297:KTM393299 LDI393297:LDI393299 LNE393297:LNE393299 LXA393297:LXA393299 MGW393297:MGW393299 MQS393297:MQS393299 NAO393297:NAO393299 NKK393297:NKK393299 NUG393297:NUG393299 OEC393297:OEC393299 ONY393297:ONY393299 OXU393297:OXU393299 PHQ393297:PHQ393299 PRM393297:PRM393299 QBI393297:QBI393299 QLE393297:QLE393299 QVA393297:QVA393299 REW393297:REW393299 ROS393297:ROS393299 RYO393297:RYO393299 SIK393297:SIK393299 SSG393297:SSG393299 TCC393297:TCC393299 TLY393297:TLY393299 TVU393297:TVU393299 UFQ393297:UFQ393299 UPM393297:UPM393299 UZI393297:UZI393299 VJE393297:VJE393299 VTA393297:VTA393299 WCW393297:WCW393299 WMS393297:WMS393299 WWO393297:WWO393299 AE458817:AE458819 KC458833:KC458835 TY458833:TY458835 ADU458833:ADU458835 ANQ458833:ANQ458835 AXM458833:AXM458835 BHI458833:BHI458835 BRE458833:BRE458835 CBA458833:CBA458835 CKW458833:CKW458835 CUS458833:CUS458835 DEO458833:DEO458835 DOK458833:DOK458835 DYG458833:DYG458835 EIC458833:EIC458835 ERY458833:ERY458835 FBU458833:FBU458835 FLQ458833:FLQ458835 FVM458833:FVM458835 GFI458833:GFI458835 GPE458833:GPE458835 GZA458833:GZA458835 HIW458833:HIW458835 HSS458833:HSS458835 ICO458833:ICO458835 IMK458833:IMK458835 IWG458833:IWG458835 JGC458833:JGC458835 JPY458833:JPY458835 JZU458833:JZU458835 KJQ458833:KJQ458835 KTM458833:KTM458835 LDI458833:LDI458835 LNE458833:LNE458835 LXA458833:LXA458835 MGW458833:MGW458835 MQS458833:MQS458835 NAO458833:NAO458835 NKK458833:NKK458835 NUG458833:NUG458835 OEC458833:OEC458835 ONY458833:ONY458835 OXU458833:OXU458835 PHQ458833:PHQ458835 PRM458833:PRM458835 QBI458833:QBI458835 QLE458833:QLE458835 QVA458833:QVA458835 REW458833:REW458835 ROS458833:ROS458835 RYO458833:RYO458835 SIK458833:SIK458835 SSG458833:SSG458835 TCC458833:TCC458835 TLY458833:TLY458835 TVU458833:TVU458835 UFQ458833:UFQ458835 UPM458833:UPM458835 UZI458833:UZI458835 VJE458833:VJE458835 VTA458833:VTA458835 WCW458833:WCW458835 WMS458833:WMS458835 WWO458833:WWO458835 AE524353:AE524355 KC524369:KC524371 TY524369:TY524371 ADU524369:ADU524371 ANQ524369:ANQ524371 AXM524369:AXM524371 BHI524369:BHI524371 BRE524369:BRE524371 CBA524369:CBA524371 CKW524369:CKW524371 CUS524369:CUS524371 DEO524369:DEO524371 DOK524369:DOK524371 DYG524369:DYG524371 EIC524369:EIC524371 ERY524369:ERY524371 FBU524369:FBU524371 FLQ524369:FLQ524371 FVM524369:FVM524371 GFI524369:GFI524371 GPE524369:GPE524371 GZA524369:GZA524371 HIW524369:HIW524371 HSS524369:HSS524371 ICO524369:ICO524371 IMK524369:IMK524371 IWG524369:IWG524371 JGC524369:JGC524371 JPY524369:JPY524371 JZU524369:JZU524371 KJQ524369:KJQ524371 KTM524369:KTM524371 LDI524369:LDI524371 LNE524369:LNE524371 LXA524369:LXA524371 MGW524369:MGW524371 MQS524369:MQS524371 NAO524369:NAO524371 NKK524369:NKK524371 NUG524369:NUG524371 OEC524369:OEC524371 ONY524369:ONY524371 OXU524369:OXU524371 PHQ524369:PHQ524371 PRM524369:PRM524371 QBI524369:QBI524371 QLE524369:QLE524371 QVA524369:QVA524371 REW524369:REW524371 ROS524369:ROS524371 RYO524369:RYO524371 SIK524369:SIK524371 SSG524369:SSG524371 TCC524369:TCC524371 TLY524369:TLY524371 TVU524369:TVU524371 UFQ524369:UFQ524371 UPM524369:UPM524371 UZI524369:UZI524371 VJE524369:VJE524371 VTA524369:VTA524371 WCW524369:WCW524371 WMS524369:WMS524371 WWO524369:WWO524371 AE589889:AE589891 KC589905:KC589907 TY589905:TY589907 ADU589905:ADU589907 ANQ589905:ANQ589907 AXM589905:AXM589907 BHI589905:BHI589907 BRE589905:BRE589907 CBA589905:CBA589907 CKW589905:CKW589907 CUS589905:CUS589907 DEO589905:DEO589907 DOK589905:DOK589907 DYG589905:DYG589907 EIC589905:EIC589907 ERY589905:ERY589907 FBU589905:FBU589907 FLQ589905:FLQ589907 FVM589905:FVM589907 GFI589905:GFI589907 GPE589905:GPE589907 GZA589905:GZA589907 HIW589905:HIW589907 HSS589905:HSS589907 ICO589905:ICO589907 IMK589905:IMK589907 IWG589905:IWG589907 JGC589905:JGC589907 JPY589905:JPY589907 JZU589905:JZU589907 KJQ589905:KJQ589907 KTM589905:KTM589907 LDI589905:LDI589907 LNE589905:LNE589907 LXA589905:LXA589907 MGW589905:MGW589907 MQS589905:MQS589907 NAO589905:NAO589907 NKK589905:NKK589907 NUG589905:NUG589907 OEC589905:OEC589907 ONY589905:ONY589907 OXU589905:OXU589907 PHQ589905:PHQ589907 PRM589905:PRM589907 QBI589905:QBI589907 QLE589905:QLE589907 QVA589905:QVA589907 REW589905:REW589907 ROS589905:ROS589907 RYO589905:RYO589907 SIK589905:SIK589907 SSG589905:SSG589907 TCC589905:TCC589907 TLY589905:TLY589907 TVU589905:TVU589907 UFQ589905:UFQ589907 UPM589905:UPM589907 UZI589905:UZI589907 VJE589905:VJE589907 VTA589905:VTA589907 WCW589905:WCW589907 WMS589905:WMS589907 WWO589905:WWO589907 AE655425:AE655427 KC655441:KC655443 TY655441:TY655443 ADU655441:ADU655443 ANQ655441:ANQ655443 AXM655441:AXM655443 BHI655441:BHI655443 BRE655441:BRE655443 CBA655441:CBA655443 CKW655441:CKW655443 CUS655441:CUS655443 DEO655441:DEO655443 DOK655441:DOK655443 DYG655441:DYG655443 EIC655441:EIC655443 ERY655441:ERY655443 FBU655441:FBU655443 FLQ655441:FLQ655443 FVM655441:FVM655443 GFI655441:GFI655443 GPE655441:GPE655443 GZA655441:GZA655443 HIW655441:HIW655443 HSS655441:HSS655443 ICO655441:ICO655443 IMK655441:IMK655443 IWG655441:IWG655443 JGC655441:JGC655443 JPY655441:JPY655443 JZU655441:JZU655443 KJQ655441:KJQ655443 KTM655441:KTM655443 LDI655441:LDI655443 LNE655441:LNE655443 LXA655441:LXA655443 MGW655441:MGW655443 MQS655441:MQS655443 NAO655441:NAO655443 NKK655441:NKK655443 NUG655441:NUG655443 OEC655441:OEC655443 ONY655441:ONY655443 OXU655441:OXU655443 PHQ655441:PHQ655443 PRM655441:PRM655443 QBI655441:QBI655443 QLE655441:QLE655443 QVA655441:QVA655443 REW655441:REW655443 ROS655441:ROS655443 RYO655441:RYO655443 SIK655441:SIK655443 SSG655441:SSG655443 TCC655441:TCC655443 TLY655441:TLY655443 TVU655441:TVU655443 UFQ655441:UFQ655443 UPM655441:UPM655443 UZI655441:UZI655443 VJE655441:VJE655443 VTA655441:VTA655443 WCW655441:WCW655443 WMS655441:WMS655443 WWO655441:WWO655443 AE720961:AE720963 KC720977:KC720979 TY720977:TY720979 ADU720977:ADU720979 ANQ720977:ANQ720979 AXM720977:AXM720979 BHI720977:BHI720979 BRE720977:BRE720979 CBA720977:CBA720979 CKW720977:CKW720979 CUS720977:CUS720979 DEO720977:DEO720979 DOK720977:DOK720979 DYG720977:DYG720979 EIC720977:EIC720979 ERY720977:ERY720979 FBU720977:FBU720979 FLQ720977:FLQ720979 FVM720977:FVM720979 GFI720977:GFI720979 GPE720977:GPE720979 GZA720977:GZA720979 HIW720977:HIW720979 HSS720977:HSS720979 ICO720977:ICO720979 IMK720977:IMK720979 IWG720977:IWG720979 JGC720977:JGC720979 JPY720977:JPY720979 JZU720977:JZU720979 KJQ720977:KJQ720979 KTM720977:KTM720979 LDI720977:LDI720979 LNE720977:LNE720979 LXA720977:LXA720979 MGW720977:MGW720979 MQS720977:MQS720979 NAO720977:NAO720979 NKK720977:NKK720979 NUG720977:NUG720979 OEC720977:OEC720979 ONY720977:ONY720979 OXU720977:OXU720979 PHQ720977:PHQ720979 PRM720977:PRM720979 QBI720977:QBI720979 QLE720977:QLE720979 QVA720977:QVA720979 REW720977:REW720979 ROS720977:ROS720979 RYO720977:RYO720979 SIK720977:SIK720979 SSG720977:SSG720979 TCC720977:TCC720979 TLY720977:TLY720979 TVU720977:TVU720979 UFQ720977:UFQ720979 UPM720977:UPM720979 UZI720977:UZI720979 VJE720977:VJE720979 VTA720977:VTA720979 WCW720977:WCW720979 WMS720977:WMS720979 WWO720977:WWO720979 AE786497:AE786499 KC786513:KC786515 TY786513:TY786515 ADU786513:ADU786515 ANQ786513:ANQ786515 AXM786513:AXM786515 BHI786513:BHI786515 BRE786513:BRE786515 CBA786513:CBA786515 CKW786513:CKW786515 CUS786513:CUS786515 DEO786513:DEO786515 DOK786513:DOK786515 DYG786513:DYG786515 EIC786513:EIC786515 ERY786513:ERY786515 FBU786513:FBU786515 FLQ786513:FLQ786515 FVM786513:FVM786515 GFI786513:GFI786515 GPE786513:GPE786515 GZA786513:GZA786515 HIW786513:HIW786515 HSS786513:HSS786515 ICO786513:ICO786515 IMK786513:IMK786515 IWG786513:IWG786515 JGC786513:JGC786515 JPY786513:JPY786515 JZU786513:JZU786515 KJQ786513:KJQ786515 KTM786513:KTM786515 LDI786513:LDI786515 LNE786513:LNE786515 LXA786513:LXA786515 MGW786513:MGW786515 MQS786513:MQS786515 NAO786513:NAO786515 NKK786513:NKK786515 NUG786513:NUG786515 OEC786513:OEC786515 ONY786513:ONY786515 OXU786513:OXU786515 PHQ786513:PHQ786515 PRM786513:PRM786515 QBI786513:QBI786515 QLE786513:QLE786515 QVA786513:QVA786515 REW786513:REW786515 ROS786513:ROS786515 RYO786513:RYO786515 SIK786513:SIK786515 SSG786513:SSG786515 TCC786513:TCC786515 TLY786513:TLY786515 TVU786513:TVU786515 UFQ786513:UFQ786515 UPM786513:UPM786515 UZI786513:UZI786515 VJE786513:VJE786515 VTA786513:VTA786515 WCW786513:WCW786515 WMS786513:WMS786515 WWO786513:WWO786515 AE852033:AE852035 KC852049:KC852051 TY852049:TY852051 ADU852049:ADU852051 ANQ852049:ANQ852051 AXM852049:AXM852051 BHI852049:BHI852051 BRE852049:BRE852051 CBA852049:CBA852051 CKW852049:CKW852051 CUS852049:CUS852051 DEO852049:DEO852051 DOK852049:DOK852051 DYG852049:DYG852051 EIC852049:EIC852051 ERY852049:ERY852051 FBU852049:FBU852051 FLQ852049:FLQ852051 FVM852049:FVM852051 GFI852049:GFI852051 GPE852049:GPE852051 GZA852049:GZA852051 HIW852049:HIW852051 HSS852049:HSS852051 ICO852049:ICO852051 IMK852049:IMK852051 IWG852049:IWG852051 JGC852049:JGC852051 JPY852049:JPY852051 JZU852049:JZU852051 KJQ852049:KJQ852051 KTM852049:KTM852051 LDI852049:LDI852051 LNE852049:LNE852051 LXA852049:LXA852051 MGW852049:MGW852051 MQS852049:MQS852051 NAO852049:NAO852051 NKK852049:NKK852051 NUG852049:NUG852051 OEC852049:OEC852051 ONY852049:ONY852051 OXU852049:OXU852051 PHQ852049:PHQ852051 PRM852049:PRM852051 QBI852049:QBI852051 QLE852049:QLE852051 QVA852049:QVA852051 REW852049:REW852051 ROS852049:ROS852051 RYO852049:RYO852051 SIK852049:SIK852051 SSG852049:SSG852051 TCC852049:TCC852051 TLY852049:TLY852051 TVU852049:TVU852051 UFQ852049:UFQ852051 UPM852049:UPM852051 UZI852049:UZI852051 VJE852049:VJE852051 VTA852049:VTA852051 WCW852049:WCW852051 WMS852049:WMS852051 WWO852049:WWO852051 AE917569:AE917571 KC917585:KC917587 TY917585:TY917587 ADU917585:ADU917587 ANQ917585:ANQ917587 AXM917585:AXM917587 BHI917585:BHI917587 BRE917585:BRE917587 CBA917585:CBA917587 CKW917585:CKW917587 CUS917585:CUS917587 DEO917585:DEO917587 DOK917585:DOK917587 DYG917585:DYG917587 EIC917585:EIC917587 ERY917585:ERY917587 FBU917585:FBU917587 FLQ917585:FLQ917587 FVM917585:FVM917587 GFI917585:GFI917587 GPE917585:GPE917587 GZA917585:GZA917587 HIW917585:HIW917587 HSS917585:HSS917587 ICO917585:ICO917587 IMK917585:IMK917587 IWG917585:IWG917587 JGC917585:JGC917587 JPY917585:JPY917587 JZU917585:JZU917587 KJQ917585:KJQ917587 KTM917585:KTM917587 LDI917585:LDI917587 LNE917585:LNE917587 LXA917585:LXA917587 MGW917585:MGW917587 MQS917585:MQS917587 NAO917585:NAO917587 NKK917585:NKK917587 NUG917585:NUG917587 OEC917585:OEC917587 ONY917585:ONY917587 OXU917585:OXU917587 PHQ917585:PHQ917587 PRM917585:PRM917587 QBI917585:QBI917587 QLE917585:QLE917587 QVA917585:QVA917587 REW917585:REW917587 ROS917585:ROS917587 RYO917585:RYO917587 SIK917585:SIK917587 SSG917585:SSG917587 TCC917585:TCC917587 TLY917585:TLY917587 TVU917585:TVU917587 UFQ917585:UFQ917587 UPM917585:UPM917587 UZI917585:UZI917587 VJE917585:VJE917587 VTA917585:VTA917587 WCW917585:WCW917587 WMS917585:WMS917587 WWO917585:WWO917587 AE983105:AE983107 KC983121:KC983123 TY983121:TY983123 ADU983121:ADU983123 ANQ983121:ANQ983123 AXM983121:AXM983123 BHI983121:BHI983123 BRE983121:BRE983123 CBA983121:CBA983123 CKW983121:CKW983123 CUS983121:CUS983123 DEO983121:DEO983123 DOK983121:DOK983123 DYG983121:DYG983123 EIC983121:EIC983123 ERY983121:ERY983123 FBU983121:FBU983123 FLQ983121:FLQ983123 FVM983121:FVM983123 GFI983121:GFI983123 GPE983121:GPE983123 GZA983121:GZA983123 HIW983121:HIW983123 HSS983121:HSS983123 ICO983121:ICO983123 IMK983121:IMK983123 IWG983121:IWG983123 JGC983121:JGC983123 JPY983121:JPY983123 JZU983121:JZU983123 KJQ983121:KJQ983123 KTM983121:KTM983123 LDI983121:LDI983123 LNE983121:LNE983123 LXA983121:LXA983123 MGW983121:MGW983123 MQS983121:MQS983123 NAO983121:NAO983123 NKK983121:NKK983123 NUG983121:NUG983123 OEC983121:OEC983123 ONY983121:ONY983123 OXU983121:OXU983123 PHQ983121:PHQ983123 PRM983121:PRM983123 QBI983121:QBI983123 QLE983121:QLE983123 QVA983121:QVA983123 REW983121:REW983123 ROS983121:ROS983123 RYO983121:RYO983123 SIK983121:SIK983123 SSG983121:SSG983123 TCC983121:TCC983123 TLY983121:TLY983123 TVU983121:TVU983123 UFQ983121:UFQ983123 UPM983121:UPM983123 UZI983121:UZI983123 VJE983121:VJE983123 VTA983121:VTA983123 WCW983121:WCW983123 WMS983121:WMS983123 M56" xr:uid="{00000000-0002-0000-0000-000000000000}">
      <formula1>$AH$1:$AH$2</formula1>
    </dataValidation>
    <dataValidation allowBlank="1" showInputMessage="1" showErrorMessage="1" promptTitle="入力不要" prompt="１希望する寄付金の使い道ごとの寄付金額を入力すると表示されます" sqref="O6 Q6:S6 U6:W6" xr:uid="{09736DEB-F501-4FB1-9272-1B9DDD614257}"/>
  </dataValidations>
  <printOptions horizontalCentered="1"/>
  <pageMargins left="0.39370078740157483" right="0.39370078740157483" top="0.39370078740157483" bottom="0.19685039370078741" header="0.51181102362204722" footer="0.51181102362204722"/>
  <pageSetup paperSize="9" scale="74" fitToHeight="2" orientation="portrait" blackAndWhite="1" r:id="rId1"/>
  <headerFooter alignWithMargins="0"/>
  <rowBreaks count="1" manualBreakCount="1">
    <brk id="5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寄付申込書 </vt:lpstr>
      <vt:lpstr>'寄付申込書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BSN207</dc:creator>
  <cp:lastModifiedBy>User</cp:lastModifiedBy>
  <cp:lastPrinted>2024-10-22T05:17:35Z</cp:lastPrinted>
  <dcterms:modified xsi:type="dcterms:W3CDTF">2024-10-22T06:30:21Z</dcterms:modified>
</cp:coreProperties>
</file>