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A\Desktop\作業用\050403\"/>
    </mc:Choice>
  </mc:AlternateContent>
  <xr:revisionPtr revIDLastSave="0" documentId="13_ncr:1_{81895993-BAFD-482C-A414-8623B16D4489}" xr6:coauthVersionLast="47" xr6:coauthVersionMax="47" xr10:uidLastSave="{00000000-0000-0000-0000-000000000000}"/>
  <bookViews>
    <workbookView xWindow="10634" yWindow="0" windowWidth="10634" windowHeight="11520" xr2:uid="{00000000-000D-0000-FFFF-FFFF00000000}"/>
  </bookViews>
  <sheets>
    <sheet name="寄付申込書 " sheetId="1" r:id="rId1"/>
  </sheets>
  <definedNames>
    <definedName name="_xlnm.Print_Area" localSheetId="0">'寄付申込書 '!$A$1:$AF$111</definedName>
  </definedNames>
  <calcPr calcId="191029" concurrentManualCount="2"/>
</workbook>
</file>

<file path=xl/calcChain.xml><?xml version="1.0" encoding="utf-8"?>
<calcChain xmlns="http://schemas.openxmlformats.org/spreadsheetml/2006/main">
  <c r="B60" i="1" l="1"/>
  <c r="B61" i="1" s="1"/>
  <c r="B62" i="1" s="1"/>
  <c r="W6" i="1"/>
  <c r="V6" i="1"/>
  <c r="U6" i="1"/>
  <c r="S6" i="1"/>
  <c r="R6" i="1"/>
  <c r="Q6" i="1"/>
  <c r="O6" i="1"/>
  <c r="B63" i="1" l="1"/>
  <c r="B64" i="1" s="1"/>
  <c r="B65" i="1" s="1"/>
  <c r="B66" i="1" s="1"/>
  <c r="B67" i="1" s="1"/>
  <c r="B68" i="1" s="1"/>
  <c r="B69" i="1" s="1"/>
  <c r="B70" i="1" s="1"/>
  <c r="B71" i="1" s="1"/>
  <c r="X53" i="1"/>
  <c r="B72" i="1" l="1"/>
  <c r="B74" i="1" s="1"/>
  <c r="B76" i="1" s="1"/>
  <c r="B77" i="1" s="1"/>
  <c r="B78" i="1" s="1"/>
  <c r="B79" i="1" s="1"/>
  <c r="B81"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R59" i="1" s="1"/>
  <c r="R60" i="1" l="1"/>
  <c r="R61" i="1" s="1"/>
  <c r="R62" i="1" s="1"/>
  <c r="R63" i="1" s="1"/>
  <c r="R64" i="1" s="1"/>
  <c r="R65" i="1" s="1"/>
  <c r="R66" i="1" s="1"/>
  <c r="R67" i="1" s="1"/>
  <c r="R68" i="1" s="1"/>
  <c r="R69" i="1" s="1"/>
  <c r="R70" i="1" s="1"/>
  <c r="R71" i="1" s="1"/>
  <c r="R72" i="1" s="1"/>
  <c r="R73" i="1" s="1"/>
  <c r="R74" i="1" s="1"/>
  <c r="R75" i="1" s="1"/>
  <c r="R76" i="1" s="1"/>
  <c r="R77" i="1" s="1"/>
  <c r="R78" i="1" s="1"/>
  <c r="R79" i="1" s="1"/>
  <c r="R80" i="1" s="1"/>
  <c r="R81" i="1" s="1"/>
  <c r="R82" i="1" s="1"/>
  <c r="R84" i="1" s="1"/>
  <c r="R85" i="1" s="1"/>
  <c r="R86" i="1" s="1"/>
  <c r="R87" i="1" s="1"/>
  <c r="R88" i="1" s="1"/>
  <c r="R89" i="1" s="1"/>
  <c r="R90" i="1" s="1"/>
  <c r="R91" i="1" s="1"/>
  <c r="R92" i="1" s="1"/>
  <c r="R93" i="1" s="1"/>
  <c r="R94" i="1" s="1"/>
  <c r="R95" i="1" s="1"/>
  <c r="R96" i="1" s="1"/>
  <c r="R97" i="1" s="1"/>
  <c r="R98" i="1" s="1"/>
  <c r="R99" i="1" s="1"/>
  <c r="R100" i="1" s="1"/>
  <c r="R101" i="1" s="1"/>
  <c r="R102" i="1" s="1"/>
  <c r="R103" i="1" s="1"/>
  <c r="R104" i="1" s="1"/>
  <c r="R105" i="1" s="1"/>
  <c r="R106" i="1" s="1"/>
  <c r="R107" i="1" s="1"/>
  <c r="R108" i="1" s="1"/>
  <c r="R109" i="1" s="1"/>
  <c r="R110" i="1" s="1"/>
</calcChain>
</file>

<file path=xl/sharedStrings.xml><?xml version="1.0" encoding="utf-8"?>
<sst xmlns="http://schemas.openxmlformats.org/spreadsheetml/2006/main" count="362" uniqueCount="185">
  <si>
    <t>関川村ふるさと応援基金　寄附申込書</t>
    <rPh sb="0" eb="3">
      <t>セキカワムラ</t>
    </rPh>
    <rPh sb="7" eb="9">
      <t>オウエン</t>
    </rPh>
    <rPh sb="9" eb="11">
      <t>キキン</t>
    </rPh>
    <rPh sb="12" eb="14">
      <t>キフ</t>
    </rPh>
    <rPh sb="14" eb="16">
      <t>モウシコミ</t>
    </rPh>
    <rPh sb="16" eb="17">
      <t>ショ</t>
    </rPh>
    <phoneticPr fontId="3"/>
  </si>
  <si>
    <t>寄附金額　</t>
    <rPh sb="0" eb="2">
      <t>キフ</t>
    </rPh>
    <rPh sb="2" eb="4">
      <t>キンガク</t>
    </rPh>
    <phoneticPr fontId="3"/>
  </si>
  <si>
    <t>,</t>
    <phoneticPr fontId="3"/>
  </si>
  <si>
    <t>円</t>
    <rPh sb="0" eb="1">
      <t>エン</t>
    </rPh>
    <phoneticPr fontId="3"/>
  </si>
  <si>
    <t>下記のとおり、関川村ふるさと応援基金に寄附したいので申し込みます。</t>
    <rPh sb="0" eb="2">
      <t>カキ</t>
    </rPh>
    <rPh sb="7" eb="10">
      <t>セキカワムラ</t>
    </rPh>
    <rPh sb="14" eb="16">
      <t>オウエン</t>
    </rPh>
    <rPh sb="16" eb="18">
      <t>キキン</t>
    </rPh>
    <rPh sb="19" eb="21">
      <t>キフ</t>
    </rPh>
    <rPh sb="26" eb="27">
      <t>モウ</t>
    </rPh>
    <rPh sb="28" eb="29">
      <t>コ</t>
    </rPh>
    <phoneticPr fontId="3"/>
  </si>
  <si>
    <t>年</t>
    <rPh sb="0" eb="1">
      <t>ネン</t>
    </rPh>
    <phoneticPr fontId="3"/>
  </si>
  <si>
    <t>月</t>
    <rPh sb="0" eb="1">
      <t>ツキ</t>
    </rPh>
    <phoneticPr fontId="3"/>
  </si>
  <si>
    <t>日</t>
    <rPh sb="0" eb="1">
      <t>ニチ</t>
    </rPh>
    <phoneticPr fontId="3"/>
  </si>
  <si>
    <t>関川村長　様　</t>
    <rPh sb="0" eb="2">
      <t>セキカワ</t>
    </rPh>
    <rPh sb="2" eb="4">
      <t>ソンチョウ</t>
    </rPh>
    <rPh sb="5" eb="6">
      <t>サマ</t>
    </rPh>
    <phoneticPr fontId="3"/>
  </si>
  <si>
    <t>ご住所</t>
    <rPh sb="1" eb="3">
      <t>ジュウショ</t>
    </rPh>
    <phoneticPr fontId="3"/>
  </si>
  <si>
    <t>〒</t>
    <phoneticPr fontId="3"/>
  </si>
  <si>
    <t>ﾌﾘｶﾞﾅ</t>
    <phoneticPr fontId="3"/>
  </si>
  <si>
    <t>お名前</t>
    <rPh sb="1" eb="3">
      <t>ナマエ</t>
    </rPh>
    <phoneticPr fontId="3"/>
  </si>
  <si>
    <t>ご連絡先</t>
    <rPh sb="1" eb="4">
      <t>レンラクサキ</t>
    </rPh>
    <phoneticPr fontId="3"/>
  </si>
  <si>
    <t>電話番号</t>
    <rPh sb="0" eb="2">
      <t>デンワ</t>
    </rPh>
    <rPh sb="2" eb="4">
      <t>バンゴウ</t>
    </rPh>
    <phoneticPr fontId="3"/>
  </si>
  <si>
    <t>FAX番号</t>
    <rPh sb="3" eb="5">
      <t>バンゴウ</t>
    </rPh>
    <phoneticPr fontId="3"/>
  </si>
  <si>
    <t>E-mail</t>
    <phoneticPr fontId="3"/>
  </si>
  <si>
    <t>希望する寄附金の使い道について</t>
    <rPh sb="0" eb="2">
      <t>キボウ</t>
    </rPh>
    <rPh sb="4" eb="6">
      <t>キフ</t>
    </rPh>
    <rPh sb="6" eb="7">
      <t>キン</t>
    </rPh>
    <rPh sb="8" eb="9">
      <t>ツカ</t>
    </rPh>
    <rPh sb="10" eb="11">
      <t>ミチ</t>
    </rPh>
    <phoneticPr fontId="3"/>
  </si>
  <si>
    <t>事業の種類</t>
    <rPh sb="0" eb="2">
      <t>ジギョウ</t>
    </rPh>
    <rPh sb="3" eb="5">
      <t>シュルイ</t>
    </rPh>
    <phoneticPr fontId="3"/>
  </si>
  <si>
    <t>寄附金額</t>
    <rPh sb="0" eb="2">
      <t>キフ</t>
    </rPh>
    <rPh sb="2" eb="4">
      <t>キンガク</t>
    </rPh>
    <phoneticPr fontId="3"/>
  </si>
  <si>
    <t>(1)人口減少抑制政策に関する事業</t>
    <rPh sb="3" eb="5">
      <t>ジンコウ</t>
    </rPh>
    <rPh sb="5" eb="7">
      <t>ゲンショウ</t>
    </rPh>
    <rPh sb="7" eb="9">
      <t>ヨクセイ</t>
    </rPh>
    <rPh sb="9" eb="11">
      <t>セイサク</t>
    </rPh>
    <rPh sb="12" eb="13">
      <t>カン</t>
    </rPh>
    <rPh sb="15" eb="17">
      <t>ジギョウ</t>
    </rPh>
    <phoneticPr fontId="3"/>
  </si>
  <si>
    <t>(2)環境保全に関する事業</t>
    <rPh sb="3" eb="5">
      <t>カンキョウ</t>
    </rPh>
    <rPh sb="5" eb="7">
      <t>ホゼン</t>
    </rPh>
    <rPh sb="8" eb="9">
      <t>カン</t>
    </rPh>
    <rPh sb="11" eb="13">
      <t>ジギョウ</t>
    </rPh>
    <phoneticPr fontId="3"/>
  </si>
  <si>
    <t>(3)教育振興に関する事業</t>
    <rPh sb="3" eb="5">
      <t>キョウイク</t>
    </rPh>
    <rPh sb="5" eb="7">
      <t>シンコウ</t>
    </rPh>
    <rPh sb="8" eb="9">
      <t>カン</t>
    </rPh>
    <rPh sb="11" eb="13">
      <t>ジギョウ</t>
    </rPh>
    <phoneticPr fontId="3"/>
  </si>
  <si>
    <t>(4)文化･スポーツ振興に関する事業</t>
    <rPh sb="3" eb="5">
      <t>ブンカ</t>
    </rPh>
    <rPh sb="10" eb="12">
      <t>シンコウ</t>
    </rPh>
    <rPh sb="13" eb="14">
      <t>カン</t>
    </rPh>
    <rPh sb="16" eb="18">
      <t>ジギョウ</t>
    </rPh>
    <phoneticPr fontId="3"/>
  </si>
  <si>
    <t>(5)都市との交流促進に関する事業</t>
    <rPh sb="3" eb="5">
      <t>トシ</t>
    </rPh>
    <rPh sb="7" eb="9">
      <t>コウリュウ</t>
    </rPh>
    <rPh sb="9" eb="11">
      <t>ソクシン</t>
    </rPh>
    <rPh sb="12" eb="13">
      <t>カン</t>
    </rPh>
    <rPh sb="15" eb="17">
      <t>ジギョウ</t>
    </rPh>
    <phoneticPr fontId="3"/>
  </si>
  <si>
    <t>(6)福祉･医療に関する事業</t>
    <rPh sb="3" eb="5">
      <t>フクシ</t>
    </rPh>
    <rPh sb="6" eb="8">
      <t>イリョウ</t>
    </rPh>
    <rPh sb="9" eb="10">
      <t>カン</t>
    </rPh>
    <rPh sb="12" eb="14">
      <t>ジギョウ</t>
    </rPh>
    <phoneticPr fontId="3"/>
  </si>
  <si>
    <t>(7)使途の指定なし</t>
    <rPh sb="3" eb="5">
      <t>シト</t>
    </rPh>
    <rPh sb="6" eb="8">
      <t>シテイ</t>
    </rPh>
    <phoneticPr fontId="3"/>
  </si>
  <si>
    <t>寄附金税額控除に係る　「申告特例制度（ワンストップ特例制度）」　を利用しますか？</t>
    <rPh sb="0" eb="3">
      <t>キフキン</t>
    </rPh>
    <rPh sb="3" eb="5">
      <t>ゼイガク</t>
    </rPh>
    <rPh sb="5" eb="7">
      <t>コウジョ</t>
    </rPh>
    <rPh sb="8" eb="9">
      <t>カカ</t>
    </rPh>
    <rPh sb="12" eb="14">
      <t>シンコク</t>
    </rPh>
    <rPh sb="14" eb="16">
      <t>トクレイ</t>
    </rPh>
    <rPh sb="16" eb="18">
      <t>セイド</t>
    </rPh>
    <rPh sb="25" eb="27">
      <t>トクレイ</t>
    </rPh>
    <rPh sb="27" eb="29">
      <t>セイド</t>
    </rPh>
    <rPh sb="33" eb="35">
      <t>リヨウ</t>
    </rPh>
    <phoneticPr fontId="3"/>
  </si>
  <si>
    <t>　この制度を利用する方には、必要な書類をお送りします。</t>
    <rPh sb="3" eb="5">
      <t>セイド</t>
    </rPh>
    <rPh sb="6" eb="8">
      <t>リヨウ</t>
    </rPh>
    <rPh sb="10" eb="11">
      <t>カタ</t>
    </rPh>
    <rPh sb="14" eb="16">
      <t>ヒツヨウ</t>
    </rPh>
    <rPh sb="17" eb="19">
      <t>ショルイ</t>
    </rPh>
    <rPh sb="21" eb="22">
      <t>オク</t>
    </rPh>
    <phoneticPr fontId="3"/>
  </si>
  <si>
    <t>どちらかに☑をつけてください。</t>
    <phoneticPr fontId="3"/>
  </si>
  <si>
    <t>□</t>
  </si>
  <si>
    <t>利用します</t>
    <rPh sb="0" eb="2">
      <t>リヨウ</t>
    </rPh>
    <phoneticPr fontId="3"/>
  </si>
  <si>
    <t>利用しません</t>
    <rPh sb="0" eb="2">
      <t>リヨウ</t>
    </rPh>
    <phoneticPr fontId="3"/>
  </si>
  <si>
    <t>※</t>
    <phoneticPr fontId="3"/>
  </si>
  <si>
    <t>申込書にご記入いただいた個人情報は、寄附金の事務及び｢関川村ふるさと応援基金｣の</t>
    <rPh sb="0" eb="2">
      <t>モウシコミ</t>
    </rPh>
    <rPh sb="2" eb="3">
      <t>ショ</t>
    </rPh>
    <rPh sb="5" eb="7">
      <t>キニュウ</t>
    </rPh>
    <rPh sb="12" eb="14">
      <t>コジン</t>
    </rPh>
    <rPh sb="14" eb="16">
      <t>ジョウホウ</t>
    </rPh>
    <rPh sb="18" eb="20">
      <t>キフ</t>
    </rPh>
    <rPh sb="20" eb="21">
      <t>キン</t>
    </rPh>
    <rPh sb="22" eb="24">
      <t>ジム</t>
    </rPh>
    <rPh sb="24" eb="25">
      <t>オヨ</t>
    </rPh>
    <rPh sb="27" eb="30">
      <t>セキカワムラ</t>
    </rPh>
    <rPh sb="34" eb="36">
      <t>オウエン</t>
    </rPh>
    <rPh sb="36" eb="38">
      <t>キキン</t>
    </rPh>
    <phoneticPr fontId="3"/>
  </si>
  <si>
    <t>情報提供以外に利用することはありません。</t>
    <rPh sb="2" eb="4">
      <t>テイキョウ</t>
    </rPh>
    <rPh sb="4" eb="6">
      <t>イガイ</t>
    </rPh>
    <rPh sb="7" eb="9">
      <t>リヨウ</t>
    </rPh>
    <phoneticPr fontId="3"/>
  </si>
  <si>
    <t>電話による振込の依頼は一切いたしません。寄附を語った詐欺行為には十分ご注意ください。</t>
    <rPh sb="0" eb="2">
      <t>デンワ</t>
    </rPh>
    <rPh sb="5" eb="7">
      <t>フリコ</t>
    </rPh>
    <rPh sb="8" eb="10">
      <t>イライ</t>
    </rPh>
    <rPh sb="11" eb="13">
      <t>イッサイ</t>
    </rPh>
    <rPh sb="20" eb="22">
      <t>キフ</t>
    </rPh>
    <rPh sb="23" eb="24">
      <t>カタ</t>
    </rPh>
    <rPh sb="26" eb="28">
      <t>サギ</t>
    </rPh>
    <rPh sb="28" eb="30">
      <t>コウイ</t>
    </rPh>
    <rPh sb="32" eb="34">
      <t>ジュウブン</t>
    </rPh>
    <rPh sb="35" eb="37">
      <t>チュウイ</t>
    </rPh>
    <phoneticPr fontId="3"/>
  </si>
  <si>
    <t>郵　便</t>
    <rPh sb="0" eb="1">
      <t>ユウ</t>
    </rPh>
    <rPh sb="2" eb="3">
      <t>ビン</t>
    </rPh>
    <phoneticPr fontId="3"/>
  </si>
  <si>
    <t>〒959-3292</t>
    <phoneticPr fontId="3"/>
  </si>
  <si>
    <t>新潟県岩船郡関川村下関912</t>
    <rPh sb="0" eb="2">
      <t>ニイガタ</t>
    </rPh>
    <rPh sb="2" eb="3">
      <t>ケン</t>
    </rPh>
    <rPh sb="3" eb="6">
      <t>イワフネグン</t>
    </rPh>
    <rPh sb="6" eb="9">
      <t>セキカワムラ</t>
    </rPh>
    <rPh sb="9" eb="10">
      <t>シモ</t>
    </rPh>
    <rPh sb="10" eb="11">
      <t>セキ</t>
    </rPh>
    <phoneticPr fontId="3"/>
  </si>
  <si>
    <t>ＦＡＸ</t>
    <phoneticPr fontId="3"/>
  </si>
  <si>
    <t>０２５４－６４－００７９</t>
    <phoneticPr fontId="3"/>
  </si>
  <si>
    <t>送付先</t>
    <rPh sb="0" eb="2">
      <t>ソウフ</t>
    </rPh>
    <rPh sb="2" eb="3">
      <t>サキ</t>
    </rPh>
    <phoneticPr fontId="3"/>
  </si>
  <si>
    <t>送信先</t>
    <rPh sb="0" eb="2">
      <t>ソウシン</t>
    </rPh>
    <rPh sb="2" eb="3">
      <t>サキ</t>
    </rPh>
    <phoneticPr fontId="3"/>
  </si>
  <si>
    <t>□</t>
    <phoneticPr fontId="3"/>
  </si>
  <si>
    <t>☑</t>
    <phoneticPr fontId="3"/>
  </si>
  <si>
    <t>「お礼品」をお選びください</t>
    <rPh sb="2" eb="3">
      <t>レイ</t>
    </rPh>
    <rPh sb="3" eb="4">
      <t>ヒン</t>
    </rPh>
    <rPh sb="7" eb="8">
      <t>エラ</t>
    </rPh>
    <phoneticPr fontId="2"/>
  </si>
  <si>
    <t>ケ</t>
    <phoneticPr fontId="3"/>
  </si>
  <si>
    <t>雑穀セット（３種）</t>
    <rPh sb="0" eb="2">
      <t>ザッコク</t>
    </rPh>
    <rPh sb="7" eb="8">
      <t>シュ</t>
    </rPh>
    <phoneticPr fontId="2"/>
  </si>
  <si>
    <t>特選肉厚しいたけ（１kg）</t>
    <rPh sb="0" eb="2">
      <t>トクセン</t>
    </rPh>
    <rPh sb="2" eb="4">
      <t>ニクアツ</t>
    </rPh>
    <phoneticPr fontId="2"/>
  </si>
  <si>
    <t>関川村方言かるた（１箱）</t>
    <rPh sb="0" eb="3">
      <t>セキカワムラ</t>
    </rPh>
    <rPh sb="3" eb="5">
      <t>ホウゲン</t>
    </rPh>
    <rPh sb="10" eb="11">
      <t>ハコ</t>
    </rPh>
    <phoneticPr fontId="2"/>
  </si>
  <si>
    <t>笹団子・笹巻き（各10個）</t>
    <rPh sb="0" eb="1">
      <t>ササ</t>
    </rPh>
    <rPh sb="1" eb="3">
      <t>ダンゴ</t>
    </rPh>
    <rPh sb="4" eb="5">
      <t>ササ</t>
    </rPh>
    <rPh sb="5" eb="6">
      <t>マキ</t>
    </rPh>
    <rPh sb="8" eb="9">
      <t>カク</t>
    </rPh>
    <rPh sb="11" eb="12">
      <t>コ</t>
    </rPh>
    <phoneticPr fontId="2"/>
  </si>
  <si>
    <t>猫ちぐらの会お手製 稲わら鍋敷き</t>
    <rPh sb="0" eb="1">
      <t>ネコ</t>
    </rPh>
    <rPh sb="5" eb="6">
      <t>カイ</t>
    </rPh>
    <rPh sb="7" eb="9">
      <t>テセイ</t>
    </rPh>
    <rPh sb="10" eb="11">
      <t>イナ</t>
    </rPh>
    <rPh sb="13" eb="14">
      <t>ナベ</t>
    </rPh>
    <rPh sb="14" eb="15">
      <t>シ</t>
    </rPh>
    <phoneticPr fontId="2"/>
  </si>
  <si>
    <t>笹団子（20個）</t>
    <rPh sb="0" eb="1">
      <t>ササ</t>
    </rPh>
    <rPh sb="1" eb="3">
      <t>ダンゴ</t>
    </rPh>
    <rPh sb="6" eb="7">
      <t>コ</t>
    </rPh>
    <phoneticPr fontId="2"/>
  </si>
  <si>
    <t>猫ちぐら（大）・マット（２枚）</t>
    <rPh sb="0" eb="1">
      <t>ネコ</t>
    </rPh>
    <rPh sb="5" eb="6">
      <t>ダイ</t>
    </rPh>
    <rPh sb="13" eb="14">
      <t>マイ</t>
    </rPh>
    <phoneticPr fontId="2"/>
  </si>
  <si>
    <t>お礼の品を選択しない</t>
    <rPh sb="1" eb="2">
      <t>レイ</t>
    </rPh>
    <rPh sb="3" eb="4">
      <t>シナ</t>
    </rPh>
    <rPh sb="5" eb="7">
      <t>センタク</t>
    </rPh>
    <phoneticPr fontId="2"/>
  </si>
  <si>
    <t>猫ちぐらお椀型・マット（２枚）</t>
    <rPh sb="0" eb="1">
      <t>ネコ</t>
    </rPh>
    <rPh sb="5" eb="6">
      <t>ワン</t>
    </rPh>
    <rPh sb="6" eb="7">
      <t>ガタ</t>
    </rPh>
    <rPh sb="13" eb="14">
      <t>マイ</t>
    </rPh>
    <phoneticPr fontId="2"/>
  </si>
  <si>
    <t>笹巻き（20個）</t>
    <rPh sb="0" eb="2">
      <t>ササマキ</t>
    </rPh>
    <rPh sb="6" eb="7">
      <t>コ</t>
    </rPh>
    <phoneticPr fontId="2"/>
  </si>
  <si>
    <t>越後もち豚肩ロース肉1.1㎏（しゃぶしゃぶ用）</t>
    <rPh sb="0" eb="2">
      <t>エチゴ</t>
    </rPh>
    <rPh sb="4" eb="5">
      <t>ブタ</t>
    </rPh>
    <rPh sb="5" eb="6">
      <t>カタ</t>
    </rPh>
    <rPh sb="9" eb="10">
      <t>ニク</t>
    </rPh>
    <rPh sb="21" eb="22">
      <t>ヨウ</t>
    </rPh>
    <phoneticPr fontId="2"/>
  </si>
  <si>
    <t>越後もち豚肩ロース肉1.1㎏（すきやき用）</t>
    <rPh sb="0" eb="2">
      <t>エチゴ</t>
    </rPh>
    <rPh sb="4" eb="5">
      <t>ブタ</t>
    </rPh>
    <rPh sb="5" eb="6">
      <t>カタ</t>
    </rPh>
    <rPh sb="9" eb="10">
      <t>ニク</t>
    </rPh>
    <rPh sb="19" eb="20">
      <t>ヨウ</t>
    </rPh>
    <phoneticPr fontId="2"/>
  </si>
  <si>
    <t>越後もち豚肩ロース肉1.1㎏（焼肉用）</t>
    <rPh sb="0" eb="2">
      <t>エチゴ</t>
    </rPh>
    <rPh sb="4" eb="5">
      <t>ブタ</t>
    </rPh>
    <rPh sb="5" eb="6">
      <t>カタ</t>
    </rPh>
    <rPh sb="9" eb="10">
      <t>ニク</t>
    </rPh>
    <rPh sb="15" eb="17">
      <t>ヤキニク</t>
    </rPh>
    <rPh sb="17" eb="18">
      <t>ヨウ</t>
    </rPh>
    <phoneticPr fontId="2"/>
  </si>
  <si>
    <t>女川ハム自慢の逸品セット（全９種類）</t>
    <rPh sb="0" eb="2">
      <t>オンナガワ</t>
    </rPh>
    <rPh sb="4" eb="6">
      <t>ジマン</t>
    </rPh>
    <rPh sb="7" eb="9">
      <t>イッピン</t>
    </rPh>
    <rPh sb="13" eb="14">
      <t>ゼン</t>
    </rPh>
    <rPh sb="15" eb="17">
      <t>シュルイ</t>
    </rPh>
    <phoneticPr fontId="2"/>
  </si>
  <si>
    <t>刻み味噌漬・しいたけ味噌・米（２kg）</t>
    <rPh sb="0" eb="1">
      <t>キザ</t>
    </rPh>
    <rPh sb="2" eb="4">
      <t>ミソ</t>
    </rPh>
    <rPh sb="4" eb="5">
      <t>ツ</t>
    </rPh>
    <rPh sb="10" eb="12">
      <t>ミソ</t>
    </rPh>
    <rPh sb="13" eb="14">
      <t>コメ</t>
    </rPh>
    <phoneticPr fontId="2"/>
  </si>
  <si>
    <t>制菌布マスク（大人男性用）５枚セット</t>
    <rPh sb="0" eb="1">
      <t>セイ</t>
    </rPh>
    <rPh sb="1" eb="2">
      <t>キン</t>
    </rPh>
    <rPh sb="2" eb="3">
      <t>ヌノ</t>
    </rPh>
    <rPh sb="7" eb="9">
      <t>オトナ</t>
    </rPh>
    <rPh sb="9" eb="12">
      <t>ダンセイヨウ</t>
    </rPh>
    <rPh sb="14" eb="15">
      <t>マイ</t>
    </rPh>
    <phoneticPr fontId="2"/>
  </si>
  <si>
    <t>制菌布マスク（大人女性用）５枚セット</t>
    <rPh sb="0" eb="1">
      <t>セイ</t>
    </rPh>
    <rPh sb="1" eb="2">
      <t>キン</t>
    </rPh>
    <rPh sb="2" eb="3">
      <t>ヌノ</t>
    </rPh>
    <rPh sb="7" eb="9">
      <t>オトナ</t>
    </rPh>
    <rPh sb="9" eb="11">
      <t>ジョセイ</t>
    </rPh>
    <rPh sb="11" eb="12">
      <t>ヨウ</t>
    </rPh>
    <rPh sb="14" eb="15">
      <t>マイ</t>
    </rPh>
    <phoneticPr fontId="2"/>
  </si>
  <si>
    <t>夏用制菌布マスク（大人男性用）５枚セット</t>
    <rPh sb="0" eb="2">
      <t>ナツヨウ</t>
    </rPh>
    <rPh sb="2" eb="3">
      <t>セイ</t>
    </rPh>
    <rPh sb="3" eb="4">
      <t>キン</t>
    </rPh>
    <rPh sb="4" eb="5">
      <t>ヌノ</t>
    </rPh>
    <rPh sb="9" eb="11">
      <t>オトナ</t>
    </rPh>
    <rPh sb="11" eb="14">
      <t>ダンセイヨウ</t>
    </rPh>
    <rPh sb="16" eb="17">
      <t>マイ</t>
    </rPh>
    <phoneticPr fontId="2"/>
  </si>
  <si>
    <t>夏用制菌布マスク（大人女性用）５枚セット</t>
    <rPh sb="0" eb="2">
      <t>ナツヨウ</t>
    </rPh>
    <rPh sb="2" eb="3">
      <t>セイ</t>
    </rPh>
    <rPh sb="3" eb="4">
      <t>キン</t>
    </rPh>
    <rPh sb="4" eb="5">
      <t>ヌノ</t>
    </rPh>
    <rPh sb="9" eb="11">
      <t>オトナ</t>
    </rPh>
    <rPh sb="11" eb="13">
      <t>ジョセイ</t>
    </rPh>
    <rPh sb="13" eb="14">
      <t>ヨウ</t>
    </rPh>
    <rPh sb="16" eb="17">
      <t>マイ</t>
    </rPh>
    <phoneticPr fontId="2"/>
  </si>
  <si>
    <t>越後もち豚ロース肉１㎏（しゃぶしゃぶ用）</t>
    <rPh sb="0" eb="2">
      <t>エチゴ</t>
    </rPh>
    <rPh sb="4" eb="5">
      <t>ブタ</t>
    </rPh>
    <rPh sb="8" eb="9">
      <t>ニク</t>
    </rPh>
    <rPh sb="18" eb="19">
      <t>ヨウ</t>
    </rPh>
    <phoneticPr fontId="2"/>
  </si>
  <si>
    <t>越後もち豚ロース肉１㎏（焼肉用）</t>
    <rPh sb="0" eb="2">
      <t>エチゴ</t>
    </rPh>
    <rPh sb="4" eb="5">
      <t>ブタ</t>
    </rPh>
    <rPh sb="8" eb="9">
      <t>ニク</t>
    </rPh>
    <rPh sb="12" eb="14">
      <t>ヤキニク</t>
    </rPh>
    <rPh sb="14" eb="15">
      <t>ヨウ</t>
    </rPh>
    <phoneticPr fontId="2"/>
  </si>
  <si>
    <t>越後もち豚ロース肉１㎏（とんかつ用）</t>
    <rPh sb="0" eb="2">
      <t>エチゴ</t>
    </rPh>
    <rPh sb="4" eb="5">
      <t>ブタ</t>
    </rPh>
    <rPh sb="8" eb="9">
      <t>ニク</t>
    </rPh>
    <rPh sb="16" eb="17">
      <t>ヨウ</t>
    </rPh>
    <phoneticPr fontId="2"/>
  </si>
  <si>
    <t>郵便局のみまもりサービス（３か月）</t>
    <rPh sb="0" eb="3">
      <t>ユウビンキョク</t>
    </rPh>
    <rPh sb="15" eb="16">
      <t>ゲツ</t>
    </rPh>
    <phoneticPr fontId="2"/>
  </si>
  <si>
    <t>郵便局のみまもりサービス（６か月）</t>
    <rPh sb="0" eb="3">
      <t>ユウビンキョク</t>
    </rPh>
    <rPh sb="15" eb="16">
      <t>ゲツ</t>
    </rPh>
    <phoneticPr fontId="2"/>
  </si>
  <si>
    <t>郵便局のみまもりサービス（12か月）</t>
    <rPh sb="0" eb="3">
      <t>ユウビンキョク</t>
    </rPh>
    <rPh sb="16" eb="17">
      <t>ゲツ</t>
    </rPh>
    <phoneticPr fontId="2"/>
  </si>
  <si>
    <t>おひつ入れ・おひつセット（３合用）</t>
    <rPh sb="3" eb="4">
      <t>イ</t>
    </rPh>
    <rPh sb="14" eb="15">
      <t>ゴウ</t>
    </rPh>
    <rPh sb="15" eb="16">
      <t>ヨウ</t>
    </rPh>
    <phoneticPr fontId="2"/>
  </si>
  <si>
    <t>ジャンボ生キクラゲ（400ｇ）</t>
    <phoneticPr fontId="2"/>
  </si>
  <si>
    <t>山口ファームのお米セット（300g×６個）</t>
    <rPh sb="19" eb="20">
      <t>コ</t>
    </rPh>
    <phoneticPr fontId="2"/>
  </si>
  <si>
    <t>旬づくり味噌（１kg×３個）</t>
    <rPh sb="12" eb="13">
      <t>コ</t>
    </rPh>
    <phoneticPr fontId="2"/>
  </si>
  <si>
    <t>山口ファームの手作りとうふ＆厚揚げセット</t>
    <phoneticPr fontId="2"/>
  </si>
  <si>
    <t>鮭の味噌漬けセット（11切れ）</t>
    <phoneticPr fontId="2"/>
  </si>
  <si>
    <t>鮭の焼き漬けセット（10切れ）</t>
    <phoneticPr fontId="2"/>
  </si>
  <si>
    <t>鮭と銀ひらすセット（10切れ）</t>
    <phoneticPr fontId="2"/>
  </si>
  <si>
    <t>鮭の味噌漬けセット（６切れ）</t>
    <phoneticPr fontId="2"/>
  </si>
  <si>
    <t>鮭の焼き漬けセット（６切れ）</t>
    <phoneticPr fontId="2"/>
  </si>
  <si>
    <t>鮭と銀ひらすセット（６切れ）</t>
    <phoneticPr fontId="2"/>
  </si>
  <si>
    <t>-</t>
    <phoneticPr fontId="2"/>
  </si>
  <si>
    <t>10,000円～</t>
    <rPh sb="6" eb="7">
      <t>エン</t>
    </rPh>
    <phoneticPr fontId="2"/>
  </si>
  <si>
    <t>120,000円～</t>
    <rPh sb="7" eb="8">
      <t>エン</t>
    </rPh>
    <phoneticPr fontId="2"/>
  </si>
  <si>
    <t>100,000円～</t>
    <rPh sb="7" eb="8">
      <t>エン</t>
    </rPh>
    <phoneticPr fontId="2"/>
  </si>
  <si>
    <t>150,000円～</t>
    <rPh sb="7" eb="8">
      <t>エン</t>
    </rPh>
    <phoneticPr fontId="2"/>
  </si>
  <si>
    <t>20,000円～</t>
    <rPh sb="6" eb="7">
      <t>エン</t>
    </rPh>
    <phoneticPr fontId="2"/>
  </si>
  <si>
    <t>15,000円～</t>
    <rPh sb="6" eb="7">
      <t>エン</t>
    </rPh>
    <phoneticPr fontId="2"/>
  </si>
  <si>
    <t>女川ハム工房のハム・ソーセージセット</t>
    <rPh sb="0" eb="2">
      <t>オンナガワ</t>
    </rPh>
    <rPh sb="4" eb="6">
      <t>コウボウ</t>
    </rPh>
    <phoneticPr fontId="2"/>
  </si>
  <si>
    <t>光兎もち（白もち 36枚）</t>
    <rPh sb="0" eb="2">
      <t>コウサギ</t>
    </rPh>
    <rPh sb="5" eb="6">
      <t>シロ</t>
    </rPh>
    <rPh sb="11" eb="12">
      <t>マイ</t>
    </rPh>
    <phoneticPr fontId="2"/>
  </si>
  <si>
    <t>光兎もち（白・草・豆もち 各12枚）</t>
    <rPh sb="0" eb="2">
      <t>コウサギ</t>
    </rPh>
    <rPh sb="5" eb="6">
      <t>シロ</t>
    </rPh>
    <rPh sb="7" eb="8">
      <t>クサ</t>
    </rPh>
    <rPh sb="9" eb="10">
      <t>マメ</t>
    </rPh>
    <rPh sb="13" eb="14">
      <t>カク</t>
    </rPh>
    <rPh sb="16" eb="17">
      <t>マイ</t>
    </rPh>
    <phoneticPr fontId="2"/>
  </si>
  <si>
    <t>鮭の味噌漬け（６切れ）・米（４kg）</t>
    <rPh sb="0" eb="1">
      <t>サケ</t>
    </rPh>
    <rPh sb="2" eb="4">
      <t>ミソ</t>
    </rPh>
    <rPh sb="4" eb="5">
      <t>ヅ</t>
    </rPh>
    <rPh sb="8" eb="9">
      <t>キ</t>
    </rPh>
    <rPh sb="12" eb="13">
      <t>コメ</t>
    </rPh>
    <phoneticPr fontId="2"/>
  </si>
  <si>
    <t>おふくろ味セット・米（２kg）</t>
    <rPh sb="4" eb="5">
      <t>アジ</t>
    </rPh>
    <rPh sb="9" eb="10">
      <t>コメ</t>
    </rPh>
    <phoneticPr fontId="2"/>
  </si>
  <si>
    <t>おふくろ味セット・米（４kg）</t>
    <rPh sb="4" eb="5">
      <t>アジ</t>
    </rPh>
    <rPh sb="9" eb="10">
      <t>コメ</t>
    </rPh>
    <phoneticPr fontId="2"/>
  </si>
  <si>
    <t>とんから・行者にんにく・とん辛酢・米(２kg）</t>
    <rPh sb="5" eb="7">
      <t>ギョウジャ</t>
    </rPh>
    <rPh sb="14" eb="15">
      <t>カラ</t>
    </rPh>
    <rPh sb="15" eb="16">
      <t>ス</t>
    </rPh>
    <rPh sb="17" eb="18">
      <t>コメ</t>
    </rPh>
    <phoneticPr fontId="2"/>
  </si>
  <si>
    <t>とんから・行者にんにく・とん辛酢・米(４kg）</t>
    <rPh sb="5" eb="7">
      <t>ギョウジャ</t>
    </rPh>
    <rPh sb="14" eb="15">
      <t>カラ</t>
    </rPh>
    <rPh sb="15" eb="16">
      <t>ス</t>
    </rPh>
    <rPh sb="17" eb="18">
      <t>コメ</t>
    </rPh>
    <phoneticPr fontId="2"/>
  </si>
  <si>
    <t>雑穀セット（５種）・米（２ｋｇ）</t>
    <rPh sb="0" eb="2">
      <t>ザッコク</t>
    </rPh>
    <rPh sb="7" eb="8">
      <t>シュ</t>
    </rPh>
    <rPh sb="10" eb="11">
      <t>コメ</t>
    </rPh>
    <phoneticPr fontId="2"/>
  </si>
  <si>
    <t>極楽物産のジャムセット</t>
    <rPh sb="0" eb="2">
      <t>ゴクラク</t>
    </rPh>
    <rPh sb="2" eb="4">
      <t>ブッサン</t>
    </rPh>
    <phoneticPr fontId="2"/>
  </si>
  <si>
    <t>光兎（こうさぎ）サブレ（10枚×２箱）</t>
    <rPh sb="0" eb="2">
      <t>コウサギ</t>
    </rPh>
    <rPh sb="14" eb="15">
      <t>マイ</t>
    </rPh>
    <rPh sb="17" eb="18">
      <t>ハコ</t>
    </rPh>
    <phoneticPr fontId="2"/>
  </si>
  <si>
    <t>50,000円～</t>
    <rPh sb="6" eb="7">
      <t>エン</t>
    </rPh>
    <phoneticPr fontId="2"/>
  </si>
  <si>
    <t>30,000円～</t>
    <rPh sb="6" eb="7">
      <t>エン</t>
    </rPh>
    <phoneticPr fontId="2"/>
  </si>
  <si>
    <t>60,000円～</t>
    <rPh sb="6" eb="7">
      <t>エン</t>
    </rPh>
    <phoneticPr fontId="2"/>
  </si>
  <si>
    <t>返礼品</t>
    <rPh sb="0" eb="3">
      <t>ヘンレイヒン</t>
    </rPh>
    <phoneticPr fontId="2"/>
  </si>
  <si>
    <t>寄付額</t>
    <rPh sb="0" eb="3">
      <t>キフガク</t>
    </rPh>
    <phoneticPr fontId="2"/>
  </si>
  <si>
    <t>個数</t>
    <rPh sb="0" eb="2">
      <t>コスウ</t>
    </rPh>
    <phoneticPr fontId="2"/>
  </si>
  <si>
    <r>
      <t xml:space="preserve">越後もち豚肩ロース肉1.1㎏
</t>
    </r>
    <r>
      <rPr>
        <sz val="9.5"/>
        <rFont val="Yu Gothic UI Semilight"/>
        <family val="3"/>
        <charset val="128"/>
      </rPr>
      <t>（しゃぶしゃぶ用550ｇ＆焼肉用550ｇ）</t>
    </r>
    <rPh sb="0" eb="2">
      <t>エチゴ</t>
    </rPh>
    <rPh sb="4" eb="5">
      <t>ブタ</t>
    </rPh>
    <rPh sb="5" eb="6">
      <t>カタ</t>
    </rPh>
    <rPh sb="9" eb="10">
      <t>ニク</t>
    </rPh>
    <rPh sb="22" eb="23">
      <t>ヨウ</t>
    </rPh>
    <rPh sb="28" eb="30">
      <t>ヤキニク</t>
    </rPh>
    <rPh sb="30" eb="31">
      <t>ヨウ</t>
    </rPh>
    <phoneticPr fontId="2"/>
  </si>
  <si>
    <r>
      <t xml:space="preserve">越後もち豚肩ロース肉1.1㎏
</t>
    </r>
    <r>
      <rPr>
        <sz val="9.5"/>
        <rFont val="Yu Gothic UI Semilight"/>
        <family val="3"/>
        <charset val="128"/>
      </rPr>
      <t>（しゃぶしゃぶ用550ｇ＆すきやき用550ｇ）</t>
    </r>
    <rPh sb="0" eb="2">
      <t>エチゴ</t>
    </rPh>
    <rPh sb="4" eb="5">
      <t>ブタ</t>
    </rPh>
    <rPh sb="5" eb="6">
      <t>カタ</t>
    </rPh>
    <rPh sb="9" eb="10">
      <t>ニク</t>
    </rPh>
    <rPh sb="22" eb="23">
      <t>ヨウ</t>
    </rPh>
    <rPh sb="32" eb="33">
      <t>ヨウ</t>
    </rPh>
    <phoneticPr fontId="2"/>
  </si>
  <si>
    <r>
      <t xml:space="preserve">越後もち豚ロース肉１㎏
</t>
    </r>
    <r>
      <rPr>
        <sz val="9.5"/>
        <rFont val="Yu Gothic UI Semilight"/>
        <family val="3"/>
        <charset val="128"/>
      </rPr>
      <t>（しゃぶしゃぶ用500ｇ＆とんかつ用500ｇ）</t>
    </r>
    <rPh sb="0" eb="2">
      <t>エチゴ</t>
    </rPh>
    <rPh sb="4" eb="5">
      <t>ブタ</t>
    </rPh>
    <rPh sb="8" eb="9">
      <t>ニク</t>
    </rPh>
    <rPh sb="19" eb="20">
      <t>ヨウ</t>
    </rPh>
    <rPh sb="29" eb="30">
      <t>ヨウ</t>
    </rPh>
    <phoneticPr fontId="2"/>
  </si>
  <si>
    <t>　寄附金額の範囲内であれば、複数のお礼の品を組合せることができます。</t>
    <rPh sb="1" eb="3">
      <t>キフ</t>
    </rPh>
    <rPh sb="3" eb="5">
      <t>キンガク</t>
    </rPh>
    <rPh sb="6" eb="8">
      <t>ハンイ</t>
    </rPh>
    <rPh sb="8" eb="9">
      <t>ナイ</t>
    </rPh>
    <rPh sb="14" eb="16">
      <t>フクスウ</t>
    </rPh>
    <rPh sb="18" eb="19">
      <t>レイ</t>
    </rPh>
    <rPh sb="20" eb="21">
      <t>シナ</t>
    </rPh>
    <rPh sb="22" eb="24">
      <t>クミアワ</t>
    </rPh>
    <phoneticPr fontId="2"/>
  </si>
  <si>
    <t>温泉宿泊利用券（3,000円分）</t>
    <rPh sb="0" eb="2">
      <t>オンセン</t>
    </rPh>
    <rPh sb="2" eb="4">
      <t>シュクハク</t>
    </rPh>
    <rPh sb="4" eb="7">
      <t>リヨウケン</t>
    </rPh>
    <rPh sb="13" eb="14">
      <t>エン</t>
    </rPh>
    <rPh sb="14" eb="15">
      <t>ブン</t>
    </rPh>
    <phoneticPr fontId="2"/>
  </si>
  <si>
    <t>温泉宿泊利用券（6,000円分）</t>
    <rPh sb="0" eb="2">
      <t>オンセン</t>
    </rPh>
    <rPh sb="2" eb="4">
      <t>シュクハク</t>
    </rPh>
    <rPh sb="4" eb="7">
      <t>リヨウケン</t>
    </rPh>
    <rPh sb="13" eb="15">
      <t>エンブン</t>
    </rPh>
    <phoneticPr fontId="2"/>
  </si>
  <si>
    <t>温泉宿泊利用券（9,000円分）</t>
    <rPh sb="0" eb="2">
      <t>オンセン</t>
    </rPh>
    <rPh sb="2" eb="4">
      <t>シュクハク</t>
    </rPh>
    <rPh sb="4" eb="7">
      <t>リヨウケン</t>
    </rPh>
    <rPh sb="13" eb="15">
      <t>エンブン</t>
    </rPh>
    <phoneticPr fontId="2"/>
  </si>
  <si>
    <t>温泉宿泊利用券（15,000円分）</t>
    <rPh sb="0" eb="2">
      <t>オンセン</t>
    </rPh>
    <rPh sb="2" eb="4">
      <t>シュクハク</t>
    </rPh>
    <rPh sb="4" eb="7">
      <t>リヨウケン</t>
    </rPh>
    <rPh sb="14" eb="16">
      <t>エンブン</t>
    </rPh>
    <phoneticPr fontId="2"/>
  </si>
  <si>
    <t>温泉宿泊利用券（30,000円分）</t>
    <rPh sb="0" eb="2">
      <t>オンセン</t>
    </rPh>
    <rPh sb="2" eb="4">
      <t>シュクハク</t>
    </rPh>
    <rPh sb="4" eb="7">
      <t>リヨウケン</t>
    </rPh>
    <rPh sb="14" eb="16">
      <t>エンブン</t>
    </rPh>
    <phoneticPr fontId="2"/>
  </si>
  <si>
    <t>100,000円～</t>
    <phoneticPr fontId="2"/>
  </si>
  <si>
    <t>50,000円～</t>
    <phoneticPr fontId="2"/>
  </si>
  <si>
    <t>17,000円～</t>
    <rPh sb="6" eb="7">
      <t>エン</t>
    </rPh>
    <phoneticPr fontId="2"/>
  </si>
  <si>
    <t>70,000円～</t>
    <rPh sb="6" eb="7">
      <t>エン</t>
    </rPh>
    <phoneticPr fontId="2"/>
  </si>
  <si>
    <t>大吟醸 大洋盛 1800ml</t>
    <rPh sb="0" eb="3">
      <t>ダイギンジョウ</t>
    </rPh>
    <rPh sb="4" eb="6">
      <t>タイヨウ</t>
    </rPh>
    <rPh sb="6" eb="7">
      <t>ザカ</t>
    </rPh>
    <phoneticPr fontId="2"/>
  </si>
  <si>
    <t>大吟醸 大洋盛 720ml</t>
    <rPh sb="0" eb="3">
      <t>ダイギンジョウ</t>
    </rPh>
    <rPh sb="4" eb="6">
      <t>タイヨウ</t>
    </rPh>
    <rPh sb="6" eb="7">
      <t>ザカ</t>
    </rPh>
    <phoneticPr fontId="2"/>
  </si>
  <si>
    <t>純米大吟醸 大洋盛 1800ml</t>
    <rPh sb="0" eb="2">
      <t>ジュンマイ</t>
    </rPh>
    <rPh sb="2" eb="5">
      <t>ダイギンジョウ</t>
    </rPh>
    <rPh sb="6" eb="8">
      <t>タイヨウ</t>
    </rPh>
    <rPh sb="8" eb="9">
      <t>ザカ</t>
    </rPh>
    <phoneticPr fontId="2"/>
  </si>
  <si>
    <t>純米大吟醸 大洋盛 720ml</t>
    <rPh sb="0" eb="2">
      <t>ジュンマイ</t>
    </rPh>
    <rPh sb="2" eb="5">
      <t>ダイギンジョウ</t>
    </rPh>
    <rPh sb="6" eb="8">
      <t>タイヨウ</t>
    </rPh>
    <rPh sb="8" eb="9">
      <t>ザカ</t>
    </rPh>
    <phoneticPr fontId="2"/>
  </si>
  <si>
    <t>8,000円～</t>
    <rPh sb="5" eb="6">
      <t>エン</t>
    </rPh>
    <phoneticPr fontId="2"/>
  </si>
  <si>
    <t>5,000円～</t>
    <rPh sb="5" eb="6">
      <t>エン</t>
    </rPh>
    <phoneticPr fontId="2"/>
  </si>
  <si>
    <t>9,000円～</t>
    <rPh sb="5" eb="6">
      <t>エン</t>
    </rPh>
    <phoneticPr fontId="2"/>
  </si>
  <si>
    <t>関川村役場　地域政策課　地域振興班　行</t>
    <rPh sb="0" eb="3">
      <t>セキカワムラ</t>
    </rPh>
    <rPh sb="3" eb="5">
      <t>ヤクバ</t>
    </rPh>
    <rPh sb="6" eb="8">
      <t>チイキ</t>
    </rPh>
    <rPh sb="8" eb="10">
      <t>セイサク</t>
    </rPh>
    <rPh sb="10" eb="11">
      <t>カ</t>
    </rPh>
    <rPh sb="12" eb="14">
      <t>チイキ</t>
    </rPh>
    <rPh sb="14" eb="16">
      <t>シンコウ</t>
    </rPh>
    <rPh sb="16" eb="17">
      <t>ハン</t>
    </rPh>
    <rPh sb="18" eb="19">
      <t>ユ</t>
    </rPh>
    <phoneticPr fontId="3"/>
  </si>
  <si>
    <t>※災害支援をする（返礼品なし）</t>
    <rPh sb="1" eb="3">
      <t>サイガイ</t>
    </rPh>
    <rPh sb="3" eb="5">
      <t>シエン</t>
    </rPh>
    <rPh sb="9" eb="11">
      <t>ヘンレイ</t>
    </rPh>
    <rPh sb="11" eb="12">
      <t>ヒン</t>
    </rPh>
    <phoneticPr fontId="3"/>
  </si>
  <si>
    <t>※災害支援をする場合はお選びできません</t>
    <rPh sb="8" eb="10">
      <t>バアイ</t>
    </rPh>
    <rPh sb="12" eb="13">
      <t>エラ</t>
    </rPh>
    <phoneticPr fontId="2"/>
  </si>
  <si>
    <t>朝日豚ロース３品セット（しゃぶしゃぶ用300g、スライス300g、とんかつ用400g）</t>
    <phoneticPr fontId="2"/>
  </si>
  <si>
    <t>上野新農業センターのお米 コシヒカリ6kg</t>
    <rPh sb="0" eb="2">
      <t>ウエノ</t>
    </rPh>
    <rPh sb="2" eb="3">
      <t>シン</t>
    </rPh>
    <rPh sb="3" eb="5">
      <t>ノウギョウ</t>
    </rPh>
    <rPh sb="11" eb="12">
      <t>コメ</t>
    </rPh>
    <phoneticPr fontId="2"/>
  </si>
  <si>
    <t>山口ファームのお米 こしひかり6kg「じゃばみ」</t>
    <rPh sb="0" eb="2">
      <t>ヤマグチ</t>
    </rPh>
    <rPh sb="8" eb="9">
      <t>コメ</t>
    </rPh>
    <phoneticPr fontId="2"/>
  </si>
  <si>
    <t>横山農産のお米 こしひかり6kg</t>
    <rPh sb="0" eb="2">
      <t>ヨコヤマ</t>
    </rPh>
    <rPh sb="2" eb="4">
      <t>ノウサン</t>
    </rPh>
    <rPh sb="6" eb="7">
      <t>コメ</t>
    </rPh>
    <phoneticPr fontId="2"/>
  </si>
  <si>
    <t>上野新農業センターのお米 つきあかり 10kg</t>
    <rPh sb="0" eb="2">
      <t>ウエノ</t>
    </rPh>
    <rPh sb="2" eb="3">
      <t>シン</t>
    </rPh>
    <rPh sb="3" eb="5">
      <t>ノウギョウ</t>
    </rPh>
    <rPh sb="11" eb="12">
      <t>コメ</t>
    </rPh>
    <phoneticPr fontId="2"/>
  </si>
  <si>
    <t>18,000円～</t>
    <rPh sb="6" eb="7">
      <t>エン</t>
    </rPh>
    <phoneticPr fontId="2"/>
  </si>
  <si>
    <t>33,000円～</t>
    <rPh sb="6" eb="7">
      <t>エン</t>
    </rPh>
    <phoneticPr fontId="2"/>
  </si>
  <si>
    <t>23,000円～</t>
    <rPh sb="6" eb="7">
      <t>エン</t>
    </rPh>
    <phoneticPr fontId="2"/>
  </si>
  <si>
    <t>43,000円～</t>
    <rPh sb="6" eb="7">
      <t>エン</t>
    </rPh>
    <phoneticPr fontId="2"/>
  </si>
  <si>
    <t>48,000円～</t>
    <rPh sb="6" eb="7">
      <t>エン</t>
    </rPh>
    <phoneticPr fontId="2"/>
  </si>
  <si>
    <t>55,000円～</t>
    <rPh sb="6" eb="7">
      <t>エン</t>
    </rPh>
    <phoneticPr fontId="2"/>
  </si>
  <si>
    <t>猫ちぐら（特大）・マット（２枚）</t>
    <rPh sb="0" eb="1">
      <t>ネコ</t>
    </rPh>
    <rPh sb="5" eb="6">
      <t>トク</t>
    </rPh>
    <rPh sb="6" eb="7">
      <t>ダイ</t>
    </rPh>
    <rPh sb="14" eb="15">
      <t>マイ</t>
    </rPh>
    <phoneticPr fontId="2"/>
  </si>
  <si>
    <t>猫ちぐら（ミニ）</t>
    <rPh sb="0" eb="1">
      <t>ネコ</t>
    </rPh>
    <phoneticPr fontId="2"/>
  </si>
  <si>
    <t>トントン真鍮ヘアゴムとマスクチェーンのセット×各1点</t>
    <phoneticPr fontId="2"/>
  </si>
  <si>
    <t>12,000円～</t>
    <rPh sb="6" eb="7">
      <t>エン</t>
    </rPh>
    <phoneticPr fontId="2"/>
  </si>
  <si>
    <t>淡水パールと金線k14gfフックピアス×1点</t>
    <phoneticPr fontId="2"/>
  </si>
  <si>
    <t>25,000円～</t>
    <rPh sb="6" eb="7">
      <t>エン</t>
    </rPh>
    <phoneticPr fontId="2"/>
  </si>
  <si>
    <t>淡水パールと金線イヤリング×1点</t>
    <phoneticPr fontId="2"/>
  </si>
  <si>
    <t>ライス淡水パールのショートネックレス (マンテル金具)×1点</t>
    <phoneticPr fontId="2"/>
  </si>
  <si>
    <t>ハレノヒノ　コットンパールマスクチェーン兼マルチチェーン×1点</t>
    <phoneticPr fontId="2"/>
  </si>
  <si>
    <t>35,000円～</t>
    <rPh sb="6" eb="7">
      <t>エン</t>
    </rPh>
    <phoneticPr fontId="2"/>
  </si>
  <si>
    <t>16,000円～</t>
    <rPh sb="6" eb="7">
      <t>エン</t>
    </rPh>
    <phoneticPr fontId="2"/>
  </si>
  <si>
    <t>2023年度関川ふる里会割引券</t>
    <rPh sb="4" eb="5">
      <t>ネン</t>
    </rPh>
    <rPh sb="5" eb="6">
      <t>ド</t>
    </rPh>
    <rPh sb="6" eb="8">
      <t>セキカワ</t>
    </rPh>
    <rPh sb="10" eb="11">
      <t>サト</t>
    </rPh>
    <rPh sb="11" eb="12">
      <t>カイ</t>
    </rPh>
    <rPh sb="12" eb="14">
      <t>ワリビキ</t>
    </rPh>
    <rPh sb="14" eb="15">
      <t>ケン</t>
    </rPh>
    <phoneticPr fontId="2"/>
  </si>
  <si>
    <t>2023年度関川ふる里会員券</t>
    <rPh sb="4" eb="5">
      <t>ネン</t>
    </rPh>
    <rPh sb="5" eb="6">
      <t>ド</t>
    </rPh>
    <rPh sb="6" eb="8">
      <t>セキカワ</t>
    </rPh>
    <rPh sb="10" eb="11">
      <t>サト</t>
    </rPh>
    <rPh sb="11" eb="12">
      <t>カイ</t>
    </rPh>
    <rPh sb="12" eb="13">
      <t>イン</t>
    </rPh>
    <rPh sb="13" eb="14">
      <t>ケン</t>
    </rPh>
    <phoneticPr fontId="2"/>
  </si>
  <si>
    <t>90,000円～</t>
    <rPh sb="6" eb="7">
      <t>エン</t>
    </rPh>
    <phoneticPr fontId="2"/>
  </si>
  <si>
    <t>200,000円～</t>
    <rPh sb="7" eb="8">
      <t>エン</t>
    </rPh>
    <phoneticPr fontId="2"/>
  </si>
  <si>
    <t>13,000円～</t>
    <rPh sb="6" eb="7">
      <t>エン</t>
    </rPh>
    <phoneticPr fontId="2"/>
  </si>
  <si>
    <t>130,000円～</t>
    <rPh sb="7" eb="8">
      <t>エン</t>
    </rPh>
    <phoneticPr fontId="2"/>
  </si>
  <si>
    <t>11,000円～</t>
    <rPh sb="6" eb="7">
      <t>エン</t>
    </rPh>
    <phoneticPr fontId="2"/>
  </si>
  <si>
    <t>〆張鶴 純 720ml×1本</t>
    <rPh sb="0" eb="3">
      <t>シメハリツル</t>
    </rPh>
    <rPh sb="4" eb="5">
      <t>ジュン</t>
    </rPh>
    <phoneticPr fontId="2"/>
  </si>
  <si>
    <t>〆張鶴 純 720ml×2本</t>
    <rPh sb="0" eb="3">
      <t>シメハリツル</t>
    </rPh>
    <rPh sb="4" eb="5">
      <t>ジュン</t>
    </rPh>
    <rPh sb="13" eb="14">
      <t>ホン</t>
    </rPh>
    <phoneticPr fontId="2"/>
  </si>
  <si>
    <t>〆張鶴 純 1800ml×1本</t>
    <rPh sb="0" eb="3">
      <t>シメハリツル</t>
    </rPh>
    <rPh sb="4" eb="5">
      <t>ジュン</t>
    </rPh>
    <rPh sb="14" eb="15">
      <t>ホン</t>
    </rPh>
    <phoneticPr fontId="2"/>
  </si>
  <si>
    <t>〆張鶴 雪 720ml×2本</t>
    <rPh sb="0" eb="3">
      <t>シメハリツル</t>
    </rPh>
    <rPh sb="4" eb="5">
      <t>ユキ</t>
    </rPh>
    <rPh sb="13" eb="14">
      <t>ホン</t>
    </rPh>
    <phoneticPr fontId="2"/>
  </si>
  <si>
    <t>〆張鶴 雪 1800ml×1本</t>
    <rPh sb="0" eb="3">
      <t>シメハリツル</t>
    </rPh>
    <rPh sb="4" eb="5">
      <t>ユキ</t>
    </rPh>
    <phoneticPr fontId="2"/>
  </si>
  <si>
    <t>〆張鶴 月 720ml×2本</t>
    <rPh sb="0" eb="3">
      <t>シメハリツル</t>
    </rPh>
    <rPh sb="4" eb="5">
      <t>ツキ</t>
    </rPh>
    <rPh sb="13" eb="14">
      <t>ホン</t>
    </rPh>
    <phoneticPr fontId="2"/>
  </si>
  <si>
    <t>〆張鶴 月 1800ml×1本</t>
    <rPh sb="0" eb="3">
      <t>シメハリツル</t>
    </rPh>
    <rPh sb="4" eb="5">
      <t>ツキ</t>
    </rPh>
    <phoneticPr fontId="2"/>
  </si>
  <si>
    <t>〆張鶴 花 720ml×2本</t>
    <rPh sb="0" eb="3">
      <t>シメハリツル</t>
    </rPh>
    <rPh sb="4" eb="5">
      <t>ハナ</t>
    </rPh>
    <phoneticPr fontId="2"/>
  </si>
  <si>
    <t>〆張鶴 花 1800ml×1本</t>
    <rPh sb="0" eb="3">
      <t>シメハリツル</t>
    </rPh>
    <rPh sb="4" eb="5">
      <t>ハナ</t>
    </rPh>
    <phoneticPr fontId="2"/>
  </si>
  <si>
    <t>〆張鶴 しぼりたて 生原酒 720ml×2本</t>
    <phoneticPr fontId="2"/>
  </si>
  <si>
    <t>〆張鶴 しぼりたて 生原酒 1800ml×1本</t>
    <phoneticPr fontId="2"/>
  </si>
  <si>
    <t>〆張鶴 しぼりたて 生原酒 1800ml×2本</t>
    <phoneticPr fontId="2"/>
  </si>
  <si>
    <t>越乃寒梅 白ラベル 720ml×2本</t>
    <rPh sb="0" eb="1">
      <t>コシ</t>
    </rPh>
    <rPh sb="1" eb="2">
      <t>ノ</t>
    </rPh>
    <rPh sb="2" eb="4">
      <t>カンバイ</t>
    </rPh>
    <rPh sb="5" eb="6">
      <t>シロ</t>
    </rPh>
    <phoneticPr fontId="2"/>
  </si>
  <si>
    <t>越乃寒梅 白ラベル 1800ml×1本</t>
    <rPh sb="0" eb="1">
      <t>コシ</t>
    </rPh>
    <rPh sb="1" eb="2">
      <t>ノ</t>
    </rPh>
    <rPh sb="2" eb="4">
      <t>カンバイ</t>
    </rPh>
    <rPh sb="5" eb="6">
      <t>シロ</t>
    </rPh>
    <phoneticPr fontId="2"/>
  </si>
  <si>
    <t>越乃寒梅 別撰 720ml×2本</t>
    <rPh sb="0" eb="4">
      <t>コシノカンバイ</t>
    </rPh>
    <rPh sb="5" eb="7">
      <t>ベッセン</t>
    </rPh>
    <phoneticPr fontId="2"/>
  </si>
  <si>
    <t>越乃寒梅 別撰 1800ml×1本</t>
    <rPh sb="0" eb="4">
      <t>コシノカンバイ</t>
    </rPh>
    <rPh sb="5" eb="7">
      <t>ベッセン</t>
    </rPh>
    <phoneticPr fontId="2"/>
  </si>
  <si>
    <t>〆張鶴 月・花 300ml×各6本セット</t>
    <rPh sb="4" eb="5">
      <t>ツキ</t>
    </rPh>
    <rPh sb="6" eb="7">
      <t>ハナ</t>
    </rPh>
    <rPh sb="14" eb="15">
      <t>カク</t>
    </rPh>
    <phoneticPr fontId="2"/>
  </si>
  <si>
    <t>〆張鶴 花 300ml×12本セット</t>
    <rPh sb="4" eb="5">
      <t>ハナ</t>
    </rPh>
    <phoneticPr fontId="2"/>
  </si>
  <si>
    <t>越乃寒梅 白ラベル 1800ml×6本セット</t>
    <phoneticPr fontId="2"/>
  </si>
  <si>
    <t>〆張鶴 純 1800ml×6本セット</t>
    <phoneticPr fontId="2"/>
  </si>
  <si>
    <t>〆張鶴 雪 1800ml×6本セット</t>
    <phoneticPr fontId="2"/>
  </si>
  <si>
    <t>〆張鶴 月 1800ml×6本セット</t>
    <phoneticPr fontId="2"/>
  </si>
  <si>
    <t>〆張鶴 花 1800ml×6本セット</t>
    <phoneticPr fontId="2"/>
  </si>
  <si>
    <t xml:space="preserve">〆張鶴 雪・月・花 1800ml×各2本セット
</t>
    <rPh sb="17" eb="18">
      <t>カク</t>
    </rPh>
    <phoneticPr fontId="2"/>
  </si>
  <si>
    <t>〆張鶴 1800ml×6本セット
（ 純2本、雪1本、月1本、花2本）</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</si>
</sst>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Red]&quot;¥&quot;#,##0"/>
    <numFmt numFmtId="177" formatCode="#,##0;&quot;△ &quot;#,##0"/>
    <numFmt numFmtId="178" formatCode="[DBNum3][$-411]0"/>
    <numFmt numFmtId="179" formatCode="[&lt;=999]000;[&lt;=9999]000\-00;000\-0000"/>
    <numFmt numFmtId="180" formatCode="0.0"/>
  </numFmts>
  <fonts count="22">
    <font>
      <sz val="12"/>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sz val="12"/>
      <name val="游明朝"/>
      <family val="1"/>
      <charset val="128"/>
    </font>
    <font>
      <sz val="24"/>
      <name val="游明朝"/>
      <family val="1"/>
      <charset val="128"/>
    </font>
    <font>
      <sz val="18"/>
      <name val="游明朝"/>
      <family val="1"/>
      <charset val="128"/>
    </font>
    <font>
      <sz val="16"/>
      <name val="游明朝"/>
      <family val="1"/>
      <charset val="128"/>
    </font>
    <font>
      <sz val="14"/>
      <name val="游明朝"/>
      <family val="1"/>
      <charset val="128"/>
    </font>
    <font>
      <sz val="26"/>
      <name val="游明朝"/>
      <family val="1"/>
      <charset val="128"/>
    </font>
    <font>
      <sz val="14"/>
      <color indexed="12"/>
      <name val="游明朝"/>
      <family val="1"/>
      <charset val="128"/>
    </font>
    <font>
      <sz val="12"/>
      <color indexed="12"/>
      <name val="游明朝"/>
      <family val="1"/>
      <charset val="128"/>
    </font>
    <font>
      <sz val="11"/>
      <name val="游明朝"/>
      <family val="1"/>
      <charset val="128"/>
    </font>
    <font>
      <sz val="13"/>
      <name val="游明朝"/>
      <family val="1"/>
      <charset val="128"/>
    </font>
    <font>
      <b/>
      <sz val="12"/>
      <name val="游明朝"/>
      <family val="1"/>
      <charset val="128"/>
    </font>
    <font>
      <sz val="12"/>
      <name val="ＭＳ Ｐゴシック"/>
      <family val="3"/>
      <charset val="128"/>
    </font>
    <font>
      <sz val="11"/>
      <name val="Yu Gothic UI Semilight"/>
      <family val="3"/>
      <charset val="128"/>
    </font>
    <font>
      <sz val="10"/>
      <name val="Yu Gothic UI Semilight"/>
      <family val="3"/>
      <charset val="128"/>
    </font>
    <font>
      <sz val="12"/>
      <name val="Yu Gothic UI Semilight"/>
      <family val="3"/>
      <charset val="128"/>
    </font>
    <font>
      <sz val="9.5"/>
      <name val="Yu Gothic UI Semilight"/>
      <family val="3"/>
      <charset val="128"/>
    </font>
    <font>
      <sz val="16"/>
      <name val="Yu Gothic UI Semilight"/>
      <family val="3"/>
      <charset val="128"/>
    </font>
    <font>
      <sz val="14"/>
      <name val="Yu Gothic UI Semilight"/>
      <family val="3"/>
      <charset val="128"/>
    </font>
  </fonts>
  <fills count="5">
    <fill>
      <patternFill patternType="none"/>
    </fill>
    <fill>
      <patternFill patternType="gray125"/>
    </fill>
    <fill>
      <patternFill patternType="solid">
        <fgColor rgb="FFFFFF00"/>
        <bgColor indexed="64"/>
      </patternFill>
    </fill>
    <fill>
      <patternFill patternType="solid">
        <fgColor indexed="44"/>
        <bgColor indexed="64"/>
      </patternFill>
    </fill>
    <fill>
      <patternFill patternType="solid">
        <fgColor rgb="FF33CCFF"/>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top style="thin">
        <color indexed="55"/>
      </top>
      <bottom/>
      <diagonal/>
    </border>
    <border>
      <left/>
      <right style="thin">
        <color indexed="55"/>
      </right>
      <top style="thin">
        <color indexed="55"/>
      </top>
      <bottom/>
      <diagonal/>
    </border>
    <border>
      <left/>
      <right/>
      <top style="thin">
        <color indexed="55"/>
      </top>
      <bottom/>
      <diagonal/>
    </border>
    <border>
      <left style="thin">
        <color indexed="55"/>
      </left>
      <right/>
      <top/>
      <bottom style="thin">
        <color indexed="55"/>
      </bottom>
      <diagonal/>
    </border>
    <border>
      <left/>
      <right style="thin">
        <color indexed="55"/>
      </right>
      <top/>
      <bottom style="thin">
        <color indexed="55"/>
      </bottom>
      <diagonal/>
    </border>
    <border>
      <left/>
      <right/>
      <top/>
      <bottom style="thin">
        <color indexed="55"/>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cellStyleXfs>
  <cellXfs count="200">
    <xf numFmtId="0" fontId="0" fillId="0" borderId="0" xfId="0">
      <alignment vertical="center"/>
    </xf>
    <xf numFmtId="0" fontId="4" fillId="0" borderId="0" xfId="1" applyFont="1" applyAlignment="1" applyProtection="1">
      <alignment vertical="center"/>
      <protection hidden="1"/>
    </xf>
    <xf numFmtId="0" fontId="4" fillId="0" borderId="0" xfId="1" applyFont="1" applyAlignment="1" applyProtection="1">
      <alignment horizontal="center" vertical="center"/>
      <protection hidden="1"/>
    </xf>
    <xf numFmtId="0" fontId="4" fillId="2" borderId="0" xfId="1" applyFont="1" applyFill="1" applyAlignment="1" applyProtection="1">
      <alignment vertical="center"/>
      <protection hidden="1"/>
    </xf>
    <xf numFmtId="0" fontId="4" fillId="0" borderId="1" xfId="1" applyFont="1" applyBorder="1" applyAlignment="1" applyProtection="1">
      <alignment vertical="center"/>
      <protection hidden="1"/>
    </xf>
    <xf numFmtId="0" fontId="4" fillId="0" borderId="2" xfId="1" applyFont="1" applyBorder="1" applyAlignment="1" applyProtection="1">
      <alignment vertical="center"/>
      <protection hidden="1"/>
    </xf>
    <xf numFmtId="0" fontId="4" fillId="0" borderId="3" xfId="1" applyFont="1" applyBorder="1" applyAlignment="1" applyProtection="1">
      <alignment vertical="center"/>
      <protection hidden="1"/>
    </xf>
    <xf numFmtId="0" fontId="4" fillId="0" borderId="4" xfId="1" applyFont="1" applyBorder="1" applyAlignment="1" applyProtection="1">
      <alignment vertical="center"/>
      <protection hidden="1"/>
    </xf>
    <xf numFmtId="0" fontId="6" fillId="0" borderId="0" xfId="1" applyFont="1" applyAlignment="1" applyProtection="1">
      <alignment vertical="center"/>
      <protection hidden="1"/>
    </xf>
    <xf numFmtId="0" fontId="4" fillId="0" borderId="5" xfId="1" applyFont="1" applyBorder="1" applyAlignment="1" applyProtection="1">
      <alignment vertical="center"/>
      <protection hidden="1"/>
    </xf>
    <xf numFmtId="0" fontId="6" fillId="0" borderId="0" xfId="1" applyFont="1" applyAlignment="1" applyProtection="1">
      <alignment horizontal="center" vertical="center"/>
      <protection hidden="1"/>
    </xf>
    <xf numFmtId="176" fontId="7" fillId="0" borderId="0" xfId="1" applyNumberFormat="1" applyFont="1" applyAlignment="1" applyProtection="1">
      <alignment vertical="center"/>
      <protection hidden="1"/>
    </xf>
    <xf numFmtId="0" fontId="8" fillId="0" borderId="0" xfId="1" applyFont="1" applyAlignment="1" applyProtection="1">
      <alignment horizontal="left" vertical="center"/>
      <protection hidden="1"/>
    </xf>
    <xf numFmtId="0" fontId="4" fillId="0" borderId="5" xfId="1" applyFont="1" applyBorder="1" applyAlignment="1" applyProtection="1">
      <alignment horizontal="center" vertical="center"/>
      <protection hidden="1"/>
    </xf>
    <xf numFmtId="0" fontId="9" fillId="0" borderId="6" xfId="1" applyFont="1" applyBorder="1" applyAlignment="1" applyProtection="1">
      <alignment horizontal="center" vertical="center"/>
      <protection hidden="1"/>
    </xf>
    <xf numFmtId="0" fontId="9" fillId="0" borderId="0" xfId="1" applyFont="1" applyAlignment="1" applyProtection="1">
      <alignment horizontal="center"/>
      <protection hidden="1"/>
    </xf>
    <xf numFmtId="0" fontId="8" fillId="0" borderId="0" xfId="1" applyFont="1" applyAlignment="1" applyProtection="1">
      <alignment vertical="center"/>
      <protection hidden="1"/>
    </xf>
    <xf numFmtId="0" fontId="10" fillId="0" borderId="0" xfId="1" applyFont="1" applyAlignment="1" applyProtection="1">
      <alignment vertical="center"/>
      <protection hidden="1"/>
    </xf>
    <xf numFmtId="0" fontId="4" fillId="0" borderId="0" xfId="1" applyFont="1" applyAlignment="1" applyProtection="1">
      <alignment horizontal="right" vertical="center"/>
      <protection hidden="1"/>
    </xf>
    <xf numFmtId="177" fontId="4" fillId="0" borderId="0" xfId="1" applyNumberFormat="1" applyFont="1" applyAlignment="1" applyProtection="1">
      <alignment vertical="center"/>
      <protection hidden="1"/>
    </xf>
    <xf numFmtId="0" fontId="4" fillId="0" borderId="0" xfId="1" applyFont="1" applyAlignment="1" applyProtection="1">
      <alignment horizontal="left" vertical="center"/>
      <protection hidden="1"/>
    </xf>
    <xf numFmtId="177" fontId="8" fillId="0" borderId="0" xfId="1" applyNumberFormat="1" applyFont="1" applyAlignment="1" applyProtection="1">
      <alignment vertical="center"/>
      <protection hidden="1"/>
    </xf>
    <xf numFmtId="177" fontId="8" fillId="0" borderId="5" xfId="1" applyNumberFormat="1" applyFont="1" applyBorder="1" applyAlignment="1" applyProtection="1">
      <alignment vertical="center"/>
      <protection hidden="1"/>
    </xf>
    <xf numFmtId="0" fontId="10" fillId="0" borderId="2" xfId="1" applyFont="1" applyBorder="1" applyAlignment="1" applyProtection="1">
      <alignment vertical="center"/>
      <protection hidden="1"/>
    </xf>
    <xf numFmtId="0" fontId="4" fillId="0" borderId="2" xfId="1" applyFont="1" applyBorder="1" applyAlignment="1" applyProtection="1">
      <alignment horizontal="right" vertical="center"/>
      <protection hidden="1"/>
    </xf>
    <xf numFmtId="177" fontId="4" fillId="0" borderId="2" xfId="1" applyNumberFormat="1" applyFont="1" applyBorder="1" applyAlignment="1" applyProtection="1">
      <alignment vertical="center"/>
      <protection hidden="1"/>
    </xf>
    <xf numFmtId="0" fontId="11" fillId="3" borderId="0" xfId="1" applyFont="1" applyFill="1" applyAlignment="1" applyProtection="1">
      <alignment horizontal="center" vertical="center"/>
      <protection locked="0"/>
    </xf>
    <xf numFmtId="180" fontId="4" fillId="0" borderId="0" xfId="1" applyNumberFormat="1" applyFont="1" applyAlignment="1" applyProtection="1">
      <alignment vertical="center"/>
      <protection hidden="1"/>
    </xf>
    <xf numFmtId="0" fontId="11" fillId="0" borderId="0" xfId="1" applyFont="1" applyAlignment="1" applyProtection="1">
      <alignment horizontal="center" vertical="center"/>
      <protection hidden="1"/>
    </xf>
    <xf numFmtId="0" fontId="11" fillId="0" borderId="5" xfId="1" applyFont="1" applyBorder="1" applyAlignment="1" applyProtection="1">
      <alignment horizontal="center" vertical="center"/>
      <protection hidden="1"/>
    </xf>
    <xf numFmtId="0" fontId="11" fillId="0" borderId="2" xfId="1" applyFont="1" applyBorder="1" applyAlignment="1" applyProtection="1">
      <alignment horizontal="center" vertical="center"/>
      <protection hidden="1"/>
    </xf>
    <xf numFmtId="0" fontId="4" fillId="0" borderId="2" xfId="1" applyFont="1" applyBorder="1" applyAlignment="1" applyProtection="1">
      <alignment horizontal="center" vertical="center"/>
      <protection hidden="1"/>
    </xf>
    <xf numFmtId="0" fontId="4" fillId="0" borderId="7" xfId="1" applyFont="1" applyBorder="1" applyAlignment="1" applyProtection="1">
      <alignment vertical="center"/>
      <protection hidden="1"/>
    </xf>
    <xf numFmtId="178" fontId="11" fillId="3" borderId="6" xfId="1" applyNumberFormat="1" applyFont="1" applyFill="1" applyBorder="1" applyAlignment="1" applyProtection="1">
      <alignment horizontal="center" vertical="center"/>
      <protection locked="0"/>
    </xf>
    <xf numFmtId="0" fontId="4" fillId="0" borderId="4" xfId="1" applyFont="1" applyBorder="1" applyAlignment="1" applyProtection="1">
      <alignment horizontal="center" vertical="center"/>
      <protection hidden="1"/>
    </xf>
    <xf numFmtId="0" fontId="4" fillId="0" borderId="4" xfId="1" applyFont="1" applyBorder="1" applyAlignment="1" applyProtection="1">
      <alignment horizontal="right" vertical="center"/>
      <protection hidden="1"/>
    </xf>
    <xf numFmtId="178" fontId="11" fillId="0" borderId="0" xfId="1" applyNumberFormat="1" applyFont="1" applyAlignment="1" applyProtection="1">
      <alignment horizontal="center" vertical="center"/>
      <protection hidden="1"/>
    </xf>
    <xf numFmtId="0" fontId="4" fillId="0" borderId="2" xfId="1" applyFont="1" applyBorder="1" applyProtection="1">
      <protection hidden="1"/>
    </xf>
    <xf numFmtId="0" fontId="4" fillId="0" borderId="7" xfId="1" applyFont="1" applyBorder="1" applyProtection="1">
      <protection hidden="1"/>
    </xf>
    <xf numFmtId="0" fontId="11" fillId="0" borderId="7" xfId="1" applyFont="1" applyBorder="1" applyProtection="1">
      <protection hidden="1"/>
    </xf>
    <xf numFmtId="0" fontId="11" fillId="0" borderId="7" xfId="1" applyFont="1" applyBorder="1" applyAlignment="1" applyProtection="1">
      <alignment shrinkToFit="1"/>
      <protection hidden="1"/>
    </xf>
    <xf numFmtId="0" fontId="11" fillId="0" borderId="0" xfId="1" applyFont="1" applyAlignment="1" applyProtection="1">
      <alignment shrinkToFit="1"/>
      <protection hidden="1"/>
    </xf>
    <xf numFmtId="0" fontId="11" fillId="0" borderId="5" xfId="1" applyFont="1" applyBorder="1" applyAlignment="1" applyProtection="1">
      <alignment shrinkToFit="1"/>
      <protection hidden="1"/>
    </xf>
    <xf numFmtId="0" fontId="12" fillId="0" borderId="0" xfId="1" applyFont="1" applyAlignment="1" applyProtection="1">
      <alignment horizontal="center" vertical="center"/>
      <protection hidden="1"/>
    </xf>
    <xf numFmtId="178" fontId="4" fillId="0" borderId="0" xfId="1" applyNumberFormat="1" applyFont="1" applyAlignment="1" applyProtection="1">
      <alignment horizontal="center" vertical="center"/>
      <protection hidden="1"/>
    </xf>
    <xf numFmtId="0" fontId="4" fillId="0" borderId="24" xfId="1" applyFont="1" applyBorder="1" applyAlignment="1" applyProtection="1">
      <alignment horizontal="left" vertical="center" indent="1"/>
      <protection hidden="1"/>
    </xf>
    <xf numFmtId="0" fontId="4" fillId="0" borderId="24" xfId="1" applyFont="1" applyBorder="1" applyAlignment="1" applyProtection="1">
      <alignment vertical="center"/>
      <protection hidden="1"/>
    </xf>
    <xf numFmtId="0" fontId="10" fillId="0" borderId="24" xfId="1" applyFont="1" applyBorder="1" applyAlignment="1" applyProtection="1">
      <alignment vertical="center"/>
      <protection hidden="1"/>
    </xf>
    <xf numFmtId="177" fontId="13" fillId="0" borderId="24" xfId="1" applyNumberFormat="1" applyFont="1" applyBorder="1" applyAlignment="1" applyProtection="1">
      <alignment vertical="center"/>
      <protection hidden="1"/>
    </xf>
    <xf numFmtId="0" fontId="4" fillId="0" borderId="25" xfId="1" applyFont="1" applyBorder="1" applyAlignment="1" applyProtection="1">
      <alignment horizontal="left" vertical="center"/>
      <protection hidden="1"/>
    </xf>
    <xf numFmtId="0" fontId="4" fillId="0" borderId="3" xfId="1" applyFont="1" applyBorder="1" applyAlignment="1" applyProtection="1">
      <alignment horizontal="left" vertical="center"/>
      <protection hidden="1"/>
    </xf>
    <xf numFmtId="0" fontId="4" fillId="0" borderId="5" xfId="1" applyFont="1" applyBorder="1" applyAlignment="1" applyProtection="1">
      <alignment horizontal="center"/>
      <protection hidden="1"/>
    </xf>
    <xf numFmtId="0" fontId="4" fillId="0" borderId="0" xfId="1" applyFont="1" applyAlignment="1" applyProtection="1">
      <alignment horizontal="center"/>
      <protection hidden="1"/>
    </xf>
    <xf numFmtId="0" fontId="10" fillId="0" borderId="25" xfId="1" applyFont="1" applyBorder="1" applyAlignment="1" applyProtection="1">
      <alignment vertical="center"/>
      <protection hidden="1"/>
    </xf>
    <xf numFmtId="0" fontId="4" fillId="0" borderId="0" xfId="1" applyFont="1" applyProtection="1">
      <protection hidden="1"/>
    </xf>
    <xf numFmtId="0" fontId="10" fillId="3" borderId="0" xfId="1" applyFont="1" applyFill="1" applyAlignment="1" applyProtection="1">
      <alignment horizontal="right" vertical="center"/>
      <protection locked="0"/>
    </xf>
    <xf numFmtId="0" fontId="12" fillId="0" borderId="0" xfId="1" applyFont="1" applyAlignment="1" applyProtection="1">
      <alignment vertical="center"/>
      <protection hidden="1"/>
    </xf>
    <xf numFmtId="0" fontId="12" fillId="0" borderId="0" xfId="1" applyFont="1" applyProtection="1">
      <protection hidden="1"/>
    </xf>
    <xf numFmtId="0" fontId="12" fillId="0" borderId="0" xfId="1" applyFont="1" applyAlignment="1" applyProtection="1">
      <alignment horizontal="right" vertical="center"/>
      <protection hidden="1"/>
    </xf>
    <xf numFmtId="0" fontId="12" fillId="0" borderId="0" xfId="1" applyFont="1" applyAlignment="1" applyProtection="1">
      <alignment horizontal="left" vertical="center"/>
      <protection hidden="1"/>
    </xf>
    <xf numFmtId="0" fontId="4" fillId="0" borderId="11" xfId="1" applyFont="1" applyBorder="1" applyAlignment="1" applyProtection="1">
      <alignment vertical="center"/>
      <protection hidden="1"/>
    </xf>
    <xf numFmtId="0" fontId="12" fillId="0" borderId="12" xfId="1" applyFont="1" applyBorder="1" applyAlignment="1" applyProtection="1">
      <alignment vertical="center"/>
      <protection hidden="1"/>
    </xf>
    <xf numFmtId="0" fontId="12" fillId="0" borderId="12" xfId="1" applyFont="1" applyBorder="1" applyProtection="1">
      <protection hidden="1"/>
    </xf>
    <xf numFmtId="0" fontId="12" fillId="0" borderId="12" xfId="1" applyFont="1" applyBorder="1" applyAlignment="1" applyProtection="1">
      <alignment horizontal="right" vertical="center"/>
      <protection hidden="1"/>
    </xf>
    <xf numFmtId="0" fontId="12" fillId="0" borderId="12" xfId="1" applyFont="1" applyBorder="1" applyAlignment="1" applyProtection="1">
      <alignment horizontal="left" vertical="center"/>
      <protection hidden="1"/>
    </xf>
    <xf numFmtId="0" fontId="4" fillId="0" borderId="13" xfId="1" applyFont="1" applyBorder="1" applyAlignment="1" applyProtection="1">
      <alignment vertical="center"/>
      <protection hidden="1"/>
    </xf>
    <xf numFmtId="0" fontId="12" fillId="0" borderId="28" xfId="1" applyFont="1" applyBorder="1" applyAlignment="1" applyProtection="1">
      <alignment vertical="center"/>
      <protection hidden="1"/>
    </xf>
    <xf numFmtId="0" fontId="4" fillId="0" borderId="28" xfId="1" applyFont="1" applyBorder="1" applyAlignment="1" applyProtection="1">
      <alignment vertical="center"/>
      <protection hidden="1"/>
    </xf>
    <xf numFmtId="0" fontId="12" fillId="0" borderId="27" xfId="1" applyFont="1" applyBorder="1" applyAlignment="1" applyProtection="1">
      <alignment vertical="center"/>
      <protection hidden="1"/>
    </xf>
    <xf numFmtId="176" fontId="12" fillId="0" borderId="0" xfId="1" applyNumberFormat="1" applyFont="1" applyAlignment="1" applyProtection="1">
      <alignment vertical="center"/>
      <protection hidden="1"/>
    </xf>
    <xf numFmtId="0" fontId="12" fillId="0" borderId="31" xfId="1" applyFont="1" applyBorder="1" applyAlignment="1" applyProtection="1">
      <alignment vertical="center"/>
      <protection hidden="1"/>
    </xf>
    <xf numFmtId="0" fontId="4" fillId="0" borderId="31" xfId="1" applyFont="1" applyBorder="1" applyAlignment="1" applyProtection="1">
      <alignment vertical="center"/>
      <protection hidden="1"/>
    </xf>
    <xf numFmtId="0" fontId="12" fillId="0" borderId="30" xfId="1" applyFont="1" applyBorder="1" applyAlignment="1" applyProtection="1">
      <alignment vertical="center"/>
      <protection hidden="1"/>
    </xf>
    <xf numFmtId="178" fontId="14" fillId="0" borderId="0" xfId="1" applyNumberFormat="1" applyFont="1" applyAlignment="1" applyProtection="1">
      <alignment horizontal="center" vertical="center"/>
      <protection hidden="1"/>
    </xf>
    <xf numFmtId="0" fontId="15" fillId="0" borderId="0" xfId="1" applyFont="1" applyAlignment="1" applyProtection="1">
      <alignment vertical="center"/>
      <protection hidden="1"/>
    </xf>
    <xf numFmtId="0" fontId="1" fillId="0" borderId="0" xfId="1" applyAlignment="1" applyProtection="1">
      <alignment vertical="center"/>
      <protection hidden="1"/>
    </xf>
    <xf numFmtId="0" fontId="16" fillId="0" borderId="6" xfId="1" applyFont="1" applyBorder="1" applyAlignment="1" applyProtection="1">
      <alignment horizontal="center" vertical="center"/>
      <protection hidden="1"/>
    </xf>
    <xf numFmtId="0" fontId="16" fillId="0" borderId="0" xfId="1" applyFont="1" applyAlignment="1" applyProtection="1">
      <alignment vertical="center"/>
      <protection hidden="1"/>
    </xf>
    <xf numFmtId="0" fontId="16" fillId="4" borderId="6" xfId="1" applyFont="1" applyFill="1" applyBorder="1" applyAlignment="1" applyProtection="1">
      <alignment horizontal="center" vertical="center"/>
      <protection locked="0" hidden="1"/>
    </xf>
    <xf numFmtId="0" fontId="16" fillId="0" borderId="6" xfId="1" applyFont="1" applyBorder="1" applyAlignment="1" applyProtection="1">
      <alignment vertical="center"/>
      <protection hidden="1"/>
    </xf>
    <xf numFmtId="177" fontId="16" fillId="0" borderId="6" xfId="1" applyNumberFormat="1" applyFont="1" applyBorder="1" applyAlignment="1" applyProtection="1">
      <alignment horizontal="center" vertical="center"/>
      <protection hidden="1"/>
    </xf>
    <xf numFmtId="0" fontId="16" fillId="4" borderId="6" xfId="1" applyFont="1" applyFill="1" applyBorder="1" applyAlignment="1" applyProtection="1">
      <alignment vertical="center"/>
      <protection locked="0" hidden="1"/>
    </xf>
    <xf numFmtId="0" fontId="18" fillId="0" borderId="0" xfId="1" applyFont="1" applyAlignment="1" applyProtection="1">
      <alignment vertical="center"/>
      <protection hidden="1"/>
    </xf>
    <xf numFmtId="0" fontId="16" fillId="0" borderId="6" xfId="1" applyFont="1" applyBorder="1" applyAlignment="1" applyProtection="1">
      <alignment horizontal="left" vertical="center"/>
      <protection hidden="1"/>
    </xf>
    <xf numFmtId="0" fontId="20" fillId="0" borderId="0" xfId="1" applyFont="1" applyAlignment="1" applyProtection="1">
      <alignment vertical="center"/>
      <protection hidden="1"/>
    </xf>
    <xf numFmtId="0" fontId="21" fillId="3" borderId="6" xfId="1" applyFont="1" applyFill="1" applyBorder="1" applyAlignment="1" applyProtection="1">
      <alignment horizontal="right" vertical="center"/>
      <protection locked="0"/>
    </xf>
    <xf numFmtId="177" fontId="21" fillId="0" borderId="0" xfId="1" applyNumberFormat="1" applyFont="1" applyAlignment="1" applyProtection="1">
      <alignment vertical="center"/>
      <protection hidden="1"/>
    </xf>
    <xf numFmtId="0" fontId="18" fillId="0" borderId="0" xfId="1" applyFont="1" applyAlignment="1" applyProtection="1">
      <alignment horizontal="left" vertical="center"/>
      <protection hidden="1"/>
    </xf>
    <xf numFmtId="0" fontId="14" fillId="0" borderId="24" xfId="1" applyFont="1" applyBorder="1" applyAlignment="1" applyProtection="1">
      <alignment vertical="center"/>
      <protection hidden="1"/>
    </xf>
    <xf numFmtId="0" fontId="14" fillId="0" borderId="24" xfId="1" applyFont="1" applyBorder="1" applyAlignment="1" applyProtection="1">
      <alignment horizontal="left" vertical="center" indent="1"/>
      <protection hidden="1"/>
    </xf>
    <xf numFmtId="0" fontId="16" fillId="4" borderId="34" xfId="1" applyFont="1" applyFill="1" applyBorder="1" applyAlignment="1" applyProtection="1">
      <alignment vertical="center"/>
      <protection locked="0" hidden="1"/>
    </xf>
    <xf numFmtId="177" fontId="16" fillId="0" borderId="33" xfId="1" applyNumberFormat="1" applyFont="1" applyBorder="1" applyAlignment="1" applyProtection="1">
      <alignment horizontal="center" vertical="center"/>
      <protection hidden="1"/>
    </xf>
    <xf numFmtId="0" fontId="16" fillId="0" borderId="6" xfId="1" applyFont="1" applyBorder="1" applyAlignment="1" applyProtection="1">
      <alignment vertical="center" shrinkToFit="1"/>
      <protection hidden="1"/>
    </xf>
    <xf numFmtId="0" fontId="17" fillId="0" borderId="23" xfId="1" applyFont="1" applyBorder="1" applyAlignment="1" applyProtection="1">
      <alignment horizontal="right" vertical="center" shrinkToFit="1"/>
      <protection hidden="1"/>
    </xf>
    <xf numFmtId="0" fontId="17" fillId="0" borderId="24" xfId="1" applyFont="1" applyBorder="1" applyAlignment="1" applyProtection="1">
      <alignment horizontal="right" vertical="center" shrinkToFit="1"/>
      <protection hidden="1"/>
    </xf>
    <xf numFmtId="0" fontId="17" fillId="0" borderId="25" xfId="1" applyFont="1" applyBorder="1" applyAlignment="1" applyProtection="1">
      <alignment horizontal="right" vertical="center" shrinkToFit="1"/>
      <protection hidden="1"/>
    </xf>
    <xf numFmtId="177" fontId="16" fillId="0" borderId="33" xfId="1" applyNumberFormat="1" applyFont="1" applyBorder="1" applyAlignment="1" applyProtection="1">
      <alignment horizontal="center" vertical="center"/>
      <protection hidden="1"/>
    </xf>
    <xf numFmtId="177" fontId="16" fillId="0" borderId="32" xfId="1" applyNumberFormat="1" applyFont="1" applyBorder="1" applyAlignment="1" applyProtection="1">
      <alignment horizontal="center" vertical="center"/>
      <protection hidden="1"/>
    </xf>
    <xf numFmtId="0" fontId="16" fillId="0" borderId="33" xfId="1" applyFont="1" applyBorder="1" applyAlignment="1" applyProtection="1">
      <alignment horizontal="left" vertical="center"/>
      <protection hidden="1"/>
    </xf>
    <xf numFmtId="0" fontId="16" fillId="0" borderId="32" xfId="1" applyFont="1" applyBorder="1" applyAlignment="1" applyProtection="1">
      <alignment horizontal="left" vertical="center"/>
      <protection hidden="1"/>
    </xf>
    <xf numFmtId="0" fontId="16" fillId="4" borderId="33" xfId="1" applyFont="1" applyFill="1" applyBorder="1" applyAlignment="1" applyProtection="1">
      <alignment horizontal="center" vertical="center"/>
      <protection locked="0" hidden="1"/>
    </xf>
    <xf numFmtId="0" fontId="16" fillId="4" borderId="32" xfId="1" applyFont="1" applyFill="1" applyBorder="1" applyAlignment="1" applyProtection="1">
      <alignment horizontal="center" vertical="center"/>
      <protection locked="0" hidden="1"/>
    </xf>
    <xf numFmtId="0" fontId="17" fillId="0" borderId="1" xfId="1" applyFont="1" applyBorder="1" applyAlignment="1" applyProtection="1">
      <alignment horizontal="right" vertical="center" shrinkToFit="1"/>
      <protection hidden="1"/>
    </xf>
    <xf numFmtId="0" fontId="17" fillId="0" borderId="2" xfId="1" applyFont="1" applyBorder="1" applyAlignment="1" applyProtection="1">
      <alignment horizontal="right" vertical="center" shrinkToFit="1"/>
      <protection hidden="1"/>
    </xf>
    <xf numFmtId="0" fontId="17" fillId="0" borderId="3" xfId="1" applyFont="1" applyBorder="1" applyAlignment="1" applyProtection="1">
      <alignment horizontal="right" vertical="center" shrinkToFit="1"/>
      <protection hidden="1"/>
    </xf>
    <xf numFmtId="0" fontId="17" fillId="0" borderId="11" xfId="1" applyFont="1" applyBorder="1" applyAlignment="1" applyProtection="1">
      <alignment horizontal="right" vertical="center" shrinkToFit="1"/>
      <protection hidden="1"/>
    </xf>
    <xf numFmtId="0" fontId="17" fillId="0" borderId="12" xfId="1" applyFont="1" applyBorder="1" applyAlignment="1" applyProtection="1">
      <alignment horizontal="right" vertical="center" shrinkToFit="1"/>
      <protection hidden="1"/>
    </xf>
    <xf numFmtId="0" fontId="17" fillId="0" borderId="13" xfId="1" applyFont="1" applyBorder="1" applyAlignment="1" applyProtection="1">
      <alignment horizontal="right" vertical="center" shrinkToFit="1"/>
      <protection hidden="1"/>
    </xf>
    <xf numFmtId="0" fontId="16" fillId="0" borderId="23" xfId="1" applyFont="1" applyBorder="1" applyAlignment="1" applyProtection="1">
      <alignment horizontal="left" vertical="center" shrinkToFit="1"/>
      <protection hidden="1"/>
    </xf>
    <xf numFmtId="0" fontId="16" fillId="0" borderId="24" xfId="1" applyFont="1" applyBorder="1" applyAlignment="1" applyProtection="1">
      <alignment horizontal="left" vertical="center" shrinkToFit="1"/>
      <protection hidden="1"/>
    </xf>
    <xf numFmtId="0" fontId="16" fillId="0" borderId="25" xfId="1" applyFont="1" applyBorder="1" applyAlignment="1" applyProtection="1">
      <alignment horizontal="left" vertical="center" shrinkToFit="1"/>
      <protection hidden="1"/>
    </xf>
    <xf numFmtId="0" fontId="17" fillId="0" borderId="1" xfId="1" applyFont="1" applyBorder="1" applyAlignment="1" applyProtection="1">
      <alignment horizontal="left" vertical="center" wrapText="1" shrinkToFit="1"/>
      <protection hidden="1"/>
    </xf>
    <xf numFmtId="0" fontId="17" fillId="0" borderId="2" xfId="1" applyFont="1" applyBorder="1" applyAlignment="1" applyProtection="1">
      <alignment horizontal="left" vertical="center" wrapText="1" shrinkToFit="1"/>
      <protection hidden="1"/>
    </xf>
    <xf numFmtId="0" fontId="17" fillId="0" borderId="3" xfId="1" applyFont="1" applyBorder="1" applyAlignment="1" applyProtection="1">
      <alignment horizontal="left" vertical="center" wrapText="1" shrinkToFit="1"/>
      <protection hidden="1"/>
    </xf>
    <xf numFmtId="0" fontId="17" fillId="0" borderId="11" xfId="1" applyFont="1" applyBorder="1" applyAlignment="1" applyProtection="1">
      <alignment horizontal="left" vertical="center" wrapText="1" shrinkToFit="1"/>
      <protection hidden="1"/>
    </xf>
    <xf numFmtId="0" fontId="17" fillId="0" borderId="12" xfId="1" applyFont="1" applyBorder="1" applyAlignment="1" applyProtection="1">
      <alignment horizontal="left" vertical="center" wrapText="1" shrinkToFit="1"/>
      <protection hidden="1"/>
    </xf>
    <xf numFmtId="0" fontId="17" fillId="0" borderId="13" xfId="1" applyFont="1" applyBorder="1" applyAlignment="1" applyProtection="1">
      <alignment horizontal="left" vertical="center" wrapText="1" shrinkToFit="1"/>
      <protection hidden="1"/>
    </xf>
    <xf numFmtId="0" fontId="17" fillId="0" borderId="6" xfId="1" applyFont="1" applyBorder="1" applyAlignment="1" applyProtection="1">
      <alignment horizontal="right" vertical="center" shrinkToFit="1"/>
      <protection hidden="1"/>
    </xf>
    <xf numFmtId="0" fontId="16" fillId="0" borderId="1" xfId="1" applyFont="1" applyBorder="1" applyAlignment="1" applyProtection="1">
      <alignment horizontal="left" vertical="center" wrapText="1" shrinkToFit="1"/>
      <protection hidden="1"/>
    </xf>
    <xf numFmtId="0" fontId="16" fillId="0" borderId="2" xfId="1" applyFont="1" applyBorder="1" applyAlignment="1" applyProtection="1">
      <alignment horizontal="left" vertical="center" wrapText="1" shrinkToFit="1"/>
      <protection hidden="1"/>
    </xf>
    <xf numFmtId="0" fontId="16" fillId="0" borderId="3" xfId="1" applyFont="1" applyBorder="1" applyAlignment="1" applyProtection="1">
      <alignment horizontal="left" vertical="center" wrapText="1" shrinkToFit="1"/>
      <protection hidden="1"/>
    </xf>
    <xf numFmtId="0" fontId="16" fillId="0" borderId="11" xfId="1" applyFont="1" applyBorder="1" applyAlignment="1" applyProtection="1">
      <alignment horizontal="left" vertical="center" wrapText="1" shrinkToFit="1"/>
      <protection hidden="1"/>
    </xf>
    <xf numFmtId="0" fontId="16" fillId="0" borderId="12" xfId="1" applyFont="1" applyBorder="1" applyAlignment="1" applyProtection="1">
      <alignment horizontal="left" vertical="center" wrapText="1" shrinkToFit="1"/>
      <protection hidden="1"/>
    </xf>
    <xf numFmtId="0" fontId="16" fillId="0" borderId="13" xfId="1" applyFont="1" applyBorder="1" applyAlignment="1" applyProtection="1">
      <alignment horizontal="left" vertical="center" wrapText="1" shrinkToFit="1"/>
      <protection hidden="1"/>
    </xf>
    <xf numFmtId="0" fontId="16" fillId="0" borderId="23" xfId="1" applyFont="1" applyBorder="1" applyAlignment="1" applyProtection="1">
      <alignment horizontal="center" vertical="center"/>
      <protection hidden="1"/>
    </xf>
    <xf numFmtId="0" fontId="16" fillId="0" borderId="25" xfId="1" applyFont="1" applyBorder="1" applyAlignment="1" applyProtection="1">
      <alignment horizontal="center" vertical="center"/>
      <protection hidden="1"/>
    </xf>
    <xf numFmtId="0" fontId="16" fillId="0" borderId="6" xfId="1" applyFont="1" applyBorder="1" applyAlignment="1" applyProtection="1">
      <alignment horizontal="distributed" vertical="center" indent="2" shrinkToFit="1"/>
      <protection hidden="1"/>
    </xf>
    <xf numFmtId="0" fontId="16" fillId="0" borderId="6" xfId="1" applyFont="1" applyBorder="1" applyAlignment="1" applyProtection="1">
      <alignment horizontal="center" vertical="center" shrinkToFit="1"/>
      <protection hidden="1"/>
    </xf>
    <xf numFmtId="177" fontId="10" fillId="3" borderId="23" xfId="1" quotePrefix="1" applyNumberFormat="1" applyFont="1" applyFill="1" applyBorder="1" applyAlignment="1" applyProtection="1">
      <alignment horizontal="right" vertical="center"/>
      <protection locked="0"/>
    </xf>
    <xf numFmtId="177" fontId="10" fillId="3" borderId="24" xfId="1" quotePrefix="1" applyNumberFormat="1" applyFont="1" applyFill="1" applyBorder="1" applyAlignment="1" applyProtection="1">
      <alignment horizontal="right" vertical="center"/>
      <protection locked="0"/>
    </xf>
    <xf numFmtId="49" fontId="11" fillId="3" borderId="8" xfId="1" applyNumberFormat="1" applyFont="1" applyFill="1" applyBorder="1" applyAlignment="1" applyProtection="1">
      <alignment horizontal="left" vertical="center"/>
      <protection locked="0"/>
    </xf>
    <xf numFmtId="49" fontId="11" fillId="3" borderId="9" xfId="1" applyNumberFormat="1" applyFont="1" applyFill="1" applyBorder="1" applyAlignment="1" applyProtection="1">
      <alignment horizontal="left" vertical="center"/>
      <protection locked="0"/>
    </xf>
    <xf numFmtId="49" fontId="11" fillId="3" borderId="10" xfId="1" applyNumberFormat="1" applyFont="1" applyFill="1" applyBorder="1" applyAlignment="1" applyProtection="1">
      <alignment horizontal="left" vertical="center"/>
      <protection locked="0"/>
    </xf>
    <xf numFmtId="0" fontId="4" fillId="0" borderId="11" xfId="1" applyFont="1" applyBorder="1" applyAlignment="1" applyProtection="1">
      <alignment horizontal="center" vertical="center"/>
      <protection hidden="1"/>
    </xf>
    <xf numFmtId="0" fontId="4" fillId="0" borderId="12" xfId="1" applyFont="1" applyBorder="1" applyAlignment="1" applyProtection="1">
      <alignment horizontal="center" vertical="center"/>
      <protection hidden="1"/>
    </xf>
    <xf numFmtId="0" fontId="4" fillId="0" borderId="13" xfId="1" applyFont="1" applyBorder="1" applyAlignment="1" applyProtection="1">
      <alignment horizontal="center" vertical="center"/>
      <protection hidden="1"/>
    </xf>
    <xf numFmtId="49" fontId="11" fillId="3" borderId="14" xfId="1" applyNumberFormat="1" applyFont="1" applyFill="1" applyBorder="1" applyAlignment="1" applyProtection="1">
      <alignment horizontal="left" vertical="center"/>
      <protection locked="0"/>
    </xf>
    <xf numFmtId="49" fontId="11" fillId="3" borderId="15" xfId="1" applyNumberFormat="1" applyFont="1" applyFill="1" applyBorder="1" applyAlignment="1" applyProtection="1">
      <alignment horizontal="left" vertical="center"/>
      <protection locked="0"/>
    </xf>
    <xf numFmtId="49" fontId="11" fillId="3" borderId="16" xfId="1" applyNumberFormat="1" applyFont="1" applyFill="1" applyBorder="1" applyAlignment="1" applyProtection="1">
      <alignment horizontal="left" vertical="center"/>
      <protection locked="0"/>
    </xf>
    <xf numFmtId="0" fontId="4" fillId="0" borderId="24" xfId="1" applyFont="1" applyBorder="1" applyAlignment="1" applyProtection="1">
      <alignment horizontal="distributed" vertical="center" indent="2"/>
      <protection hidden="1"/>
    </xf>
    <xf numFmtId="0" fontId="4" fillId="0" borderId="25" xfId="1" applyFont="1" applyBorder="1" applyAlignment="1" applyProtection="1">
      <alignment horizontal="distributed" vertical="center" indent="2"/>
      <protection hidden="1"/>
    </xf>
    <xf numFmtId="0" fontId="4" fillId="0" borderId="23" xfId="1" applyFont="1" applyBorder="1" applyAlignment="1" applyProtection="1">
      <alignment horizontal="distributed" vertical="center" indent="1"/>
      <protection hidden="1"/>
    </xf>
    <xf numFmtId="0" fontId="4" fillId="0" borderId="24" xfId="1" applyFont="1" applyBorder="1" applyAlignment="1" applyProtection="1">
      <alignment horizontal="distributed" vertical="center" indent="1"/>
      <protection hidden="1"/>
    </xf>
    <xf numFmtId="0" fontId="4" fillId="0" borderId="25" xfId="1" applyFont="1" applyBorder="1" applyAlignment="1" applyProtection="1">
      <alignment horizontal="distributed" vertical="center" indent="1"/>
      <protection hidden="1"/>
    </xf>
    <xf numFmtId="0" fontId="5" fillId="0" borderId="2" xfId="1" applyFont="1" applyBorder="1" applyAlignment="1" applyProtection="1">
      <alignment horizontal="center" vertical="center"/>
      <protection hidden="1"/>
    </xf>
    <xf numFmtId="0" fontId="5" fillId="0" borderId="0" xfId="1" applyFont="1" applyAlignment="1" applyProtection="1">
      <alignment horizontal="center" vertical="center"/>
      <protection hidden="1"/>
    </xf>
    <xf numFmtId="0" fontId="12" fillId="0" borderId="29" xfId="1" applyFont="1" applyBorder="1" applyAlignment="1" applyProtection="1">
      <alignment horizontal="center" vertical="center"/>
      <protection hidden="1"/>
    </xf>
    <xf numFmtId="0" fontId="12" fillId="0" borderId="30" xfId="1" applyFont="1" applyBorder="1" applyAlignment="1" applyProtection="1">
      <alignment horizontal="center" vertical="center"/>
      <protection hidden="1"/>
    </xf>
    <xf numFmtId="0" fontId="11" fillId="3" borderId="0" xfId="1" applyFont="1" applyFill="1" applyAlignment="1" applyProtection="1">
      <alignment horizontal="center" vertical="center"/>
      <protection locked="0"/>
    </xf>
    <xf numFmtId="0" fontId="12" fillId="0" borderId="26" xfId="1" applyFont="1" applyBorder="1" applyAlignment="1" applyProtection="1">
      <alignment horizontal="center" vertical="center"/>
      <protection hidden="1"/>
    </xf>
    <xf numFmtId="0" fontId="12" fillId="0" borderId="27" xfId="1" applyFont="1" applyBorder="1" applyAlignment="1" applyProtection="1">
      <alignment horizontal="center" vertical="center"/>
      <protection hidden="1"/>
    </xf>
    <xf numFmtId="0" fontId="18" fillId="0" borderId="0" xfId="1" applyFont="1" applyAlignment="1" applyProtection="1">
      <alignment horizontal="center" vertical="center"/>
      <protection hidden="1"/>
    </xf>
    <xf numFmtId="178" fontId="14" fillId="0" borderId="28" xfId="1" applyNumberFormat="1" applyFont="1" applyBorder="1" applyAlignment="1" applyProtection="1">
      <alignment horizontal="center" vertical="center"/>
      <protection hidden="1"/>
    </xf>
    <xf numFmtId="178" fontId="14" fillId="0" borderId="27" xfId="1" applyNumberFormat="1" applyFont="1" applyBorder="1" applyAlignment="1" applyProtection="1">
      <alignment horizontal="center" vertical="center"/>
      <protection hidden="1"/>
    </xf>
    <xf numFmtId="178" fontId="14" fillId="0" borderId="31" xfId="1" applyNumberFormat="1" applyFont="1" applyBorder="1" applyAlignment="1" applyProtection="1">
      <alignment horizontal="center" vertical="center"/>
      <protection hidden="1"/>
    </xf>
    <xf numFmtId="178" fontId="14" fillId="0" borderId="30" xfId="1" applyNumberFormat="1" applyFont="1" applyBorder="1" applyAlignment="1" applyProtection="1">
      <alignment horizontal="center" vertical="center"/>
      <protection hidden="1"/>
    </xf>
    <xf numFmtId="0" fontId="4" fillId="0" borderId="0" xfId="1" applyFont="1" applyAlignment="1" applyProtection="1">
      <alignment horizontal="distributed" vertical="center"/>
      <protection hidden="1"/>
    </xf>
    <xf numFmtId="0" fontId="4" fillId="0" borderId="1" xfId="1" applyFont="1" applyBorder="1" applyAlignment="1" applyProtection="1">
      <alignment horizontal="center" vertical="center"/>
      <protection hidden="1"/>
    </xf>
    <xf numFmtId="0" fontId="4" fillId="0" borderId="2" xfId="1" applyFont="1" applyBorder="1" applyAlignment="1" applyProtection="1">
      <alignment horizontal="center" vertical="center"/>
      <protection hidden="1"/>
    </xf>
    <xf numFmtId="0" fontId="4" fillId="0" borderId="3" xfId="1" applyFont="1" applyBorder="1" applyAlignment="1" applyProtection="1">
      <alignment horizontal="center" vertical="center"/>
      <protection hidden="1"/>
    </xf>
    <xf numFmtId="0" fontId="4" fillId="0" borderId="4" xfId="1" applyFont="1" applyBorder="1" applyAlignment="1" applyProtection="1">
      <alignment horizontal="center" vertical="center"/>
      <protection hidden="1"/>
    </xf>
    <xf numFmtId="0" fontId="4" fillId="0" borderId="0" xfId="1" applyFont="1" applyAlignment="1" applyProtection="1">
      <alignment horizontal="center" vertical="center"/>
      <protection hidden="1"/>
    </xf>
    <xf numFmtId="0" fontId="4" fillId="0" borderId="5" xfId="1" applyFont="1" applyBorder="1" applyAlignment="1" applyProtection="1">
      <alignment horizontal="center" vertical="center"/>
      <protection hidden="1"/>
    </xf>
    <xf numFmtId="0" fontId="4" fillId="0" borderId="4" xfId="1" applyFont="1" applyBorder="1" applyAlignment="1" applyProtection="1">
      <alignment horizontal="right" vertical="center"/>
      <protection hidden="1"/>
    </xf>
    <xf numFmtId="0" fontId="4" fillId="0" borderId="5" xfId="1" applyFont="1" applyBorder="1" applyAlignment="1" applyProtection="1">
      <alignment horizontal="right" vertical="center"/>
      <protection hidden="1"/>
    </xf>
    <xf numFmtId="0" fontId="11" fillId="3" borderId="8" xfId="1" applyFont="1" applyFill="1" applyBorder="1" applyAlignment="1" applyProtection="1">
      <alignment horizontal="left" vertical="center"/>
      <protection locked="0"/>
    </xf>
    <xf numFmtId="0" fontId="11" fillId="3" borderId="9" xfId="1" applyFont="1" applyFill="1" applyBorder="1" applyAlignment="1" applyProtection="1">
      <alignment horizontal="left" vertical="center"/>
      <protection locked="0"/>
    </xf>
    <xf numFmtId="0" fontId="11" fillId="3" borderId="10" xfId="1" applyFont="1" applyFill="1" applyBorder="1" applyAlignment="1" applyProtection="1">
      <alignment horizontal="left" vertical="center"/>
      <protection locked="0"/>
    </xf>
    <xf numFmtId="177" fontId="4" fillId="0" borderId="0" xfId="1" applyNumberFormat="1" applyFont="1" applyAlignment="1" applyProtection="1">
      <alignment horizontal="center" vertical="center"/>
      <protection hidden="1"/>
    </xf>
    <xf numFmtId="0" fontId="18" fillId="0" borderId="23" xfId="1" applyFont="1" applyBorder="1" applyAlignment="1" applyProtection="1">
      <alignment horizontal="center" vertical="center"/>
      <protection hidden="1"/>
    </xf>
    <xf numFmtId="0" fontId="18" fillId="0" borderId="24" xfId="1" applyFont="1" applyBorder="1" applyAlignment="1" applyProtection="1">
      <alignment horizontal="center" vertical="center"/>
      <protection hidden="1"/>
    </xf>
    <xf numFmtId="0" fontId="18" fillId="0" borderId="25" xfId="1" applyFont="1" applyBorder="1" applyAlignment="1" applyProtection="1">
      <alignment horizontal="center" vertical="center"/>
      <protection hidden="1"/>
    </xf>
    <xf numFmtId="0" fontId="18" fillId="0" borderId="23" xfId="1" applyFont="1" applyBorder="1" applyAlignment="1" applyProtection="1">
      <alignment horizontal="left" vertical="center"/>
      <protection hidden="1"/>
    </xf>
    <xf numFmtId="0" fontId="18" fillId="0" borderId="24" xfId="1" applyFont="1" applyBorder="1" applyAlignment="1" applyProtection="1">
      <alignment horizontal="left" vertical="center"/>
      <protection hidden="1"/>
    </xf>
    <xf numFmtId="0" fontId="18" fillId="0" borderId="25" xfId="1" applyFont="1" applyBorder="1" applyAlignment="1" applyProtection="1">
      <alignment horizontal="left" vertical="center"/>
      <protection hidden="1"/>
    </xf>
    <xf numFmtId="0" fontId="11" fillId="3" borderId="14" xfId="1" applyFont="1" applyFill="1" applyBorder="1" applyAlignment="1" applyProtection="1">
      <alignment horizontal="left" vertical="center"/>
      <protection locked="0"/>
    </xf>
    <xf numFmtId="0" fontId="11" fillId="3" borderId="15" xfId="1" applyFont="1" applyFill="1" applyBorder="1" applyAlignment="1" applyProtection="1">
      <alignment horizontal="left" vertical="center"/>
      <protection locked="0"/>
    </xf>
    <xf numFmtId="0" fontId="11" fillId="3" borderId="16" xfId="1" applyFont="1" applyFill="1" applyBorder="1" applyAlignment="1" applyProtection="1">
      <alignment horizontal="left" vertical="center"/>
      <protection locked="0"/>
    </xf>
    <xf numFmtId="179" fontId="11" fillId="3" borderId="17" xfId="1" applyNumberFormat="1" applyFont="1" applyFill="1" applyBorder="1" applyAlignment="1" applyProtection="1">
      <alignment horizontal="left" vertical="center" indent="3"/>
      <protection locked="0"/>
    </xf>
    <xf numFmtId="179" fontId="11" fillId="3" borderId="18" xfId="1" applyNumberFormat="1" applyFont="1" applyFill="1" applyBorder="1" applyAlignment="1" applyProtection="1">
      <alignment horizontal="left" vertical="center" indent="3"/>
      <protection locked="0"/>
    </xf>
    <xf numFmtId="0" fontId="11" fillId="3" borderId="19" xfId="1" applyFont="1" applyFill="1" applyBorder="1" applyAlignment="1" applyProtection="1">
      <alignment horizontal="left" vertical="center" indent="3"/>
      <protection locked="0"/>
    </xf>
    <xf numFmtId="0" fontId="11" fillId="3" borderId="20" xfId="1" applyFont="1" applyFill="1" applyBorder="1" applyAlignment="1" applyProtection="1">
      <alignment horizontal="left" vertical="center" indent="3"/>
      <protection locked="0"/>
    </xf>
    <xf numFmtId="0" fontId="11" fillId="3" borderId="11" xfId="1" applyFont="1" applyFill="1" applyBorder="1" applyAlignment="1" applyProtection="1">
      <alignment horizontal="left" vertical="center" indent="3"/>
      <protection locked="0"/>
    </xf>
    <xf numFmtId="0" fontId="11" fillId="3" borderId="12" xfId="1" applyFont="1" applyFill="1" applyBorder="1" applyAlignment="1" applyProtection="1">
      <alignment horizontal="left" vertical="center" indent="3"/>
      <protection locked="0"/>
    </xf>
    <xf numFmtId="0" fontId="4" fillId="0" borderId="20" xfId="1" applyFont="1" applyBorder="1" applyAlignment="1" applyProtection="1">
      <alignment horizontal="center" vertical="center"/>
      <protection hidden="1"/>
    </xf>
    <xf numFmtId="0" fontId="4" fillId="0" borderId="21" xfId="1" applyFont="1" applyBorder="1" applyAlignment="1" applyProtection="1">
      <alignment horizontal="center" vertical="center"/>
      <protection hidden="1"/>
    </xf>
    <xf numFmtId="49" fontId="11" fillId="3" borderId="17" xfId="1" applyNumberFormat="1" applyFont="1" applyFill="1" applyBorder="1" applyAlignment="1" applyProtection="1">
      <alignment horizontal="left" vertical="center"/>
      <protection locked="0"/>
    </xf>
    <xf numFmtId="49" fontId="11" fillId="3" borderId="18" xfId="1" applyNumberFormat="1" applyFont="1" applyFill="1" applyBorder="1" applyAlignment="1" applyProtection="1">
      <alignment horizontal="left" vertical="center"/>
      <protection locked="0"/>
    </xf>
    <xf numFmtId="49" fontId="11" fillId="3" borderId="22" xfId="1" applyNumberFormat="1" applyFont="1" applyFill="1" applyBorder="1" applyAlignment="1" applyProtection="1">
      <alignment horizontal="left" vertical="center"/>
      <protection locked="0"/>
    </xf>
    <xf numFmtId="0" fontId="4" fillId="0" borderId="8" xfId="1" applyFont="1" applyBorder="1" applyAlignment="1" applyProtection="1">
      <alignment horizontal="center" vertical="center"/>
      <protection hidden="1"/>
    </xf>
    <xf numFmtId="0" fontId="4" fillId="0" borderId="9" xfId="1" applyFont="1" applyBorder="1" applyAlignment="1" applyProtection="1">
      <alignment horizontal="center" vertical="center"/>
      <protection hidden="1"/>
    </xf>
    <xf numFmtId="0" fontId="4" fillId="0" borderId="10" xfId="1" applyFont="1" applyBorder="1" applyAlignment="1" applyProtection="1">
      <alignment horizontal="center" vertical="center"/>
      <protection hidden="1"/>
    </xf>
    <xf numFmtId="0" fontId="16" fillId="0" borderId="23" xfId="1" applyFont="1" applyBorder="1" applyAlignment="1" applyProtection="1">
      <alignment vertical="center" shrinkToFit="1"/>
      <protection hidden="1"/>
    </xf>
    <xf numFmtId="0" fontId="16" fillId="0" borderId="24" xfId="1" applyFont="1" applyBorder="1" applyAlignment="1" applyProtection="1">
      <alignment vertical="center" shrinkToFit="1"/>
      <protection hidden="1"/>
    </xf>
    <xf numFmtId="0" fontId="16" fillId="0" borderId="25" xfId="1" applyFont="1" applyBorder="1" applyAlignment="1" applyProtection="1">
      <alignment vertical="center" shrinkToFit="1"/>
      <protection hidden="1"/>
    </xf>
    <xf numFmtId="0" fontId="16" fillId="0" borderId="1" xfId="1" applyFont="1" applyBorder="1" applyAlignment="1" applyProtection="1">
      <alignment vertical="center" shrinkToFit="1"/>
      <protection hidden="1"/>
    </xf>
    <xf numFmtId="0" fontId="16" fillId="0" borderId="2" xfId="1" applyFont="1" applyBorder="1" applyAlignment="1" applyProtection="1">
      <alignment vertical="center" shrinkToFit="1"/>
      <protection hidden="1"/>
    </xf>
    <xf numFmtId="0" fontId="16" fillId="0" borderId="3" xfId="1" applyFont="1" applyBorder="1" applyAlignment="1" applyProtection="1">
      <alignment vertical="center" shrinkToFit="1"/>
      <protection hidden="1"/>
    </xf>
    <xf numFmtId="0" fontId="16" fillId="0" borderId="33" xfId="1" applyFont="1" applyBorder="1" applyAlignment="1" applyProtection="1">
      <alignment vertical="center"/>
      <protection hidden="1"/>
    </xf>
    <xf numFmtId="0" fontId="16" fillId="4" borderId="33" xfId="1" applyFont="1" applyFill="1" applyBorder="1" applyAlignment="1" applyProtection="1">
      <alignment vertical="center"/>
      <protection locked="0" hidden="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91650</xdr:colOff>
      <xdr:row>2</xdr:row>
      <xdr:rowOff>314770</xdr:rowOff>
    </xdr:from>
    <xdr:ext cx="1052019" cy="571885"/>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91650" y="648145"/>
          <a:ext cx="1052019" cy="571885"/>
        </a:xfrm>
        <a:prstGeom prst="roundRect">
          <a:avLst>
            <a:gd name="adj" fmla="val 6593"/>
          </a:avLst>
        </a:prstGeom>
        <a:solidFill>
          <a:srgbClr xmlns:mc="http://schemas.openxmlformats.org/markup-compatibility/2006" xmlns:a14="http://schemas.microsoft.com/office/drawing/2010/main" val="99CCFF" mc:Ignorable="a14" a14:legacySpreadsheetColorIndex="44"/>
        </a:solidFill>
        <a:ln w="12700" algn="ctr">
          <a:solidFill>
            <a:srgbClr xmlns:mc="http://schemas.openxmlformats.org/markup-compatibility/2006" xmlns:a14="http://schemas.microsoft.com/office/drawing/2010/main" val="000080" mc:Ignorable="a14" a14:legacySpreadsheetColorIndex="18"/>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72000" rIns="27432" bIns="36000" anchor="ctr" upright="1">
          <a:spAutoFit/>
        </a:bodyPr>
        <a:lstStyle/>
        <a:p>
          <a:pPr algn="ctr" rtl="0">
            <a:lnSpc>
              <a:spcPts val="1100"/>
            </a:lnSpc>
            <a:defRPr sz="1000"/>
          </a:pPr>
          <a:r>
            <a:rPr lang="ja-JP" altLang="en-US" sz="1000" b="0" i="0" u="none" strike="noStrike" baseline="0">
              <a:solidFill>
                <a:srgbClr val="000000"/>
              </a:solidFill>
              <a:latin typeface="HGｺﾞｼｯｸE"/>
              <a:ea typeface="HGｺﾞｼｯｸE"/>
            </a:rPr>
            <a:t>水色の箇所</a:t>
          </a:r>
        </a:p>
        <a:p>
          <a:pPr algn="ctr" rtl="0">
            <a:lnSpc>
              <a:spcPts val="1100"/>
            </a:lnSpc>
            <a:defRPr sz="1000"/>
          </a:pPr>
          <a:r>
            <a:rPr lang="ja-JP" altLang="en-US" sz="1000" b="0" i="0" u="none" strike="noStrike" baseline="0">
              <a:solidFill>
                <a:srgbClr val="000000"/>
              </a:solidFill>
              <a:latin typeface="HGｺﾞｼｯｸE"/>
              <a:ea typeface="HGｺﾞｼｯｸE"/>
            </a:rPr>
            <a:t>に入力して</a:t>
          </a:r>
        </a:p>
        <a:p>
          <a:pPr algn="ctr" rtl="0">
            <a:lnSpc>
              <a:spcPts val="1100"/>
            </a:lnSpc>
            <a:defRPr sz="1000"/>
          </a:pPr>
          <a:r>
            <a:rPr lang="ja-JP" altLang="en-US" sz="1000" b="0" i="0" u="none" strike="noStrike" baseline="0">
              <a:solidFill>
                <a:srgbClr val="000000"/>
              </a:solidFill>
              <a:latin typeface="HGｺﾞｼｯｸE"/>
              <a:ea typeface="HGｺﾞｼｯｸE"/>
            </a:rPr>
            <a:t>ください。</a:t>
          </a:r>
        </a:p>
      </xdr:txBody>
    </xdr:sp>
    <xdr:clientData fPrintsWithSheet="0"/>
  </xdr:oneCellAnchor>
  <xdr:oneCellAnchor>
    <xdr:from>
      <xdr:col>3</xdr:col>
      <xdr:colOff>137013</xdr:colOff>
      <xdr:row>38</xdr:row>
      <xdr:rowOff>38100</xdr:rowOff>
    </xdr:from>
    <xdr:ext cx="6343650" cy="12724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29382" y="9097694"/>
          <a:ext cx="6343650" cy="1272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1100">
              <a:latin typeface="游明朝" panose="02020400000000000000" pitchFamily="18" charset="-128"/>
              <a:ea typeface="游明朝" panose="02020400000000000000" pitchFamily="18" charset="-128"/>
            </a:rPr>
            <a:t>■申告特例制度（ワンストップ特例制度）</a:t>
          </a:r>
          <a:endParaRPr kumimoji="1" lang="en-US" altLang="ja-JP" sz="1100">
            <a:latin typeface="游明朝" panose="02020400000000000000" pitchFamily="18" charset="-128"/>
            <a:ea typeface="游明朝" panose="02020400000000000000" pitchFamily="18" charset="-128"/>
          </a:endParaRPr>
        </a:p>
        <a:p>
          <a:r>
            <a:rPr kumimoji="1" lang="ja-JP" altLang="en-US" sz="1100">
              <a:latin typeface="游明朝" panose="02020400000000000000" pitchFamily="18" charset="-128"/>
              <a:ea typeface="游明朝" panose="02020400000000000000" pitchFamily="18" charset="-128"/>
            </a:rPr>
            <a:t>　会社員など確定申告が不要な給与所得者が寄附を行う場合に限り、寄附金控除の申請を寄付先自治体が寄附者に代わって行うことを要請する制度です。</a:t>
          </a:r>
          <a:endParaRPr kumimoji="1" lang="en-US" altLang="ja-JP" sz="1100">
            <a:latin typeface="游明朝" panose="02020400000000000000" pitchFamily="18" charset="-128"/>
            <a:ea typeface="游明朝" panose="02020400000000000000" pitchFamily="18" charset="-128"/>
          </a:endParaRPr>
        </a:p>
        <a:p>
          <a:r>
            <a:rPr kumimoji="1" lang="ja-JP" altLang="en-US" sz="1100">
              <a:latin typeface="游明朝" panose="02020400000000000000" pitchFamily="18" charset="-128"/>
              <a:ea typeface="游明朝" panose="02020400000000000000" pitchFamily="18" charset="-128"/>
            </a:rPr>
            <a:t>　ただし、寄附先が５か所以内であることが条件です。また、申請には、マイナンバーの記入と添付書類の提出が必要となります。</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H114"/>
  <sheetViews>
    <sheetView showGridLines="0" tabSelected="1" view="pageBreakPreview" topLeftCell="I70" zoomScaleNormal="100" zoomScaleSheetLayoutView="100" workbookViewId="0">
      <selection activeCell="S88" sqref="S88:AA88"/>
    </sheetView>
  </sheetViews>
  <sheetFormatPr defaultColWidth="3.08984375" defaultRowHeight="20.100000000000001" customHeight="1"/>
  <cols>
    <col min="1" max="1" width="3.08984375" style="1"/>
    <col min="2" max="32" width="3.26953125" style="1" customWidth="1"/>
    <col min="33" max="16384" width="3.08984375" style="1"/>
  </cols>
  <sheetData>
    <row r="1" spans="2:60" ht="11.25" customHeight="1">
      <c r="AH1" s="2" t="s">
        <v>44</v>
      </c>
      <c r="BH1" s="3"/>
    </row>
    <row r="2" spans="2:60" ht="14.95" customHeight="1">
      <c r="B2" s="4"/>
      <c r="C2" s="5"/>
      <c r="D2" s="5"/>
      <c r="E2" s="5"/>
      <c r="F2" s="144" t="s">
        <v>0</v>
      </c>
      <c r="G2" s="144"/>
      <c r="H2" s="144"/>
      <c r="I2" s="144"/>
      <c r="J2" s="144"/>
      <c r="K2" s="144"/>
      <c r="L2" s="144"/>
      <c r="M2" s="144"/>
      <c r="N2" s="144"/>
      <c r="O2" s="144"/>
      <c r="P2" s="144"/>
      <c r="Q2" s="144"/>
      <c r="R2" s="144"/>
      <c r="S2" s="144"/>
      <c r="T2" s="144"/>
      <c r="U2" s="144"/>
      <c r="V2" s="144"/>
      <c r="W2" s="144"/>
      <c r="X2" s="144"/>
      <c r="Y2" s="144"/>
      <c r="Z2" s="144"/>
      <c r="AA2" s="144"/>
      <c r="AB2" s="5"/>
      <c r="AC2" s="5"/>
      <c r="AD2" s="5"/>
      <c r="AE2" s="6"/>
      <c r="AH2" s="2" t="s">
        <v>45</v>
      </c>
    </row>
    <row r="3" spans="2:60" ht="70.2" customHeight="1">
      <c r="B3" s="7"/>
      <c r="F3" s="145"/>
      <c r="G3" s="145"/>
      <c r="H3" s="145"/>
      <c r="I3" s="145"/>
      <c r="J3" s="145"/>
      <c r="K3" s="145"/>
      <c r="L3" s="145"/>
      <c r="M3" s="145"/>
      <c r="N3" s="145"/>
      <c r="O3" s="145"/>
      <c r="P3" s="145"/>
      <c r="Q3" s="145"/>
      <c r="R3" s="145"/>
      <c r="S3" s="145"/>
      <c r="T3" s="145"/>
      <c r="U3" s="145"/>
      <c r="V3" s="145"/>
      <c r="W3" s="145"/>
      <c r="X3" s="145"/>
      <c r="Y3" s="145"/>
      <c r="Z3" s="145"/>
      <c r="AA3" s="145"/>
      <c r="AB3" s="8"/>
      <c r="AC3" s="8"/>
      <c r="AE3" s="9"/>
    </row>
    <row r="4" spans="2:60" ht="16.5" customHeight="1">
      <c r="B4" s="7"/>
      <c r="F4" s="145"/>
      <c r="G4" s="145"/>
      <c r="H4" s="145"/>
      <c r="I4" s="145"/>
      <c r="J4" s="145"/>
      <c r="K4" s="145"/>
      <c r="L4" s="145"/>
      <c r="M4" s="145"/>
      <c r="N4" s="145"/>
      <c r="O4" s="145"/>
      <c r="P4" s="145"/>
      <c r="Q4" s="145"/>
      <c r="R4" s="145"/>
      <c r="S4" s="145"/>
      <c r="T4" s="145"/>
      <c r="U4" s="145"/>
      <c r="V4" s="145"/>
      <c r="W4" s="145"/>
      <c r="X4" s="145"/>
      <c r="Y4" s="145"/>
      <c r="Z4" s="145"/>
      <c r="AA4" s="145"/>
      <c r="AB4" s="10"/>
      <c r="AC4" s="10"/>
      <c r="AE4" s="9"/>
    </row>
    <row r="5" spans="2:60" ht="2.5" customHeight="1">
      <c r="B5" s="7"/>
      <c r="K5" s="11"/>
      <c r="L5" s="11"/>
      <c r="M5" s="11"/>
      <c r="N5" s="11"/>
      <c r="O5" s="11"/>
      <c r="AE5" s="9"/>
    </row>
    <row r="6" spans="2:60" ht="42.1">
      <c r="B6" s="7"/>
      <c r="K6" s="12" t="s">
        <v>1</v>
      </c>
      <c r="M6" s="2"/>
      <c r="N6" s="13"/>
      <c r="O6" s="14" t="str">
        <f>IF(ROUNDDOWN(SUM(X28:AC35)/1000000,0)&lt;1,"",RIGHT(ROUNDDOWN(SUM(X28:AC35)/1000000,0)))</f>
        <v/>
      </c>
      <c r="P6" s="15" t="s">
        <v>2</v>
      </c>
      <c r="Q6" s="14" t="str">
        <f>IF(ROUNDDOWN(SUM(X28:AC35)/100000,0)&lt;1,"",RIGHT(ROUNDDOWN(SUM(X28:AC35)/100000,0)))</f>
        <v/>
      </c>
      <c r="R6" s="14" t="str">
        <f>IF(ROUNDDOWN(SUM(X28:AC35)/10000,0)&lt;1,"",RIGHT(ROUNDDOWN(SUM(X28:AC35)/10000,0)))</f>
        <v/>
      </c>
      <c r="S6" s="14" t="str">
        <f>IF(ROUNDDOWN(SUM(X28:AC35)/1000,0)&lt;1,"",RIGHT(ROUNDDOWN(SUM(X28:AC35)/1000,0)))</f>
        <v/>
      </c>
      <c r="T6" s="15" t="s">
        <v>2</v>
      </c>
      <c r="U6" s="14" t="str">
        <f>IF(ROUNDDOWN(SUM(X28:AC35)/100,0)&lt;1,"",RIGHT(ROUNDDOWN(SUM(X28:AC35)/100,0)))</f>
        <v/>
      </c>
      <c r="V6" s="14" t="str">
        <f>IF(ROUNDDOWN(SUM(X28:AC35)/10,0)&lt;1,"",RIGHT(ROUNDDOWN(SUM(X28:AC35)/10,0)))</f>
        <v/>
      </c>
      <c r="W6" s="14" t="str">
        <f>IF(ROUNDDOWN(SUM(X28:AC35)/1,0)&lt;1,"",RIGHT(ROUNDDOWN(SUM(X28:AC35)/1,0)))</f>
        <v/>
      </c>
      <c r="X6" s="16" t="s">
        <v>3</v>
      </c>
      <c r="AE6" s="9"/>
    </row>
    <row r="7" spans="2:60" ht="2.5" customHeight="1">
      <c r="B7" s="7"/>
      <c r="P7" s="17"/>
      <c r="Q7" s="17"/>
      <c r="R7" s="18"/>
      <c r="S7" s="19"/>
      <c r="T7" s="19"/>
      <c r="U7" s="20"/>
      <c r="W7" s="21"/>
      <c r="AA7" s="21"/>
      <c r="AB7" s="21"/>
      <c r="AC7" s="21"/>
      <c r="AD7" s="21"/>
      <c r="AE7" s="22"/>
    </row>
    <row r="8" spans="2:60" ht="10.55" customHeight="1">
      <c r="B8" s="7"/>
      <c r="K8" s="5"/>
      <c r="L8" s="5"/>
      <c r="M8" s="5"/>
      <c r="N8" s="5"/>
      <c r="O8" s="5"/>
      <c r="P8" s="5"/>
      <c r="Q8" s="5"/>
      <c r="R8" s="5"/>
      <c r="S8" s="5"/>
      <c r="T8" s="23"/>
      <c r="U8" s="23"/>
      <c r="V8" s="24"/>
      <c r="W8" s="25"/>
      <c r="X8" s="25"/>
      <c r="Y8" s="20"/>
      <c r="Z8" s="21"/>
      <c r="AA8" s="21"/>
      <c r="AB8" s="21"/>
      <c r="AC8" s="21"/>
      <c r="AD8" s="21"/>
      <c r="AE8" s="22"/>
    </row>
    <row r="9" spans="2:60" ht="14.95" customHeight="1">
      <c r="B9" s="7"/>
      <c r="E9" s="1" t="s">
        <v>4</v>
      </c>
      <c r="H9" s="10"/>
      <c r="I9" s="10"/>
      <c r="J9" s="10"/>
      <c r="K9" s="10"/>
      <c r="L9" s="10"/>
      <c r="M9" s="10"/>
      <c r="N9" s="10"/>
      <c r="O9" s="10"/>
      <c r="P9" s="10"/>
      <c r="Q9" s="10"/>
      <c r="R9" s="10"/>
      <c r="S9" s="10"/>
      <c r="T9" s="10"/>
      <c r="U9" s="10"/>
      <c r="V9" s="10"/>
      <c r="W9" s="10"/>
      <c r="X9" s="10"/>
      <c r="Y9" s="10"/>
      <c r="Z9" s="10"/>
      <c r="AA9" s="10"/>
      <c r="AB9" s="10"/>
      <c r="AC9" s="10"/>
      <c r="AE9" s="9"/>
    </row>
    <row r="10" spans="2:60" ht="8.4499999999999993" customHeight="1">
      <c r="B10" s="7"/>
      <c r="AE10" s="9"/>
    </row>
    <row r="11" spans="2:60" ht="20.100000000000001" customHeight="1">
      <c r="B11" s="7"/>
      <c r="P11" s="168"/>
      <c r="Q11" s="168"/>
      <c r="R11" s="168"/>
      <c r="S11" s="168"/>
      <c r="W11" s="148"/>
      <c r="X11" s="148"/>
      <c r="Y11" s="26"/>
      <c r="Z11" s="2" t="s">
        <v>5</v>
      </c>
      <c r="AA11" s="26"/>
      <c r="AB11" s="2" t="s">
        <v>6</v>
      </c>
      <c r="AC11" s="26"/>
      <c r="AD11" s="2" t="s">
        <v>7</v>
      </c>
      <c r="AE11" s="9"/>
    </row>
    <row r="12" spans="2:60" ht="20.100000000000001" customHeight="1">
      <c r="B12" s="7"/>
      <c r="C12" s="156" t="s">
        <v>8</v>
      </c>
      <c r="D12" s="156"/>
      <c r="E12" s="156"/>
      <c r="F12" s="156"/>
      <c r="G12" s="156"/>
      <c r="H12" s="156"/>
      <c r="Q12" s="27"/>
      <c r="AD12" s="2"/>
      <c r="AE12" s="13"/>
      <c r="AF12" s="2"/>
      <c r="AG12" s="28"/>
      <c r="AH12" s="2"/>
    </row>
    <row r="13" spans="2:60" ht="5.3" customHeight="1">
      <c r="B13" s="7"/>
      <c r="Y13" s="18"/>
      <c r="Z13" s="2"/>
      <c r="AA13" s="28"/>
      <c r="AB13" s="28"/>
      <c r="AC13" s="2"/>
      <c r="AD13" s="28"/>
      <c r="AE13" s="29"/>
      <c r="AF13" s="28"/>
      <c r="AG13" s="2"/>
    </row>
    <row r="14" spans="2:60" ht="2.5" customHeight="1">
      <c r="B14" s="7"/>
      <c r="K14" s="157" t="s">
        <v>9</v>
      </c>
      <c r="L14" s="158"/>
      <c r="M14" s="158"/>
      <c r="N14" s="159"/>
      <c r="O14" s="4"/>
      <c r="P14" s="5"/>
      <c r="Q14" s="5"/>
      <c r="R14" s="5"/>
      <c r="S14" s="5"/>
      <c r="T14" s="5"/>
      <c r="U14" s="5"/>
      <c r="V14" s="5"/>
      <c r="W14" s="5"/>
      <c r="X14" s="5"/>
      <c r="Y14" s="5"/>
      <c r="Z14" s="5"/>
      <c r="AA14" s="5"/>
      <c r="AB14" s="30"/>
      <c r="AC14" s="30"/>
      <c r="AD14" s="31"/>
      <c r="AE14" s="32"/>
    </row>
    <row r="15" spans="2:60" ht="24.95" customHeight="1">
      <c r="B15" s="7"/>
      <c r="K15" s="160"/>
      <c r="L15" s="161"/>
      <c r="M15" s="161"/>
      <c r="N15" s="162"/>
      <c r="O15" s="163" t="s">
        <v>10</v>
      </c>
      <c r="P15" s="164"/>
      <c r="Q15" s="33"/>
      <c r="R15" s="33"/>
      <c r="S15" s="33"/>
      <c r="T15" s="34" t="s">
        <v>84</v>
      </c>
      <c r="U15" s="33"/>
      <c r="V15" s="33"/>
      <c r="W15" s="33"/>
      <c r="X15" s="33"/>
      <c r="AE15" s="32"/>
    </row>
    <row r="16" spans="2:60" ht="2.5" customHeight="1">
      <c r="B16" s="7"/>
      <c r="K16" s="160"/>
      <c r="L16" s="161"/>
      <c r="M16" s="161"/>
      <c r="N16" s="162"/>
      <c r="O16" s="35"/>
      <c r="P16" s="18"/>
      <c r="Q16" s="36"/>
      <c r="R16" s="36"/>
      <c r="S16" s="36"/>
      <c r="U16" s="36"/>
      <c r="V16" s="36"/>
      <c r="W16" s="36"/>
      <c r="X16" s="36"/>
      <c r="AE16" s="32"/>
    </row>
    <row r="17" spans="2:38" ht="24.95" customHeight="1">
      <c r="B17" s="7"/>
      <c r="K17" s="160"/>
      <c r="L17" s="161"/>
      <c r="M17" s="161"/>
      <c r="N17" s="162"/>
      <c r="O17" s="165"/>
      <c r="P17" s="166"/>
      <c r="Q17" s="166"/>
      <c r="R17" s="166"/>
      <c r="S17" s="166"/>
      <c r="T17" s="166"/>
      <c r="U17" s="166"/>
      <c r="V17" s="166"/>
      <c r="W17" s="166"/>
      <c r="X17" s="166"/>
      <c r="Y17" s="166"/>
      <c r="Z17" s="166"/>
      <c r="AA17" s="166"/>
      <c r="AB17" s="166"/>
      <c r="AC17" s="166"/>
      <c r="AD17" s="167"/>
      <c r="AE17" s="32"/>
    </row>
    <row r="18" spans="2:38" ht="24.95" customHeight="1">
      <c r="B18" s="7"/>
      <c r="K18" s="133"/>
      <c r="L18" s="134"/>
      <c r="M18" s="134"/>
      <c r="N18" s="135"/>
      <c r="O18" s="175"/>
      <c r="P18" s="176"/>
      <c r="Q18" s="176"/>
      <c r="R18" s="176"/>
      <c r="S18" s="176"/>
      <c r="T18" s="176"/>
      <c r="U18" s="176"/>
      <c r="V18" s="176"/>
      <c r="W18" s="176"/>
      <c r="X18" s="176"/>
      <c r="Y18" s="176"/>
      <c r="Z18" s="176"/>
      <c r="AA18" s="176"/>
      <c r="AB18" s="176"/>
      <c r="AC18" s="176"/>
      <c r="AD18" s="177"/>
      <c r="AE18" s="32"/>
    </row>
    <row r="19" spans="2:38" ht="20.100000000000001" customHeight="1">
      <c r="B19" s="7"/>
      <c r="K19" s="157" t="s">
        <v>11</v>
      </c>
      <c r="L19" s="158"/>
      <c r="M19" s="158"/>
      <c r="N19" s="159"/>
      <c r="O19" s="178"/>
      <c r="P19" s="179"/>
      <c r="Q19" s="179"/>
      <c r="R19" s="179"/>
      <c r="S19" s="179"/>
      <c r="T19" s="179"/>
      <c r="U19" s="179"/>
      <c r="V19" s="179"/>
      <c r="W19" s="179"/>
      <c r="X19" s="179"/>
      <c r="Y19" s="179"/>
      <c r="Z19" s="179"/>
      <c r="AA19" s="179"/>
      <c r="AB19" s="37"/>
      <c r="AC19" s="37"/>
      <c r="AD19" s="37"/>
      <c r="AE19" s="38"/>
    </row>
    <row r="20" spans="2:38" ht="20.100000000000001" customHeight="1">
      <c r="B20" s="7"/>
      <c r="K20" s="160" t="s">
        <v>12</v>
      </c>
      <c r="L20" s="161"/>
      <c r="M20" s="161"/>
      <c r="N20" s="162"/>
      <c r="O20" s="180"/>
      <c r="P20" s="181"/>
      <c r="Q20" s="181"/>
      <c r="R20" s="181"/>
      <c r="S20" s="181"/>
      <c r="T20" s="181"/>
      <c r="U20" s="181"/>
      <c r="V20" s="181"/>
      <c r="W20" s="181"/>
      <c r="X20" s="181"/>
      <c r="Y20" s="181"/>
      <c r="Z20" s="181"/>
      <c r="AA20" s="181"/>
      <c r="AB20" s="184"/>
      <c r="AC20" s="184"/>
      <c r="AD20" s="185"/>
      <c r="AE20" s="39"/>
    </row>
    <row r="21" spans="2:38" ht="14.95" customHeight="1">
      <c r="B21" s="7"/>
      <c r="K21" s="133"/>
      <c r="L21" s="134"/>
      <c r="M21" s="134"/>
      <c r="N21" s="135"/>
      <c r="O21" s="182"/>
      <c r="P21" s="183"/>
      <c r="Q21" s="183"/>
      <c r="R21" s="183"/>
      <c r="S21" s="183"/>
      <c r="T21" s="183"/>
      <c r="U21" s="183"/>
      <c r="V21" s="183"/>
      <c r="W21" s="183"/>
      <c r="X21" s="183"/>
      <c r="Y21" s="183"/>
      <c r="Z21" s="183"/>
      <c r="AA21" s="183"/>
      <c r="AB21" s="134"/>
      <c r="AC21" s="134"/>
      <c r="AD21" s="135"/>
      <c r="AE21" s="40"/>
    </row>
    <row r="22" spans="2:38" ht="20.100000000000001" customHeight="1">
      <c r="B22" s="7"/>
      <c r="K22" s="157" t="s">
        <v>13</v>
      </c>
      <c r="L22" s="158"/>
      <c r="M22" s="158"/>
      <c r="N22" s="159"/>
      <c r="O22" s="157" t="s">
        <v>14</v>
      </c>
      <c r="P22" s="158"/>
      <c r="Q22" s="158"/>
      <c r="R22" s="158"/>
      <c r="S22" s="159"/>
      <c r="T22" s="186"/>
      <c r="U22" s="187"/>
      <c r="V22" s="187"/>
      <c r="W22" s="187"/>
      <c r="X22" s="187"/>
      <c r="Y22" s="187"/>
      <c r="Z22" s="187"/>
      <c r="AA22" s="187"/>
      <c r="AB22" s="187"/>
      <c r="AC22" s="187"/>
      <c r="AD22" s="188"/>
      <c r="AE22" s="38"/>
    </row>
    <row r="23" spans="2:38" ht="20.100000000000001" customHeight="1">
      <c r="B23" s="7"/>
      <c r="K23" s="160"/>
      <c r="L23" s="161"/>
      <c r="M23" s="161"/>
      <c r="N23" s="162"/>
      <c r="O23" s="189" t="s">
        <v>15</v>
      </c>
      <c r="P23" s="190"/>
      <c r="Q23" s="190"/>
      <c r="R23" s="190"/>
      <c r="S23" s="191"/>
      <c r="T23" s="130"/>
      <c r="U23" s="131"/>
      <c r="V23" s="131"/>
      <c r="W23" s="131"/>
      <c r="X23" s="131"/>
      <c r="Y23" s="131"/>
      <c r="Z23" s="131"/>
      <c r="AA23" s="131"/>
      <c r="AB23" s="131"/>
      <c r="AC23" s="131"/>
      <c r="AD23" s="132"/>
      <c r="AE23" s="40"/>
    </row>
    <row r="24" spans="2:38" ht="20.100000000000001" customHeight="1">
      <c r="B24" s="7"/>
      <c r="K24" s="133"/>
      <c r="L24" s="134"/>
      <c r="M24" s="134"/>
      <c r="N24" s="135"/>
      <c r="O24" s="133" t="s">
        <v>16</v>
      </c>
      <c r="P24" s="134"/>
      <c r="Q24" s="134"/>
      <c r="R24" s="134"/>
      <c r="S24" s="135"/>
      <c r="T24" s="136"/>
      <c r="U24" s="137"/>
      <c r="V24" s="137"/>
      <c r="W24" s="137"/>
      <c r="X24" s="137"/>
      <c r="Y24" s="137"/>
      <c r="Z24" s="137"/>
      <c r="AA24" s="137"/>
      <c r="AB24" s="137"/>
      <c r="AC24" s="137"/>
      <c r="AD24" s="138"/>
      <c r="AE24" s="38"/>
    </row>
    <row r="25" spans="2:38" ht="10.55" customHeight="1">
      <c r="B25" s="7"/>
      <c r="V25" s="18"/>
      <c r="W25" s="41"/>
      <c r="X25" s="41"/>
      <c r="Y25" s="41"/>
      <c r="Z25" s="41"/>
      <c r="AA25" s="41"/>
      <c r="AB25" s="41"/>
      <c r="AC25" s="41"/>
      <c r="AD25" s="41"/>
      <c r="AE25" s="42"/>
      <c r="AF25" s="41"/>
      <c r="AG25" s="41"/>
      <c r="AH25" s="43"/>
    </row>
    <row r="26" spans="2:38" ht="20.100000000000001" customHeight="1">
      <c r="B26" s="7"/>
      <c r="C26" s="44">
        <v>1</v>
      </c>
      <c r="D26" s="1" t="s">
        <v>17</v>
      </c>
      <c r="V26" s="18"/>
      <c r="W26" s="41"/>
      <c r="X26" s="41"/>
      <c r="Y26" s="41"/>
      <c r="Z26" s="41"/>
      <c r="AA26" s="41"/>
      <c r="AB26" s="41"/>
      <c r="AC26" s="41"/>
      <c r="AD26" s="41"/>
      <c r="AE26" s="42"/>
      <c r="AF26" s="41"/>
      <c r="AG26" s="41"/>
      <c r="AH26" s="43"/>
    </row>
    <row r="27" spans="2:38" ht="24.95" customHeight="1">
      <c r="B27" s="7"/>
      <c r="J27" s="9"/>
      <c r="K27" s="139" t="s">
        <v>18</v>
      </c>
      <c r="L27" s="139"/>
      <c r="M27" s="139"/>
      <c r="N27" s="139"/>
      <c r="O27" s="139"/>
      <c r="P27" s="139"/>
      <c r="Q27" s="139"/>
      <c r="R27" s="139"/>
      <c r="S27" s="139"/>
      <c r="T27" s="139"/>
      <c r="U27" s="139"/>
      <c r="V27" s="139"/>
      <c r="W27" s="140"/>
      <c r="X27" s="141" t="s">
        <v>19</v>
      </c>
      <c r="Y27" s="142"/>
      <c r="Z27" s="142"/>
      <c r="AA27" s="142"/>
      <c r="AB27" s="142"/>
      <c r="AC27" s="142"/>
      <c r="AD27" s="143"/>
      <c r="AE27" s="40"/>
      <c r="AF27" s="41"/>
      <c r="AG27" s="41"/>
      <c r="AI27" s="21"/>
      <c r="AJ27" s="21"/>
      <c r="AK27" s="21"/>
      <c r="AL27" s="21"/>
    </row>
    <row r="28" spans="2:38" ht="24.95" customHeight="1">
      <c r="B28" s="7"/>
      <c r="J28" s="9"/>
      <c r="K28" s="45" t="s">
        <v>20</v>
      </c>
      <c r="L28" s="46"/>
      <c r="M28" s="46"/>
      <c r="N28" s="46"/>
      <c r="O28" s="46"/>
      <c r="P28" s="46"/>
      <c r="Q28" s="47"/>
      <c r="R28" s="47"/>
      <c r="S28" s="46"/>
      <c r="T28" s="46"/>
      <c r="U28" s="48"/>
      <c r="V28" s="48"/>
      <c r="W28" s="49"/>
      <c r="X28" s="128"/>
      <c r="Y28" s="129"/>
      <c r="Z28" s="129"/>
      <c r="AA28" s="129"/>
      <c r="AB28" s="129"/>
      <c r="AC28" s="129"/>
      <c r="AD28" s="49" t="s">
        <v>3</v>
      </c>
      <c r="AE28" s="42"/>
      <c r="AF28" s="41"/>
      <c r="AG28" s="41"/>
      <c r="AH28" s="43"/>
    </row>
    <row r="29" spans="2:38" ht="24.95" customHeight="1">
      <c r="B29" s="7"/>
      <c r="J29" s="9"/>
      <c r="K29" s="45" t="s">
        <v>21</v>
      </c>
      <c r="L29" s="46"/>
      <c r="M29" s="46"/>
      <c r="N29" s="46"/>
      <c r="O29" s="46"/>
      <c r="P29" s="46"/>
      <c r="Q29" s="47"/>
      <c r="R29" s="47"/>
      <c r="S29" s="46"/>
      <c r="T29" s="46"/>
      <c r="U29" s="48"/>
      <c r="V29" s="48"/>
      <c r="W29" s="49"/>
      <c r="X29" s="128"/>
      <c r="Y29" s="129"/>
      <c r="Z29" s="129"/>
      <c r="AA29" s="129"/>
      <c r="AB29" s="129"/>
      <c r="AC29" s="129"/>
      <c r="AD29" s="49" t="s">
        <v>3</v>
      </c>
      <c r="AE29" s="42"/>
      <c r="AF29" s="41"/>
      <c r="AG29" s="41"/>
      <c r="AH29" s="43"/>
    </row>
    <row r="30" spans="2:38" ht="24.95" customHeight="1">
      <c r="B30" s="7"/>
      <c r="J30" s="9"/>
      <c r="K30" s="45" t="s">
        <v>22</v>
      </c>
      <c r="L30" s="46"/>
      <c r="M30" s="46"/>
      <c r="N30" s="46"/>
      <c r="O30" s="46"/>
      <c r="P30" s="46"/>
      <c r="Q30" s="47"/>
      <c r="R30" s="47"/>
      <c r="S30" s="46"/>
      <c r="T30" s="46"/>
      <c r="U30" s="48"/>
      <c r="V30" s="48"/>
      <c r="W30" s="49"/>
      <c r="X30" s="128"/>
      <c r="Y30" s="129"/>
      <c r="Z30" s="129"/>
      <c r="AA30" s="129"/>
      <c r="AB30" s="129"/>
      <c r="AC30" s="129"/>
      <c r="AD30" s="49" t="s">
        <v>3</v>
      </c>
      <c r="AE30" s="42"/>
      <c r="AF30" s="41"/>
      <c r="AG30" s="41"/>
      <c r="AH30" s="43"/>
    </row>
    <row r="31" spans="2:38" ht="24.95" customHeight="1">
      <c r="B31" s="7"/>
      <c r="J31" s="9"/>
      <c r="K31" s="45" t="s">
        <v>23</v>
      </c>
      <c r="L31" s="46"/>
      <c r="M31" s="46"/>
      <c r="N31" s="46"/>
      <c r="O31" s="46"/>
      <c r="P31" s="46"/>
      <c r="Q31" s="47"/>
      <c r="R31" s="47"/>
      <c r="S31" s="46"/>
      <c r="T31" s="46"/>
      <c r="U31" s="48"/>
      <c r="V31" s="48"/>
      <c r="W31" s="49"/>
      <c r="X31" s="128"/>
      <c r="Y31" s="129"/>
      <c r="Z31" s="129"/>
      <c r="AA31" s="129"/>
      <c r="AB31" s="129"/>
      <c r="AC31" s="129"/>
      <c r="AD31" s="49" t="s">
        <v>3</v>
      </c>
      <c r="AE31" s="42"/>
      <c r="AF31" s="41"/>
      <c r="AG31" s="41"/>
      <c r="AH31" s="43"/>
    </row>
    <row r="32" spans="2:38" ht="24.95" customHeight="1">
      <c r="B32" s="7"/>
      <c r="J32" s="9"/>
      <c r="K32" s="45" t="s">
        <v>24</v>
      </c>
      <c r="L32" s="46"/>
      <c r="M32" s="46"/>
      <c r="N32" s="46"/>
      <c r="O32" s="46"/>
      <c r="P32" s="46"/>
      <c r="Q32" s="47"/>
      <c r="R32" s="47"/>
      <c r="S32" s="46"/>
      <c r="T32" s="46"/>
      <c r="U32" s="48"/>
      <c r="V32" s="48"/>
      <c r="W32" s="49"/>
      <c r="X32" s="128"/>
      <c r="Y32" s="129"/>
      <c r="Z32" s="129"/>
      <c r="AA32" s="129"/>
      <c r="AB32" s="129"/>
      <c r="AC32" s="129"/>
      <c r="AD32" s="49" t="s">
        <v>3</v>
      </c>
      <c r="AE32" s="42"/>
      <c r="AF32" s="41"/>
      <c r="AG32" s="41"/>
      <c r="AH32" s="43"/>
    </row>
    <row r="33" spans="2:34" ht="24.95" customHeight="1">
      <c r="B33" s="7"/>
      <c r="J33" s="9"/>
      <c r="K33" s="45" t="s">
        <v>25</v>
      </c>
      <c r="L33" s="46"/>
      <c r="M33" s="46"/>
      <c r="N33" s="46"/>
      <c r="O33" s="46"/>
      <c r="P33" s="46"/>
      <c r="Q33" s="47"/>
      <c r="R33" s="47"/>
      <c r="S33" s="46"/>
      <c r="T33" s="46"/>
      <c r="U33" s="48"/>
      <c r="V33" s="48"/>
      <c r="W33" s="50"/>
      <c r="X33" s="128"/>
      <c r="Y33" s="129"/>
      <c r="Z33" s="129"/>
      <c r="AA33" s="129"/>
      <c r="AB33" s="129"/>
      <c r="AC33" s="129"/>
      <c r="AD33" s="49" t="s">
        <v>3</v>
      </c>
      <c r="AE33" s="51"/>
      <c r="AF33" s="52"/>
      <c r="AG33" s="52"/>
      <c r="AH33" s="43"/>
    </row>
    <row r="34" spans="2:34" ht="24.95" customHeight="1">
      <c r="B34" s="7"/>
      <c r="J34" s="9"/>
      <c r="K34" s="45" t="s">
        <v>26</v>
      </c>
      <c r="L34" s="46"/>
      <c r="M34" s="46"/>
      <c r="N34" s="46"/>
      <c r="O34" s="46"/>
      <c r="P34" s="46"/>
      <c r="Q34" s="47"/>
      <c r="R34" s="47"/>
      <c r="S34" s="47"/>
      <c r="T34" s="47"/>
      <c r="U34" s="47"/>
      <c r="V34" s="47"/>
      <c r="W34" s="53"/>
      <c r="X34" s="129"/>
      <c r="Y34" s="129"/>
      <c r="Z34" s="129"/>
      <c r="AA34" s="129"/>
      <c r="AB34" s="129"/>
      <c r="AC34" s="129"/>
      <c r="AD34" s="49" t="s">
        <v>3</v>
      </c>
      <c r="AE34" s="51"/>
      <c r="AF34" s="52"/>
      <c r="AG34" s="52"/>
      <c r="AH34" s="43"/>
    </row>
    <row r="35" spans="2:34" ht="24.95" customHeight="1">
      <c r="B35" s="7"/>
      <c r="J35" s="9"/>
      <c r="K35" s="89" t="s">
        <v>129</v>
      </c>
      <c r="L35" s="88"/>
      <c r="M35" s="46"/>
      <c r="N35" s="46"/>
      <c r="O35" s="46"/>
      <c r="P35" s="46"/>
      <c r="Q35" s="47"/>
      <c r="R35" s="47"/>
      <c r="S35" s="47"/>
      <c r="T35" s="47"/>
      <c r="U35" s="47"/>
      <c r="V35" s="47"/>
      <c r="W35" s="53"/>
      <c r="X35" s="129"/>
      <c r="Y35" s="129"/>
      <c r="Z35" s="129"/>
      <c r="AA35" s="129"/>
      <c r="AB35" s="129"/>
      <c r="AC35" s="129"/>
      <c r="AD35" s="49" t="s">
        <v>3</v>
      </c>
      <c r="AE35" s="51"/>
      <c r="AF35" s="52"/>
      <c r="AG35" s="52"/>
      <c r="AH35" s="43"/>
    </row>
    <row r="36" spans="2:34" ht="12.75" customHeight="1">
      <c r="B36" s="7"/>
      <c r="D36" s="54"/>
      <c r="E36" s="54"/>
      <c r="AB36" s="52"/>
      <c r="AC36" s="52"/>
      <c r="AD36" s="52"/>
      <c r="AE36" s="51"/>
      <c r="AF36" s="52"/>
      <c r="AG36" s="52"/>
      <c r="AH36" s="43"/>
    </row>
    <row r="37" spans="2:34" ht="20.100000000000001" customHeight="1">
      <c r="B37" s="7"/>
      <c r="C37" s="44">
        <v>2</v>
      </c>
      <c r="D37" s="1" t="s">
        <v>27</v>
      </c>
      <c r="T37" s="17"/>
      <c r="U37" s="17"/>
      <c r="V37" s="18"/>
      <c r="W37" s="19"/>
      <c r="X37" s="19"/>
      <c r="Y37" s="20"/>
      <c r="Z37" s="21"/>
      <c r="AA37" s="21"/>
      <c r="AE37" s="9"/>
      <c r="AG37" s="21"/>
      <c r="AH37" s="20"/>
    </row>
    <row r="38" spans="2:34" ht="20.100000000000001" customHeight="1">
      <c r="B38" s="7"/>
      <c r="D38" s="1" t="s">
        <v>28</v>
      </c>
      <c r="W38" s="19"/>
      <c r="X38" s="19"/>
      <c r="Y38" s="20"/>
      <c r="Z38" s="21"/>
      <c r="AA38" s="21"/>
      <c r="AB38" s="21"/>
      <c r="AC38" s="21"/>
      <c r="AD38" s="21"/>
      <c r="AE38" s="9"/>
    </row>
    <row r="39" spans="2:34" ht="23.95" customHeight="1">
      <c r="B39" s="7"/>
      <c r="W39" s="19"/>
      <c r="X39" s="19"/>
      <c r="Y39" s="20"/>
      <c r="Z39" s="21"/>
      <c r="AA39" s="21"/>
      <c r="AB39" s="21"/>
      <c r="AC39" s="21"/>
      <c r="AD39" s="21"/>
      <c r="AE39" s="9"/>
    </row>
    <row r="40" spans="2:34" ht="23.95" customHeight="1">
      <c r="B40" s="7"/>
      <c r="W40" s="19"/>
      <c r="X40" s="19"/>
      <c r="Y40" s="20"/>
      <c r="Z40" s="21"/>
      <c r="AA40" s="21"/>
      <c r="AB40" s="21"/>
      <c r="AC40" s="21"/>
      <c r="AD40" s="21"/>
      <c r="AE40" s="9"/>
    </row>
    <row r="41" spans="2:34" ht="23.95" customHeight="1">
      <c r="B41" s="7"/>
      <c r="W41" s="19"/>
      <c r="X41" s="19"/>
      <c r="Y41" s="20"/>
      <c r="Z41" s="21"/>
      <c r="AA41" s="21"/>
      <c r="AB41" s="21"/>
      <c r="AC41" s="21"/>
      <c r="AD41" s="21"/>
      <c r="AE41" s="9"/>
    </row>
    <row r="42" spans="2:34" ht="23.95" customHeight="1">
      <c r="B42" s="7"/>
      <c r="W42" s="19"/>
      <c r="X42" s="19"/>
      <c r="Y42" s="20"/>
      <c r="Z42" s="21"/>
      <c r="AA42" s="21"/>
      <c r="AB42" s="21"/>
      <c r="AC42" s="21"/>
      <c r="AD42" s="21"/>
      <c r="AE42" s="9"/>
    </row>
    <row r="43" spans="2:34" ht="23.95" customHeight="1">
      <c r="B43" s="7"/>
      <c r="W43" s="19"/>
      <c r="X43" s="19"/>
      <c r="Y43" s="20"/>
      <c r="Z43" s="21"/>
      <c r="AA43" s="21"/>
      <c r="AB43" s="21"/>
      <c r="AC43" s="21"/>
      <c r="AD43" s="21"/>
      <c r="AE43" s="9"/>
    </row>
    <row r="44" spans="2:34" ht="20.100000000000001" customHeight="1">
      <c r="B44" s="7"/>
      <c r="D44" s="1" t="s">
        <v>29</v>
      </c>
      <c r="O44" s="55" t="s">
        <v>30</v>
      </c>
      <c r="P44" s="1" t="s">
        <v>31</v>
      </c>
      <c r="W44" s="55" t="s">
        <v>30</v>
      </c>
      <c r="X44" s="1" t="s">
        <v>32</v>
      </c>
      <c r="Y44" s="19"/>
      <c r="Z44" s="21"/>
      <c r="AA44" s="21"/>
      <c r="AB44" s="21"/>
      <c r="AC44" s="21"/>
      <c r="AD44" s="21"/>
      <c r="AE44" s="22"/>
      <c r="AF44" s="21"/>
      <c r="AG44" s="21"/>
      <c r="AH44" s="20"/>
    </row>
    <row r="45" spans="2:34" ht="14.95" customHeight="1">
      <c r="B45" s="7"/>
      <c r="C45" s="56"/>
      <c r="D45" s="56"/>
      <c r="E45" s="56"/>
      <c r="F45" s="56"/>
      <c r="AE45" s="9"/>
    </row>
    <row r="46" spans="2:34" ht="20.100000000000001" customHeight="1">
      <c r="B46" s="7"/>
      <c r="C46" s="56" t="s">
        <v>33</v>
      </c>
      <c r="D46" s="56" t="s">
        <v>34</v>
      </c>
      <c r="E46" s="57"/>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9"/>
    </row>
    <row r="47" spans="2:34" ht="20.100000000000001" customHeight="1">
      <c r="B47" s="7"/>
      <c r="C47" s="56"/>
      <c r="D47" s="56" t="s">
        <v>35</v>
      </c>
      <c r="E47" s="57"/>
      <c r="F47" s="56"/>
      <c r="G47" s="56"/>
      <c r="H47" s="56"/>
      <c r="I47" s="56"/>
      <c r="J47" s="56"/>
      <c r="K47" s="56"/>
      <c r="L47" s="56"/>
      <c r="M47" s="56"/>
      <c r="N47" s="56"/>
      <c r="O47" s="56"/>
      <c r="P47" s="56"/>
      <c r="Q47" s="56"/>
      <c r="R47" s="56"/>
      <c r="S47" s="56"/>
      <c r="T47" s="58"/>
      <c r="U47" s="56"/>
      <c r="V47" s="56"/>
      <c r="W47" s="59"/>
      <c r="X47" s="58"/>
      <c r="Y47" s="56"/>
      <c r="Z47" s="56"/>
      <c r="AA47" s="56"/>
      <c r="AB47" s="56"/>
      <c r="AC47" s="56"/>
      <c r="AD47" s="56"/>
      <c r="AE47" s="9"/>
    </row>
    <row r="48" spans="2:34" ht="20.100000000000001" customHeight="1">
      <c r="B48" s="60"/>
      <c r="C48" s="61" t="s">
        <v>33</v>
      </c>
      <c r="D48" s="61" t="s">
        <v>36</v>
      </c>
      <c r="E48" s="62"/>
      <c r="F48" s="61"/>
      <c r="G48" s="61"/>
      <c r="H48" s="61"/>
      <c r="I48" s="61"/>
      <c r="J48" s="61"/>
      <c r="K48" s="61"/>
      <c r="L48" s="61"/>
      <c r="M48" s="61"/>
      <c r="N48" s="61"/>
      <c r="O48" s="61"/>
      <c r="P48" s="61"/>
      <c r="Q48" s="61"/>
      <c r="R48" s="61"/>
      <c r="S48" s="61"/>
      <c r="T48" s="63"/>
      <c r="U48" s="61"/>
      <c r="V48" s="61"/>
      <c r="W48" s="64"/>
      <c r="X48" s="63"/>
      <c r="Y48" s="61"/>
      <c r="Z48" s="61"/>
      <c r="AA48" s="61"/>
      <c r="AB48" s="61"/>
      <c r="AC48" s="61"/>
      <c r="AD48" s="61"/>
      <c r="AE48" s="65"/>
    </row>
    <row r="49" spans="2:34" ht="10" customHeight="1"/>
    <row r="50" spans="2:34" ht="20.100000000000001" customHeight="1">
      <c r="B50" s="149" t="s">
        <v>37</v>
      </c>
      <c r="C50" s="150"/>
      <c r="D50" s="66" t="s">
        <v>38</v>
      </c>
      <c r="E50" s="66"/>
      <c r="F50" s="67"/>
      <c r="G50" s="66"/>
      <c r="H50" s="66" t="s">
        <v>39</v>
      </c>
      <c r="I50" s="66"/>
      <c r="J50" s="66"/>
      <c r="K50" s="66"/>
      <c r="L50" s="67"/>
      <c r="M50" s="66"/>
      <c r="N50" s="66"/>
      <c r="O50" s="66"/>
      <c r="P50" s="66"/>
      <c r="Q50" s="66"/>
      <c r="R50" s="66"/>
      <c r="S50" s="68"/>
      <c r="T50" s="69"/>
      <c r="U50" s="149" t="s">
        <v>40</v>
      </c>
      <c r="V50" s="150"/>
      <c r="W50" s="152" t="s">
        <v>41</v>
      </c>
      <c r="X50" s="152"/>
      <c r="Y50" s="152"/>
      <c r="Z50" s="152"/>
      <c r="AA50" s="152"/>
      <c r="AB50" s="152"/>
      <c r="AC50" s="152"/>
      <c r="AD50" s="152"/>
      <c r="AE50" s="153"/>
    </row>
    <row r="51" spans="2:34" ht="19.55" customHeight="1">
      <c r="B51" s="146" t="s">
        <v>42</v>
      </c>
      <c r="C51" s="147"/>
      <c r="D51" s="70"/>
      <c r="E51" s="70" t="s">
        <v>128</v>
      </c>
      <c r="F51" s="70"/>
      <c r="G51" s="70"/>
      <c r="H51" s="71"/>
      <c r="I51" s="70"/>
      <c r="J51" s="70"/>
      <c r="K51" s="70"/>
      <c r="L51" s="71"/>
      <c r="M51" s="70"/>
      <c r="N51" s="70"/>
      <c r="O51" s="70"/>
      <c r="P51" s="70"/>
      <c r="Q51" s="70"/>
      <c r="R51" s="70"/>
      <c r="S51" s="72"/>
      <c r="T51" s="69"/>
      <c r="U51" s="146" t="s">
        <v>43</v>
      </c>
      <c r="V51" s="147"/>
      <c r="W51" s="154"/>
      <c r="X51" s="154"/>
      <c r="Y51" s="154"/>
      <c r="Z51" s="154"/>
      <c r="AA51" s="154"/>
      <c r="AB51" s="154"/>
      <c r="AC51" s="154"/>
      <c r="AD51" s="154"/>
      <c r="AE51" s="155"/>
    </row>
    <row r="52" spans="2:34" ht="19.55" customHeight="1">
      <c r="B52" s="43"/>
      <c r="C52" s="43"/>
      <c r="D52" s="56"/>
      <c r="E52" s="56"/>
      <c r="F52" s="56"/>
      <c r="G52" s="56"/>
      <c r="I52" s="56"/>
      <c r="J52" s="56"/>
      <c r="K52" s="56"/>
      <c r="M52" s="56"/>
      <c r="N52" s="56"/>
      <c r="O52" s="56"/>
      <c r="P52" s="56"/>
      <c r="Q52" s="56"/>
      <c r="R52" s="56"/>
      <c r="S52" s="56"/>
      <c r="T52" s="69"/>
      <c r="U52" s="43"/>
      <c r="V52" s="43"/>
      <c r="W52" s="73"/>
      <c r="X52" s="73"/>
      <c r="Y52" s="73"/>
      <c r="Z52" s="73"/>
      <c r="AA52" s="73"/>
      <c r="AB52" s="73"/>
      <c r="AC52" s="73"/>
      <c r="AD52" s="73"/>
      <c r="AE52" s="73"/>
    </row>
    <row r="53" spans="2:34" ht="32.15" customHeight="1">
      <c r="B53" s="84" t="s">
        <v>46</v>
      </c>
      <c r="C53" s="84"/>
      <c r="D53" s="84"/>
      <c r="E53" s="84"/>
      <c r="F53" s="84"/>
      <c r="G53" s="84"/>
      <c r="H53" s="84"/>
      <c r="I53" s="84"/>
      <c r="J53" s="84"/>
      <c r="K53" s="82" t="s">
        <v>130</v>
      </c>
      <c r="L53" s="84"/>
      <c r="M53" s="84"/>
      <c r="N53" s="84"/>
      <c r="O53" s="84"/>
      <c r="P53" s="84"/>
      <c r="Q53" s="84"/>
      <c r="R53" s="84"/>
      <c r="S53" s="84"/>
      <c r="T53" s="84"/>
      <c r="U53" s="84"/>
      <c r="V53" s="84"/>
      <c r="W53" s="84"/>
      <c r="X53" s="151" t="str">
        <f>IF(O20="","",O20)</f>
        <v/>
      </c>
      <c r="Y53" s="151"/>
      <c r="Z53" s="151"/>
      <c r="AA53" s="151"/>
      <c r="AB53" s="151"/>
      <c r="AC53" s="151"/>
      <c r="AD53" s="151"/>
      <c r="AE53" s="151"/>
      <c r="AF53" s="151"/>
    </row>
    <row r="54" spans="2:34" ht="20.100000000000001" customHeight="1">
      <c r="B54" s="77" t="s">
        <v>111</v>
      </c>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56"/>
      <c r="AH54" s="56"/>
    </row>
    <row r="55" spans="2:34" ht="9" customHeight="1">
      <c r="B55" s="7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56"/>
      <c r="AH55" s="56"/>
    </row>
    <row r="56" spans="2:34" ht="20.100000000000001" customHeight="1">
      <c r="B56" s="82"/>
      <c r="C56" s="172" t="s">
        <v>55</v>
      </c>
      <c r="D56" s="173"/>
      <c r="E56" s="173"/>
      <c r="F56" s="173"/>
      <c r="G56" s="173"/>
      <c r="H56" s="173"/>
      <c r="I56" s="173"/>
      <c r="J56" s="173"/>
      <c r="K56" s="173"/>
      <c r="L56" s="174"/>
      <c r="M56" s="85" t="s">
        <v>30</v>
      </c>
      <c r="N56" s="169"/>
      <c r="O56" s="170"/>
      <c r="P56" s="171"/>
      <c r="Q56" s="82"/>
      <c r="R56" s="82"/>
      <c r="S56" s="82"/>
      <c r="T56" s="82"/>
      <c r="U56" s="82"/>
      <c r="V56" s="82"/>
      <c r="W56" s="82"/>
      <c r="X56" s="82"/>
      <c r="Y56" s="82"/>
      <c r="Z56" s="82"/>
      <c r="AA56" s="82"/>
      <c r="AB56" s="82"/>
      <c r="AC56" s="82"/>
      <c r="AD56" s="82"/>
      <c r="AE56" s="82"/>
      <c r="AF56" s="82"/>
    </row>
    <row r="57" spans="2:34" ht="12.75" customHeight="1">
      <c r="B57" s="86"/>
      <c r="C57" s="86"/>
      <c r="D57" s="87"/>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row>
    <row r="58" spans="2:34" s="77" customFormat="1" ht="18" customHeight="1">
      <c r="B58" s="76"/>
      <c r="C58" s="126" t="s">
        <v>105</v>
      </c>
      <c r="D58" s="126"/>
      <c r="E58" s="126"/>
      <c r="F58" s="126"/>
      <c r="G58" s="126"/>
      <c r="H58" s="126"/>
      <c r="I58" s="126"/>
      <c r="J58" s="126"/>
      <c r="K58" s="126"/>
      <c r="L58" s="127" t="s">
        <v>106</v>
      </c>
      <c r="M58" s="127"/>
      <c r="N58" s="127"/>
      <c r="O58" s="124" t="s">
        <v>107</v>
      </c>
      <c r="P58" s="125"/>
      <c r="R58" s="76"/>
      <c r="S58" s="126" t="s">
        <v>105</v>
      </c>
      <c r="T58" s="126"/>
      <c r="U58" s="126"/>
      <c r="V58" s="126"/>
      <c r="W58" s="126"/>
      <c r="X58" s="126"/>
      <c r="Y58" s="126"/>
      <c r="Z58" s="126"/>
      <c r="AA58" s="126"/>
      <c r="AB58" s="127" t="s">
        <v>106</v>
      </c>
      <c r="AC58" s="127"/>
      <c r="AD58" s="127"/>
      <c r="AE58" s="124" t="s">
        <v>107</v>
      </c>
      <c r="AF58" s="125"/>
    </row>
    <row r="59" spans="2:34" s="77" customFormat="1" ht="18" customHeight="1">
      <c r="B59" s="76">
        <v>1</v>
      </c>
      <c r="C59" s="92" t="s">
        <v>143</v>
      </c>
      <c r="D59" s="92"/>
      <c r="E59" s="92"/>
      <c r="F59" s="92"/>
      <c r="G59" s="92"/>
      <c r="H59" s="92"/>
      <c r="I59" s="92"/>
      <c r="J59" s="92"/>
      <c r="K59" s="92"/>
      <c r="L59" s="117" t="s">
        <v>155</v>
      </c>
      <c r="M59" s="117"/>
      <c r="N59" s="117"/>
      <c r="O59" s="78"/>
      <c r="P59" s="83" t="s">
        <v>47</v>
      </c>
      <c r="R59" s="80">
        <f>B108+1</f>
        <v>47</v>
      </c>
      <c r="S59" s="92" t="s">
        <v>160</v>
      </c>
      <c r="T59" s="92"/>
      <c r="U59" s="92"/>
      <c r="V59" s="92"/>
      <c r="W59" s="92"/>
      <c r="X59" s="92"/>
      <c r="Y59" s="92"/>
      <c r="Z59" s="92"/>
      <c r="AA59" s="92"/>
      <c r="AB59" s="117" t="s">
        <v>85</v>
      </c>
      <c r="AC59" s="117"/>
      <c r="AD59" s="117"/>
      <c r="AE59" s="81"/>
      <c r="AF59" s="79" t="s">
        <v>47</v>
      </c>
    </row>
    <row r="60" spans="2:34" s="77" customFormat="1" ht="18" customHeight="1">
      <c r="B60" s="80">
        <f>+B59+1</f>
        <v>2</v>
      </c>
      <c r="C60" s="92" t="s">
        <v>54</v>
      </c>
      <c r="D60" s="92"/>
      <c r="E60" s="92"/>
      <c r="F60" s="92"/>
      <c r="G60" s="92"/>
      <c r="H60" s="92"/>
      <c r="I60" s="92"/>
      <c r="J60" s="92"/>
      <c r="K60" s="92"/>
      <c r="L60" s="117" t="s">
        <v>88</v>
      </c>
      <c r="M60" s="117"/>
      <c r="N60" s="117"/>
      <c r="O60" s="78"/>
      <c r="P60" s="83" t="s">
        <v>47</v>
      </c>
      <c r="R60" s="80">
        <f>+R59+1</f>
        <v>48</v>
      </c>
      <c r="S60" s="92" t="s">
        <v>161</v>
      </c>
      <c r="T60" s="92"/>
      <c r="U60" s="92"/>
      <c r="V60" s="92"/>
      <c r="W60" s="92"/>
      <c r="X60" s="92"/>
      <c r="Y60" s="92"/>
      <c r="Z60" s="92"/>
      <c r="AA60" s="92"/>
      <c r="AB60" s="117" t="s">
        <v>90</v>
      </c>
      <c r="AC60" s="117"/>
      <c r="AD60" s="117"/>
      <c r="AE60" s="78"/>
      <c r="AF60" s="79" t="s">
        <v>47</v>
      </c>
    </row>
    <row r="61" spans="2:34" s="77" customFormat="1" ht="18" customHeight="1">
      <c r="B61" s="80">
        <f>+B60+1</f>
        <v>3</v>
      </c>
      <c r="C61" s="92" t="s">
        <v>142</v>
      </c>
      <c r="D61" s="92"/>
      <c r="E61" s="92"/>
      <c r="F61" s="92"/>
      <c r="G61" s="92"/>
      <c r="H61" s="92"/>
      <c r="I61" s="92"/>
      <c r="J61" s="92"/>
      <c r="K61" s="92"/>
      <c r="L61" s="117" t="s">
        <v>156</v>
      </c>
      <c r="M61" s="117"/>
      <c r="N61" s="117"/>
      <c r="O61" s="78"/>
      <c r="P61" s="83" t="s">
        <v>47</v>
      </c>
      <c r="R61" s="80">
        <f t="shared" ref="R61:R110" si="0">+R60+1</f>
        <v>49</v>
      </c>
      <c r="S61" s="92" t="s">
        <v>162</v>
      </c>
      <c r="T61" s="92"/>
      <c r="U61" s="92"/>
      <c r="V61" s="92"/>
      <c r="W61" s="92"/>
      <c r="X61" s="92"/>
      <c r="Y61" s="92"/>
      <c r="Z61" s="92"/>
      <c r="AA61" s="92"/>
      <c r="AB61" s="117" t="s">
        <v>90</v>
      </c>
      <c r="AC61" s="117"/>
      <c r="AD61" s="117"/>
      <c r="AE61" s="78"/>
      <c r="AF61" s="79" t="s">
        <v>47</v>
      </c>
    </row>
    <row r="62" spans="2:34" s="77" customFormat="1" ht="18" customHeight="1">
      <c r="B62" s="80">
        <f>+B61+1</f>
        <v>4</v>
      </c>
      <c r="C62" s="92" t="s">
        <v>56</v>
      </c>
      <c r="D62" s="92"/>
      <c r="E62" s="92"/>
      <c r="F62" s="92"/>
      <c r="G62" s="92"/>
      <c r="H62" s="92"/>
      <c r="I62" s="92"/>
      <c r="J62" s="92"/>
      <c r="K62" s="92"/>
      <c r="L62" s="117" t="s">
        <v>158</v>
      </c>
      <c r="M62" s="117"/>
      <c r="N62" s="117"/>
      <c r="O62" s="78"/>
      <c r="P62" s="83" t="s">
        <v>47</v>
      </c>
      <c r="R62" s="80">
        <f t="shared" si="0"/>
        <v>50</v>
      </c>
      <c r="S62" s="92" t="s">
        <v>163</v>
      </c>
      <c r="T62" s="92"/>
      <c r="U62" s="92"/>
      <c r="V62" s="92"/>
      <c r="W62" s="92"/>
      <c r="X62" s="92"/>
      <c r="Y62" s="92"/>
      <c r="Z62" s="92"/>
      <c r="AA62" s="92"/>
      <c r="AB62" s="93" t="s">
        <v>85</v>
      </c>
      <c r="AC62" s="94"/>
      <c r="AD62" s="95"/>
      <c r="AE62" s="81"/>
      <c r="AF62" s="79" t="s">
        <v>47</v>
      </c>
    </row>
    <row r="63" spans="2:34" s="77" customFormat="1" ht="18" customHeight="1">
      <c r="B63" s="80">
        <f t="shared" ref="B63:B79" si="1">+B62+1</f>
        <v>5</v>
      </c>
      <c r="C63" s="92" t="s">
        <v>73</v>
      </c>
      <c r="D63" s="92"/>
      <c r="E63" s="92"/>
      <c r="F63" s="92"/>
      <c r="G63" s="92"/>
      <c r="H63" s="92"/>
      <c r="I63" s="92"/>
      <c r="J63" s="92"/>
      <c r="K63" s="92"/>
      <c r="L63" s="117" t="s">
        <v>156</v>
      </c>
      <c r="M63" s="117"/>
      <c r="N63" s="117"/>
      <c r="O63" s="78"/>
      <c r="P63" s="83" t="s">
        <v>47</v>
      </c>
      <c r="R63" s="80">
        <f t="shared" si="0"/>
        <v>51</v>
      </c>
      <c r="S63" s="92" t="s">
        <v>164</v>
      </c>
      <c r="T63" s="92"/>
      <c r="U63" s="92"/>
      <c r="V63" s="92"/>
      <c r="W63" s="92"/>
      <c r="X63" s="92"/>
      <c r="Y63" s="92"/>
      <c r="Z63" s="92"/>
      <c r="AA63" s="92"/>
      <c r="AB63" s="117" t="s">
        <v>85</v>
      </c>
      <c r="AC63" s="117"/>
      <c r="AD63" s="117"/>
      <c r="AE63" s="81"/>
      <c r="AF63" s="79" t="s">
        <v>47</v>
      </c>
    </row>
    <row r="64" spans="2:34" s="77" customFormat="1" ht="18" customHeight="1">
      <c r="B64" s="80">
        <f t="shared" si="1"/>
        <v>6</v>
      </c>
      <c r="C64" s="92" t="s">
        <v>52</v>
      </c>
      <c r="D64" s="92"/>
      <c r="E64" s="92"/>
      <c r="F64" s="92"/>
      <c r="G64" s="92"/>
      <c r="H64" s="92"/>
      <c r="I64" s="92"/>
      <c r="J64" s="92"/>
      <c r="K64" s="92"/>
      <c r="L64" s="117" t="s">
        <v>157</v>
      </c>
      <c r="M64" s="117"/>
      <c r="N64" s="117"/>
      <c r="O64" s="78"/>
      <c r="P64" s="83" t="s">
        <v>47</v>
      </c>
      <c r="R64" s="80">
        <f>+R63+1</f>
        <v>52</v>
      </c>
      <c r="S64" s="92" t="s">
        <v>165</v>
      </c>
      <c r="T64" s="92"/>
      <c r="U64" s="92"/>
      <c r="V64" s="92"/>
      <c r="W64" s="92"/>
      <c r="X64" s="92"/>
      <c r="Y64" s="92"/>
      <c r="Z64" s="92"/>
      <c r="AA64" s="92"/>
      <c r="AB64" s="93" t="s">
        <v>85</v>
      </c>
      <c r="AC64" s="94"/>
      <c r="AD64" s="95"/>
      <c r="AE64" s="81"/>
      <c r="AF64" s="79" t="s">
        <v>47</v>
      </c>
    </row>
    <row r="65" spans="2:32" s="77" customFormat="1" ht="18" customHeight="1">
      <c r="B65" s="80">
        <f t="shared" si="1"/>
        <v>7</v>
      </c>
      <c r="C65" s="92" t="s">
        <v>132</v>
      </c>
      <c r="D65" s="92"/>
      <c r="E65" s="92"/>
      <c r="F65" s="92"/>
      <c r="G65" s="92"/>
      <c r="H65" s="92"/>
      <c r="I65" s="92"/>
      <c r="J65" s="92"/>
      <c r="K65" s="92"/>
      <c r="L65" s="117" t="s">
        <v>85</v>
      </c>
      <c r="M65" s="117"/>
      <c r="N65" s="117"/>
      <c r="O65" s="78"/>
      <c r="P65" s="83" t="s">
        <v>47</v>
      </c>
      <c r="R65" s="80">
        <f>+R64+1</f>
        <v>53</v>
      </c>
      <c r="S65" s="92" t="s">
        <v>166</v>
      </c>
      <c r="T65" s="92"/>
      <c r="U65" s="92"/>
      <c r="V65" s="92"/>
      <c r="W65" s="92"/>
      <c r="X65" s="92"/>
      <c r="Y65" s="92"/>
      <c r="Z65" s="92"/>
      <c r="AA65" s="92"/>
      <c r="AB65" s="93" t="s">
        <v>85</v>
      </c>
      <c r="AC65" s="94"/>
      <c r="AD65" s="95"/>
      <c r="AE65" s="81"/>
      <c r="AF65" s="79" t="s">
        <v>47</v>
      </c>
    </row>
    <row r="66" spans="2:32" s="77" customFormat="1" ht="18" customHeight="1">
      <c r="B66" s="80">
        <f t="shared" si="1"/>
        <v>8</v>
      </c>
      <c r="C66" s="92" t="s">
        <v>135</v>
      </c>
      <c r="D66" s="92"/>
      <c r="E66" s="92"/>
      <c r="F66" s="92"/>
      <c r="G66" s="92"/>
      <c r="H66" s="92"/>
      <c r="I66" s="92"/>
      <c r="J66" s="92"/>
      <c r="K66" s="92"/>
      <c r="L66" s="117" t="s">
        <v>85</v>
      </c>
      <c r="M66" s="117"/>
      <c r="N66" s="117"/>
      <c r="O66" s="78"/>
      <c r="P66" s="83" t="s">
        <v>47</v>
      </c>
      <c r="R66" s="80">
        <f t="shared" si="0"/>
        <v>54</v>
      </c>
      <c r="S66" s="92" t="s">
        <v>167</v>
      </c>
      <c r="T66" s="92"/>
      <c r="U66" s="92"/>
      <c r="V66" s="92"/>
      <c r="W66" s="92"/>
      <c r="X66" s="92"/>
      <c r="Y66" s="92"/>
      <c r="Z66" s="92"/>
      <c r="AA66" s="92"/>
      <c r="AB66" s="93" t="s">
        <v>85</v>
      </c>
      <c r="AC66" s="94"/>
      <c r="AD66" s="95"/>
      <c r="AE66" s="81"/>
      <c r="AF66" s="79" t="s">
        <v>47</v>
      </c>
    </row>
    <row r="67" spans="2:32" s="77" customFormat="1" ht="18" customHeight="1">
      <c r="B67" s="80">
        <f t="shared" si="1"/>
        <v>9</v>
      </c>
      <c r="C67" s="92" t="s">
        <v>133</v>
      </c>
      <c r="D67" s="92"/>
      <c r="E67" s="92"/>
      <c r="F67" s="92"/>
      <c r="G67" s="92"/>
      <c r="H67" s="92"/>
      <c r="I67" s="92"/>
      <c r="J67" s="92"/>
      <c r="K67" s="92"/>
      <c r="L67" s="117" t="s">
        <v>85</v>
      </c>
      <c r="M67" s="117"/>
      <c r="N67" s="117"/>
      <c r="O67" s="78"/>
      <c r="P67" s="83" t="s">
        <v>47</v>
      </c>
      <c r="R67" s="80">
        <f t="shared" si="0"/>
        <v>55</v>
      </c>
      <c r="S67" s="92" t="s">
        <v>168</v>
      </c>
      <c r="T67" s="92"/>
      <c r="U67" s="92"/>
      <c r="V67" s="92"/>
      <c r="W67" s="92"/>
      <c r="X67" s="92"/>
      <c r="Y67" s="92"/>
      <c r="Z67" s="92"/>
      <c r="AA67" s="92"/>
      <c r="AB67" s="93" t="s">
        <v>85</v>
      </c>
      <c r="AC67" s="94"/>
      <c r="AD67" s="95"/>
      <c r="AE67" s="81"/>
      <c r="AF67" s="79" t="s">
        <v>47</v>
      </c>
    </row>
    <row r="68" spans="2:32" s="77" customFormat="1" ht="18" customHeight="1">
      <c r="B68" s="80">
        <f t="shared" si="1"/>
        <v>10</v>
      </c>
      <c r="C68" s="92" t="s">
        <v>134</v>
      </c>
      <c r="D68" s="92"/>
      <c r="E68" s="92"/>
      <c r="F68" s="92"/>
      <c r="G68" s="92"/>
      <c r="H68" s="92"/>
      <c r="I68" s="92"/>
      <c r="J68" s="92"/>
      <c r="K68" s="92"/>
      <c r="L68" s="117" t="s">
        <v>85</v>
      </c>
      <c r="M68" s="117"/>
      <c r="N68" s="117"/>
      <c r="O68" s="78"/>
      <c r="P68" s="83" t="s">
        <v>47</v>
      </c>
      <c r="R68" s="80">
        <f t="shared" si="0"/>
        <v>56</v>
      </c>
      <c r="S68" s="92" t="s">
        <v>169</v>
      </c>
      <c r="T68" s="92"/>
      <c r="U68" s="92"/>
      <c r="V68" s="92"/>
      <c r="W68" s="92"/>
      <c r="X68" s="92"/>
      <c r="Y68" s="92"/>
      <c r="Z68" s="92"/>
      <c r="AA68" s="92"/>
      <c r="AB68" s="117" t="s">
        <v>85</v>
      </c>
      <c r="AC68" s="117"/>
      <c r="AD68" s="117"/>
      <c r="AE68" s="90"/>
      <c r="AF68" s="79" t="s">
        <v>47</v>
      </c>
    </row>
    <row r="69" spans="2:32" s="77" customFormat="1" ht="18" customHeight="1">
      <c r="B69" s="80">
        <f t="shared" si="1"/>
        <v>11</v>
      </c>
      <c r="C69" s="92" t="s">
        <v>58</v>
      </c>
      <c r="D69" s="92"/>
      <c r="E69" s="92"/>
      <c r="F69" s="92"/>
      <c r="G69" s="92"/>
      <c r="H69" s="92"/>
      <c r="I69" s="92"/>
      <c r="J69" s="92"/>
      <c r="K69" s="92"/>
      <c r="L69" s="117" t="s">
        <v>159</v>
      </c>
      <c r="M69" s="117"/>
      <c r="N69" s="117"/>
      <c r="O69" s="78"/>
      <c r="P69" s="83" t="s">
        <v>47</v>
      </c>
      <c r="R69" s="80">
        <f t="shared" si="0"/>
        <v>57</v>
      </c>
      <c r="S69" s="92" t="s">
        <v>170</v>
      </c>
      <c r="T69" s="92"/>
      <c r="U69" s="92"/>
      <c r="V69" s="92"/>
      <c r="W69" s="92"/>
      <c r="X69" s="92"/>
      <c r="Y69" s="92"/>
      <c r="Z69" s="92"/>
      <c r="AA69" s="92"/>
      <c r="AB69" s="117" t="s">
        <v>85</v>
      </c>
      <c r="AC69" s="117"/>
      <c r="AD69" s="117"/>
      <c r="AE69" s="90"/>
      <c r="AF69" s="79" t="s">
        <v>47</v>
      </c>
    </row>
    <row r="70" spans="2:32" s="77" customFormat="1" ht="18" customHeight="1">
      <c r="B70" s="80">
        <f t="shared" si="1"/>
        <v>12</v>
      </c>
      <c r="C70" s="92" t="s">
        <v>59</v>
      </c>
      <c r="D70" s="92"/>
      <c r="E70" s="92"/>
      <c r="F70" s="92"/>
      <c r="G70" s="92"/>
      <c r="H70" s="92"/>
      <c r="I70" s="92"/>
      <c r="J70" s="92"/>
      <c r="K70" s="92"/>
      <c r="L70" s="117" t="s">
        <v>159</v>
      </c>
      <c r="M70" s="117"/>
      <c r="N70" s="117"/>
      <c r="O70" s="78"/>
      <c r="P70" s="83" t="s">
        <v>47</v>
      </c>
      <c r="R70" s="80">
        <f t="shared" si="0"/>
        <v>58</v>
      </c>
      <c r="S70" s="92" t="s">
        <v>171</v>
      </c>
      <c r="T70" s="92"/>
      <c r="U70" s="92"/>
      <c r="V70" s="92"/>
      <c r="W70" s="92"/>
      <c r="X70" s="92"/>
      <c r="Y70" s="92"/>
      <c r="Z70" s="92"/>
      <c r="AA70" s="92"/>
      <c r="AB70" s="117" t="s">
        <v>89</v>
      </c>
      <c r="AC70" s="117"/>
      <c r="AD70" s="117"/>
      <c r="AE70" s="90"/>
      <c r="AF70" s="79" t="s">
        <v>47</v>
      </c>
    </row>
    <row r="71" spans="2:32" s="77" customFormat="1" ht="18" customHeight="1">
      <c r="B71" s="80">
        <f t="shared" si="1"/>
        <v>13</v>
      </c>
      <c r="C71" s="92" t="s">
        <v>60</v>
      </c>
      <c r="D71" s="92"/>
      <c r="E71" s="92"/>
      <c r="F71" s="92"/>
      <c r="G71" s="92"/>
      <c r="H71" s="92"/>
      <c r="I71" s="92"/>
      <c r="J71" s="92"/>
      <c r="K71" s="92"/>
      <c r="L71" s="117" t="s">
        <v>159</v>
      </c>
      <c r="M71" s="117"/>
      <c r="N71" s="117"/>
      <c r="O71" s="78"/>
      <c r="P71" s="83" t="s">
        <v>47</v>
      </c>
      <c r="R71" s="80">
        <f t="shared" si="0"/>
        <v>59</v>
      </c>
      <c r="S71" s="92" t="s">
        <v>174</v>
      </c>
      <c r="T71" s="92"/>
      <c r="U71" s="92"/>
      <c r="V71" s="92"/>
      <c r="W71" s="92"/>
      <c r="X71" s="92"/>
      <c r="Y71" s="92"/>
      <c r="Z71" s="92"/>
      <c r="AA71" s="92"/>
      <c r="AB71" s="93" t="s">
        <v>159</v>
      </c>
      <c r="AC71" s="94"/>
      <c r="AD71" s="95"/>
      <c r="AE71" s="81"/>
      <c r="AF71" s="79" t="s">
        <v>47</v>
      </c>
    </row>
    <row r="72" spans="2:32" s="77" customFormat="1" ht="18" customHeight="1">
      <c r="B72" s="96">
        <f t="shared" si="1"/>
        <v>14</v>
      </c>
      <c r="C72" s="118" t="s">
        <v>108</v>
      </c>
      <c r="D72" s="119"/>
      <c r="E72" s="119"/>
      <c r="F72" s="119"/>
      <c r="G72" s="119"/>
      <c r="H72" s="119"/>
      <c r="I72" s="119"/>
      <c r="J72" s="119"/>
      <c r="K72" s="120"/>
      <c r="L72" s="102" t="s">
        <v>159</v>
      </c>
      <c r="M72" s="103"/>
      <c r="N72" s="104"/>
      <c r="O72" s="100"/>
      <c r="P72" s="98" t="s">
        <v>47</v>
      </c>
      <c r="R72" s="80">
        <f t="shared" si="0"/>
        <v>60</v>
      </c>
      <c r="S72" s="92" t="s">
        <v>175</v>
      </c>
      <c r="T72" s="92"/>
      <c r="U72" s="92"/>
      <c r="V72" s="92"/>
      <c r="W72" s="92"/>
      <c r="X72" s="92"/>
      <c r="Y72" s="92"/>
      <c r="Z72" s="92"/>
      <c r="AA72" s="92"/>
      <c r="AB72" s="93" t="s">
        <v>159</v>
      </c>
      <c r="AC72" s="94"/>
      <c r="AD72" s="95"/>
      <c r="AE72" s="81"/>
      <c r="AF72" s="79" t="s">
        <v>47</v>
      </c>
    </row>
    <row r="73" spans="2:32" s="77" customFormat="1" ht="18" customHeight="1">
      <c r="B73" s="97"/>
      <c r="C73" s="121"/>
      <c r="D73" s="122"/>
      <c r="E73" s="122"/>
      <c r="F73" s="122"/>
      <c r="G73" s="122"/>
      <c r="H73" s="122"/>
      <c r="I73" s="122"/>
      <c r="J73" s="122"/>
      <c r="K73" s="123"/>
      <c r="L73" s="105"/>
      <c r="M73" s="106"/>
      <c r="N73" s="107"/>
      <c r="O73" s="101"/>
      <c r="P73" s="99"/>
      <c r="R73" s="80">
        <f t="shared" si="0"/>
        <v>61</v>
      </c>
      <c r="S73" s="92" t="s">
        <v>172</v>
      </c>
      <c r="T73" s="92"/>
      <c r="U73" s="92"/>
      <c r="V73" s="92"/>
      <c r="W73" s="92"/>
      <c r="X73" s="92"/>
      <c r="Y73" s="92"/>
      <c r="Z73" s="92"/>
      <c r="AA73" s="92"/>
      <c r="AB73" s="93" t="s">
        <v>85</v>
      </c>
      <c r="AC73" s="94"/>
      <c r="AD73" s="95"/>
      <c r="AE73" s="81"/>
      <c r="AF73" s="79" t="s">
        <v>47</v>
      </c>
    </row>
    <row r="74" spans="2:32" s="77" customFormat="1" ht="18" customHeight="1">
      <c r="B74" s="96">
        <f>+B72+1</f>
        <v>15</v>
      </c>
      <c r="C74" s="118" t="s">
        <v>109</v>
      </c>
      <c r="D74" s="119"/>
      <c r="E74" s="119"/>
      <c r="F74" s="119"/>
      <c r="G74" s="119"/>
      <c r="H74" s="119"/>
      <c r="I74" s="119"/>
      <c r="J74" s="119"/>
      <c r="K74" s="120"/>
      <c r="L74" s="102" t="s">
        <v>159</v>
      </c>
      <c r="M74" s="103"/>
      <c r="N74" s="104"/>
      <c r="O74" s="100"/>
      <c r="P74" s="98" t="s">
        <v>47</v>
      </c>
      <c r="R74" s="80">
        <f t="shared" si="0"/>
        <v>62</v>
      </c>
      <c r="S74" s="92" t="s">
        <v>173</v>
      </c>
      <c r="T74" s="92"/>
      <c r="U74" s="92"/>
      <c r="V74" s="92"/>
      <c r="W74" s="92"/>
      <c r="X74" s="92"/>
      <c r="Y74" s="92"/>
      <c r="Z74" s="92"/>
      <c r="AA74" s="92"/>
      <c r="AB74" s="93" t="s">
        <v>85</v>
      </c>
      <c r="AC74" s="94"/>
      <c r="AD74" s="95"/>
      <c r="AE74" s="81"/>
      <c r="AF74" s="79" t="s">
        <v>47</v>
      </c>
    </row>
    <row r="75" spans="2:32" s="77" customFormat="1" ht="18" customHeight="1">
      <c r="B75" s="97"/>
      <c r="C75" s="121"/>
      <c r="D75" s="122"/>
      <c r="E75" s="122"/>
      <c r="F75" s="122"/>
      <c r="G75" s="122"/>
      <c r="H75" s="122"/>
      <c r="I75" s="122"/>
      <c r="J75" s="122"/>
      <c r="K75" s="123"/>
      <c r="L75" s="105"/>
      <c r="M75" s="106"/>
      <c r="N75" s="107"/>
      <c r="O75" s="101"/>
      <c r="P75" s="99"/>
      <c r="R75" s="80">
        <f t="shared" si="0"/>
        <v>63</v>
      </c>
      <c r="S75" s="192" t="s">
        <v>176</v>
      </c>
      <c r="T75" s="193"/>
      <c r="U75" s="193"/>
      <c r="V75" s="193"/>
      <c r="W75" s="193"/>
      <c r="X75" s="193"/>
      <c r="Y75" s="193"/>
      <c r="Z75" s="193"/>
      <c r="AA75" s="194"/>
      <c r="AB75" s="93" t="s">
        <v>89</v>
      </c>
      <c r="AC75" s="94"/>
      <c r="AD75" s="95"/>
      <c r="AE75" s="81"/>
      <c r="AF75" s="79" t="s">
        <v>47</v>
      </c>
    </row>
    <row r="76" spans="2:32" s="77" customFormat="1" ht="18" customHeight="1">
      <c r="B76" s="80">
        <f t="shared" ref="B76" si="2">+B74+1</f>
        <v>16</v>
      </c>
      <c r="C76" s="92" t="s">
        <v>67</v>
      </c>
      <c r="D76" s="92"/>
      <c r="E76" s="92"/>
      <c r="F76" s="92"/>
      <c r="G76" s="92"/>
      <c r="H76" s="92"/>
      <c r="I76" s="92"/>
      <c r="J76" s="92"/>
      <c r="K76" s="92"/>
      <c r="L76" s="117" t="s">
        <v>159</v>
      </c>
      <c r="M76" s="117"/>
      <c r="N76" s="117"/>
      <c r="O76" s="78"/>
      <c r="P76" s="83" t="s">
        <v>47</v>
      </c>
      <c r="R76" s="80">
        <f t="shared" si="0"/>
        <v>64</v>
      </c>
      <c r="S76" s="108" t="s">
        <v>177</v>
      </c>
      <c r="T76" s="109"/>
      <c r="U76" s="109"/>
      <c r="V76" s="109"/>
      <c r="W76" s="109"/>
      <c r="X76" s="109"/>
      <c r="Y76" s="109"/>
      <c r="Z76" s="109"/>
      <c r="AA76" s="110"/>
      <c r="AB76" s="93" t="s">
        <v>136</v>
      </c>
      <c r="AC76" s="94"/>
      <c r="AD76" s="95"/>
      <c r="AE76" s="81"/>
      <c r="AF76" s="79" t="s">
        <v>47</v>
      </c>
    </row>
    <row r="77" spans="2:32" s="77" customFormat="1" ht="18" customHeight="1">
      <c r="B77" s="80">
        <f>+B76+1</f>
        <v>17</v>
      </c>
      <c r="C77" s="92" t="s">
        <v>68</v>
      </c>
      <c r="D77" s="92"/>
      <c r="E77" s="92"/>
      <c r="F77" s="92"/>
      <c r="G77" s="92"/>
      <c r="H77" s="92"/>
      <c r="I77" s="92"/>
      <c r="J77" s="92"/>
      <c r="K77" s="92"/>
      <c r="L77" s="117" t="s">
        <v>159</v>
      </c>
      <c r="M77" s="117"/>
      <c r="N77" s="117"/>
      <c r="O77" s="78"/>
      <c r="P77" s="83" t="s">
        <v>47</v>
      </c>
      <c r="R77" s="80">
        <f t="shared" si="0"/>
        <v>65</v>
      </c>
      <c r="S77" s="108" t="s">
        <v>179</v>
      </c>
      <c r="T77" s="109"/>
      <c r="U77" s="109"/>
      <c r="V77" s="109"/>
      <c r="W77" s="109"/>
      <c r="X77" s="109"/>
      <c r="Y77" s="109"/>
      <c r="Z77" s="109"/>
      <c r="AA77" s="110"/>
      <c r="AB77" s="93" t="s">
        <v>120</v>
      </c>
      <c r="AC77" s="94"/>
      <c r="AD77" s="95"/>
      <c r="AE77" s="81"/>
      <c r="AF77" s="79" t="s">
        <v>47</v>
      </c>
    </row>
    <row r="78" spans="2:32" s="77" customFormat="1" ht="18" customHeight="1">
      <c r="B78" s="80">
        <f>+B77+1</f>
        <v>18</v>
      </c>
      <c r="C78" s="92" t="s">
        <v>69</v>
      </c>
      <c r="D78" s="92"/>
      <c r="E78" s="92"/>
      <c r="F78" s="92"/>
      <c r="G78" s="92"/>
      <c r="H78" s="92"/>
      <c r="I78" s="92"/>
      <c r="J78" s="92"/>
      <c r="K78" s="92"/>
      <c r="L78" s="117" t="s">
        <v>159</v>
      </c>
      <c r="M78" s="117"/>
      <c r="N78" s="117"/>
      <c r="O78" s="78"/>
      <c r="P78" s="83" t="s">
        <v>47</v>
      </c>
      <c r="R78" s="80">
        <f t="shared" si="0"/>
        <v>66</v>
      </c>
      <c r="S78" s="108" t="s">
        <v>180</v>
      </c>
      <c r="T78" s="109"/>
      <c r="U78" s="109"/>
      <c r="V78" s="109"/>
      <c r="W78" s="109"/>
      <c r="X78" s="109"/>
      <c r="Y78" s="109"/>
      <c r="Z78" s="109"/>
      <c r="AA78" s="110"/>
      <c r="AB78" s="93" t="s">
        <v>141</v>
      </c>
      <c r="AC78" s="94"/>
      <c r="AD78" s="95"/>
      <c r="AE78" s="81"/>
      <c r="AF78" s="79" t="s">
        <v>47</v>
      </c>
    </row>
    <row r="79" spans="2:32" s="77" customFormat="1" ht="18" customHeight="1">
      <c r="B79" s="96">
        <f t="shared" si="1"/>
        <v>19</v>
      </c>
      <c r="C79" s="118" t="s">
        <v>110</v>
      </c>
      <c r="D79" s="119"/>
      <c r="E79" s="119"/>
      <c r="F79" s="119"/>
      <c r="G79" s="119"/>
      <c r="H79" s="119"/>
      <c r="I79" s="119"/>
      <c r="J79" s="119"/>
      <c r="K79" s="120"/>
      <c r="L79" s="102" t="s">
        <v>159</v>
      </c>
      <c r="M79" s="103"/>
      <c r="N79" s="104"/>
      <c r="O79" s="100"/>
      <c r="P79" s="98" t="s">
        <v>47</v>
      </c>
      <c r="R79" s="80">
        <f t="shared" si="0"/>
        <v>67</v>
      </c>
      <c r="S79" s="108" t="s">
        <v>181</v>
      </c>
      <c r="T79" s="109"/>
      <c r="U79" s="109"/>
      <c r="V79" s="109"/>
      <c r="W79" s="109"/>
      <c r="X79" s="109"/>
      <c r="Y79" s="109"/>
      <c r="Z79" s="109"/>
      <c r="AA79" s="110"/>
      <c r="AB79" s="93" t="s">
        <v>140</v>
      </c>
      <c r="AC79" s="94"/>
      <c r="AD79" s="95"/>
      <c r="AE79" s="81"/>
      <c r="AF79" s="79" t="s">
        <v>47</v>
      </c>
    </row>
    <row r="80" spans="2:32" s="77" customFormat="1" ht="18" customHeight="1">
      <c r="B80" s="97"/>
      <c r="C80" s="121"/>
      <c r="D80" s="122"/>
      <c r="E80" s="122"/>
      <c r="F80" s="122"/>
      <c r="G80" s="122"/>
      <c r="H80" s="122"/>
      <c r="I80" s="122"/>
      <c r="J80" s="122"/>
      <c r="K80" s="123"/>
      <c r="L80" s="105"/>
      <c r="M80" s="106"/>
      <c r="N80" s="107"/>
      <c r="O80" s="101"/>
      <c r="P80" s="99"/>
      <c r="R80" s="80">
        <f t="shared" si="0"/>
        <v>68</v>
      </c>
      <c r="S80" s="108" t="s">
        <v>182</v>
      </c>
      <c r="T80" s="109"/>
      <c r="U80" s="109"/>
      <c r="V80" s="109"/>
      <c r="W80" s="109"/>
      <c r="X80" s="109"/>
      <c r="Y80" s="109"/>
      <c r="Z80" s="109"/>
      <c r="AA80" s="110"/>
      <c r="AB80" s="93" t="s">
        <v>139</v>
      </c>
      <c r="AC80" s="94"/>
      <c r="AD80" s="95"/>
      <c r="AE80" s="81"/>
      <c r="AF80" s="79" t="s">
        <v>47</v>
      </c>
    </row>
    <row r="81" spans="2:32" s="77" customFormat="1" ht="18" customHeight="1">
      <c r="B81" s="96">
        <f>+B79+1</f>
        <v>20</v>
      </c>
      <c r="C81" s="111" t="s">
        <v>131</v>
      </c>
      <c r="D81" s="112"/>
      <c r="E81" s="112"/>
      <c r="F81" s="112"/>
      <c r="G81" s="112"/>
      <c r="H81" s="112"/>
      <c r="I81" s="112"/>
      <c r="J81" s="112"/>
      <c r="K81" s="113"/>
      <c r="L81" s="102" t="s">
        <v>159</v>
      </c>
      <c r="M81" s="103"/>
      <c r="N81" s="104"/>
      <c r="O81" s="100"/>
      <c r="P81" s="98" t="s">
        <v>47</v>
      </c>
      <c r="R81" s="80">
        <f t="shared" si="0"/>
        <v>69</v>
      </c>
      <c r="S81" s="195" t="s">
        <v>183</v>
      </c>
      <c r="T81" s="196"/>
      <c r="U81" s="196"/>
      <c r="V81" s="196"/>
      <c r="W81" s="196"/>
      <c r="X81" s="196"/>
      <c r="Y81" s="196"/>
      <c r="Z81" s="196"/>
      <c r="AA81" s="197"/>
      <c r="AB81" s="102" t="s">
        <v>140</v>
      </c>
      <c r="AC81" s="103"/>
      <c r="AD81" s="104"/>
      <c r="AE81" s="199"/>
      <c r="AF81" s="198" t="s">
        <v>47</v>
      </c>
    </row>
    <row r="82" spans="2:32" s="77" customFormat="1" ht="18" customHeight="1">
      <c r="B82" s="97"/>
      <c r="C82" s="114"/>
      <c r="D82" s="115"/>
      <c r="E82" s="115"/>
      <c r="F82" s="115"/>
      <c r="G82" s="115"/>
      <c r="H82" s="115"/>
      <c r="I82" s="115"/>
      <c r="J82" s="115"/>
      <c r="K82" s="116"/>
      <c r="L82" s="105"/>
      <c r="M82" s="106"/>
      <c r="N82" s="107"/>
      <c r="O82" s="101"/>
      <c r="P82" s="99"/>
      <c r="R82" s="96">
        <f>R81+1</f>
        <v>70</v>
      </c>
      <c r="S82" s="118" t="s">
        <v>184</v>
      </c>
      <c r="T82" s="119"/>
      <c r="U82" s="119"/>
      <c r="V82" s="119"/>
      <c r="W82" s="119"/>
      <c r="X82" s="119"/>
      <c r="Y82" s="119"/>
      <c r="Z82" s="119"/>
      <c r="AA82" s="120"/>
      <c r="AB82" s="102" t="s">
        <v>141</v>
      </c>
      <c r="AC82" s="103"/>
      <c r="AD82" s="104"/>
      <c r="AE82" s="100"/>
      <c r="AF82" s="98" t="s">
        <v>47</v>
      </c>
    </row>
    <row r="83" spans="2:32" s="77" customFormat="1" ht="18" customHeight="1">
      <c r="B83" s="91">
        <f>+B81+1</f>
        <v>21</v>
      </c>
      <c r="C83" s="92" t="s">
        <v>91</v>
      </c>
      <c r="D83" s="92"/>
      <c r="E83" s="92"/>
      <c r="F83" s="92"/>
      <c r="G83" s="92"/>
      <c r="H83" s="92"/>
      <c r="I83" s="92"/>
      <c r="J83" s="92"/>
      <c r="K83" s="92"/>
      <c r="L83" s="117" t="s">
        <v>159</v>
      </c>
      <c r="M83" s="117"/>
      <c r="N83" s="117"/>
      <c r="O83" s="78"/>
      <c r="P83" s="83" t="s">
        <v>47</v>
      </c>
      <c r="R83" s="97"/>
      <c r="S83" s="121"/>
      <c r="T83" s="122"/>
      <c r="U83" s="122"/>
      <c r="V83" s="122"/>
      <c r="W83" s="122"/>
      <c r="X83" s="122"/>
      <c r="Y83" s="122"/>
      <c r="Z83" s="122"/>
      <c r="AA83" s="123"/>
      <c r="AB83" s="105"/>
      <c r="AC83" s="106"/>
      <c r="AD83" s="107"/>
      <c r="AE83" s="101"/>
      <c r="AF83" s="99"/>
    </row>
    <row r="84" spans="2:32" s="77" customFormat="1" ht="18" customHeight="1">
      <c r="B84" s="80">
        <f>+B83+1</f>
        <v>22</v>
      </c>
      <c r="C84" s="92" t="s">
        <v>61</v>
      </c>
      <c r="D84" s="92"/>
      <c r="E84" s="92"/>
      <c r="F84" s="92"/>
      <c r="G84" s="92"/>
      <c r="H84" s="92"/>
      <c r="I84" s="92"/>
      <c r="J84" s="92"/>
      <c r="K84" s="92"/>
      <c r="L84" s="117" t="s">
        <v>89</v>
      </c>
      <c r="M84" s="117"/>
      <c r="N84" s="117"/>
      <c r="O84" s="90"/>
      <c r="P84" s="83" t="s">
        <v>47</v>
      </c>
      <c r="R84" s="91">
        <f>+R82+1</f>
        <v>71</v>
      </c>
      <c r="S84" s="108" t="s">
        <v>178</v>
      </c>
      <c r="T84" s="109"/>
      <c r="U84" s="109"/>
      <c r="V84" s="109"/>
      <c r="W84" s="109"/>
      <c r="X84" s="109"/>
      <c r="Y84" s="109"/>
      <c r="Z84" s="109"/>
      <c r="AA84" s="110"/>
      <c r="AB84" s="93" t="s">
        <v>140</v>
      </c>
      <c r="AC84" s="94"/>
      <c r="AD84" s="95"/>
      <c r="AE84" s="81"/>
      <c r="AF84" s="79" t="s">
        <v>47</v>
      </c>
    </row>
    <row r="85" spans="2:32" s="77" customFormat="1" ht="18" customHeight="1">
      <c r="B85" s="80">
        <f t="shared" ref="B85:B108" si="3">+B84+1</f>
        <v>23</v>
      </c>
      <c r="C85" s="92" t="s">
        <v>92</v>
      </c>
      <c r="D85" s="92"/>
      <c r="E85" s="92"/>
      <c r="F85" s="92"/>
      <c r="G85" s="92"/>
      <c r="H85" s="92"/>
      <c r="I85" s="92"/>
      <c r="J85" s="92"/>
      <c r="K85" s="92"/>
      <c r="L85" s="117" t="s">
        <v>127</v>
      </c>
      <c r="M85" s="117"/>
      <c r="N85" s="117"/>
      <c r="O85" s="78"/>
      <c r="P85" s="83" t="s">
        <v>47</v>
      </c>
      <c r="R85" s="80">
        <f t="shared" si="0"/>
        <v>72</v>
      </c>
      <c r="S85" s="92" t="s">
        <v>124</v>
      </c>
      <c r="T85" s="92"/>
      <c r="U85" s="92"/>
      <c r="V85" s="92"/>
      <c r="W85" s="92"/>
      <c r="X85" s="92"/>
      <c r="Y85" s="92"/>
      <c r="Z85" s="92"/>
      <c r="AA85" s="92"/>
      <c r="AB85" s="117" t="s">
        <v>138</v>
      </c>
      <c r="AC85" s="117"/>
      <c r="AD85" s="117"/>
      <c r="AE85" s="78"/>
      <c r="AF85" s="79" t="s">
        <v>47</v>
      </c>
    </row>
    <row r="86" spans="2:32" s="77" customFormat="1" ht="18" customHeight="1">
      <c r="B86" s="80">
        <f t="shared" si="3"/>
        <v>24</v>
      </c>
      <c r="C86" s="92" t="s">
        <v>93</v>
      </c>
      <c r="D86" s="92"/>
      <c r="E86" s="92"/>
      <c r="F86" s="92"/>
      <c r="G86" s="92"/>
      <c r="H86" s="92"/>
      <c r="I86" s="92"/>
      <c r="J86" s="92"/>
      <c r="K86" s="92"/>
      <c r="L86" s="117" t="s">
        <v>127</v>
      </c>
      <c r="M86" s="117"/>
      <c r="N86" s="117"/>
      <c r="O86" s="78"/>
      <c r="P86" s="83" t="s">
        <v>47</v>
      </c>
      <c r="R86" s="80">
        <f t="shared" si="0"/>
        <v>73</v>
      </c>
      <c r="S86" s="92" t="s">
        <v>123</v>
      </c>
      <c r="T86" s="92"/>
      <c r="U86" s="92"/>
      <c r="V86" s="92"/>
      <c r="W86" s="92"/>
      <c r="X86" s="92"/>
      <c r="Y86" s="92"/>
      <c r="Z86" s="92"/>
      <c r="AA86" s="92"/>
      <c r="AB86" s="117" t="s">
        <v>139</v>
      </c>
      <c r="AC86" s="117"/>
      <c r="AD86" s="117"/>
      <c r="AE86" s="78"/>
      <c r="AF86" s="79" t="s">
        <v>47</v>
      </c>
    </row>
    <row r="87" spans="2:32" s="77" customFormat="1" ht="18" customHeight="1">
      <c r="B87" s="80">
        <f t="shared" si="3"/>
        <v>25</v>
      </c>
      <c r="C87" s="92" t="s">
        <v>49</v>
      </c>
      <c r="D87" s="92"/>
      <c r="E87" s="92"/>
      <c r="F87" s="92"/>
      <c r="G87" s="92"/>
      <c r="H87" s="92"/>
      <c r="I87" s="92"/>
      <c r="J87" s="92"/>
      <c r="K87" s="92"/>
      <c r="L87" s="117" t="s">
        <v>127</v>
      </c>
      <c r="M87" s="117"/>
      <c r="N87" s="117"/>
      <c r="O87" s="78"/>
      <c r="P87" s="83" t="s">
        <v>47</v>
      </c>
      <c r="R87" s="80">
        <f t="shared" si="0"/>
        <v>74</v>
      </c>
      <c r="S87" s="92" t="s">
        <v>122</v>
      </c>
      <c r="T87" s="92"/>
      <c r="U87" s="92"/>
      <c r="V87" s="92"/>
      <c r="W87" s="92"/>
      <c r="X87" s="92"/>
      <c r="Y87" s="92"/>
      <c r="Z87" s="92"/>
      <c r="AA87" s="92"/>
      <c r="AB87" s="117" t="s">
        <v>136</v>
      </c>
      <c r="AC87" s="117"/>
      <c r="AD87" s="117"/>
      <c r="AE87" s="78"/>
      <c r="AF87" s="79" t="s">
        <v>47</v>
      </c>
    </row>
    <row r="88" spans="2:32" s="77" customFormat="1" ht="18" customHeight="1">
      <c r="B88" s="80">
        <f t="shared" si="3"/>
        <v>26</v>
      </c>
      <c r="C88" s="92" t="s">
        <v>74</v>
      </c>
      <c r="D88" s="92"/>
      <c r="E88" s="92"/>
      <c r="F88" s="92"/>
      <c r="G88" s="92"/>
      <c r="H88" s="92"/>
      <c r="I88" s="92"/>
      <c r="J88" s="92"/>
      <c r="K88" s="92"/>
      <c r="L88" s="117" t="s">
        <v>126</v>
      </c>
      <c r="M88" s="117"/>
      <c r="N88" s="117"/>
      <c r="O88" s="90"/>
      <c r="P88" s="83" t="s">
        <v>47</v>
      </c>
      <c r="R88" s="80">
        <f t="shared" si="0"/>
        <v>75</v>
      </c>
      <c r="S88" s="92" t="s">
        <v>121</v>
      </c>
      <c r="T88" s="92"/>
      <c r="U88" s="92"/>
      <c r="V88" s="92"/>
      <c r="W88" s="92"/>
      <c r="X88" s="92"/>
      <c r="Y88" s="92"/>
      <c r="Z88" s="92"/>
      <c r="AA88" s="92"/>
      <c r="AB88" s="117" t="s">
        <v>137</v>
      </c>
      <c r="AC88" s="117"/>
      <c r="AD88" s="117"/>
      <c r="AE88" s="78"/>
      <c r="AF88" s="79" t="s">
        <v>47</v>
      </c>
    </row>
    <row r="89" spans="2:32" s="77" customFormat="1" ht="18" customHeight="1">
      <c r="B89" s="80">
        <f t="shared" si="3"/>
        <v>27</v>
      </c>
      <c r="C89" s="92" t="s">
        <v>81</v>
      </c>
      <c r="D89" s="92"/>
      <c r="E89" s="92"/>
      <c r="F89" s="92"/>
      <c r="G89" s="92"/>
      <c r="H89" s="92"/>
      <c r="I89" s="92"/>
      <c r="J89" s="92"/>
      <c r="K89" s="92"/>
      <c r="L89" s="117" t="s">
        <v>119</v>
      </c>
      <c r="M89" s="117"/>
      <c r="N89" s="117"/>
      <c r="O89" s="78"/>
      <c r="P89" s="83" t="s">
        <v>47</v>
      </c>
      <c r="R89" s="80">
        <f t="shared" si="0"/>
        <v>76</v>
      </c>
      <c r="S89" s="92" t="s">
        <v>100</v>
      </c>
      <c r="T89" s="92"/>
      <c r="U89" s="92"/>
      <c r="V89" s="92"/>
      <c r="W89" s="92"/>
      <c r="X89" s="92"/>
      <c r="Y89" s="92"/>
      <c r="Z89" s="92"/>
      <c r="AA89" s="92"/>
      <c r="AB89" s="93" t="s">
        <v>85</v>
      </c>
      <c r="AC89" s="94"/>
      <c r="AD89" s="95"/>
      <c r="AE89" s="81"/>
      <c r="AF89" s="79" t="s">
        <v>47</v>
      </c>
    </row>
    <row r="90" spans="2:32" s="77" customFormat="1" ht="18" customHeight="1">
      <c r="B90" s="80">
        <f t="shared" si="3"/>
        <v>28</v>
      </c>
      <c r="C90" s="92" t="s">
        <v>82</v>
      </c>
      <c r="D90" s="92"/>
      <c r="E90" s="92"/>
      <c r="F90" s="92"/>
      <c r="G90" s="92"/>
      <c r="H90" s="92"/>
      <c r="I90" s="92"/>
      <c r="J90" s="92"/>
      <c r="K90" s="92"/>
      <c r="L90" s="117" t="s">
        <v>119</v>
      </c>
      <c r="M90" s="117"/>
      <c r="N90" s="117"/>
      <c r="O90" s="78"/>
      <c r="P90" s="83" t="s">
        <v>47</v>
      </c>
      <c r="R90" s="80">
        <f t="shared" si="0"/>
        <v>77</v>
      </c>
      <c r="S90" s="92" t="s">
        <v>101</v>
      </c>
      <c r="T90" s="92"/>
      <c r="U90" s="92"/>
      <c r="V90" s="92"/>
      <c r="W90" s="92"/>
      <c r="X90" s="92"/>
      <c r="Y90" s="92"/>
      <c r="Z90" s="92"/>
      <c r="AA90" s="92"/>
      <c r="AB90" s="93" t="s">
        <v>125</v>
      </c>
      <c r="AC90" s="94"/>
      <c r="AD90" s="95"/>
      <c r="AE90" s="81"/>
      <c r="AF90" s="79" t="s">
        <v>47</v>
      </c>
    </row>
    <row r="91" spans="2:32" s="77" customFormat="1" ht="18" customHeight="1">
      <c r="B91" s="80">
        <f t="shared" si="3"/>
        <v>29</v>
      </c>
      <c r="C91" s="92" t="s">
        <v>83</v>
      </c>
      <c r="D91" s="92"/>
      <c r="E91" s="92"/>
      <c r="F91" s="92"/>
      <c r="G91" s="92"/>
      <c r="H91" s="92"/>
      <c r="I91" s="92"/>
      <c r="J91" s="92"/>
      <c r="K91" s="92"/>
      <c r="L91" s="117" t="s">
        <v>152</v>
      </c>
      <c r="M91" s="117"/>
      <c r="N91" s="117"/>
      <c r="O91" s="78"/>
      <c r="P91" s="83" t="s">
        <v>47</v>
      </c>
      <c r="R91" s="80">
        <f t="shared" si="0"/>
        <v>78</v>
      </c>
      <c r="S91" s="92" t="s">
        <v>50</v>
      </c>
      <c r="T91" s="92"/>
      <c r="U91" s="92"/>
      <c r="V91" s="92"/>
      <c r="W91" s="92"/>
      <c r="X91" s="92"/>
      <c r="Y91" s="92"/>
      <c r="Z91" s="92"/>
      <c r="AA91" s="92"/>
      <c r="AB91" s="93" t="s">
        <v>126</v>
      </c>
      <c r="AC91" s="94"/>
      <c r="AD91" s="95"/>
      <c r="AE91" s="81"/>
      <c r="AF91" s="79" t="s">
        <v>47</v>
      </c>
    </row>
    <row r="92" spans="2:32" s="77" customFormat="1" ht="18" customHeight="1">
      <c r="B92" s="80">
        <f t="shared" si="3"/>
        <v>30</v>
      </c>
      <c r="C92" s="92" t="s">
        <v>78</v>
      </c>
      <c r="D92" s="92"/>
      <c r="E92" s="92"/>
      <c r="F92" s="92"/>
      <c r="G92" s="92"/>
      <c r="H92" s="92"/>
      <c r="I92" s="92"/>
      <c r="J92" s="92"/>
      <c r="K92" s="92"/>
      <c r="L92" s="117" t="s">
        <v>147</v>
      </c>
      <c r="M92" s="117"/>
      <c r="N92" s="117"/>
      <c r="O92" s="78"/>
      <c r="P92" s="83" t="s">
        <v>47</v>
      </c>
      <c r="R92" s="80">
        <f t="shared" si="0"/>
        <v>79</v>
      </c>
      <c r="S92" s="92" t="s">
        <v>153</v>
      </c>
      <c r="T92" s="92"/>
      <c r="U92" s="92"/>
      <c r="V92" s="92"/>
      <c r="W92" s="92"/>
      <c r="X92" s="92"/>
      <c r="Y92" s="92"/>
      <c r="Z92" s="92"/>
      <c r="AA92" s="92"/>
      <c r="AB92" s="93" t="s">
        <v>118</v>
      </c>
      <c r="AC92" s="94"/>
      <c r="AD92" s="95"/>
      <c r="AE92" s="81"/>
      <c r="AF92" s="79" t="s">
        <v>47</v>
      </c>
    </row>
    <row r="93" spans="2:32" s="77" customFormat="1" ht="18" customHeight="1">
      <c r="B93" s="80">
        <f t="shared" si="3"/>
        <v>31</v>
      </c>
      <c r="C93" s="92" t="s">
        <v>79</v>
      </c>
      <c r="D93" s="92"/>
      <c r="E93" s="92"/>
      <c r="F93" s="92"/>
      <c r="G93" s="92"/>
      <c r="H93" s="92"/>
      <c r="I93" s="92"/>
      <c r="J93" s="92"/>
      <c r="K93" s="92"/>
      <c r="L93" s="117" t="s">
        <v>147</v>
      </c>
      <c r="M93" s="117"/>
      <c r="N93" s="117"/>
      <c r="O93" s="78"/>
      <c r="P93" s="83" t="s">
        <v>47</v>
      </c>
      <c r="R93" s="80">
        <f t="shared" si="0"/>
        <v>80</v>
      </c>
      <c r="S93" s="92" t="s">
        <v>154</v>
      </c>
      <c r="T93" s="92"/>
      <c r="U93" s="92"/>
      <c r="V93" s="92"/>
      <c r="W93" s="92"/>
      <c r="X93" s="92"/>
      <c r="Y93" s="92"/>
      <c r="Z93" s="92"/>
      <c r="AA93" s="92"/>
      <c r="AB93" s="93" t="s">
        <v>117</v>
      </c>
      <c r="AC93" s="94"/>
      <c r="AD93" s="95"/>
      <c r="AE93" s="81"/>
      <c r="AF93" s="79" t="s">
        <v>47</v>
      </c>
    </row>
    <row r="94" spans="2:32" s="77" customFormat="1" ht="18" customHeight="1">
      <c r="B94" s="80">
        <f t="shared" si="3"/>
        <v>32</v>
      </c>
      <c r="C94" s="92" t="s">
        <v>80</v>
      </c>
      <c r="D94" s="92"/>
      <c r="E94" s="92"/>
      <c r="F94" s="92"/>
      <c r="G94" s="92"/>
      <c r="H94" s="92"/>
      <c r="I94" s="92"/>
      <c r="J94" s="92"/>
      <c r="K94" s="92"/>
      <c r="L94" s="117" t="s">
        <v>138</v>
      </c>
      <c r="M94" s="117"/>
      <c r="N94" s="117"/>
      <c r="O94" s="78"/>
      <c r="P94" s="83" t="s">
        <v>47</v>
      </c>
      <c r="R94" s="80">
        <f t="shared" si="0"/>
        <v>81</v>
      </c>
      <c r="S94" s="92" t="s">
        <v>112</v>
      </c>
      <c r="T94" s="92"/>
      <c r="U94" s="92"/>
      <c r="V94" s="92"/>
      <c r="W94" s="92"/>
      <c r="X94" s="92"/>
      <c r="Y94" s="92"/>
      <c r="Z94" s="92"/>
      <c r="AA94" s="92"/>
      <c r="AB94" s="93" t="s">
        <v>85</v>
      </c>
      <c r="AC94" s="94"/>
      <c r="AD94" s="95"/>
      <c r="AE94" s="81"/>
      <c r="AF94" s="79" t="s">
        <v>47</v>
      </c>
    </row>
    <row r="95" spans="2:32" s="77" customFormat="1" ht="18" customHeight="1">
      <c r="B95" s="80">
        <f t="shared" si="3"/>
        <v>33</v>
      </c>
      <c r="C95" s="92" t="s">
        <v>94</v>
      </c>
      <c r="D95" s="92"/>
      <c r="E95" s="92"/>
      <c r="F95" s="92"/>
      <c r="G95" s="92"/>
      <c r="H95" s="92"/>
      <c r="I95" s="92"/>
      <c r="J95" s="92"/>
      <c r="K95" s="92"/>
      <c r="L95" s="117" t="s">
        <v>90</v>
      </c>
      <c r="M95" s="117"/>
      <c r="N95" s="117"/>
      <c r="O95" s="78"/>
      <c r="P95" s="83" t="s">
        <v>47</v>
      </c>
      <c r="R95" s="80">
        <f t="shared" si="0"/>
        <v>82</v>
      </c>
      <c r="S95" s="92" t="s">
        <v>113</v>
      </c>
      <c r="T95" s="92"/>
      <c r="U95" s="92"/>
      <c r="V95" s="92"/>
      <c r="W95" s="92"/>
      <c r="X95" s="92"/>
      <c r="Y95" s="92"/>
      <c r="Z95" s="92"/>
      <c r="AA95" s="92"/>
      <c r="AB95" s="93" t="s">
        <v>89</v>
      </c>
      <c r="AC95" s="94"/>
      <c r="AD95" s="95"/>
      <c r="AE95" s="81"/>
      <c r="AF95" s="79" t="s">
        <v>47</v>
      </c>
    </row>
    <row r="96" spans="2:32" s="77" customFormat="1" ht="18" customHeight="1">
      <c r="B96" s="80">
        <f t="shared" si="3"/>
        <v>34</v>
      </c>
      <c r="C96" s="92" t="s">
        <v>51</v>
      </c>
      <c r="D96" s="92"/>
      <c r="E96" s="92"/>
      <c r="F96" s="92"/>
      <c r="G96" s="92"/>
      <c r="H96" s="92"/>
      <c r="I96" s="92"/>
      <c r="J96" s="92"/>
      <c r="K96" s="92"/>
      <c r="L96" s="117" t="s">
        <v>127</v>
      </c>
      <c r="M96" s="117"/>
      <c r="N96" s="117"/>
      <c r="O96" s="78"/>
      <c r="P96" s="83" t="s">
        <v>47</v>
      </c>
      <c r="R96" s="80">
        <f t="shared" si="0"/>
        <v>83</v>
      </c>
      <c r="S96" s="92" t="s">
        <v>114</v>
      </c>
      <c r="T96" s="92"/>
      <c r="U96" s="92"/>
      <c r="V96" s="92"/>
      <c r="W96" s="92"/>
      <c r="X96" s="92"/>
      <c r="Y96" s="92"/>
      <c r="Z96" s="92"/>
      <c r="AA96" s="92"/>
      <c r="AB96" s="93" t="s">
        <v>103</v>
      </c>
      <c r="AC96" s="94"/>
      <c r="AD96" s="95"/>
      <c r="AE96" s="81"/>
      <c r="AF96" s="79" t="s">
        <v>47</v>
      </c>
    </row>
    <row r="97" spans="2:32" s="77" customFormat="1" ht="18" customHeight="1">
      <c r="B97" s="80">
        <f t="shared" si="3"/>
        <v>35</v>
      </c>
      <c r="C97" s="92" t="s">
        <v>53</v>
      </c>
      <c r="D97" s="92"/>
      <c r="E97" s="92"/>
      <c r="F97" s="92"/>
      <c r="G97" s="92"/>
      <c r="H97" s="92"/>
      <c r="I97" s="92"/>
      <c r="J97" s="92"/>
      <c r="K97" s="92"/>
      <c r="L97" s="117" t="s">
        <v>127</v>
      </c>
      <c r="M97" s="117"/>
      <c r="N97" s="117"/>
      <c r="O97" s="78"/>
      <c r="P97" s="83" t="s">
        <v>47</v>
      </c>
      <c r="R97" s="80">
        <f t="shared" si="0"/>
        <v>84</v>
      </c>
      <c r="S97" s="92" t="s">
        <v>115</v>
      </c>
      <c r="T97" s="92"/>
      <c r="U97" s="92"/>
      <c r="V97" s="92"/>
      <c r="W97" s="92"/>
      <c r="X97" s="92"/>
      <c r="Y97" s="92"/>
      <c r="Z97" s="92"/>
      <c r="AA97" s="92"/>
      <c r="AB97" s="93" t="s">
        <v>102</v>
      </c>
      <c r="AC97" s="94"/>
      <c r="AD97" s="95"/>
      <c r="AE97" s="81"/>
      <c r="AF97" s="79" t="s">
        <v>47</v>
      </c>
    </row>
    <row r="98" spans="2:32" s="77" customFormat="1" ht="18" customHeight="1">
      <c r="B98" s="80">
        <f t="shared" si="3"/>
        <v>36</v>
      </c>
      <c r="C98" s="92" t="s">
        <v>57</v>
      </c>
      <c r="D98" s="92"/>
      <c r="E98" s="92"/>
      <c r="F98" s="92"/>
      <c r="G98" s="92"/>
      <c r="H98" s="92"/>
      <c r="I98" s="92"/>
      <c r="J98" s="92"/>
      <c r="K98" s="92"/>
      <c r="L98" s="117" t="s">
        <v>125</v>
      </c>
      <c r="M98" s="117"/>
      <c r="N98" s="117"/>
      <c r="O98" s="78"/>
      <c r="P98" s="83" t="s">
        <v>47</v>
      </c>
      <c r="R98" s="80">
        <f t="shared" si="0"/>
        <v>85</v>
      </c>
      <c r="S98" s="92" t="s">
        <v>116</v>
      </c>
      <c r="T98" s="92"/>
      <c r="U98" s="92"/>
      <c r="V98" s="92"/>
      <c r="W98" s="92"/>
      <c r="X98" s="92"/>
      <c r="Y98" s="92"/>
      <c r="Z98" s="92"/>
      <c r="AA98" s="92"/>
      <c r="AB98" s="93" t="s">
        <v>87</v>
      </c>
      <c r="AC98" s="94"/>
      <c r="AD98" s="95"/>
      <c r="AE98" s="81"/>
      <c r="AF98" s="79" t="s">
        <v>47</v>
      </c>
    </row>
    <row r="99" spans="2:32" s="77" customFormat="1" ht="18" customHeight="1">
      <c r="B99" s="80">
        <f t="shared" si="3"/>
        <v>37</v>
      </c>
      <c r="C99" s="92" t="s">
        <v>95</v>
      </c>
      <c r="D99" s="92"/>
      <c r="E99" s="92"/>
      <c r="F99" s="92"/>
      <c r="G99" s="92"/>
      <c r="H99" s="92"/>
      <c r="I99" s="92"/>
      <c r="J99" s="92"/>
      <c r="K99" s="92"/>
      <c r="L99" s="117" t="s">
        <v>85</v>
      </c>
      <c r="M99" s="117"/>
      <c r="N99" s="117"/>
      <c r="O99" s="78"/>
      <c r="P99" s="83" t="s">
        <v>47</v>
      </c>
      <c r="R99" s="80">
        <f t="shared" si="0"/>
        <v>86</v>
      </c>
      <c r="S99" s="92" t="s">
        <v>70</v>
      </c>
      <c r="T99" s="92"/>
      <c r="U99" s="92"/>
      <c r="V99" s="92"/>
      <c r="W99" s="92"/>
      <c r="X99" s="92"/>
      <c r="Y99" s="92"/>
      <c r="Z99" s="92"/>
      <c r="AA99" s="92"/>
      <c r="AB99" s="93" t="s">
        <v>103</v>
      </c>
      <c r="AC99" s="94"/>
      <c r="AD99" s="95"/>
      <c r="AE99" s="81"/>
      <c r="AF99" s="79" t="s">
        <v>47</v>
      </c>
    </row>
    <row r="100" spans="2:32" s="77" customFormat="1" ht="18" customHeight="1">
      <c r="B100" s="80">
        <f t="shared" si="3"/>
        <v>38</v>
      </c>
      <c r="C100" s="92" t="s">
        <v>96</v>
      </c>
      <c r="D100" s="92"/>
      <c r="E100" s="92"/>
      <c r="F100" s="92"/>
      <c r="G100" s="92"/>
      <c r="H100" s="92"/>
      <c r="I100" s="92"/>
      <c r="J100" s="92"/>
      <c r="K100" s="92"/>
      <c r="L100" s="117" t="s">
        <v>90</v>
      </c>
      <c r="M100" s="117"/>
      <c r="N100" s="117"/>
      <c r="O100" s="78"/>
      <c r="P100" s="83" t="s">
        <v>47</v>
      </c>
      <c r="R100" s="80">
        <f t="shared" si="0"/>
        <v>87</v>
      </c>
      <c r="S100" s="92" t="s">
        <v>71</v>
      </c>
      <c r="T100" s="92"/>
      <c r="U100" s="92"/>
      <c r="V100" s="92"/>
      <c r="W100" s="92"/>
      <c r="X100" s="92"/>
      <c r="Y100" s="92"/>
      <c r="Z100" s="92"/>
      <c r="AA100" s="92"/>
      <c r="AB100" s="93" t="s">
        <v>104</v>
      </c>
      <c r="AC100" s="94"/>
      <c r="AD100" s="95"/>
      <c r="AE100" s="81"/>
      <c r="AF100" s="79" t="s">
        <v>47</v>
      </c>
    </row>
    <row r="101" spans="2:32" s="77" customFormat="1" ht="18" customHeight="1">
      <c r="B101" s="80">
        <f t="shared" si="3"/>
        <v>39</v>
      </c>
      <c r="C101" s="92" t="s">
        <v>76</v>
      </c>
      <c r="D101" s="92"/>
      <c r="E101" s="92"/>
      <c r="F101" s="92"/>
      <c r="G101" s="92"/>
      <c r="H101" s="92"/>
      <c r="I101" s="92"/>
      <c r="J101" s="92"/>
      <c r="K101" s="92"/>
      <c r="L101" s="117" t="s">
        <v>85</v>
      </c>
      <c r="M101" s="117"/>
      <c r="N101" s="117"/>
      <c r="O101" s="78"/>
      <c r="P101" s="83" t="s">
        <v>47</v>
      </c>
      <c r="R101" s="80">
        <f t="shared" si="0"/>
        <v>88</v>
      </c>
      <c r="S101" s="92" t="s">
        <v>72</v>
      </c>
      <c r="T101" s="92"/>
      <c r="U101" s="92"/>
      <c r="V101" s="92"/>
      <c r="W101" s="92"/>
      <c r="X101" s="92"/>
      <c r="Y101" s="92"/>
      <c r="Z101" s="92"/>
      <c r="AA101" s="92"/>
      <c r="AB101" s="93" t="s">
        <v>86</v>
      </c>
      <c r="AC101" s="94"/>
      <c r="AD101" s="95"/>
      <c r="AE101" s="81"/>
      <c r="AF101" s="79" t="s">
        <v>47</v>
      </c>
    </row>
    <row r="102" spans="2:32" s="82" customFormat="1" ht="18" customHeight="1">
      <c r="B102" s="80">
        <f t="shared" si="3"/>
        <v>40</v>
      </c>
      <c r="C102" s="92" t="s">
        <v>75</v>
      </c>
      <c r="D102" s="92"/>
      <c r="E102" s="92"/>
      <c r="F102" s="92"/>
      <c r="G102" s="92"/>
      <c r="H102" s="92"/>
      <c r="I102" s="92"/>
      <c r="J102" s="92"/>
      <c r="K102" s="92"/>
      <c r="L102" s="117" t="s">
        <v>85</v>
      </c>
      <c r="M102" s="117"/>
      <c r="N102" s="117"/>
      <c r="O102" s="78"/>
      <c r="P102" s="83" t="s">
        <v>47</v>
      </c>
      <c r="Q102" s="77"/>
      <c r="R102" s="80">
        <f t="shared" si="0"/>
        <v>89</v>
      </c>
      <c r="S102" s="92" t="s">
        <v>63</v>
      </c>
      <c r="T102" s="92"/>
      <c r="U102" s="92"/>
      <c r="V102" s="92"/>
      <c r="W102" s="92"/>
      <c r="X102" s="92"/>
      <c r="Y102" s="92"/>
      <c r="Z102" s="92"/>
      <c r="AA102" s="92"/>
      <c r="AB102" s="93" t="s">
        <v>85</v>
      </c>
      <c r="AC102" s="94"/>
      <c r="AD102" s="95"/>
      <c r="AE102" s="81"/>
      <c r="AF102" s="79" t="s">
        <v>47</v>
      </c>
    </row>
    <row r="103" spans="2:32" ht="18" customHeight="1">
      <c r="B103" s="80">
        <f t="shared" si="3"/>
        <v>41</v>
      </c>
      <c r="C103" s="92" t="s">
        <v>77</v>
      </c>
      <c r="D103" s="92"/>
      <c r="E103" s="92"/>
      <c r="F103" s="92"/>
      <c r="G103" s="92"/>
      <c r="H103" s="92"/>
      <c r="I103" s="92"/>
      <c r="J103" s="92"/>
      <c r="K103" s="92"/>
      <c r="L103" s="117" t="s">
        <v>90</v>
      </c>
      <c r="M103" s="117"/>
      <c r="N103" s="117"/>
      <c r="O103" s="78"/>
      <c r="P103" s="83" t="s">
        <v>47</v>
      </c>
      <c r="Q103" s="77"/>
      <c r="R103" s="80">
        <f t="shared" si="0"/>
        <v>90</v>
      </c>
      <c r="S103" s="92" t="s">
        <v>64</v>
      </c>
      <c r="T103" s="92"/>
      <c r="U103" s="92"/>
      <c r="V103" s="92"/>
      <c r="W103" s="92"/>
      <c r="X103" s="92"/>
      <c r="Y103" s="92"/>
      <c r="Z103" s="92"/>
      <c r="AA103" s="92"/>
      <c r="AB103" s="93" t="s">
        <v>85</v>
      </c>
      <c r="AC103" s="94"/>
      <c r="AD103" s="95"/>
      <c r="AE103" s="81"/>
      <c r="AF103" s="79" t="s">
        <v>47</v>
      </c>
    </row>
    <row r="104" spans="2:32" ht="18" customHeight="1">
      <c r="B104" s="80">
        <f t="shared" si="3"/>
        <v>42</v>
      </c>
      <c r="C104" s="92" t="s">
        <v>62</v>
      </c>
      <c r="D104" s="92"/>
      <c r="E104" s="92"/>
      <c r="F104" s="92"/>
      <c r="G104" s="92"/>
      <c r="H104" s="92"/>
      <c r="I104" s="92"/>
      <c r="J104" s="92"/>
      <c r="K104" s="92"/>
      <c r="L104" s="93" t="s">
        <v>125</v>
      </c>
      <c r="M104" s="94"/>
      <c r="N104" s="95"/>
      <c r="O104" s="78"/>
      <c r="P104" s="79" t="s">
        <v>47</v>
      </c>
      <c r="Q104" s="77"/>
      <c r="R104" s="80">
        <f t="shared" si="0"/>
        <v>91</v>
      </c>
      <c r="S104" s="92" t="s">
        <v>65</v>
      </c>
      <c r="T104" s="92"/>
      <c r="U104" s="92"/>
      <c r="V104" s="92"/>
      <c r="W104" s="92"/>
      <c r="X104" s="92"/>
      <c r="Y104" s="92"/>
      <c r="Z104" s="92"/>
      <c r="AA104" s="92"/>
      <c r="AB104" s="93" t="s">
        <v>85</v>
      </c>
      <c r="AC104" s="94"/>
      <c r="AD104" s="95"/>
      <c r="AE104" s="81"/>
      <c r="AF104" s="79" t="s">
        <v>47</v>
      </c>
    </row>
    <row r="105" spans="2:32" ht="18" customHeight="1">
      <c r="B105" s="80">
        <f t="shared" si="3"/>
        <v>43</v>
      </c>
      <c r="C105" s="92" t="s">
        <v>97</v>
      </c>
      <c r="D105" s="92"/>
      <c r="E105" s="92"/>
      <c r="F105" s="92"/>
      <c r="G105" s="92"/>
      <c r="H105" s="92"/>
      <c r="I105" s="92"/>
      <c r="J105" s="92"/>
      <c r="K105" s="92"/>
      <c r="L105" s="93" t="s">
        <v>85</v>
      </c>
      <c r="M105" s="94"/>
      <c r="N105" s="95"/>
      <c r="O105" s="78"/>
      <c r="P105" s="79" t="s">
        <v>47</v>
      </c>
      <c r="Q105" s="77"/>
      <c r="R105" s="80">
        <f t="shared" si="0"/>
        <v>92</v>
      </c>
      <c r="S105" s="92" t="s">
        <v>66</v>
      </c>
      <c r="T105" s="92"/>
      <c r="U105" s="92"/>
      <c r="V105" s="92"/>
      <c r="W105" s="92"/>
      <c r="X105" s="92"/>
      <c r="Y105" s="92"/>
      <c r="Z105" s="92"/>
      <c r="AA105" s="92"/>
      <c r="AB105" s="93" t="s">
        <v>85</v>
      </c>
      <c r="AC105" s="94"/>
      <c r="AD105" s="95"/>
      <c r="AE105" s="81"/>
      <c r="AF105" s="79" t="s">
        <v>47</v>
      </c>
    </row>
    <row r="106" spans="2:32" ht="18" customHeight="1">
      <c r="B106" s="80">
        <f t="shared" si="3"/>
        <v>44</v>
      </c>
      <c r="C106" s="92" t="s">
        <v>98</v>
      </c>
      <c r="D106" s="92"/>
      <c r="E106" s="92"/>
      <c r="F106" s="92"/>
      <c r="G106" s="92"/>
      <c r="H106" s="92"/>
      <c r="I106" s="92"/>
      <c r="J106" s="92"/>
      <c r="K106" s="92"/>
      <c r="L106" s="93" t="s">
        <v>90</v>
      </c>
      <c r="M106" s="94"/>
      <c r="N106" s="95"/>
      <c r="O106" s="78"/>
      <c r="P106" s="79" t="s">
        <v>47</v>
      </c>
      <c r="Q106" s="82"/>
      <c r="R106" s="80">
        <f t="shared" si="0"/>
        <v>93</v>
      </c>
      <c r="S106" s="92" t="s">
        <v>144</v>
      </c>
      <c r="T106" s="92"/>
      <c r="U106" s="92"/>
      <c r="V106" s="92"/>
      <c r="W106" s="92"/>
      <c r="X106" s="92"/>
      <c r="Y106" s="92"/>
      <c r="Z106" s="92"/>
      <c r="AA106" s="92"/>
      <c r="AB106" s="93" t="s">
        <v>145</v>
      </c>
      <c r="AC106" s="94"/>
      <c r="AD106" s="95"/>
      <c r="AE106" s="81"/>
      <c r="AF106" s="79" t="s">
        <v>47</v>
      </c>
    </row>
    <row r="107" spans="2:32" ht="18" customHeight="1">
      <c r="B107" s="80">
        <f t="shared" si="3"/>
        <v>45</v>
      </c>
      <c r="C107" s="92" t="s">
        <v>48</v>
      </c>
      <c r="D107" s="92"/>
      <c r="E107" s="92"/>
      <c r="F107" s="92"/>
      <c r="G107" s="92"/>
      <c r="H107" s="92"/>
      <c r="I107" s="92"/>
      <c r="J107" s="92"/>
      <c r="K107" s="92"/>
      <c r="L107" s="93" t="s">
        <v>85</v>
      </c>
      <c r="M107" s="94"/>
      <c r="N107" s="95"/>
      <c r="O107" s="78"/>
      <c r="P107" s="79" t="s">
        <v>47</v>
      </c>
      <c r="Q107" s="82"/>
      <c r="R107" s="80">
        <f t="shared" si="0"/>
        <v>94</v>
      </c>
      <c r="S107" s="92" t="s">
        <v>146</v>
      </c>
      <c r="T107" s="92"/>
      <c r="U107" s="92"/>
      <c r="V107" s="92"/>
      <c r="W107" s="92"/>
      <c r="X107" s="92"/>
      <c r="Y107" s="92"/>
      <c r="Z107" s="92"/>
      <c r="AA107" s="92"/>
      <c r="AB107" s="93" t="s">
        <v>147</v>
      </c>
      <c r="AC107" s="94"/>
      <c r="AD107" s="95"/>
      <c r="AE107" s="81"/>
      <c r="AF107" s="79" t="s">
        <v>47</v>
      </c>
    </row>
    <row r="108" spans="2:32" ht="18" customHeight="1">
      <c r="B108" s="80">
        <f t="shared" si="3"/>
        <v>46</v>
      </c>
      <c r="C108" s="92" t="s">
        <v>99</v>
      </c>
      <c r="D108" s="92"/>
      <c r="E108" s="92"/>
      <c r="F108" s="92"/>
      <c r="G108" s="92"/>
      <c r="H108" s="92"/>
      <c r="I108" s="92"/>
      <c r="J108" s="92"/>
      <c r="K108" s="92"/>
      <c r="L108" s="93" t="s">
        <v>119</v>
      </c>
      <c r="M108" s="94"/>
      <c r="N108" s="95"/>
      <c r="O108" s="78"/>
      <c r="P108" s="79" t="s">
        <v>47</v>
      </c>
      <c r="Q108" s="82"/>
      <c r="R108" s="80">
        <f t="shared" si="0"/>
        <v>95</v>
      </c>
      <c r="S108" s="92" t="s">
        <v>148</v>
      </c>
      <c r="T108" s="92"/>
      <c r="U108" s="92"/>
      <c r="V108" s="92"/>
      <c r="W108" s="92"/>
      <c r="X108" s="92"/>
      <c r="Y108" s="92"/>
      <c r="Z108" s="92"/>
      <c r="AA108" s="92"/>
      <c r="AB108" s="93" t="s">
        <v>147</v>
      </c>
      <c r="AC108" s="94"/>
      <c r="AD108" s="95"/>
      <c r="AE108" s="81"/>
      <c r="AF108" s="79" t="s">
        <v>47</v>
      </c>
    </row>
    <row r="109" spans="2:32" ht="18" customHeight="1">
      <c r="Q109" s="82"/>
      <c r="R109" s="80">
        <f t="shared" si="0"/>
        <v>96</v>
      </c>
      <c r="S109" s="92" t="s">
        <v>149</v>
      </c>
      <c r="T109" s="92"/>
      <c r="U109" s="92"/>
      <c r="V109" s="92"/>
      <c r="W109" s="92"/>
      <c r="X109" s="92"/>
      <c r="Y109" s="92"/>
      <c r="Z109" s="92"/>
      <c r="AA109" s="92"/>
      <c r="AB109" s="93" t="s">
        <v>147</v>
      </c>
      <c r="AC109" s="94"/>
      <c r="AD109" s="95"/>
      <c r="AE109" s="81"/>
      <c r="AF109" s="79" t="s">
        <v>47</v>
      </c>
    </row>
    <row r="110" spans="2:32" ht="18" customHeight="1">
      <c r="Q110" s="82"/>
      <c r="R110" s="80">
        <f t="shared" si="0"/>
        <v>97</v>
      </c>
      <c r="S110" s="92" t="s">
        <v>150</v>
      </c>
      <c r="T110" s="92"/>
      <c r="U110" s="92"/>
      <c r="V110" s="92"/>
      <c r="W110" s="92"/>
      <c r="X110" s="92"/>
      <c r="Y110" s="92"/>
      <c r="Z110" s="92"/>
      <c r="AA110" s="92"/>
      <c r="AB110" s="93" t="s">
        <v>151</v>
      </c>
      <c r="AC110" s="94"/>
      <c r="AD110" s="95"/>
      <c r="AE110" s="81"/>
      <c r="AF110" s="79" t="s">
        <v>47</v>
      </c>
    </row>
    <row r="111" spans="2:32" ht="18" customHeight="1">
      <c r="S111" s="75"/>
      <c r="T111" s="75"/>
      <c r="U111" s="75"/>
      <c r="V111" s="75"/>
      <c r="W111" s="75"/>
      <c r="X111" s="75"/>
      <c r="Y111" s="75"/>
      <c r="Z111" s="75"/>
      <c r="AA111" s="75"/>
      <c r="AB111" s="75"/>
      <c r="AC111" s="75"/>
      <c r="AD111" s="75"/>
      <c r="AE111" s="75"/>
      <c r="AF111" s="56"/>
    </row>
    <row r="112" spans="2:32" ht="20.100000000000001" customHeight="1">
      <c r="S112" s="75"/>
      <c r="T112" s="56"/>
      <c r="U112" s="75"/>
      <c r="V112" s="75"/>
      <c r="W112" s="75"/>
      <c r="X112" s="75"/>
      <c r="Y112" s="75"/>
      <c r="Z112" s="75"/>
      <c r="AA112" s="75"/>
      <c r="AB112" s="75"/>
      <c r="AC112" s="75"/>
      <c r="AD112" s="75"/>
      <c r="AE112" s="75"/>
      <c r="AF112" s="56"/>
    </row>
    <row r="113" spans="19:32" ht="20.100000000000001" customHeight="1">
      <c r="S113" s="75"/>
      <c r="T113" s="75"/>
      <c r="U113" s="75"/>
      <c r="V113" s="75"/>
      <c r="W113" s="75"/>
      <c r="X113" s="75"/>
      <c r="Y113" s="75"/>
      <c r="Z113" s="75"/>
      <c r="AA113" s="75"/>
      <c r="AB113" s="75"/>
      <c r="AC113" s="75"/>
      <c r="AD113" s="75"/>
      <c r="AE113" s="75"/>
      <c r="AF113" s="56"/>
    </row>
    <row r="114" spans="19:32" ht="20.100000000000001" customHeight="1">
      <c r="S114" s="74"/>
      <c r="T114" s="74"/>
      <c r="U114" s="74"/>
      <c r="V114" s="74"/>
      <c r="W114" s="74"/>
      <c r="X114" s="74"/>
      <c r="Y114" s="74"/>
      <c r="Z114" s="74"/>
      <c r="AA114" s="74"/>
      <c r="AB114" s="74"/>
      <c r="AC114" s="74"/>
      <c r="AD114" s="74"/>
      <c r="AE114" s="74"/>
    </row>
  </sheetData>
  <sheetProtection selectLockedCells="1"/>
  <mergeCells count="253">
    <mergeCell ref="S81:AA81"/>
    <mergeCell ref="AB81:AD81"/>
    <mergeCell ref="R82:R83"/>
    <mergeCell ref="X35:AC35"/>
    <mergeCell ref="C68:K68"/>
    <mergeCell ref="L68:N68"/>
    <mergeCell ref="S99:AA99"/>
    <mergeCell ref="S100:AA100"/>
    <mergeCell ref="S101:AA101"/>
    <mergeCell ref="C94:K94"/>
    <mergeCell ref="C95:K95"/>
    <mergeCell ref="L92:N92"/>
    <mergeCell ref="L90:N90"/>
    <mergeCell ref="S64:AA64"/>
    <mergeCell ref="C86:K86"/>
    <mergeCell ref="C87:K87"/>
    <mergeCell ref="C88:K88"/>
    <mergeCell ref="C89:K89"/>
    <mergeCell ref="C76:K76"/>
    <mergeCell ref="C90:K90"/>
    <mergeCell ref="S84:AA84"/>
    <mergeCell ref="L100:N100"/>
    <mergeCell ref="L77:N77"/>
    <mergeCell ref="AB85:AD85"/>
    <mergeCell ref="AB87:AD87"/>
    <mergeCell ref="AB61:AD61"/>
    <mergeCell ref="AB60:AD60"/>
    <mergeCell ref="P11:S11"/>
    <mergeCell ref="B51:C51"/>
    <mergeCell ref="B50:C50"/>
    <mergeCell ref="L64:N64"/>
    <mergeCell ref="L63:N63"/>
    <mergeCell ref="L62:N62"/>
    <mergeCell ref="L60:N60"/>
    <mergeCell ref="C62:K62"/>
    <mergeCell ref="C63:K63"/>
    <mergeCell ref="C64:K64"/>
    <mergeCell ref="N56:P56"/>
    <mergeCell ref="C60:K60"/>
    <mergeCell ref="C56:L56"/>
    <mergeCell ref="O18:AD18"/>
    <mergeCell ref="X29:AC29"/>
    <mergeCell ref="K19:N19"/>
    <mergeCell ref="O19:AA19"/>
    <mergeCell ref="K20:N21"/>
    <mergeCell ref="O20:AA21"/>
    <mergeCell ref="AB20:AD21"/>
    <mergeCell ref="K22:N24"/>
    <mergeCell ref="O22:S22"/>
    <mergeCell ref="T22:AD22"/>
    <mergeCell ref="O23:S23"/>
    <mergeCell ref="F2:AA4"/>
    <mergeCell ref="U51:V51"/>
    <mergeCell ref="S87:AA87"/>
    <mergeCell ref="S61:AA61"/>
    <mergeCell ref="S60:AA60"/>
    <mergeCell ref="S59:AA59"/>
    <mergeCell ref="S63:AA63"/>
    <mergeCell ref="S62:AA62"/>
    <mergeCell ref="S65:AA65"/>
    <mergeCell ref="W11:X11"/>
    <mergeCell ref="U50:V50"/>
    <mergeCell ref="X30:AC30"/>
    <mergeCell ref="X31:AC31"/>
    <mergeCell ref="X32:AC32"/>
    <mergeCell ref="X33:AC33"/>
    <mergeCell ref="X34:AC34"/>
    <mergeCell ref="X53:AF53"/>
    <mergeCell ref="W50:AE51"/>
    <mergeCell ref="AB62:AD62"/>
    <mergeCell ref="AB65:AD65"/>
    <mergeCell ref="C12:H12"/>
    <mergeCell ref="K14:N18"/>
    <mergeCell ref="O15:P15"/>
    <mergeCell ref="O17:AD17"/>
    <mergeCell ref="X28:AC28"/>
    <mergeCell ref="T23:AD23"/>
    <mergeCell ref="O24:S24"/>
    <mergeCell ref="T24:AD24"/>
    <mergeCell ref="K27:W27"/>
    <mergeCell ref="X27:AD27"/>
    <mergeCell ref="C106:K106"/>
    <mergeCell ref="C107:K107"/>
    <mergeCell ref="L88:N88"/>
    <mergeCell ref="S102:AA102"/>
    <mergeCell ref="S103:AA103"/>
    <mergeCell ref="S104:AA104"/>
    <mergeCell ref="S105:AA105"/>
    <mergeCell ref="L76:N76"/>
    <mergeCell ref="S67:AA67"/>
    <mergeCell ref="S66:AA66"/>
    <mergeCell ref="S73:AA73"/>
    <mergeCell ref="S72:AA72"/>
    <mergeCell ref="C77:K77"/>
    <mergeCell ref="C78:K78"/>
    <mergeCell ref="C83:K83"/>
    <mergeCell ref="C84:K84"/>
    <mergeCell ref="C85:K85"/>
    <mergeCell ref="L107:N107"/>
    <mergeCell ref="C108:K108"/>
    <mergeCell ref="S89:AA89"/>
    <mergeCell ref="S90:AA90"/>
    <mergeCell ref="S91:AA91"/>
    <mergeCell ref="S92:AA92"/>
    <mergeCell ref="S93:AA93"/>
    <mergeCell ref="S94:AA94"/>
    <mergeCell ref="S95:AA95"/>
    <mergeCell ref="S96:AA96"/>
    <mergeCell ref="C96:K96"/>
    <mergeCell ref="C97:K97"/>
    <mergeCell ref="C98:K98"/>
    <mergeCell ref="C99:K99"/>
    <mergeCell ref="C100:K100"/>
    <mergeCell ref="C101:K101"/>
    <mergeCell ref="C102:K102"/>
    <mergeCell ref="S97:AA97"/>
    <mergeCell ref="S98:AA98"/>
    <mergeCell ref="C104:K104"/>
    <mergeCell ref="C105:K105"/>
    <mergeCell ref="C103:K103"/>
    <mergeCell ref="L108:N108"/>
    <mergeCell ref="L104:N104"/>
    <mergeCell ref="C58:K58"/>
    <mergeCell ref="L58:N58"/>
    <mergeCell ref="S58:AA58"/>
    <mergeCell ref="AB58:AD58"/>
    <mergeCell ref="O58:P58"/>
    <mergeCell ref="C74:K75"/>
    <mergeCell ref="L74:N75"/>
    <mergeCell ref="O74:O75"/>
    <mergeCell ref="P74:P75"/>
    <mergeCell ref="L66:N66"/>
    <mergeCell ref="S68:AA68"/>
    <mergeCell ref="AB68:AD68"/>
    <mergeCell ref="AB66:AD66"/>
    <mergeCell ref="S69:AA69"/>
    <mergeCell ref="AB69:AD69"/>
    <mergeCell ref="S70:AA70"/>
    <mergeCell ref="AB70:AD70"/>
    <mergeCell ref="C61:K61"/>
    <mergeCell ref="L61:N61"/>
    <mergeCell ref="C59:K59"/>
    <mergeCell ref="L59:N59"/>
    <mergeCell ref="AB73:AD73"/>
    <mergeCell ref="AE58:AF58"/>
    <mergeCell ref="C72:K73"/>
    <mergeCell ref="L72:N73"/>
    <mergeCell ref="O72:O73"/>
    <mergeCell ref="P72:P73"/>
    <mergeCell ref="AB64:AD64"/>
    <mergeCell ref="S86:AA86"/>
    <mergeCell ref="AB86:AD86"/>
    <mergeCell ref="S88:AA88"/>
    <mergeCell ref="AB88:AD88"/>
    <mergeCell ref="L65:N65"/>
    <mergeCell ref="L69:N69"/>
    <mergeCell ref="L70:N70"/>
    <mergeCell ref="L71:N71"/>
    <mergeCell ref="S85:AA85"/>
    <mergeCell ref="C65:K65"/>
    <mergeCell ref="C69:K69"/>
    <mergeCell ref="C70:K70"/>
    <mergeCell ref="C71:K71"/>
    <mergeCell ref="C67:K67"/>
    <mergeCell ref="L67:N67"/>
    <mergeCell ref="C66:K66"/>
    <mergeCell ref="AB59:AD59"/>
    <mergeCell ref="AB63:AD63"/>
    <mergeCell ref="AB72:AD72"/>
    <mergeCell ref="L78:N78"/>
    <mergeCell ref="L83:N83"/>
    <mergeCell ref="L84:N84"/>
    <mergeCell ref="L95:N95"/>
    <mergeCell ref="L96:N96"/>
    <mergeCell ref="AB74:AD74"/>
    <mergeCell ref="S71:AA71"/>
    <mergeCell ref="AB71:AD71"/>
    <mergeCell ref="S75:AA75"/>
    <mergeCell ref="S76:AA76"/>
    <mergeCell ref="AB89:AD89"/>
    <mergeCell ref="AB90:AD90"/>
    <mergeCell ref="AB91:AD91"/>
    <mergeCell ref="AB92:AD92"/>
    <mergeCell ref="AB93:AD93"/>
    <mergeCell ref="L87:N87"/>
    <mergeCell ref="AB84:AD84"/>
    <mergeCell ref="S82:AA83"/>
    <mergeCell ref="AB82:AD83"/>
    <mergeCell ref="L89:N89"/>
    <mergeCell ref="L93:N93"/>
    <mergeCell ref="AB94:AD94"/>
    <mergeCell ref="L94:N94"/>
    <mergeCell ref="C79:K80"/>
    <mergeCell ref="L79:N80"/>
    <mergeCell ref="O79:O80"/>
    <mergeCell ref="P79:P80"/>
    <mergeCell ref="L106:N106"/>
    <mergeCell ref="AB105:AD105"/>
    <mergeCell ref="AB95:AD95"/>
    <mergeCell ref="AB96:AD96"/>
    <mergeCell ref="AB97:AD97"/>
    <mergeCell ref="L101:N101"/>
    <mergeCell ref="L102:N102"/>
    <mergeCell ref="L103:N103"/>
    <mergeCell ref="L97:N97"/>
    <mergeCell ref="L98:N98"/>
    <mergeCell ref="L99:N99"/>
    <mergeCell ref="AB104:AD104"/>
    <mergeCell ref="L105:N105"/>
    <mergeCell ref="AB103:AD103"/>
    <mergeCell ref="AB98:AD98"/>
    <mergeCell ref="AB99:AD99"/>
    <mergeCell ref="AB100:AD100"/>
    <mergeCell ref="AB101:AD101"/>
    <mergeCell ref="AB102:AD102"/>
    <mergeCell ref="L91:N91"/>
    <mergeCell ref="C92:K92"/>
    <mergeCell ref="C93:K93"/>
    <mergeCell ref="C91:K91"/>
    <mergeCell ref="L85:N85"/>
    <mergeCell ref="L86:N86"/>
    <mergeCell ref="C81:K82"/>
    <mergeCell ref="L81:N82"/>
    <mergeCell ref="O81:O82"/>
    <mergeCell ref="P81:P82"/>
    <mergeCell ref="B72:B73"/>
    <mergeCell ref="B74:B75"/>
    <mergeCell ref="AF82:AF83"/>
    <mergeCell ref="AE82:AE83"/>
    <mergeCell ref="AB75:AD75"/>
    <mergeCell ref="AB76:AD76"/>
    <mergeCell ref="S77:AA77"/>
    <mergeCell ref="S78:AA78"/>
    <mergeCell ref="S79:AA79"/>
    <mergeCell ref="S80:AA80"/>
    <mergeCell ref="AB77:AD77"/>
    <mergeCell ref="AB78:AD78"/>
    <mergeCell ref="AB79:AD79"/>
    <mergeCell ref="AB80:AD80"/>
    <mergeCell ref="AB67:AD67"/>
    <mergeCell ref="B79:B80"/>
    <mergeCell ref="S74:AA74"/>
    <mergeCell ref="B81:B82"/>
    <mergeCell ref="S110:AA110"/>
    <mergeCell ref="AB110:AD110"/>
    <mergeCell ref="S106:AA106"/>
    <mergeCell ref="AB106:AD106"/>
    <mergeCell ref="S107:AA107"/>
    <mergeCell ref="AB107:AD107"/>
    <mergeCell ref="S108:AA108"/>
    <mergeCell ref="AB108:AD108"/>
    <mergeCell ref="S109:AA109"/>
    <mergeCell ref="AB109:AD109"/>
  </mergeCells>
  <phoneticPr fontId="2"/>
  <dataValidations disablePrompts="1" xWindow="380" yWindow="398" count="2">
    <dataValidation type="list" allowBlank="1" showInputMessage="1" showErrorMessage="1" sqref="W44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W65581 JR65569 TN65569 ADJ65569 ANF65569 AXB65569 BGX65569 BQT65569 CAP65569 CKL65569 CUH65569 DED65569 DNZ65569 DXV65569 EHR65569 ERN65569 FBJ65569 FLF65569 FVB65569 GEX65569 GOT65569 GYP65569 HIL65569 HSH65569 ICD65569 ILZ65569 IVV65569 JFR65569 JPN65569 JZJ65569 KJF65569 KTB65569 LCX65569 LMT65569 LWP65569 MGL65569 MQH65569 NAD65569 NJZ65569 NTV65569 ODR65569 ONN65569 OXJ65569 PHF65569 PRB65569 QAX65569 QKT65569 QUP65569 REL65569 ROH65569 RYD65569 SHZ65569 SRV65569 TBR65569 TLN65569 TVJ65569 UFF65569 UPB65569 UYX65569 VIT65569 VSP65569 WCL65569 WMH65569 WWD65569 W131117 JR131105 TN131105 ADJ131105 ANF131105 AXB131105 BGX131105 BQT131105 CAP131105 CKL131105 CUH131105 DED131105 DNZ131105 DXV131105 EHR131105 ERN131105 FBJ131105 FLF131105 FVB131105 GEX131105 GOT131105 GYP131105 HIL131105 HSH131105 ICD131105 ILZ131105 IVV131105 JFR131105 JPN131105 JZJ131105 KJF131105 KTB131105 LCX131105 LMT131105 LWP131105 MGL131105 MQH131105 NAD131105 NJZ131105 NTV131105 ODR131105 ONN131105 OXJ131105 PHF131105 PRB131105 QAX131105 QKT131105 QUP131105 REL131105 ROH131105 RYD131105 SHZ131105 SRV131105 TBR131105 TLN131105 TVJ131105 UFF131105 UPB131105 UYX131105 VIT131105 VSP131105 WCL131105 WMH131105 WWD131105 W196653 JR196641 TN196641 ADJ196641 ANF196641 AXB196641 BGX196641 BQT196641 CAP196641 CKL196641 CUH196641 DED196641 DNZ196641 DXV196641 EHR196641 ERN196641 FBJ196641 FLF196641 FVB196641 GEX196641 GOT196641 GYP196641 HIL196641 HSH196641 ICD196641 ILZ196641 IVV196641 JFR196641 JPN196641 JZJ196641 KJF196641 KTB196641 LCX196641 LMT196641 LWP196641 MGL196641 MQH196641 NAD196641 NJZ196641 NTV196641 ODR196641 ONN196641 OXJ196641 PHF196641 PRB196641 QAX196641 QKT196641 QUP196641 REL196641 ROH196641 RYD196641 SHZ196641 SRV196641 TBR196641 TLN196641 TVJ196641 UFF196641 UPB196641 UYX196641 VIT196641 VSP196641 WCL196641 WMH196641 WWD196641 W262189 JR262177 TN262177 ADJ262177 ANF262177 AXB262177 BGX262177 BQT262177 CAP262177 CKL262177 CUH262177 DED262177 DNZ262177 DXV262177 EHR262177 ERN262177 FBJ262177 FLF262177 FVB262177 GEX262177 GOT262177 GYP262177 HIL262177 HSH262177 ICD262177 ILZ262177 IVV262177 JFR262177 JPN262177 JZJ262177 KJF262177 KTB262177 LCX262177 LMT262177 LWP262177 MGL262177 MQH262177 NAD262177 NJZ262177 NTV262177 ODR262177 ONN262177 OXJ262177 PHF262177 PRB262177 QAX262177 QKT262177 QUP262177 REL262177 ROH262177 RYD262177 SHZ262177 SRV262177 TBR262177 TLN262177 TVJ262177 UFF262177 UPB262177 UYX262177 VIT262177 VSP262177 WCL262177 WMH262177 WWD262177 W327725 JR327713 TN327713 ADJ327713 ANF327713 AXB327713 BGX327713 BQT327713 CAP327713 CKL327713 CUH327713 DED327713 DNZ327713 DXV327713 EHR327713 ERN327713 FBJ327713 FLF327713 FVB327713 GEX327713 GOT327713 GYP327713 HIL327713 HSH327713 ICD327713 ILZ327713 IVV327713 JFR327713 JPN327713 JZJ327713 KJF327713 KTB327713 LCX327713 LMT327713 LWP327713 MGL327713 MQH327713 NAD327713 NJZ327713 NTV327713 ODR327713 ONN327713 OXJ327713 PHF327713 PRB327713 QAX327713 QKT327713 QUP327713 REL327713 ROH327713 RYD327713 SHZ327713 SRV327713 TBR327713 TLN327713 TVJ327713 UFF327713 UPB327713 UYX327713 VIT327713 VSP327713 WCL327713 WMH327713 WWD327713 W393261 JR393249 TN393249 ADJ393249 ANF393249 AXB393249 BGX393249 BQT393249 CAP393249 CKL393249 CUH393249 DED393249 DNZ393249 DXV393249 EHR393249 ERN393249 FBJ393249 FLF393249 FVB393249 GEX393249 GOT393249 GYP393249 HIL393249 HSH393249 ICD393249 ILZ393249 IVV393249 JFR393249 JPN393249 JZJ393249 KJF393249 KTB393249 LCX393249 LMT393249 LWP393249 MGL393249 MQH393249 NAD393249 NJZ393249 NTV393249 ODR393249 ONN393249 OXJ393249 PHF393249 PRB393249 QAX393249 QKT393249 QUP393249 REL393249 ROH393249 RYD393249 SHZ393249 SRV393249 TBR393249 TLN393249 TVJ393249 UFF393249 UPB393249 UYX393249 VIT393249 VSP393249 WCL393249 WMH393249 WWD393249 W458797 JR458785 TN458785 ADJ458785 ANF458785 AXB458785 BGX458785 BQT458785 CAP458785 CKL458785 CUH458785 DED458785 DNZ458785 DXV458785 EHR458785 ERN458785 FBJ458785 FLF458785 FVB458785 GEX458785 GOT458785 GYP458785 HIL458785 HSH458785 ICD458785 ILZ458785 IVV458785 JFR458785 JPN458785 JZJ458785 KJF458785 KTB458785 LCX458785 LMT458785 LWP458785 MGL458785 MQH458785 NAD458785 NJZ458785 NTV458785 ODR458785 ONN458785 OXJ458785 PHF458785 PRB458785 QAX458785 QKT458785 QUP458785 REL458785 ROH458785 RYD458785 SHZ458785 SRV458785 TBR458785 TLN458785 TVJ458785 UFF458785 UPB458785 UYX458785 VIT458785 VSP458785 WCL458785 WMH458785 WWD458785 W524333 JR524321 TN524321 ADJ524321 ANF524321 AXB524321 BGX524321 BQT524321 CAP524321 CKL524321 CUH524321 DED524321 DNZ524321 DXV524321 EHR524321 ERN524321 FBJ524321 FLF524321 FVB524321 GEX524321 GOT524321 GYP524321 HIL524321 HSH524321 ICD524321 ILZ524321 IVV524321 JFR524321 JPN524321 JZJ524321 KJF524321 KTB524321 LCX524321 LMT524321 LWP524321 MGL524321 MQH524321 NAD524321 NJZ524321 NTV524321 ODR524321 ONN524321 OXJ524321 PHF524321 PRB524321 QAX524321 QKT524321 QUP524321 REL524321 ROH524321 RYD524321 SHZ524321 SRV524321 TBR524321 TLN524321 TVJ524321 UFF524321 UPB524321 UYX524321 VIT524321 VSP524321 WCL524321 WMH524321 WWD524321 W589869 JR589857 TN589857 ADJ589857 ANF589857 AXB589857 BGX589857 BQT589857 CAP589857 CKL589857 CUH589857 DED589857 DNZ589857 DXV589857 EHR589857 ERN589857 FBJ589857 FLF589857 FVB589857 GEX589857 GOT589857 GYP589857 HIL589857 HSH589857 ICD589857 ILZ589857 IVV589857 JFR589857 JPN589857 JZJ589857 KJF589857 KTB589857 LCX589857 LMT589857 LWP589857 MGL589857 MQH589857 NAD589857 NJZ589857 NTV589857 ODR589857 ONN589857 OXJ589857 PHF589857 PRB589857 QAX589857 QKT589857 QUP589857 REL589857 ROH589857 RYD589857 SHZ589857 SRV589857 TBR589857 TLN589857 TVJ589857 UFF589857 UPB589857 UYX589857 VIT589857 VSP589857 WCL589857 WMH589857 WWD589857 W655405 JR655393 TN655393 ADJ655393 ANF655393 AXB655393 BGX655393 BQT655393 CAP655393 CKL655393 CUH655393 DED655393 DNZ655393 DXV655393 EHR655393 ERN655393 FBJ655393 FLF655393 FVB655393 GEX655393 GOT655393 GYP655393 HIL655393 HSH655393 ICD655393 ILZ655393 IVV655393 JFR655393 JPN655393 JZJ655393 KJF655393 KTB655393 LCX655393 LMT655393 LWP655393 MGL655393 MQH655393 NAD655393 NJZ655393 NTV655393 ODR655393 ONN655393 OXJ655393 PHF655393 PRB655393 QAX655393 QKT655393 QUP655393 REL655393 ROH655393 RYD655393 SHZ655393 SRV655393 TBR655393 TLN655393 TVJ655393 UFF655393 UPB655393 UYX655393 VIT655393 VSP655393 WCL655393 WMH655393 WWD655393 W720941 JR720929 TN720929 ADJ720929 ANF720929 AXB720929 BGX720929 BQT720929 CAP720929 CKL720929 CUH720929 DED720929 DNZ720929 DXV720929 EHR720929 ERN720929 FBJ720929 FLF720929 FVB720929 GEX720929 GOT720929 GYP720929 HIL720929 HSH720929 ICD720929 ILZ720929 IVV720929 JFR720929 JPN720929 JZJ720929 KJF720929 KTB720929 LCX720929 LMT720929 LWP720929 MGL720929 MQH720929 NAD720929 NJZ720929 NTV720929 ODR720929 ONN720929 OXJ720929 PHF720929 PRB720929 QAX720929 QKT720929 QUP720929 REL720929 ROH720929 RYD720929 SHZ720929 SRV720929 TBR720929 TLN720929 TVJ720929 UFF720929 UPB720929 UYX720929 VIT720929 VSP720929 WCL720929 WMH720929 WWD720929 W786477 JR786465 TN786465 ADJ786465 ANF786465 AXB786465 BGX786465 BQT786465 CAP786465 CKL786465 CUH786465 DED786465 DNZ786465 DXV786465 EHR786465 ERN786465 FBJ786465 FLF786465 FVB786465 GEX786465 GOT786465 GYP786465 HIL786465 HSH786465 ICD786465 ILZ786465 IVV786465 JFR786465 JPN786465 JZJ786465 KJF786465 KTB786465 LCX786465 LMT786465 LWP786465 MGL786465 MQH786465 NAD786465 NJZ786465 NTV786465 ODR786465 ONN786465 OXJ786465 PHF786465 PRB786465 QAX786465 QKT786465 QUP786465 REL786465 ROH786465 RYD786465 SHZ786465 SRV786465 TBR786465 TLN786465 TVJ786465 UFF786465 UPB786465 UYX786465 VIT786465 VSP786465 WCL786465 WMH786465 WWD786465 W852013 JR852001 TN852001 ADJ852001 ANF852001 AXB852001 BGX852001 BQT852001 CAP852001 CKL852001 CUH852001 DED852001 DNZ852001 DXV852001 EHR852001 ERN852001 FBJ852001 FLF852001 FVB852001 GEX852001 GOT852001 GYP852001 HIL852001 HSH852001 ICD852001 ILZ852001 IVV852001 JFR852001 JPN852001 JZJ852001 KJF852001 KTB852001 LCX852001 LMT852001 LWP852001 MGL852001 MQH852001 NAD852001 NJZ852001 NTV852001 ODR852001 ONN852001 OXJ852001 PHF852001 PRB852001 QAX852001 QKT852001 QUP852001 REL852001 ROH852001 RYD852001 SHZ852001 SRV852001 TBR852001 TLN852001 TVJ852001 UFF852001 UPB852001 UYX852001 VIT852001 VSP852001 WCL852001 WMH852001 WWD852001 W917549 JR917537 TN917537 ADJ917537 ANF917537 AXB917537 BGX917537 BQT917537 CAP917537 CKL917537 CUH917537 DED917537 DNZ917537 DXV917537 EHR917537 ERN917537 FBJ917537 FLF917537 FVB917537 GEX917537 GOT917537 GYP917537 HIL917537 HSH917537 ICD917537 ILZ917537 IVV917537 JFR917537 JPN917537 JZJ917537 KJF917537 KTB917537 LCX917537 LMT917537 LWP917537 MGL917537 MQH917537 NAD917537 NJZ917537 NTV917537 ODR917537 ONN917537 OXJ917537 PHF917537 PRB917537 QAX917537 QKT917537 QUP917537 REL917537 ROH917537 RYD917537 SHZ917537 SRV917537 TBR917537 TLN917537 TVJ917537 UFF917537 UPB917537 UYX917537 VIT917537 VSP917537 WCL917537 WMH917537 WWD917537 W983085 JR983073 TN983073 ADJ983073 ANF983073 AXB983073 BGX983073 BQT983073 CAP983073 CKL983073 CUH983073 DED983073 DNZ983073 DXV983073 EHR983073 ERN983073 FBJ983073 FLF983073 FVB983073 GEX983073 GOT983073 GYP983073 HIL983073 HSH983073 ICD983073 ILZ983073 IVV983073 JFR983073 JPN983073 JZJ983073 KJF983073 KTB983073 LCX983073 LMT983073 LWP983073 MGL983073 MQH983073 NAD983073 NJZ983073 NTV983073 ODR983073 ONN983073 OXJ983073 PHF983073 PRB983073 QAX983073 QKT983073 QUP983073 REL983073 ROH983073 RYD983073 SHZ983073 SRV983073 TBR983073 TLN983073 TVJ983073 UFF983073 UPB983073 UYX983073 VIT983073 VSP983073 WCL983073 WMH983073 WWD983073 O44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O65576 JJ65569 TF65569 ADB65569 AMX65569 AWT65569 BGP65569 BQL65569 CAH65569 CKD65569 CTZ65569 DDV65569 DNR65569 DXN65569 EHJ65569 ERF65569 FBB65569 FKX65569 FUT65569 GEP65569 GOL65569 GYH65569 HID65569 HRZ65569 IBV65569 ILR65569 IVN65569 JFJ65569 JPF65569 JZB65569 KIX65569 KST65569 LCP65569 LML65569 LWH65569 MGD65569 MPZ65569 MZV65569 NJR65569 NTN65569 ODJ65569 ONF65569 OXB65569 PGX65569 PQT65569 QAP65569 QKL65569 QUH65569 RED65569 RNZ65569 RXV65569 SHR65569 SRN65569 TBJ65569 TLF65569 TVB65569 UEX65569 UOT65569 UYP65569 VIL65569 VSH65569 WCD65569 WLZ65569 WVV65569 O131112 JJ131105 TF131105 ADB131105 AMX131105 AWT131105 BGP131105 BQL131105 CAH131105 CKD131105 CTZ131105 DDV131105 DNR131105 DXN131105 EHJ131105 ERF131105 FBB131105 FKX131105 FUT131105 GEP131105 GOL131105 GYH131105 HID131105 HRZ131105 IBV131105 ILR131105 IVN131105 JFJ131105 JPF131105 JZB131105 KIX131105 KST131105 LCP131105 LML131105 LWH131105 MGD131105 MPZ131105 MZV131105 NJR131105 NTN131105 ODJ131105 ONF131105 OXB131105 PGX131105 PQT131105 QAP131105 QKL131105 QUH131105 RED131105 RNZ131105 RXV131105 SHR131105 SRN131105 TBJ131105 TLF131105 TVB131105 UEX131105 UOT131105 UYP131105 VIL131105 VSH131105 WCD131105 WLZ131105 WVV131105 O196648 JJ196641 TF196641 ADB196641 AMX196641 AWT196641 BGP196641 BQL196641 CAH196641 CKD196641 CTZ196641 DDV196641 DNR196641 DXN196641 EHJ196641 ERF196641 FBB196641 FKX196641 FUT196641 GEP196641 GOL196641 GYH196641 HID196641 HRZ196641 IBV196641 ILR196641 IVN196641 JFJ196641 JPF196641 JZB196641 KIX196641 KST196641 LCP196641 LML196641 LWH196641 MGD196641 MPZ196641 MZV196641 NJR196641 NTN196641 ODJ196641 ONF196641 OXB196641 PGX196641 PQT196641 QAP196641 QKL196641 QUH196641 RED196641 RNZ196641 RXV196641 SHR196641 SRN196641 TBJ196641 TLF196641 TVB196641 UEX196641 UOT196641 UYP196641 VIL196641 VSH196641 WCD196641 WLZ196641 WVV196641 O262184 JJ262177 TF262177 ADB262177 AMX262177 AWT262177 BGP262177 BQL262177 CAH262177 CKD262177 CTZ262177 DDV262177 DNR262177 DXN262177 EHJ262177 ERF262177 FBB262177 FKX262177 FUT262177 GEP262177 GOL262177 GYH262177 HID262177 HRZ262177 IBV262177 ILR262177 IVN262177 JFJ262177 JPF262177 JZB262177 KIX262177 KST262177 LCP262177 LML262177 LWH262177 MGD262177 MPZ262177 MZV262177 NJR262177 NTN262177 ODJ262177 ONF262177 OXB262177 PGX262177 PQT262177 QAP262177 QKL262177 QUH262177 RED262177 RNZ262177 RXV262177 SHR262177 SRN262177 TBJ262177 TLF262177 TVB262177 UEX262177 UOT262177 UYP262177 VIL262177 VSH262177 WCD262177 WLZ262177 WVV262177 O327720 JJ327713 TF327713 ADB327713 AMX327713 AWT327713 BGP327713 BQL327713 CAH327713 CKD327713 CTZ327713 DDV327713 DNR327713 DXN327713 EHJ327713 ERF327713 FBB327713 FKX327713 FUT327713 GEP327713 GOL327713 GYH327713 HID327713 HRZ327713 IBV327713 ILR327713 IVN327713 JFJ327713 JPF327713 JZB327713 KIX327713 KST327713 LCP327713 LML327713 LWH327713 MGD327713 MPZ327713 MZV327713 NJR327713 NTN327713 ODJ327713 ONF327713 OXB327713 PGX327713 PQT327713 QAP327713 QKL327713 QUH327713 RED327713 RNZ327713 RXV327713 SHR327713 SRN327713 TBJ327713 TLF327713 TVB327713 UEX327713 UOT327713 UYP327713 VIL327713 VSH327713 WCD327713 WLZ327713 WVV327713 O393256 JJ393249 TF393249 ADB393249 AMX393249 AWT393249 BGP393249 BQL393249 CAH393249 CKD393249 CTZ393249 DDV393249 DNR393249 DXN393249 EHJ393249 ERF393249 FBB393249 FKX393249 FUT393249 GEP393249 GOL393249 GYH393249 HID393249 HRZ393249 IBV393249 ILR393249 IVN393249 JFJ393249 JPF393249 JZB393249 KIX393249 KST393249 LCP393249 LML393249 LWH393249 MGD393249 MPZ393249 MZV393249 NJR393249 NTN393249 ODJ393249 ONF393249 OXB393249 PGX393249 PQT393249 QAP393249 QKL393249 QUH393249 RED393249 RNZ393249 RXV393249 SHR393249 SRN393249 TBJ393249 TLF393249 TVB393249 UEX393249 UOT393249 UYP393249 VIL393249 VSH393249 WCD393249 WLZ393249 WVV393249 O458792 JJ458785 TF458785 ADB458785 AMX458785 AWT458785 BGP458785 BQL458785 CAH458785 CKD458785 CTZ458785 DDV458785 DNR458785 DXN458785 EHJ458785 ERF458785 FBB458785 FKX458785 FUT458785 GEP458785 GOL458785 GYH458785 HID458785 HRZ458785 IBV458785 ILR458785 IVN458785 JFJ458785 JPF458785 JZB458785 KIX458785 KST458785 LCP458785 LML458785 LWH458785 MGD458785 MPZ458785 MZV458785 NJR458785 NTN458785 ODJ458785 ONF458785 OXB458785 PGX458785 PQT458785 QAP458785 QKL458785 QUH458785 RED458785 RNZ458785 RXV458785 SHR458785 SRN458785 TBJ458785 TLF458785 TVB458785 UEX458785 UOT458785 UYP458785 VIL458785 VSH458785 WCD458785 WLZ458785 WVV458785 O524328 JJ524321 TF524321 ADB524321 AMX524321 AWT524321 BGP524321 BQL524321 CAH524321 CKD524321 CTZ524321 DDV524321 DNR524321 DXN524321 EHJ524321 ERF524321 FBB524321 FKX524321 FUT524321 GEP524321 GOL524321 GYH524321 HID524321 HRZ524321 IBV524321 ILR524321 IVN524321 JFJ524321 JPF524321 JZB524321 KIX524321 KST524321 LCP524321 LML524321 LWH524321 MGD524321 MPZ524321 MZV524321 NJR524321 NTN524321 ODJ524321 ONF524321 OXB524321 PGX524321 PQT524321 QAP524321 QKL524321 QUH524321 RED524321 RNZ524321 RXV524321 SHR524321 SRN524321 TBJ524321 TLF524321 TVB524321 UEX524321 UOT524321 UYP524321 VIL524321 VSH524321 WCD524321 WLZ524321 WVV524321 O589864 JJ589857 TF589857 ADB589857 AMX589857 AWT589857 BGP589857 BQL589857 CAH589857 CKD589857 CTZ589857 DDV589857 DNR589857 DXN589857 EHJ589857 ERF589857 FBB589857 FKX589857 FUT589857 GEP589857 GOL589857 GYH589857 HID589857 HRZ589857 IBV589857 ILR589857 IVN589857 JFJ589857 JPF589857 JZB589857 KIX589857 KST589857 LCP589857 LML589857 LWH589857 MGD589857 MPZ589857 MZV589857 NJR589857 NTN589857 ODJ589857 ONF589857 OXB589857 PGX589857 PQT589857 QAP589857 QKL589857 QUH589857 RED589857 RNZ589857 RXV589857 SHR589857 SRN589857 TBJ589857 TLF589857 TVB589857 UEX589857 UOT589857 UYP589857 VIL589857 VSH589857 WCD589857 WLZ589857 WVV589857 O655400 JJ655393 TF655393 ADB655393 AMX655393 AWT655393 BGP655393 BQL655393 CAH655393 CKD655393 CTZ655393 DDV655393 DNR655393 DXN655393 EHJ655393 ERF655393 FBB655393 FKX655393 FUT655393 GEP655393 GOL655393 GYH655393 HID655393 HRZ655393 IBV655393 ILR655393 IVN655393 JFJ655393 JPF655393 JZB655393 KIX655393 KST655393 LCP655393 LML655393 LWH655393 MGD655393 MPZ655393 MZV655393 NJR655393 NTN655393 ODJ655393 ONF655393 OXB655393 PGX655393 PQT655393 QAP655393 QKL655393 QUH655393 RED655393 RNZ655393 RXV655393 SHR655393 SRN655393 TBJ655393 TLF655393 TVB655393 UEX655393 UOT655393 UYP655393 VIL655393 VSH655393 WCD655393 WLZ655393 WVV655393 O720936 JJ720929 TF720929 ADB720929 AMX720929 AWT720929 BGP720929 BQL720929 CAH720929 CKD720929 CTZ720929 DDV720929 DNR720929 DXN720929 EHJ720929 ERF720929 FBB720929 FKX720929 FUT720929 GEP720929 GOL720929 GYH720929 HID720929 HRZ720929 IBV720929 ILR720929 IVN720929 JFJ720929 JPF720929 JZB720929 KIX720929 KST720929 LCP720929 LML720929 LWH720929 MGD720929 MPZ720929 MZV720929 NJR720929 NTN720929 ODJ720929 ONF720929 OXB720929 PGX720929 PQT720929 QAP720929 QKL720929 QUH720929 RED720929 RNZ720929 RXV720929 SHR720929 SRN720929 TBJ720929 TLF720929 TVB720929 UEX720929 UOT720929 UYP720929 VIL720929 VSH720929 WCD720929 WLZ720929 WVV720929 O786472 JJ786465 TF786465 ADB786465 AMX786465 AWT786465 BGP786465 BQL786465 CAH786465 CKD786465 CTZ786465 DDV786465 DNR786465 DXN786465 EHJ786465 ERF786465 FBB786465 FKX786465 FUT786465 GEP786465 GOL786465 GYH786465 HID786465 HRZ786465 IBV786465 ILR786465 IVN786465 JFJ786465 JPF786465 JZB786465 KIX786465 KST786465 LCP786465 LML786465 LWH786465 MGD786465 MPZ786465 MZV786465 NJR786465 NTN786465 ODJ786465 ONF786465 OXB786465 PGX786465 PQT786465 QAP786465 QKL786465 QUH786465 RED786465 RNZ786465 RXV786465 SHR786465 SRN786465 TBJ786465 TLF786465 TVB786465 UEX786465 UOT786465 UYP786465 VIL786465 VSH786465 WCD786465 WLZ786465 WVV786465 O852008 JJ852001 TF852001 ADB852001 AMX852001 AWT852001 BGP852001 BQL852001 CAH852001 CKD852001 CTZ852001 DDV852001 DNR852001 DXN852001 EHJ852001 ERF852001 FBB852001 FKX852001 FUT852001 GEP852001 GOL852001 GYH852001 HID852001 HRZ852001 IBV852001 ILR852001 IVN852001 JFJ852001 JPF852001 JZB852001 KIX852001 KST852001 LCP852001 LML852001 LWH852001 MGD852001 MPZ852001 MZV852001 NJR852001 NTN852001 ODJ852001 ONF852001 OXB852001 PGX852001 PQT852001 QAP852001 QKL852001 QUH852001 RED852001 RNZ852001 RXV852001 SHR852001 SRN852001 TBJ852001 TLF852001 TVB852001 UEX852001 UOT852001 UYP852001 VIL852001 VSH852001 WCD852001 WLZ852001 WVV852001 O917544 JJ917537 TF917537 ADB917537 AMX917537 AWT917537 BGP917537 BQL917537 CAH917537 CKD917537 CTZ917537 DDV917537 DNR917537 DXN917537 EHJ917537 ERF917537 FBB917537 FKX917537 FUT917537 GEP917537 GOL917537 GYH917537 HID917537 HRZ917537 IBV917537 ILR917537 IVN917537 JFJ917537 JPF917537 JZB917537 KIX917537 KST917537 LCP917537 LML917537 LWH917537 MGD917537 MPZ917537 MZV917537 NJR917537 NTN917537 ODJ917537 ONF917537 OXB917537 PGX917537 PQT917537 QAP917537 QKL917537 QUH917537 RED917537 RNZ917537 RXV917537 SHR917537 SRN917537 TBJ917537 TLF917537 TVB917537 UEX917537 UOT917537 UYP917537 VIL917537 VSH917537 WCD917537 WLZ917537 WVV917537 O983080 JJ983073 TF983073 ADB983073 AMX983073 AWT983073 BGP983073 BQL983073 CAH983073 CKD983073 CTZ983073 DDV983073 DNR983073 DXN983073 EHJ983073 ERF983073 FBB983073 FKX983073 FUT983073 GEP983073 GOL983073 GYH983073 HID983073 HRZ983073 IBV983073 ILR983073 IVN983073 JFJ983073 JPF983073 JZB983073 KIX983073 KST983073 LCP983073 LML983073 LWH983073 MGD983073 MPZ983073 MZV983073 NJR983073 NTN983073 ODJ983073 ONF983073 OXB983073 PGX983073 PQT983073 QAP983073 QKL983073 QUH983073 RED983073 RNZ983073 RXV983073 SHR983073 SRN983073 TBJ983073 TLF983073 TVB983073 UEX983073 UOT983073 UYP983073 VIL983073 VSH983073 WCD983073 WLZ983073 WVV983073 O65600:O65609 JJ65593:JJ65602 TF65593:TF65602 ADB65593:ADB65602 AMX65593:AMX65602 AWT65593:AWT65602 BGP65593:BGP65602 BQL65593:BQL65602 CAH65593:CAH65602 CKD65593:CKD65602 CTZ65593:CTZ65602 DDV65593:DDV65602 DNR65593:DNR65602 DXN65593:DXN65602 EHJ65593:EHJ65602 ERF65593:ERF65602 FBB65593:FBB65602 FKX65593:FKX65602 FUT65593:FUT65602 GEP65593:GEP65602 GOL65593:GOL65602 GYH65593:GYH65602 HID65593:HID65602 HRZ65593:HRZ65602 IBV65593:IBV65602 ILR65593:ILR65602 IVN65593:IVN65602 JFJ65593:JFJ65602 JPF65593:JPF65602 JZB65593:JZB65602 KIX65593:KIX65602 KST65593:KST65602 LCP65593:LCP65602 LML65593:LML65602 LWH65593:LWH65602 MGD65593:MGD65602 MPZ65593:MPZ65602 MZV65593:MZV65602 NJR65593:NJR65602 NTN65593:NTN65602 ODJ65593:ODJ65602 ONF65593:ONF65602 OXB65593:OXB65602 PGX65593:PGX65602 PQT65593:PQT65602 QAP65593:QAP65602 QKL65593:QKL65602 QUH65593:QUH65602 RED65593:RED65602 RNZ65593:RNZ65602 RXV65593:RXV65602 SHR65593:SHR65602 SRN65593:SRN65602 TBJ65593:TBJ65602 TLF65593:TLF65602 TVB65593:TVB65602 UEX65593:UEX65602 UOT65593:UOT65602 UYP65593:UYP65602 VIL65593:VIL65602 VSH65593:VSH65602 WCD65593:WCD65602 WLZ65593:WLZ65602 WVV65593:WVV65602 O131136:O131145 JJ131129:JJ131138 TF131129:TF131138 ADB131129:ADB131138 AMX131129:AMX131138 AWT131129:AWT131138 BGP131129:BGP131138 BQL131129:BQL131138 CAH131129:CAH131138 CKD131129:CKD131138 CTZ131129:CTZ131138 DDV131129:DDV131138 DNR131129:DNR131138 DXN131129:DXN131138 EHJ131129:EHJ131138 ERF131129:ERF131138 FBB131129:FBB131138 FKX131129:FKX131138 FUT131129:FUT131138 GEP131129:GEP131138 GOL131129:GOL131138 GYH131129:GYH131138 HID131129:HID131138 HRZ131129:HRZ131138 IBV131129:IBV131138 ILR131129:ILR131138 IVN131129:IVN131138 JFJ131129:JFJ131138 JPF131129:JPF131138 JZB131129:JZB131138 KIX131129:KIX131138 KST131129:KST131138 LCP131129:LCP131138 LML131129:LML131138 LWH131129:LWH131138 MGD131129:MGD131138 MPZ131129:MPZ131138 MZV131129:MZV131138 NJR131129:NJR131138 NTN131129:NTN131138 ODJ131129:ODJ131138 ONF131129:ONF131138 OXB131129:OXB131138 PGX131129:PGX131138 PQT131129:PQT131138 QAP131129:QAP131138 QKL131129:QKL131138 QUH131129:QUH131138 RED131129:RED131138 RNZ131129:RNZ131138 RXV131129:RXV131138 SHR131129:SHR131138 SRN131129:SRN131138 TBJ131129:TBJ131138 TLF131129:TLF131138 TVB131129:TVB131138 UEX131129:UEX131138 UOT131129:UOT131138 UYP131129:UYP131138 VIL131129:VIL131138 VSH131129:VSH131138 WCD131129:WCD131138 WLZ131129:WLZ131138 WVV131129:WVV131138 O196672:O196681 JJ196665:JJ196674 TF196665:TF196674 ADB196665:ADB196674 AMX196665:AMX196674 AWT196665:AWT196674 BGP196665:BGP196674 BQL196665:BQL196674 CAH196665:CAH196674 CKD196665:CKD196674 CTZ196665:CTZ196674 DDV196665:DDV196674 DNR196665:DNR196674 DXN196665:DXN196674 EHJ196665:EHJ196674 ERF196665:ERF196674 FBB196665:FBB196674 FKX196665:FKX196674 FUT196665:FUT196674 GEP196665:GEP196674 GOL196665:GOL196674 GYH196665:GYH196674 HID196665:HID196674 HRZ196665:HRZ196674 IBV196665:IBV196674 ILR196665:ILR196674 IVN196665:IVN196674 JFJ196665:JFJ196674 JPF196665:JPF196674 JZB196665:JZB196674 KIX196665:KIX196674 KST196665:KST196674 LCP196665:LCP196674 LML196665:LML196674 LWH196665:LWH196674 MGD196665:MGD196674 MPZ196665:MPZ196674 MZV196665:MZV196674 NJR196665:NJR196674 NTN196665:NTN196674 ODJ196665:ODJ196674 ONF196665:ONF196674 OXB196665:OXB196674 PGX196665:PGX196674 PQT196665:PQT196674 QAP196665:QAP196674 QKL196665:QKL196674 QUH196665:QUH196674 RED196665:RED196674 RNZ196665:RNZ196674 RXV196665:RXV196674 SHR196665:SHR196674 SRN196665:SRN196674 TBJ196665:TBJ196674 TLF196665:TLF196674 TVB196665:TVB196674 UEX196665:UEX196674 UOT196665:UOT196674 UYP196665:UYP196674 VIL196665:VIL196674 VSH196665:VSH196674 WCD196665:WCD196674 WLZ196665:WLZ196674 WVV196665:WVV196674 O262208:O262217 JJ262201:JJ262210 TF262201:TF262210 ADB262201:ADB262210 AMX262201:AMX262210 AWT262201:AWT262210 BGP262201:BGP262210 BQL262201:BQL262210 CAH262201:CAH262210 CKD262201:CKD262210 CTZ262201:CTZ262210 DDV262201:DDV262210 DNR262201:DNR262210 DXN262201:DXN262210 EHJ262201:EHJ262210 ERF262201:ERF262210 FBB262201:FBB262210 FKX262201:FKX262210 FUT262201:FUT262210 GEP262201:GEP262210 GOL262201:GOL262210 GYH262201:GYH262210 HID262201:HID262210 HRZ262201:HRZ262210 IBV262201:IBV262210 ILR262201:ILR262210 IVN262201:IVN262210 JFJ262201:JFJ262210 JPF262201:JPF262210 JZB262201:JZB262210 KIX262201:KIX262210 KST262201:KST262210 LCP262201:LCP262210 LML262201:LML262210 LWH262201:LWH262210 MGD262201:MGD262210 MPZ262201:MPZ262210 MZV262201:MZV262210 NJR262201:NJR262210 NTN262201:NTN262210 ODJ262201:ODJ262210 ONF262201:ONF262210 OXB262201:OXB262210 PGX262201:PGX262210 PQT262201:PQT262210 QAP262201:QAP262210 QKL262201:QKL262210 QUH262201:QUH262210 RED262201:RED262210 RNZ262201:RNZ262210 RXV262201:RXV262210 SHR262201:SHR262210 SRN262201:SRN262210 TBJ262201:TBJ262210 TLF262201:TLF262210 TVB262201:TVB262210 UEX262201:UEX262210 UOT262201:UOT262210 UYP262201:UYP262210 VIL262201:VIL262210 VSH262201:VSH262210 WCD262201:WCD262210 WLZ262201:WLZ262210 WVV262201:WVV262210 O327744:O327753 JJ327737:JJ327746 TF327737:TF327746 ADB327737:ADB327746 AMX327737:AMX327746 AWT327737:AWT327746 BGP327737:BGP327746 BQL327737:BQL327746 CAH327737:CAH327746 CKD327737:CKD327746 CTZ327737:CTZ327746 DDV327737:DDV327746 DNR327737:DNR327746 DXN327737:DXN327746 EHJ327737:EHJ327746 ERF327737:ERF327746 FBB327737:FBB327746 FKX327737:FKX327746 FUT327737:FUT327746 GEP327737:GEP327746 GOL327737:GOL327746 GYH327737:GYH327746 HID327737:HID327746 HRZ327737:HRZ327746 IBV327737:IBV327746 ILR327737:ILR327746 IVN327737:IVN327746 JFJ327737:JFJ327746 JPF327737:JPF327746 JZB327737:JZB327746 KIX327737:KIX327746 KST327737:KST327746 LCP327737:LCP327746 LML327737:LML327746 LWH327737:LWH327746 MGD327737:MGD327746 MPZ327737:MPZ327746 MZV327737:MZV327746 NJR327737:NJR327746 NTN327737:NTN327746 ODJ327737:ODJ327746 ONF327737:ONF327746 OXB327737:OXB327746 PGX327737:PGX327746 PQT327737:PQT327746 QAP327737:QAP327746 QKL327737:QKL327746 QUH327737:QUH327746 RED327737:RED327746 RNZ327737:RNZ327746 RXV327737:RXV327746 SHR327737:SHR327746 SRN327737:SRN327746 TBJ327737:TBJ327746 TLF327737:TLF327746 TVB327737:TVB327746 UEX327737:UEX327746 UOT327737:UOT327746 UYP327737:UYP327746 VIL327737:VIL327746 VSH327737:VSH327746 WCD327737:WCD327746 WLZ327737:WLZ327746 WVV327737:WVV327746 O393280:O393289 JJ393273:JJ393282 TF393273:TF393282 ADB393273:ADB393282 AMX393273:AMX393282 AWT393273:AWT393282 BGP393273:BGP393282 BQL393273:BQL393282 CAH393273:CAH393282 CKD393273:CKD393282 CTZ393273:CTZ393282 DDV393273:DDV393282 DNR393273:DNR393282 DXN393273:DXN393282 EHJ393273:EHJ393282 ERF393273:ERF393282 FBB393273:FBB393282 FKX393273:FKX393282 FUT393273:FUT393282 GEP393273:GEP393282 GOL393273:GOL393282 GYH393273:GYH393282 HID393273:HID393282 HRZ393273:HRZ393282 IBV393273:IBV393282 ILR393273:ILR393282 IVN393273:IVN393282 JFJ393273:JFJ393282 JPF393273:JPF393282 JZB393273:JZB393282 KIX393273:KIX393282 KST393273:KST393282 LCP393273:LCP393282 LML393273:LML393282 LWH393273:LWH393282 MGD393273:MGD393282 MPZ393273:MPZ393282 MZV393273:MZV393282 NJR393273:NJR393282 NTN393273:NTN393282 ODJ393273:ODJ393282 ONF393273:ONF393282 OXB393273:OXB393282 PGX393273:PGX393282 PQT393273:PQT393282 QAP393273:QAP393282 QKL393273:QKL393282 QUH393273:QUH393282 RED393273:RED393282 RNZ393273:RNZ393282 RXV393273:RXV393282 SHR393273:SHR393282 SRN393273:SRN393282 TBJ393273:TBJ393282 TLF393273:TLF393282 TVB393273:TVB393282 UEX393273:UEX393282 UOT393273:UOT393282 UYP393273:UYP393282 VIL393273:VIL393282 VSH393273:VSH393282 WCD393273:WCD393282 WLZ393273:WLZ393282 WVV393273:WVV393282 O458816:O458825 JJ458809:JJ458818 TF458809:TF458818 ADB458809:ADB458818 AMX458809:AMX458818 AWT458809:AWT458818 BGP458809:BGP458818 BQL458809:BQL458818 CAH458809:CAH458818 CKD458809:CKD458818 CTZ458809:CTZ458818 DDV458809:DDV458818 DNR458809:DNR458818 DXN458809:DXN458818 EHJ458809:EHJ458818 ERF458809:ERF458818 FBB458809:FBB458818 FKX458809:FKX458818 FUT458809:FUT458818 GEP458809:GEP458818 GOL458809:GOL458818 GYH458809:GYH458818 HID458809:HID458818 HRZ458809:HRZ458818 IBV458809:IBV458818 ILR458809:ILR458818 IVN458809:IVN458818 JFJ458809:JFJ458818 JPF458809:JPF458818 JZB458809:JZB458818 KIX458809:KIX458818 KST458809:KST458818 LCP458809:LCP458818 LML458809:LML458818 LWH458809:LWH458818 MGD458809:MGD458818 MPZ458809:MPZ458818 MZV458809:MZV458818 NJR458809:NJR458818 NTN458809:NTN458818 ODJ458809:ODJ458818 ONF458809:ONF458818 OXB458809:OXB458818 PGX458809:PGX458818 PQT458809:PQT458818 QAP458809:QAP458818 QKL458809:QKL458818 QUH458809:QUH458818 RED458809:RED458818 RNZ458809:RNZ458818 RXV458809:RXV458818 SHR458809:SHR458818 SRN458809:SRN458818 TBJ458809:TBJ458818 TLF458809:TLF458818 TVB458809:TVB458818 UEX458809:UEX458818 UOT458809:UOT458818 UYP458809:UYP458818 VIL458809:VIL458818 VSH458809:VSH458818 WCD458809:WCD458818 WLZ458809:WLZ458818 WVV458809:WVV458818 O524352:O524361 JJ524345:JJ524354 TF524345:TF524354 ADB524345:ADB524354 AMX524345:AMX524354 AWT524345:AWT524354 BGP524345:BGP524354 BQL524345:BQL524354 CAH524345:CAH524354 CKD524345:CKD524354 CTZ524345:CTZ524354 DDV524345:DDV524354 DNR524345:DNR524354 DXN524345:DXN524354 EHJ524345:EHJ524354 ERF524345:ERF524354 FBB524345:FBB524354 FKX524345:FKX524354 FUT524345:FUT524354 GEP524345:GEP524354 GOL524345:GOL524354 GYH524345:GYH524354 HID524345:HID524354 HRZ524345:HRZ524354 IBV524345:IBV524354 ILR524345:ILR524354 IVN524345:IVN524354 JFJ524345:JFJ524354 JPF524345:JPF524354 JZB524345:JZB524354 KIX524345:KIX524354 KST524345:KST524354 LCP524345:LCP524354 LML524345:LML524354 LWH524345:LWH524354 MGD524345:MGD524354 MPZ524345:MPZ524354 MZV524345:MZV524354 NJR524345:NJR524354 NTN524345:NTN524354 ODJ524345:ODJ524354 ONF524345:ONF524354 OXB524345:OXB524354 PGX524345:PGX524354 PQT524345:PQT524354 QAP524345:QAP524354 QKL524345:QKL524354 QUH524345:QUH524354 RED524345:RED524354 RNZ524345:RNZ524354 RXV524345:RXV524354 SHR524345:SHR524354 SRN524345:SRN524354 TBJ524345:TBJ524354 TLF524345:TLF524354 TVB524345:TVB524354 UEX524345:UEX524354 UOT524345:UOT524354 UYP524345:UYP524354 VIL524345:VIL524354 VSH524345:VSH524354 WCD524345:WCD524354 WLZ524345:WLZ524354 WVV524345:WVV524354 O589888:O589897 JJ589881:JJ589890 TF589881:TF589890 ADB589881:ADB589890 AMX589881:AMX589890 AWT589881:AWT589890 BGP589881:BGP589890 BQL589881:BQL589890 CAH589881:CAH589890 CKD589881:CKD589890 CTZ589881:CTZ589890 DDV589881:DDV589890 DNR589881:DNR589890 DXN589881:DXN589890 EHJ589881:EHJ589890 ERF589881:ERF589890 FBB589881:FBB589890 FKX589881:FKX589890 FUT589881:FUT589890 GEP589881:GEP589890 GOL589881:GOL589890 GYH589881:GYH589890 HID589881:HID589890 HRZ589881:HRZ589890 IBV589881:IBV589890 ILR589881:ILR589890 IVN589881:IVN589890 JFJ589881:JFJ589890 JPF589881:JPF589890 JZB589881:JZB589890 KIX589881:KIX589890 KST589881:KST589890 LCP589881:LCP589890 LML589881:LML589890 LWH589881:LWH589890 MGD589881:MGD589890 MPZ589881:MPZ589890 MZV589881:MZV589890 NJR589881:NJR589890 NTN589881:NTN589890 ODJ589881:ODJ589890 ONF589881:ONF589890 OXB589881:OXB589890 PGX589881:PGX589890 PQT589881:PQT589890 QAP589881:QAP589890 QKL589881:QKL589890 QUH589881:QUH589890 RED589881:RED589890 RNZ589881:RNZ589890 RXV589881:RXV589890 SHR589881:SHR589890 SRN589881:SRN589890 TBJ589881:TBJ589890 TLF589881:TLF589890 TVB589881:TVB589890 UEX589881:UEX589890 UOT589881:UOT589890 UYP589881:UYP589890 VIL589881:VIL589890 VSH589881:VSH589890 WCD589881:WCD589890 WLZ589881:WLZ589890 WVV589881:WVV589890 O655424:O655433 JJ655417:JJ655426 TF655417:TF655426 ADB655417:ADB655426 AMX655417:AMX655426 AWT655417:AWT655426 BGP655417:BGP655426 BQL655417:BQL655426 CAH655417:CAH655426 CKD655417:CKD655426 CTZ655417:CTZ655426 DDV655417:DDV655426 DNR655417:DNR655426 DXN655417:DXN655426 EHJ655417:EHJ655426 ERF655417:ERF655426 FBB655417:FBB655426 FKX655417:FKX655426 FUT655417:FUT655426 GEP655417:GEP655426 GOL655417:GOL655426 GYH655417:GYH655426 HID655417:HID655426 HRZ655417:HRZ655426 IBV655417:IBV655426 ILR655417:ILR655426 IVN655417:IVN655426 JFJ655417:JFJ655426 JPF655417:JPF655426 JZB655417:JZB655426 KIX655417:KIX655426 KST655417:KST655426 LCP655417:LCP655426 LML655417:LML655426 LWH655417:LWH655426 MGD655417:MGD655426 MPZ655417:MPZ655426 MZV655417:MZV655426 NJR655417:NJR655426 NTN655417:NTN655426 ODJ655417:ODJ655426 ONF655417:ONF655426 OXB655417:OXB655426 PGX655417:PGX655426 PQT655417:PQT655426 QAP655417:QAP655426 QKL655417:QKL655426 QUH655417:QUH655426 RED655417:RED655426 RNZ655417:RNZ655426 RXV655417:RXV655426 SHR655417:SHR655426 SRN655417:SRN655426 TBJ655417:TBJ655426 TLF655417:TLF655426 TVB655417:TVB655426 UEX655417:UEX655426 UOT655417:UOT655426 UYP655417:UYP655426 VIL655417:VIL655426 VSH655417:VSH655426 WCD655417:WCD655426 WLZ655417:WLZ655426 WVV655417:WVV655426 O720960:O720969 JJ720953:JJ720962 TF720953:TF720962 ADB720953:ADB720962 AMX720953:AMX720962 AWT720953:AWT720962 BGP720953:BGP720962 BQL720953:BQL720962 CAH720953:CAH720962 CKD720953:CKD720962 CTZ720953:CTZ720962 DDV720953:DDV720962 DNR720953:DNR720962 DXN720953:DXN720962 EHJ720953:EHJ720962 ERF720953:ERF720962 FBB720953:FBB720962 FKX720953:FKX720962 FUT720953:FUT720962 GEP720953:GEP720962 GOL720953:GOL720962 GYH720953:GYH720962 HID720953:HID720962 HRZ720953:HRZ720962 IBV720953:IBV720962 ILR720953:ILR720962 IVN720953:IVN720962 JFJ720953:JFJ720962 JPF720953:JPF720962 JZB720953:JZB720962 KIX720953:KIX720962 KST720953:KST720962 LCP720953:LCP720962 LML720953:LML720962 LWH720953:LWH720962 MGD720953:MGD720962 MPZ720953:MPZ720962 MZV720953:MZV720962 NJR720953:NJR720962 NTN720953:NTN720962 ODJ720953:ODJ720962 ONF720953:ONF720962 OXB720953:OXB720962 PGX720953:PGX720962 PQT720953:PQT720962 QAP720953:QAP720962 QKL720953:QKL720962 QUH720953:QUH720962 RED720953:RED720962 RNZ720953:RNZ720962 RXV720953:RXV720962 SHR720953:SHR720962 SRN720953:SRN720962 TBJ720953:TBJ720962 TLF720953:TLF720962 TVB720953:TVB720962 UEX720953:UEX720962 UOT720953:UOT720962 UYP720953:UYP720962 VIL720953:VIL720962 VSH720953:VSH720962 WCD720953:WCD720962 WLZ720953:WLZ720962 WVV720953:WVV720962 O786496:O786505 JJ786489:JJ786498 TF786489:TF786498 ADB786489:ADB786498 AMX786489:AMX786498 AWT786489:AWT786498 BGP786489:BGP786498 BQL786489:BQL786498 CAH786489:CAH786498 CKD786489:CKD786498 CTZ786489:CTZ786498 DDV786489:DDV786498 DNR786489:DNR786498 DXN786489:DXN786498 EHJ786489:EHJ786498 ERF786489:ERF786498 FBB786489:FBB786498 FKX786489:FKX786498 FUT786489:FUT786498 GEP786489:GEP786498 GOL786489:GOL786498 GYH786489:GYH786498 HID786489:HID786498 HRZ786489:HRZ786498 IBV786489:IBV786498 ILR786489:ILR786498 IVN786489:IVN786498 JFJ786489:JFJ786498 JPF786489:JPF786498 JZB786489:JZB786498 KIX786489:KIX786498 KST786489:KST786498 LCP786489:LCP786498 LML786489:LML786498 LWH786489:LWH786498 MGD786489:MGD786498 MPZ786489:MPZ786498 MZV786489:MZV786498 NJR786489:NJR786498 NTN786489:NTN786498 ODJ786489:ODJ786498 ONF786489:ONF786498 OXB786489:OXB786498 PGX786489:PGX786498 PQT786489:PQT786498 QAP786489:QAP786498 QKL786489:QKL786498 QUH786489:QUH786498 RED786489:RED786498 RNZ786489:RNZ786498 RXV786489:RXV786498 SHR786489:SHR786498 SRN786489:SRN786498 TBJ786489:TBJ786498 TLF786489:TLF786498 TVB786489:TVB786498 UEX786489:UEX786498 UOT786489:UOT786498 UYP786489:UYP786498 VIL786489:VIL786498 VSH786489:VSH786498 WCD786489:WCD786498 WLZ786489:WLZ786498 WVV786489:WVV786498 O852032:O852041 JJ852025:JJ852034 TF852025:TF852034 ADB852025:ADB852034 AMX852025:AMX852034 AWT852025:AWT852034 BGP852025:BGP852034 BQL852025:BQL852034 CAH852025:CAH852034 CKD852025:CKD852034 CTZ852025:CTZ852034 DDV852025:DDV852034 DNR852025:DNR852034 DXN852025:DXN852034 EHJ852025:EHJ852034 ERF852025:ERF852034 FBB852025:FBB852034 FKX852025:FKX852034 FUT852025:FUT852034 GEP852025:GEP852034 GOL852025:GOL852034 GYH852025:GYH852034 HID852025:HID852034 HRZ852025:HRZ852034 IBV852025:IBV852034 ILR852025:ILR852034 IVN852025:IVN852034 JFJ852025:JFJ852034 JPF852025:JPF852034 JZB852025:JZB852034 KIX852025:KIX852034 KST852025:KST852034 LCP852025:LCP852034 LML852025:LML852034 LWH852025:LWH852034 MGD852025:MGD852034 MPZ852025:MPZ852034 MZV852025:MZV852034 NJR852025:NJR852034 NTN852025:NTN852034 ODJ852025:ODJ852034 ONF852025:ONF852034 OXB852025:OXB852034 PGX852025:PGX852034 PQT852025:PQT852034 QAP852025:QAP852034 QKL852025:QKL852034 QUH852025:QUH852034 RED852025:RED852034 RNZ852025:RNZ852034 RXV852025:RXV852034 SHR852025:SHR852034 SRN852025:SRN852034 TBJ852025:TBJ852034 TLF852025:TLF852034 TVB852025:TVB852034 UEX852025:UEX852034 UOT852025:UOT852034 UYP852025:UYP852034 VIL852025:VIL852034 VSH852025:VSH852034 WCD852025:WCD852034 WLZ852025:WLZ852034 WVV852025:WVV852034 O917568:O917577 JJ917561:JJ917570 TF917561:TF917570 ADB917561:ADB917570 AMX917561:AMX917570 AWT917561:AWT917570 BGP917561:BGP917570 BQL917561:BQL917570 CAH917561:CAH917570 CKD917561:CKD917570 CTZ917561:CTZ917570 DDV917561:DDV917570 DNR917561:DNR917570 DXN917561:DXN917570 EHJ917561:EHJ917570 ERF917561:ERF917570 FBB917561:FBB917570 FKX917561:FKX917570 FUT917561:FUT917570 GEP917561:GEP917570 GOL917561:GOL917570 GYH917561:GYH917570 HID917561:HID917570 HRZ917561:HRZ917570 IBV917561:IBV917570 ILR917561:ILR917570 IVN917561:IVN917570 JFJ917561:JFJ917570 JPF917561:JPF917570 JZB917561:JZB917570 KIX917561:KIX917570 KST917561:KST917570 LCP917561:LCP917570 LML917561:LML917570 LWH917561:LWH917570 MGD917561:MGD917570 MPZ917561:MPZ917570 MZV917561:MZV917570 NJR917561:NJR917570 NTN917561:NTN917570 ODJ917561:ODJ917570 ONF917561:ONF917570 OXB917561:OXB917570 PGX917561:PGX917570 PQT917561:PQT917570 QAP917561:QAP917570 QKL917561:QKL917570 QUH917561:QUH917570 RED917561:RED917570 RNZ917561:RNZ917570 RXV917561:RXV917570 SHR917561:SHR917570 SRN917561:SRN917570 TBJ917561:TBJ917570 TLF917561:TLF917570 TVB917561:TVB917570 UEX917561:UEX917570 UOT917561:UOT917570 UYP917561:UYP917570 VIL917561:VIL917570 VSH917561:VSH917570 WCD917561:WCD917570 WLZ917561:WLZ917570 WVV917561:WVV917570 O983104:O983113 JJ983097:JJ983106 TF983097:TF983106 ADB983097:ADB983106 AMX983097:AMX983106 AWT983097:AWT983106 BGP983097:BGP983106 BQL983097:BQL983106 CAH983097:CAH983106 CKD983097:CKD983106 CTZ983097:CTZ983106 DDV983097:DDV983106 DNR983097:DNR983106 DXN983097:DXN983106 EHJ983097:EHJ983106 ERF983097:ERF983106 FBB983097:FBB983106 FKX983097:FKX983106 FUT983097:FUT983106 GEP983097:GEP983106 GOL983097:GOL983106 GYH983097:GYH983106 HID983097:HID983106 HRZ983097:HRZ983106 IBV983097:IBV983106 ILR983097:ILR983106 IVN983097:IVN983106 JFJ983097:JFJ983106 JPF983097:JPF983106 JZB983097:JZB983106 KIX983097:KIX983106 KST983097:KST983106 LCP983097:LCP983106 LML983097:LML983106 LWH983097:LWH983106 MGD983097:MGD983106 MPZ983097:MPZ983106 MZV983097:MZV983106 NJR983097:NJR983106 NTN983097:NTN983106 ODJ983097:ODJ983106 ONF983097:ONF983106 OXB983097:OXB983106 PGX983097:PGX983106 PQT983097:PQT983106 QAP983097:QAP983106 QKL983097:QKL983106 QUH983097:QUH983106 RED983097:RED983106 RNZ983097:RNZ983106 RXV983097:RXV983106 SHR983097:SHR983106 SRN983097:SRN983106 TBJ983097:TBJ983106 TLF983097:TLF983106 TVB983097:TVB983106 UEX983097:UEX983106 UOT983097:UOT983106 UYP983097:UYP983106 VIL983097:VIL983106 VSH983097:VSH983106 WCD983097:WCD983106 WLZ983097:WLZ983106 WVV983097:WVV983106 AE65605:AE65609 KA65593:KA65597 TW65593:TW65597 ADS65593:ADS65597 ANO65593:ANO65597 AXK65593:AXK65597 BHG65593:BHG65597 BRC65593:BRC65597 CAY65593:CAY65597 CKU65593:CKU65597 CUQ65593:CUQ65597 DEM65593:DEM65597 DOI65593:DOI65597 DYE65593:DYE65597 EIA65593:EIA65597 ERW65593:ERW65597 FBS65593:FBS65597 FLO65593:FLO65597 FVK65593:FVK65597 GFG65593:GFG65597 GPC65593:GPC65597 GYY65593:GYY65597 HIU65593:HIU65597 HSQ65593:HSQ65597 ICM65593:ICM65597 IMI65593:IMI65597 IWE65593:IWE65597 JGA65593:JGA65597 JPW65593:JPW65597 JZS65593:JZS65597 KJO65593:KJO65597 KTK65593:KTK65597 LDG65593:LDG65597 LNC65593:LNC65597 LWY65593:LWY65597 MGU65593:MGU65597 MQQ65593:MQQ65597 NAM65593:NAM65597 NKI65593:NKI65597 NUE65593:NUE65597 OEA65593:OEA65597 ONW65593:ONW65597 OXS65593:OXS65597 PHO65593:PHO65597 PRK65593:PRK65597 QBG65593:QBG65597 QLC65593:QLC65597 QUY65593:QUY65597 REU65593:REU65597 ROQ65593:ROQ65597 RYM65593:RYM65597 SII65593:SII65597 SSE65593:SSE65597 TCA65593:TCA65597 TLW65593:TLW65597 TVS65593:TVS65597 UFO65593:UFO65597 UPK65593:UPK65597 UZG65593:UZG65597 VJC65593:VJC65597 VSY65593:VSY65597 WCU65593:WCU65597 WMQ65593:WMQ65597 WWM65593:WWM65597 AE131141:AE131145 KA131129:KA131133 TW131129:TW131133 ADS131129:ADS131133 ANO131129:ANO131133 AXK131129:AXK131133 BHG131129:BHG131133 BRC131129:BRC131133 CAY131129:CAY131133 CKU131129:CKU131133 CUQ131129:CUQ131133 DEM131129:DEM131133 DOI131129:DOI131133 DYE131129:DYE131133 EIA131129:EIA131133 ERW131129:ERW131133 FBS131129:FBS131133 FLO131129:FLO131133 FVK131129:FVK131133 GFG131129:GFG131133 GPC131129:GPC131133 GYY131129:GYY131133 HIU131129:HIU131133 HSQ131129:HSQ131133 ICM131129:ICM131133 IMI131129:IMI131133 IWE131129:IWE131133 JGA131129:JGA131133 JPW131129:JPW131133 JZS131129:JZS131133 KJO131129:KJO131133 KTK131129:KTK131133 LDG131129:LDG131133 LNC131129:LNC131133 LWY131129:LWY131133 MGU131129:MGU131133 MQQ131129:MQQ131133 NAM131129:NAM131133 NKI131129:NKI131133 NUE131129:NUE131133 OEA131129:OEA131133 ONW131129:ONW131133 OXS131129:OXS131133 PHO131129:PHO131133 PRK131129:PRK131133 QBG131129:QBG131133 QLC131129:QLC131133 QUY131129:QUY131133 REU131129:REU131133 ROQ131129:ROQ131133 RYM131129:RYM131133 SII131129:SII131133 SSE131129:SSE131133 TCA131129:TCA131133 TLW131129:TLW131133 TVS131129:TVS131133 UFO131129:UFO131133 UPK131129:UPK131133 UZG131129:UZG131133 VJC131129:VJC131133 VSY131129:VSY131133 WCU131129:WCU131133 WMQ131129:WMQ131133 WWM131129:WWM131133 AE196677:AE196681 KA196665:KA196669 TW196665:TW196669 ADS196665:ADS196669 ANO196665:ANO196669 AXK196665:AXK196669 BHG196665:BHG196669 BRC196665:BRC196669 CAY196665:CAY196669 CKU196665:CKU196669 CUQ196665:CUQ196669 DEM196665:DEM196669 DOI196665:DOI196669 DYE196665:DYE196669 EIA196665:EIA196669 ERW196665:ERW196669 FBS196665:FBS196669 FLO196665:FLO196669 FVK196665:FVK196669 GFG196665:GFG196669 GPC196665:GPC196669 GYY196665:GYY196669 HIU196665:HIU196669 HSQ196665:HSQ196669 ICM196665:ICM196669 IMI196665:IMI196669 IWE196665:IWE196669 JGA196665:JGA196669 JPW196665:JPW196669 JZS196665:JZS196669 KJO196665:KJO196669 KTK196665:KTK196669 LDG196665:LDG196669 LNC196665:LNC196669 LWY196665:LWY196669 MGU196665:MGU196669 MQQ196665:MQQ196669 NAM196665:NAM196669 NKI196665:NKI196669 NUE196665:NUE196669 OEA196665:OEA196669 ONW196665:ONW196669 OXS196665:OXS196669 PHO196665:PHO196669 PRK196665:PRK196669 QBG196665:QBG196669 QLC196665:QLC196669 QUY196665:QUY196669 REU196665:REU196669 ROQ196665:ROQ196669 RYM196665:RYM196669 SII196665:SII196669 SSE196665:SSE196669 TCA196665:TCA196669 TLW196665:TLW196669 TVS196665:TVS196669 UFO196665:UFO196669 UPK196665:UPK196669 UZG196665:UZG196669 VJC196665:VJC196669 VSY196665:VSY196669 WCU196665:WCU196669 WMQ196665:WMQ196669 WWM196665:WWM196669 AE262213:AE262217 KA262201:KA262205 TW262201:TW262205 ADS262201:ADS262205 ANO262201:ANO262205 AXK262201:AXK262205 BHG262201:BHG262205 BRC262201:BRC262205 CAY262201:CAY262205 CKU262201:CKU262205 CUQ262201:CUQ262205 DEM262201:DEM262205 DOI262201:DOI262205 DYE262201:DYE262205 EIA262201:EIA262205 ERW262201:ERW262205 FBS262201:FBS262205 FLO262201:FLO262205 FVK262201:FVK262205 GFG262201:GFG262205 GPC262201:GPC262205 GYY262201:GYY262205 HIU262201:HIU262205 HSQ262201:HSQ262205 ICM262201:ICM262205 IMI262201:IMI262205 IWE262201:IWE262205 JGA262201:JGA262205 JPW262201:JPW262205 JZS262201:JZS262205 KJO262201:KJO262205 KTK262201:KTK262205 LDG262201:LDG262205 LNC262201:LNC262205 LWY262201:LWY262205 MGU262201:MGU262205 MQQ262201:MQQ262205 NAM262201:NAM262205 NKI262201:NKI262205 NUE262201:NUE262205 OEA262201:OEA262205 ONW262201:ONW262205 OXS262201:OXS262205 PHO262201:PHO262205 PRK262201:PRK262205 QBG262201:QBG262205 QLC262201:QLC262205 QUY262201:QUY262205 REU262201:REU262205 ROQ262201:ROQ262205 RYM262201:RYM262205 SII262201:SII262205 SSE262201:SSE262205 TCA262201:TCA262205 TLW262201:TLW262205 TVS262201:TVS262205 UFO262201:UFO262205 UPK262201:UPK262205 UZG262201:UZG262205 VJC262201:VJC262205 VSY262201:VSY262205 WCU262201:WCU262205 WMQ262201:WMQ262205 WWM262201:WWM262205 AE327749:AE327753 KA327737:KA327741 TW327737:TW327741 ADS327737:ADS327741 ANO327737:ANO327741 AXK327737:AXK327741 BHG327737:BHG327741 BRC327737:BRC327741 CAY327737:CAY327741 CKU327737:CKU327741 CUQ327737:CUQ327741 DEM327737:DEM327741 DOI327737:DOI327741 DYE327737:DYE327741 EIA327737:EIA327741 ERW327737:ERW327741 FBS327737:FBS327741 FLO327737:FLO327741 FVK327737:FVK327741 GFG327737:GFG327741 GPC327737:GPC327741 GYY327737:GYY327741 HIU327737:HIU327741 HSQ327737:HSQ327741 ICM327737:ICM327741 IMI327737:IMI327741 IWE327737:IWE327741 JGA327737:JGA327741 JPW327737:JPW327741 JZS327737:JZS327741 KJO327737:KJO327741 KTK327737:KTK327741 LDG327737:LDG327741 LNC327737:LNC327741 LWY327737:LWY327741 MGU327737:MGU327741 MQQ327737:MQQ327741 NAM327737:NAM327741 NKI327737:NKI327741 NUE327737:NUE327741 OEA327737:OEA327741 ONW327737:ONW327741 OXS327737:OXS327741 PHO327737:PHO327741 PRK327737:PRK327741 QBG327737:QBG327741 QLC327737:QLC327741 QUY327737:QUY327741 REU327737:REU327741 ROQ327737:ROQ327741 RYM327737:RYM327741 SII327737:SII327741 SSE327737:SSE327741 TCA327737:TCA327741 TLW327737:TLW327741 TVS327737:TVS327741 UFO327737:UFO327741 UPK327737:UPK327741 UZG327737:UZG327741 VJC327737:VJC327741 VSY327737:VSY327741 WCU327737:WCU327741 WMQ327737:WMQ327741 WWM327737:WWM327741 AE393285:AE393289 KA393273:KA393277 TW393273:TW393277 ADS393273:ADS393277 ANO393273:ANO393277 AXK393273:AXK393277 BHG393273:BHG393277 BRC393273:BRC393277 CAY393273:CAY393277 CKU393273:CKU393277 CUQ393273:CUQ393277 DEM393273:DEM393277 DOI393273:DOI393277 DYE393273:DYE393277 EIA393273:EIA393277 ERW393273:ERW393277 FBS393273:FBS393277 FLO393273:FLO393277 FVK393273:FVK393277 GFG393273:GFG393277 GPC393273:GPC393277 GYY393273:GYY393277 HIU393273:HIU393277 HSQ393273:HSQ393277 ICM393273:ICM393277 IMI393273:IMI393277 IWE393273:IWE393277 JGA393273:JGA393277 JPW393273:JPW393277 JZS393273:JZS393277 KJO393273:KJO393277 KTK393273:KTK393277 LDG393273:LDG393277 LNC393273:LNC393277 LWY393273:LWY393277 MGU393273:MGU393277 MQQ393273:MQQ393277 NAM393273:NAM393277 NKI393273:NKI393277 NUE393273:NUE393277 OEA393273:OEA393277 ONW393273:ONW393277 OXS393273:OXS393277 PHO393273:PHO393277 PRK393273:PRK393277 QBG393273:QBG393277 QLC393273:QLC393277 QUY393273:QUY393277 REU393273:REU393277 ROQ393273:ROQ393277 RYM393273:RYM393277 SII393273:SII393277 SSE393273:SSE393277 TCA393273:TCA393277 TLW393273:TLW393277 TVS393273:TVS393277 UFO393273:UFO393277 UPK393273:UPK393277 UZG393273:UZG393277 VJC393273:VJC393277 VSY393273:VSY393277 WCU393273:WCU393277 WMQ393273:WMQ393277 WWM393273:WWM393277 AE458821:AE458825 KA458809:KA458813 TW458809:TW458813 ADS458809:ADS458813 ANO458809:ANO458813 AXK458809:AXK458813 BHG458809:BHG458813 BRC458809:BRC458813 CAY458809:CAY458813 CKU458809:CKU458813 CUQ458809:CUQ458813 DEM458809:DEM458813 DOI458809:DOI458813 DYE458809:DYE458813 EIA458809:EIA458813 ERW458809:ERW458813 FBS458809:FBS458813 FLO458809:FLO458813 FVK458809:FVK458813 GFG458809:GFG458813 GPC458809:GPC458813 GYY458809:GYY458813 HIU458809:HIU458813 HSQ458809:HSQ458813 ICM458809:ICM458813 IMI458809:IMI458813 IWE458809:IWE458813 JGA458809:JGA458813 JPW458809:JPW458813 JZS458809:JZS458813 KJO458809:KJO458813 KTK458809:KTK458813 LDG458809:LDG458813 LNC458809:LNC458813 LWY458809:LWY458813 MGU458809:MGU458813 MQQ458809:MQQ458813 NAM458809:NAM458813 NKI458809:NKI458813 NUE458809:NUE458813 OEA458809:OEA458813 ONW458809:ONW458813 OXS458809:OXS458813 PHO458809:PHO458813 PRK458809:PRK458813 QBG458809:QBG458813 QLC458809:QLC458813 QUY458809:QUY458813 REU458809:REU458813 ROQ458809:ROQ458813 RYM458809:RYM458813 SII458809:SII458813 SSE458809:SSE458813 TCA458809:TCA458813 TLW458809:TLW458813 TVS458809:TVS458813 UFO458809:UFO458813 UPK458809:UPK458813 UZG458809:UZG458813 VJC458809:VJC458813 VSY458809:VSY458813 WCU458809:WCU458813 WMQ458809:WMQ458813 WWM458809:WWM458813 AE524357:AE524361 KA524345:KA524349 TW524345:TW524349 ADS524345:ADS524349 ANO524345:ANO524349 AXK524345:AXK524349 BHG524345:BHG524349 BRC524345:BRC524349 CAY524345:CAY524349 CKU524345:CKU524349 CUQ524345:CUQ524349 DEM524345:DEM524349 DOI524345:DOI524349 DYE524345:DYE524349 EIA524345:EIA524349 ERW524345:ERW524349 FBS524345:FBS524349 FLO524345:FLO524349 FVK524345:FVK524349 GFG524345:GFG524349 GPC524345:GPC524349 GYY524345:GYY524349 HIU524345:HIU524349 HSQ524345:HSQ524349 ICM524345:ICM524349 IMI524345:IMI524349 IWE524345:IWE524349 JGA524345:JGA524349 JPW524345:JPW524349 JZS524345:JZS524349 KJO524345:KJO524349 KTK524345:KTK524349 LDG524345:LDG524349 LNC524345:LNC524349 LWY524345:LWY524349 MGU524345:MGU524349 MQQ524345:MQQ524349 NAM524345:NAM524349 NKI524345:NKI524349 NUE524345:NUE524349 OEA524345:OEA524349 ONW524345:ONW524349 OXS524345:OXS524349 PHO524345:PHO524349 PRK524345:PRK524349 QBG524345:QBG524349 QLC524345:QLC524349 QUY524345:QUY524349 REU524345:REU524349 ROQ524345:ROQ524349 RYM524345:RYM524349 SII524345:SII524349 SSE524345:SSE524349 TCA524345:TCA524349 TLW524345:TLW524349 TVS524345:TVS524349 UFO524345:UFO524349 UPK524345:UPK524349 UZG524345:UZG524349 VJC524345:VJC524349 VSY524345:VSY524349 WCU524345:WCU524349 WMQ524345:WMQ524349 WWM524345:WWM524349 AE589893:AE589897 KA589881:KA589885 TW589881:TW589885 ADS589881:ADS589885 ANO589881:ANO589885 AXK589881:AXK589885 BHG589881:BHG589885 BRC589881:BRC589885 CAY589881:CAY589885 CKU589881:CKU589885 CUQ589881:CUQ589885 DEM589881:DEM589885 DOI589881:DOI589885 DYE589881:DYE589885 EIA589881:EIA589885 ERW589881:ERW589885 FBS589881:FBS589885 FLO589881:FLO589885 FVK589881:FVK589885 GFG589881:GFG589885 GPC589881:GPC589885 GYY589881:GYY589885 HIU589881:HIU589885 HSQ589881:HSQ589885 ICM589881:ICM589885 IMI589881:IMI589885 IWE589881:IWE589885 JGA589881:JGA589885 JPW589881:JPW589885 JZS589881:JZS589885 KJO589881:KJO589885 KTK589881:KTK589885 LDG589881:LDG589885 LNC589881:LNC589885 LWY589881:LWY589885 MGU589881:MGU589885 MQQ589881:MQQ589885 NAM589881:NAM589885 NKI589881:NKI589885 NUE589881:NUE589885 OEA589881:OEA589885 ONW589881:ONW589885 OXS589881:OXS589885 PHO589881:PHO589885 PRK589881:PRK589885 QBG589881:QBG589885 QLC589881:QLC589885 QUY589881:QUY589885 REU589881:REU589885 ROQ589881:ROQ589885 RYM589881:RYM589885 SII589881:SII589885 SSE589881:SSE589885 TCA589881:TCA589885 TLW589881:TLW589885 TVS589881:TVS589885 UFO589881:UFO589885 UPK589881:UPK589885 UZG589881:UZG589885 VJC589881:VJC589885 VSY589881:VSY589885 WCU589881:WCU589885 WMQ589881:WMQ589885 WWM589881:WWM589885 AE655429:AE655433 KA655417:KA655421 TW655417:TW655421 ADS655417:ADS655421 ANO655417:ANO655421 AXK655417:AXK655421 BHG655417:BHG655421 BRC655417:BRC655421 CAY655417:CAY655421 CKU655417:CKU655421 CUQ655417:CUQ655421 DEM655417:DEM655421 DOI655417:DOI655421 DYE655417:DYE655421 EIA655417:EIA655421 ERW655417:ERW655421 FBS655417:FBS655421 FLO655417:FLO655421 FVK655417:FVK655421 GFG655417:GFG655421 GPC655417:GPC655421 GYY655417:GYY655421 HIU655417:HIU655421 HSQ655417:HSQ655421 ICM655417:ICM655421 IMI655417:IMI655421 IWE655417:IWE655421 JGA655417:JGA655421 JPW655417:JPW655421 JZS655417:JZS655421 KJO655417:KJO655421 KTK655417:KTK655421 LDG655417:LDG655421 LNC655417:LNC655421 LWY655417:LWY655421 MGU655417:MGU655421 MQQ655417:MQQ655421 NAM655417:NAM655421 NKI655417:NKI655421 NUE655417:NUE655421 OEA655417:OEA655421 ONW655417:ONW655421 OXS655417:OXS655421 PHO655417:PHO655421 PRK655417:PRK655421 QBG655417:QBG655421 QLC655417:QLC655421 QUY655417:QUY655421 REU655417:REU655421 ROQ655417:ROQ655421 RYM655417:RYM655421 SII655417:SII655421 SSE655417:SSE655421 TCA655417:TCA655421 TLW655417:TLW655421 TVS655417:TVS655421 UFO655417:UFO655421 UPK655417:UPK655421 UZG655417:UZG655421 VJC655417:VJC655421 VSY655417:VSY655421 WCU655417:WCU655421 WMQ655417:WMQ655421 WWM655417:WWM655421 AE720965:AE720969 KA720953:KA720957 TW720953:TW720957 ADS720953:ADS720957 ANO720953:ANO720957 AXK720953:AXK720957 BHG720953:BHG720957 BRC720953:BRC720957 CAY720953:CAY720957 CKU720953:CKU720957 CUQ720953:CUQ720957 DEM720953:DEM720957 DOI720953:DOI720957 DYE720953:DYE720957 EIA720953:EIA720957 ERW720953:ERW720957 FBS720953:FBS720957 FLO720953:FLO720957 FVK720953:FVK720957 GFG720953:GFG720957 GPC720953:GPC720957 GYY720953:GYY720957 HIU720953:HIU720957 HSQ720953:HSQ720957 ICM720953:ICM720957 IMI720953:IMI720957 IWE720953:IWE720957 JGA720953:JGA720957 JPW720953:JPW720957 JZS720953:JZS720957 KJO720953:KJO720957 KTK720953:KTK720957 LDG720953:LDG720957 LNC720953:LNC720957 LWY720953:LWY720957 MGU720953:MGU720957 MQQ720953:MQQ720957 NAM720953:NAM720957 NKI720953:NKI720957 NUE720953:NUE720957 OEA720953:OEA720957 ONW720953:ONW720957 OXS720953:OXS720957 PHO720953:PHO720957 PRK720953:PRK720957 QBG720953:QBG720957 QLC720953:QLC720957 QUY720953:QUY720957 REU720953:REU720957 ROQ720953:ROQ720957 RYM720953:RYM720957 SII720953:SII720957 SSE720953:SSE720957 TCA720953:TCA720957 TLW720953:TLW720957 TVS720953:TVS720957 UFO720953:UFO720957 UPK720953:UPK720957 UZG720953:UZG720957 VJC720953:VJC720957 VSY720953:VSY720957 WCU720953:WCU720957 WMQ720953:WMQ720957 WWM720953:WWM720957 AE786501:AE786505 KA786489:KA786493 TW786489:TW786493 ADS786489:ADS786493 ANO786489:ANO786493 AXK786489:AXK786493 BHG786489:BHG786493 BRC786489:BRC786493 CAY786489:CAY786493 CKU786489:CKU786493 CUQ786489:CUQ786493 DEM786489:DEM786493 DOI786489:DOI786493 DYE786489:DYE786493 EIA786489:EIA786493 ERW786489:ERW786493 FBS786489:FBS786493 FLO786489:FLO786493 FVK786489:FVK786493 GFG786489:GFG786493 GPC786489:GPC786493 GYY786489:GYY786493 HIU786489:HIU786493 HSQ786489:HSQ786493 ICM786489:ICM786493 IMI786489:IMI786493 IWE786489:IWE786493 JGA786489:JGA786493 JPW786489:JPW786493 JZS786489:JZS786493 KJO786489:KJO786493 KTK786489:KTK786493 LDG786489:LDG786493 LNC786489:LNC786493 LWY786489:LWY786493 MGU786489:MGU786493 MQQ786489:MQQ786493 NAM786489:NAM786493 NKI786489:NKI786493 NUE786489:NUE786493 OEA786489:OEA786493 ONW786489:ONW786493 OXS786489:OXS786493 PHO786489:PHO786493 PRK786489:PRK786493 QBG786489:QBG786493 QLC786489:QLC786493 QUY786489:QUY786493 REU786489:REU786493 ROQ786489:ROQ786493 RYM786489:RYM786493 SII786489:SII786493 SSE786489:SSE786493 TCA786489:TCA786493 TLW786489:TLW786493 TVS786489:TVS786493 UFO786489:UFO786493 UPK786489:UPK786493 UZG786489:UZG786493 VJC786489:VJC786493 VSY786489:VSY786493 WCU786489:WCU786493 WMQ786489:WMQ786493 WWM786489:WWM786493 AE852037:AE852041 KA852025:KA852029 TW852025:TW852029 ADS852025:ADS852029 ANO852025:ANO852029 AXK852025:AXK852029 BHG852025:BHG852029 BRC852025:BRC852029 CAY852025:CAY852029 CKU852025:CKU852029 CUQ852025:CUQ852029 DEM852025:DEM852029 DOI852025:DOI852029 DYE852025:DYE852029 EIA852025:EIA852029 ERW852025:ERW852029 FBS852025:FBS852029 FLO852025:FLO852029 FVK852025:FVK852029 GFG852025:GFG852029 GPC852025:GPC852029 GYY852025:GYY852029 HIU852025:HIU852029 HSQ852025:HSQ852029 ICM852025:ICM852029 IMI852025:IMI852029 IWE852025:IWE852029 JGA852025:JGA852029 JPW852025:JPW852029 JZS852025:JZS852029 KJO852025:KJO852029 KTK852025:KTK852029 LDG852025:LDG852029 LNC852025:LNC852029 LWY852025:LWY852029 MGU852025:MGU852029 MQQ852025:MQQ852029 NAM852025:NAM852029 NKI852025:NKI852029 NUE852025:NUE852029 OEA852025:OEA852029 ONW852025:ONW852029 OXS852025:OXS852029 PHO852025:PHO852029 PRK852025:PRK852029 QBG852025:QBG852029 QLC852025:QLC852029 QUY852025:QUY852029 REU852025:REU852029 ROQ852025:ROQ852029 RYM852025:RYM852029 SII852025:SII852029 SSE852025:SSE852029 TCA852025:TCA852029 TLW852025:TLW852029 TVS852025:TVS852029 UFO852025:UFO852029 UPK852025:UPK852029 UZG852025:UZG852029 VJC852025:VJC852029 VSY852025:VSY852029 WCU852025:WCU852029 WMQ852025:WMQ852029 WWM852025:WWM852029 AE917573:AE917577 KA917561:KA917565 TW917561:TW917565 ADS917561:ADS917565 ANO917561:ANO917565 AXK917561:AXK917565 BHG917561:BHG917565 BRC917561:BRC917565 CAY917561:CAY917565 CKU917561:CKU917565 CUQ917561:CUQ917565 DEM917561:DEM917565 DOI917561:DOI917565 DYE917561:DYE917565 EIA917561:EIA917565 ERW917561:ERW917565 FBS917561:FBS917565 FLO917561:FLO917565 FVK917561:FVK917565 GFG917561:GFG917565 GPC917561:GPC917565 GYY917561:GYY917565 HIU917561:HIU917565 HSQ917561:HSQ917565 ICM917561:ICM917565 IMI917561:IMI917565 IWE917561:IWE917565 JGA917561:JGA917565 JPW917561:JPW917565 JZS917561:JZS917565 KJO917561:KJO917565 KTK917561:KTK917565 LDG917561:LDG917565 LNC917561:LNC917565 LWY917561:LWY917565 MGU917561:MGU917565 MQQ917561:MQQ917565 NAM917561:NAM917565 NKI917561:NKI917565 NUE917561:NUE917565 OEA917561:OEA917565 ONW917561:ONW917565 OXS917561:OXS917565 PHO917561:PHO917565 PRK917561:PRK917565 QBG917561:QBG917565 QLC917561:QLC917565 QUY917561:QUY917565 REU917561:REU917565 ROQ917561:ROQ917565 RYM917561:RYM917565 SII917561:SII917565 SSE917561:SSE917565 TCA917561:TCA917565 TLW917561:TLW917565 TVS917561:TVS917565 UFO917561:UFO917565 UPK917561:UPK917565 UZG917561:UZG917565 VJC917561:VJC917565 VSY917561:VSY917565 WCU917561:WCU917565 WMQ917561:WMQ917565 WWM917561:WWM917565 AE983109:AE983113 KA983097:KA983101 TW983097:TW983101 ADS983097:ADS983101 ANO983097:ANO983101 AXK983097:AXK983101 BHG983097:BHG983101 BRC983097:BRC983101 CAY983097:CAY983101 CKU983097:CKU983101 CUQ983097:CUQ983101 DEM983097:DEM983101 DOI983097:DOI983101 DYE983097:DYE983101 EIA983097:EIA983101 ERW983097:ERW983101 FBS983097:FBS983101 FLO983097:FLO983101 FVK983097:FVK983101 GFG983097:GFG983101 GPC983097:GPC983101 GYY983097:GYY983101 HIU983097:HIU983101 HSQ983097:HSQ983101 ICM983097:ICM983101 IMI983097:IMI983101 IWE983097:IWE983101 JGA983097:JGA983101 JPW983097:JPW983101 JZS983097:JZS983101 KJO983097:KJO983101 KTK983097:KTK983101 LDG983097:LDG983101 LNC983097:LNC983101 LWY983097:LWY983101 MGU983097:MGU983101 MQQ983097:MQQ983101 NAM983097:NAM983101 NKI983097:NKI983101 NUE983097:NUE983101 OEA983097:OEA983101 ONW983097:ONW983101 OXS983097:OXS983101 PHO983097:PHO983101 PRK983097:PRK983101 QBG983097:QBG983101 QLC983097:QLC983101 QUY983097:QUY983101 REU983097:REU983101 ROQ983097:ROQ983101 RYM983097:RYM983101 SII983097:SII983101 SSE983097:SSE983101 TCA983097:TCA983101 TLW983097:TLW983101 TVS983097:TVS983101 UFO983097:UFO983101 UPK983097:UPK983101 UZG983097:UZG983101 VJC983097:VJC983101 VSY983097:VSY983101 WCU983097:WCU983101 WMQ983097:WMQ983101 WWM983097:WWM983101 WWM983111:WWM983113 O65614:O65618 JJ65607:JJ65611 TF65607:TF65611 ADB65607:ADB65611 AMX65607:AMX65611 AWT65607:AWT65611 BGP65607:BGP65611 BQL65607:BQL65611 CAH65607:CAH65611 CKD65607:CKD65611 CTZ65607:CTZ65611 DDV65607:DDV65611 DNR65607:DNR65611 DXN65607:DXN65611 EHJ65607:EHJ65611 ERF65607:ERF65611 FBB65607:FBB65611 FKX65607:FKX65611 FUT65607:FUT65611 GEP65607:GEP65611 GOL65607:GOL65611 GYH65607:GYH65611 HID65607:HID65611 HRZ65607:HRZ65611 IBV65607:IBV65611 ILR65607:ILR65611 IVN65607:IVN65611 JFJ65607:JFJ65611 JPF65607:JPF65611 JZB65607:JZB65611 KIX65607:KIX65611 KST65607:KST65611 LCP65607:LCP65611 LML65607:LML65611 LWH65607:LWH65611 MGD65607:MGD65611 MPZ65607:MPZ65611 MZV65607:MZV65611 NJR65607:NJR65611 NTN65607:NTN65611 ODJ65607:ODJ65611 ONF65607:ONF65611 OXB65607:OXB65611 PGX65607:PGX65611 PQT65607:PQT65611 QAP65607:QAP65611 QKL65607:QKL65611 QUH65607:QUH65611 RED65607:RED65611 RNZ65607:RNZ65611 RXV65607:RXV65611 SHR65607:SHR65611 SRN65607:SRN65611 TBJ65607:TBJ65611 TLF65607:TLF65611 TVB65607:TVB65611 UEX65607:UEX65611 UOT65607:UOT65611 UYP65607:UYP65611 VIL65607:VIL65611 VSH65607:VSH65611 WCD65607:WCD65611 WLZ65607:WLZ65611 WVV65607:WVV65611 O131150:O131154 JJ131143:JJ131147 TF131143:TF131147 ADB131143:ADB131147 AMX131143:AMX131147 AWT131143:AWT131147 BGP131143:BGP131147 BQL131143:BQL131147 CAH131143:CAH131147 CKD131143:CKD131147 CTZ131143:CTZ131147 DDV131143:DDV131147 DNR131143:DNR131147 DXN131143:DXN131147 EHJ131143:EHJ131147 ERF131143:ERF131147 FBB131143:FBB131147 FKX131143:FKX131147 FUT131143:FUT131147 GEP131143:GEP131147 GOL131143:GOL131147 GYH131143:GYH131147 HID131143:HID131147 HRZ131143:HRZ131147 IBV131143:IBV131147 ILR131143:ILR131147 IVN131143:IVN131147 JFJ131143:JFJ131147 JPF131143:JPF131147 JZB131143:JZB131147 KIX131143:KIX131147 KST131143:KST131147 LCP131143:LCP131147 LML131143:LML131147 LWH131143:LWH131147 MGD131143:MGD131147 MPZ131143:MPZ131147 MZV131143:MZV131147 NJR131143:NJR131147 NTN131143:NTN131147 ODJ131143:ODJ131147 ONF131143:ONF131147 OXB131143:OXB131147 PGX131143:PGX131147 PQT131143:PQT131147 QAP131143:QAP131147 QKL131143:QKL131147 QUH131143:QUH131147 RED131143:RED131147 RNZ131143:RNZ131147 RXV131143:RXV131147 SHR131143:SHR131147 SRN131143:SRN131147 TBJ131143:TBJ131147 TLF131143:TLF131147 TVB131143:TVB131147 UEX131143:UEX131147 UOT131143:UOT131147 UYP131143:UYP131147 VIL131143:VIL131147 VSH131143:VSH131147 WCD131143:WCD131147 WLZ131143:WLZ131147 WVV131143:WVV131147 O196686:O196690 JJ196679:JJ196683 TF196679:TF196683 ADB196679:ADB196683 AMX196679:AMX196683 AWT196679:AWT196683 BGP196679:BGP196683 BQL196679:BQL196683 CAH196679:CAH196683 CKD196679:CKD196683 CTZ196679:CTZ196683 DDV196679:DDV196683 DNR196679:DNR196683 DXN196679:DXN196683 EHJ196679:EHJ196683 ERF196679:ERF196683 FBB196679:FBB196683 FKX196679:FKX196683 FUT196679:FUT196683 GEP196679:GEP196683 GOL196679:GOL196683 GYH196679:GYH196683 HID196679:HID196683 HRZ196679:HRZ196683 IBV196679:IBV196683 ILR196679:ILR196683 IVN196679:IVN196683 JFJ196679:JFJ196683 JPF196679:JPF196683 JZB196679:JZB196683 KIX196679:KIX196683 KST196679:KST196683 LCP196679:LCP196683 LML196679:LML196683 LWH196679:LWH196683 MGD196679:MGD196683 MPZ196679:MPZ196683 MZV196679:MZV196683 NJR196679:NJR196683 NTN196679:NTN196683 ODJ196679:ODJ196683 ONF196679:ONF196683 OXB196679:OXB196683 PGX196679:PGX196683 PQT196679:PQT196683 QAP196679:QAP196683 QKL196679:QKL196683 QUH196679:QUH196683 RED196679:RED196683 RNZ196679:RNZ196683 RXV196679:RXV196683 SHR196679:SHR196683 SRN196679:SRN196683 TBJ196679:TBJ196683 TLF196679:TLF196683 TVB196679:TVB196683 UEX196679:UEX196683 UOT196679:UOT196683 UYP196679:UYP196683 VIL196679:VIL196683 VSH196679:VSH196683 WCD196679:WCD196683 WLZ196679:WLZ196683 WVV196679:WVV196683 O262222:O262226 JJ262215:JJ262219 TF262215:TF262219 ADB262215:ADB262219 AMX262215:AMX262219 AWT262215:AWT262219 BGP262215:BGP262219 BQL262215:BQL262219 CAH262215:CAH262219 CKD262215:CKD262219 CTZ262215:CTZ262219 DDV262215:DDV262219 DNR262215:DNR262219 DXN262215:DXN262219 EHJ262215:EHJ262219 ERF262215:ERF262219 FBB262215:FBB262219 FKX262215:FKX262219 FUT262215:FUT262219 GEP262215:GEP262219 GOL262215:GOL262219 GYH262215:GYH262219 HID262215:HID262219 HRZ262215:HRZ262219 IBV262215:IBV262219 ILR262215:ILR262219 IVN262215:IVN262219 JFJ262215:JFJ262219 JPF262215:JPF262219 JZB262215:JZB262219 KIX262215:KIX262219 KST262215:KST262219 LCP262215:LCP262219 LML262215:LML262219 LWH262215:LWH262219 MGD262215:MGD262219 MPZ262215:MPZ262219 MZV262215:MZV262219 NJR262215:NJR262219 NTN262215:NTN262219 ODJ262215:ODJ262219 ONF262215:ONF262219 OXB262215:OXB262219 PGX262215:PGX262219 PQT262215:PQT262219 QAP262215:QAP262219 QKL262215:QKL262219 QUH262215:QUH262219 RED262215:RED262219 RNZ262215:RNZ262219 RXV262215:RXV262219 SHR262215:SHR262219 SRN262215:SRN262219 TBJ262215:TBJ262219 TLF262215:TLF262219 TVB262215:TVB262219 UEX262215:UEX262219 UOT262215:UOT262219 UYP262215:UYP262219 VIL262215:VIL262219 VSH262215:VSH262219 WCD262215:WCD262219 WLZ262215:WLZ262219 WVV262215:WVV262219 O327758:O327762 JJ327751:JJ327755 TF327751:TF327755 ADB327751:ADB327755 AMX327751:AMX327755 AWT327751:AWT327755 BGP327751:BGP327755 BQL327751:BQL327755 CAH327751:CAH327755 CKD327751:CKD327755 CTZ327751:CTZ327755 DDV327751:DDV327755 DNR327751:DNR327755 DXN327751:DXN327755 EHJ327751:EHJ327755 ERF327751:ERF327755 FBB327751:FBB327755 FKX327751:FKX327755 FUT327751:FUT327755 GEP327751:GEP327755 GOL327751:GOL327755 GYH327751:GYH327755 HID327751:HID327755 HRZ327751:HRZ327755 IBV327751:IBV327755 ILR327751:ILR327755 IVN327751:IVN327755 JFJ327751:JFJ327755 JPF327751:JPF327755 JZB327751:JZB327755 KIX327751:KIX327755 KST327751:KST327755 LCP327751:LCP327755 LML327751:LML327755 LWH327751:LWH327755 MGD327751:MGD327755 MPZ327751:MPZ327755 MZV327751:MZV327755 NJR327751:NJR327755 NTN327751:NTN327755 ODJ327751:ODJ327755 ONF327751:ONF327755 OXB327751:OXB327755 PGX327751:PGX327755 PQT327751:PQT327755 QAP327751:QAP327755 QKL327751:QKL327755 QUH327751:QUH327755 RED327751:RED327755 RNZ327751:RNZ327755 RXV327751:RXV327755 SHR327751:SHR327755 SRN327751:SRN327755 TBJ327751:TBJ327755 TLF327751:TLF327755 TVB327751:TVB327755 UEX327751:UEX327755 UOT327751:UOT327755 UYP327751:UYP327755 VIL327751:VIL327755 VSH327751:VSH327755 WCD327751:WCD327755 WLZ327751:WLZ327755 WVV327751:WVV327755 O393294:O393298 JJ393287:JJ393291 TF393287:TF393291 ADB393287:ADB393291 AMX393287:AMX393291 AWT393287:AWT393291 BGP393287:BGP393291 BQL393287:BQL393291 CAH393287:CAH393291 CKD393287:CKD393291 CTZ393287:CTZ393291 DDV393287:DDV393291 DNR393287:DNR393291 DXN393287:DXN393291 EHJ393287:EHJ393291 ERF393287:ERF393291 FBB393287:FBB393291 FKX393287:FKX393291 FUT393287:FUT393291 GEP393287:GEP393291 GOL393287:GOL393291 GYH393287:GYH393291 HID393287:HID393291 HRZ393287:HRZ393291 IBV393287:IBV393291 ILR393287:ILR393291 IVN393287:IVN393291 JFJ393287:JFJ393291 JPF393287:JPF393291 JZB393287:JZB393291 KIX393287:KIX393291 KST393287:KST393291 LCP393287:LCP393291 LML393287:LML393291 LWH393287:LWH393291 MGD393287:MGD393291 MPZ393287:MPZ393291 MZV393287:MZV393291 NJR393287:NJR393291 NTN393287:NTN393291 ODJ393287:ODJ393291 ONF393287:ONF393291 OXB393287:OXB393291 PGX393287:PGX393291 PQT393287:PQT393291 QAP393287:QAP393291 QKL393287:QKL393291 QUH393287:QUH393291 RED393287:RED393291 RNZ393287:RNZ393291 RXV393287:RXV393291 SHR393287:SHR393291 SRN393287:SRN393291 TBJ393287:TBJ393291 TLF393287:TLF393291 TVB393287:TVB393291 UEX393287:UEX393291 UOT393287:UOT393291 UYP393287:UYP393291 VIL393287:VIL393291 VSH393287:VSH393291 WCD393287:WCD393291 WLZ393287:WLZ393291 WVV393287:WVV393291 O458830:O458834 JJ458823:JJ458827 TF458823:TF458827 ADB458823:ADB458827 AMX458823:AMX458827 AWT458823:AWT458827 BGP458823:BGP458827 BQL458823:BQL458827 CAH458823:CAH458827 CKD458823:CKD458827 CTZ458823:CTZ458827 DDV458823:DDV458827 DNR458823:DNR458827 DXN458823:DXN458827 EHJ458823:EHJ458827 ERF458823:ERF458827 FBB458823:FBB458827 FKX458823:FKX458827 FUT458823:FUT458827 GEP458823:GEP458827 GOL458823:GOL458827 GYH458823:GYH458827 HID458823:HID458827 HRZ458823:HRZ458827 IBV458823:IBV458827 ILR458823:ILR458827 IVN458823:IVN458827 JFJ458823:JFJ458827 JPF458823:JPF458827 JZB458823:JZB458827 KIX458823:KIX458827 KST458823:KST458827 LCP458823:LCP458827 LML458823:LML458827 LWH458823:LWH458827 MGD458823:MGD458827 MPZ458823:MPZ458827 MZV458823:MZV458827 NJR458823:NJR458827 NTN458823:NTN458827 ODJ458823:ODJ458827 ONF458823:ONF458827 OXB458823:OXB458827 PGX458823:PGX458827 PQT458823:PQT458827 QAP458823:QAP458827 QKL458823:QKL458827 QUH458823:QUH458827 RED458823:RED458827 RNZ458823:RNZ458827 RXV458823:RXV458827 SHR458823:SHR458827 SRN458823:SRN458827 TBJ458823:TBJ458827 TLF458823:TLF458827 TVB458823:TVB458827 UEX458823:UEX458827 UOT458823:UOT458827 UYP458823:UYP458827 VIL458823:VIL458827 VSH458823:VSH458827 WCD458823:WCD458827 WLZ458823:WLZ458827 WVV458823:WVV458827 O524366:O524370 JJ524359:JJ524363 TF524359:TF524363 ADB524359:ADB524363 AMX524359:AMX524363 AWT524359:AWT524363 BGP524359:BGP524363 BQL524359:BQL524363 CAH524359:CAH524363 CKD524359:CKD524363 CTZ524359:CTZ524363 DDV524359:DDV524363 DNR524359:DNR524363 DXN524359:DXN524363 EHJ524359:EHJ524363 ERF524359:ERF524363 FBB524359:FBB524363 FKX524359:FKX524363 FUT524359:FUT524363 GEP524359:GEP524363 GOL524359:GOL524363 GYH524359:GYH524363 HID524359:HID524363 HRZ524359:HRZ524363 IBV524359:IBV524363 ILR524359:ILR524363 IVN524359:IVN524363 JFJ524359:JFJ524363 JPF524359:JPF524363 JZB524359:JZB524363 KIX524359:KIX524363 KST524359:KST524363 LCP524359:LCP524363 LML524359:LML524363 LWH524359:LWH524363 MGD524359:MGD524363 MPZ524359:MPZ524363 MZV524359:MZV524363 NJR524359:NJR524363 NTN524359:NTN524363 ODJ524359:ODJ524363 ONF524359:ONF524363 OXB524359:OXB524363 PGX524359:PGX524363 PQT524359:PQT524363 QAP524359:QAP524363 QKL524359:QKL524363 QUH524359:QUH524363 RED524359:RED524363 RNZ524359:RNZ524363 RXV524359:RXV524363 SHR524359:SHR524363 SRN524359:SRN524363 TBJ524359:TBJ524363 TLF524359:TLF524363 TVB524359:TVB524363 UEX524359:UEX524363 UOT524359:UOT524363 UYP524359:UYP524363 VIL524359:VIL524363 VSH524359:VSH524363 WCD524359:WCD524363 WLZ524359:WLZ524363 WVV524359:WVV524363 O589902:O589906 JJ589895:JJ589899 TF589895:TF589899 ADB589895:ADB589899 AMX589895:AMX589899 AWT589895:AWT589899 BGP589895:BGP589899 BQL589895:BQL589899 CAH589895:CAH589899 CKD589895:CKD589899 CTZ589895:CTZ589899 DDV589895:DDV589899 DNR589895:DNR589899 DXN589895:DXN589899 EHJ589895:EHJ589899 ERF589895:ERF589899 FBB589895:FBB589899 FKX589895:FKX589899 FUT589895:FUT589899 GEP589895:GEP589899 GOL589895:GOL589899 GYH589895:GYH589899 HID589895:HID589899 HRZ589895:HRZ589899 IBV589895:IBV589899 ILR589895:ILR589899 IVN589895:IVN589899 JFJ589895:JFJ589899 JPF589895:JPF589899 JZB589895:JZB589899 KIX589895:KIX589899 KST589895:KST589899 LCP589895:LCP589899 LML589895:LML589899 LWH589895:LWH589899 MGD589895:MGD589899 MPZ589895:MPZ589899 MZV589895:MZV589899 NJR589895:NJR589899 NTN589895:NTN589899 ODJ589895:ODJ589899 ONF589895:ONF589899 OXB589895:OXB589899 PGX589895:PGX589899 PQT589895:PQT589899 QAP589895:QAP589899 QKL589895:QKL589899 QUH589895:QUH589899 RED589895:RED589899 RNZ589895:RNZ589899 RXV589895:RXV589899 SHR589895:SHR589899 SRN589895:SRN589899 TBJ589895:TBJ589899 TLF589895:TLF589899 TVB589895:TVB589899 UEX589895:UEX589899 UOT589895:UOT589899 UYP589895:UYP589899 VIL589895:VIL589899 VSH589895:VSH589899 WCD589895:WCD589899 WLZ589895:WLZ589899 WVV589895:WVV589899 O655438:O655442 JJ655431:JJ655435 TF655431:TF655435 ADB655431:ADB655435 AMX655431:AMX655435 AWT655431:AWT655435 BGP655431:BGP655435 BQL655431:BQL655435 CAH655431:CAH655435 CKD655431:CKD655435 CTZ655431:CTZ655435 DDV655431:DDV655435 DNR655431:DNR655435 DXN655431:DXN655435 EHJ655431:EHJ655435 ERF655431:ERF655435 FBB655431:FBB655435 FKX655431:FKX655435 FUT655431:FUT655435 GEP655431:GEP655435 GOL655431:GOL655435 GYH655431:GYH655435 HID655431:HID655435 HRZ655431:HRZ655435 IBV655431:IBV655435 ILR655431:ILR655435 IVN655431:IVN655435 JFJ655431:JFJ655435 JPF655431:JPF655435 JZB655431:JZB655435 KIX655431:KIX655435 KST655431:KST655435 LCP655431:LCP655435 LML655431:LML655435 LWH655431:LWH655435 MGD655431:MGD655435 MPZ655431:MPZ655435 MZV655431:MZV655435 NJR655431:NJR655435 NTN655431:NTN655435 ODJ655431:ODJ655435 ONF655431:ONF655435 OXB655431:OXB655435 PGX655431:PGX655435 PQT655431:PQT655435 QAP655431:QAP655435 QKL655431:QKL655435 QUH655431:QUH655435 RED655431:RED655435 RNZ655431:RNZ655435 RXV655431:RXV655435 SHR655431:SHR655435 SRN655431:SRN655435 TBJ655431:TBJ655435 TLF655431:TLF655435 TVB655431:TVB655435 UEX655431:UEX655435 UOT655431:UOT655435 UYP655431:UYP655435 VIL655431:VIL655435 VSH655431:VSH655435 WCD655431:WCD655435 WLZ655431:WLZ655435 WVV655431:WVV655435 O720974:O720978 JJ720967:JJ720971 TF720967:TF720971 ADB720967:ADB720971 AMX720967:AMX720971 AWT720967:AWT720971 BGP720967:BGP720971 BQL720967:BQL720971 CAH720967:CAH720971 CKD720967:CKD720971 CTZ720967:CTZ720971 DDV720967:DDV720971 DNR720967:DNR720971 DXN720967:DXN720971 EHJ720967:EHJ720971 ERF720967:ERF720971 FBB720967:FBB720971 FKX720967:FKX720971 FUT720967:FUT720971 GEP720967:GEP720971 GOL720967:GOL720971 GYH720967:GYH720971 HID720967:HID720971 HRZ720967:HRZ720971 IBV720967:IBV720971 ILR720967:ILR720971 IVN720967:IVN720971 JFJ720967:JFJ720971 JPF720967:JPF720971 JZB720967:JZB720971 KIX720967:KIX720971 KST720967:KST720971 LCP720967:LCP720971 LML720967:LML720971 LWH720967:LWH720971 MGD720967:MGD720971 MPZ720967:MPZ720971 MZV720967:MZV720971 NJR720967:NJR720971 NTN720967:NTN720971 ODJ720967:ODJ720971 ONF720967:ONF720971 OXB720967:OXB720971 PGX720967:PGX720971 PQT720967:PQT720971 QAP720967:QAP720971 QKL720967:QKL720971 QUH720967:QUH720971 RED720967:RED720971 RNZ720967:RNZ720971 RXV720967:RXV720971 SHR720967:SHR720971 SRN720967:SRN720971 TBJ720967:TBJ720971 TLF720967:TLF720971 TVB720967:TVB720971 UEX720967:UEX720971 UOT720967:UOT720971 UYP720967:UYP720971 VIL720967:VIL720971 VSH720967:VSH720971 WCD720967:WCD720971 WLZ720967:WLZ720971 WVV720967:WVV720971 O786510:O786514 JJ786503:JJ786507 TF786503:TF786507 ADB786503:ADB786507 AMX786503:AMX786507 AWT786503:AWT786507 BGP786503:BGP786507 BQL786503:BQL786507 CAH786503:CAH786507 CKD786503:CKD786507 CTZ786503:CTZ786507 DDV786503:DDV786507 DNR786503:DNR786507 DXN786503:DXN786507 EHJ786503:EHJ786507 ERF786503:ERF786507 FBB786503:FBB786507 FKX786503:FKX786507 FUT786503:FUT786507 GEP786503:GEP786507 GOL786503:GOL786507 GYH786503:GYH786507 HID786503:HID786507 HRZ786503:HRZ786507 IBV786503:IBV786507 ILR786503:ILR786507 IVN786503:IVN786507 JFJ786503:JFJ786507 JPF786503:JPF786507 JZB786503:JZB786507 KIX786503:KIX786507 KST786503:KST786507 LCP786503:LCP786507 LML786503:LML786507 LWH786503:LWH786507 MGD786503:MGD786507 MPZ786503:MPZ786507 MZV786503:MZV786507 NJR786503:NJR786507 NTN786503:NTN786507 ODJ786503:ODJ786507 ONF786503:ONF786507 OXB786503:OXB786507 PGX786503:PGX786507 PQT786503:PQT786507 QAP786503:QAP786507 QKL786503:QKL786507 QUH786503:QUH786507 RED786503:RED786507 RNZ786503:RNZ786507 RXV786503:RXV786507 SHR786503:SHR786507 SRN786503:SRN786507 TBJ786503:TBJ786507 TLF786503:TLF786507 TVB786503:TVB786507 UEX786503:UEX786507 UOT786503:UOT786507 UYP786503:UYP786507 VIL786503:VIL786507 VSH786503:VSH786507 WCD786503:WCD786507 WLZ786503:WLZ786507 WVV786503:WVV786507 O852046:O852050 JJ852039:JJ852043 TF852039:TF852043 ADB852039:ADB852043 AMX852039:AMX852043 AWT852039:AWT852043 BGP852039:BGP852043 BQL852039:BQL852043 CAH852039:CAH852043 CKD852039:CKD852043 CTZ852039:CTZ852043 DDV852039:DDV852043 DNR852039:DNR852043 DXN852039:DXN852043 EHJ852039:EHJ852043 ERF852039:ERF852043 FBB852039:FBB852043 FKX852039:FKX852043 FUT852039:FUT852043 GEP852039:GEP852043 GOL852039:GOL852043 GYH852039:GYH852043 HID852039:HID852043 HRZ852039:HRZ852043 IBV852039:IBV852043 ILR852039:ILR852043 IVN852039:IVN852043 JFJ852039:JFJ852043 JPF852039:JPF852043 JZB852039:JZB852043 KIX852039:KIX852043 KST852039:KST852043 LCP852039:LCP852043 LML852039:LML852043 LWH852039:LWH852043 MGD852039:MGD852043 MPZ852039:MPZ852043 MZV852039:MZV852043 NJR852039:NJR852043 NTN852039:NTN852043 ODJ852039:ODJ852043 ONF852039:ONF852043 OXB852039:OXB852043 PGX852039:PGX852043 PQT852039:PQT852043 QAP852039:QAP852043 QKL852039:QKL852043 QUH852039:QUH852043 RED852039:RED852043 RNZ852039:RNZ852043 RXV852039:RXV852043 SHR852039:SHR852043 SRN852039:SRN852043 TBJ852039:TBJ852043 TLF852039:TLF852043 TVB852039:TVB852043 UEX852039:UEX852043 UOT852039:UOT852043 UYP852039:UYP852043 VIL852039:VIL852043 VSH852039:VSH852043 WCD852039:WCD852043 WLZ852039:WLZ852043 WVV852039:WVV852043 O917582:O917586 JJ917575:JJ917579 TF917575:TF917579 ADB917575:ADB917579 AMX917575:AMX917579 AWT917575:AWT917579 BGP917575:BGP917579 BQL917575:BQL917579 CAH917575:CAH917579 CKD917575:CKD917579 CTZ917575:CTZ917579 DDV917575:DDV917579 DNR917575:DNR917579 DXN917575:DXN917579 EHJ917575:EHJ917579 ERF917575:ERF917579 FBB917575:FBB917579 FKX917575:FKX917579 FUT917575:FUT917579 GEP917575:GEP917579 GOL917575:GOL917579 GYH917575:GYH917579 HID917575:HID917579 HRZ917575:HRZ917579 IBV917575:IBV917579 ILR917575:ILR917579 IVN917575:IVN917579 JFJ917575:JFJ917579 JPF917575:JPF917579 JZB917575:JZB917579 KIX917575:KIX917579 KST917575:KST917579 LCP917575:LCP917579 LML917575:LML917579 LWH917575:LWH917579 MGD917575:MGD917579 MPZ917575:MPZ917579 MZV917575:MZV917579 NJR917575:NJR917579 NTN917575:NTN917579 ODJ917575:ODJ917579 ONF917575:ONF917579 OXB917575:OXB917579 PGX917575:PGX917579 PQT917575:PQT917579 QAP917575:QAP917579 QKL917575:QKL917579 QUH917575:QUH917579 RED917575:RED917579 RNZ917575:RNZ917579 RXV917575:RXV917579 SHR917575:SHR917579 SRN917575:SRN917579 TBJ917575:TBJ917579 TLF917575:TLF917579 TVB917575:TVB917579 UEX917575:UEX917579 UOT917575:UOT917579 UYP917575:UYP917579 VIL917575:VIL917579 VSH917575:VSH917579 WCD917575:WCD917579 WLZ917575:WLZ917579 WVV917575:WVV917579 O983118:O983122 JJ983111:JJ983115 TF983111:TF983115 ADB983111:ADB983115 AMX983111:AMX983115 AWT983111:AWT983115 BGP983111:BGP983115 BQL983111:BQL983115 CAH983111:CAH983115 CKD983111:CKD983115 CTZ983111:CTZ983115 DDV983111:DDV983115 DNR983111:DNR983115 DXN983111:DXN983115 EHJ983111:EHJ983115 ERF983111:ERF983115 FBB983111:FBB983115 FKX983111:FKX983115 FUT983111:FUT983115 GEP983111:GEP983115 GOL983111:GOL983115 GYH983111:GYH983115 HID983111:HID983115 HRZ983111:HRZ983115 IBV983111:IBV983115 ILR983111:ILR983115 IVN983111:IVN983115 JFJ983111:JFJ983115 JPF983111:JPF983115 JZB983111:JZB983115 KIX983111:KIX983115 KST983111:KST983115 LCP983111:LCP983115 LML983111:LML983115 LWH983111:LWH983115 MGD983111:MGD983115 MPZ983111:MPZ983115 MZV983111:MZV983115 NJR983111:NJR983115 NTN983111:NTN983115 ODJ983111:ODJ983115 ONF983111:ONF983115 OXB983111:OXB983115 PGX983111:PGX983115 PQT983111:PQT983115 QAP983111:QAP983115 QKL983111:QKL983115 QUH983111:QUH983115 RED983111:RED983115 RNZ983111:RNZ983115 RXV983111:RXV983115 SHR983111:SHR983115 SRN983111:SRN983115 TBJ983111:TBJ983115 TLF983111:TLF983115 TVB983111:TVB983115 UEX983111:UEX983115 UOT983111:UOT983115 UYP983111:UYP983115 VIL983111:VIL983115 VSH983111:VSH983115 WCD983111:WCD983115 WLZ983111:WLZ983115 WVV983111:WVV983115 O65623:O65626 JJ65616:JJ65619 TF65616:TF65619 ADB65616:ADB65619 AMX65616:AMX65619 AWT65616:AWT65619 BGP65616:BGP65619 BQL65616:BQL65619 CAH65616:CAH65619 CKD65616:CKD65619 CTZ65616:CTZ65619 DDV65616:DDV65619 DNR65616:DNR65619 DXN65616:DXN65619 EHJ65616:EHJ65619 ERF65616:ERF65619 FBB65616:FBB65619 FKX65616:FKX65619 FUT65616:FUT65619 GEP65616:GEP65619 GOL65616:GOL65619 GYH65616:GYH65619 HID65616:HID65619 HRZ65616:HRZ65619 IBV65616:IBV65619 ILR65616:ILR65619 IVN65616:IVN65619 JFJ65616:JFJ65619 JPF65616:JPF65619 JZB65616:JZB65619 KIX65616:KIX65619 KST65616:KST65619 LCP65616:LCP65619 LML65616:LML65619 LWH65616:LWH65619 MGD65616:MGD65619 MPZ65616:MPZ65619 MZV65616:MZV65619 NJR65616:NJR65619 NTN65616:NTN65619 ODJ65616:ODJ65619 ONF65616:ONF65619 OXB65616:OXB65619 PGX65616:PGX65619 PQT65616:PQT65619 QAP65616:QAP65619 QKL65616:QKL65619 QUH65616:QUH65619 RED65616:RED65619 RNZ65616:RNZ65619 RXV65616:RXV65619 SHR65616:SHR65619 SRN65616:SRN65619 TBJ65616:TBJ65619 TLF65616:TLF65619 TVB65616:TVB65619 UEX65616:UEX65619 UOT65616:UOT65619 UYP65616:UYP65619 VIL65616:VIL65619 VSH65616:VSH65619 WCD65616:WCD65619 WLZ65616:WLZ65619 WVV65616:WVV65619 O131159:O131162 JJ131152:JJ131155 TF131152:TF131155 ADB131152:ADB131155 AMX131152:AMX131155 AWT131152:AWT131155 BGP131152:BGP131155 BQL131152:BQL131155 CAH131152:CAH131155 CKD131152:CKD131155 CTZ131152:CTZ131155 DDV131152:DDV131155 DNR131152:DNR131155 DXN131152:DXN131155 EHJ131152:EHJ131155 ERF131152:ERF131155 FBB131152:FBB131155 FKX131152:FKX131155 FUT131152:FUT131155 GEP131152:GEP131155 GOL131152:GOL131155 GYH131152:GYH131155 HID131152:HID131155 HRZ131152:HRZ131155 IBV131152:IBV131155 ILR131152:ILR131155 IVN131152:IVN131155 JFJ131152:JFJ131155 JPF131152:JPF131155 JZB131152:JZB131155 KIX131152:KIX131155 KST131152:KST131155 LCP131152:LCP131155 LML131152:LML131155 LWH131152:LWH131155 MGD131152:MGD131155 MPZ131152:MPZ131155 MZV131152:MZV131155 NJR131152:NJR131155 NTN131152:NTN131155 ODJ131152:ODJ131155 ONF131152:ONF131155 OXB131152:OXB131155 PGX131152:PGX131155 PQT131152:PQT131155 QAP131152:QAP131155 QKL131152:QKL131155 QUH131152:QUH131155 RED131152:RED131155 RNZ131152:RNZ131155 RXV131152:RXV131155 SHR131152:SHR131155 SRN131152:SRN131155 TBJ131152:TBJ131155 TLF131152:TLF131155 TVB131152:TVB131155 UEX131152:UEX131155 UOT131152:UOT131155 UYP131152:UYP131155 VIL131152:VIL131155 VSH131152:VSH131155 WCD131152:WCD131155 WLZ131152:WLZ131155 WVV131152:WVV131155 O196695:O196698 JJ196688:JJ196691 TF196688:TF196691 ADB196688:ADB196691 AMX196688:AMX196691 AWT196688:AWT196691 BGP196688:BGP196691 BQL196688:BQL196691 CAH196688:CAH196691 CKD196688:CKD196691 CTZ196688:CTZ196691 DDV196688:DDV196691 DNR196688:DNR196691 DXN196688:DXN196691 EHJ196688:EHJ196691 ERF196688:ERF196691 FBB196688:FBB196691 FKX196688:FKX196691 FUT196688:FUT196691 GEP196688:GEP196691 GOL196688:GOL196691 GYH196688:GYH196691 HID196688:HID196691 HRZ196688:HRZ196691 IBV196688:IBV196691 ILR196688:ILR196691 IVN196688:IVN196691 JFJ196688:JFJ196691 JPF196688:JPF196691 JZB196688:JZB196691 KIX196688:KIX196691 KST196688:KST196691 LCP196688:LCP196691 LML196688:LML196691 LWH196688:LWH196691 MGD196688:MGD196691 MPZ196688:MPZ196691 MZV196688:MZV196691 NJR196688:NJR196691 NTN196688:NTN196691 ODJ196688:ODJ196691 ONF196688:ONF196691 OXB196688:OXB196691 PGX196688:PGX196691 PQT196688:PQT196691 QAP196688:QAP196691 QKL196688:QKL196691 QUH196688:QUH196691 RED196688:RED196691 RNZ196688:RNZ196691 RXV196688:RXV196691 SHR196688:SHR196691 SRN196688:SRN196691 TBJ196688:TBJ196691 TLF196688:TLF196691 TVB196688:TVB196691 UEX196688:UEX196691 UOT196688:UOT196691 UYP196688:UYP196691 VIL196688:VIL196691 VSH196688:VSH196691 WCD196688:WCD196691 WLZ196688:WLZ196691 WVV196688:WVV196691 O262231:O262234 JJ262224:JJ262227 TF262224:TF262227 ADB262224:ADB262227 AMX262224:AMX262227 AWT262224:AWT262227 BGP262224:BGP262227 BQL262224:BQL262227 CAH262224:CAH262227 CKD262224:CKD262227 CTZ262224:CTZ262227 DDV262224:DDV262227 DNR262224:DNR262227 DXN262224:DXN262227 EHJ262224:EHJ262227 ERF262224:ERF262227 FBB262224:FBB262227 FKX262224:FKX262227 FUT262224:FUT262227 GEP262224:GEP262227 GOL262224:GOL262227 GYH262224:GYH262227 HID262224:HID262227 HRZ262224:HRZ262227 IBV262224:IBV262227 ILR262224:ILR262227 IVN262224:IVN262227 JFJ262224:JFJ262227 JPF262224:JPF262227 JZB262224:JZB262227 KIX262224:KIX262227 KST262224:KST262227 LCP262224:LCP262227 LML262224:LML262227 LWH262224:LWH262227 MGD262224:MGD262227 MPZ262224:MPZ262227 MZV262224:MZV262227 NJR262224:NJR262227 NTN262224:NTN262227 ODJ262224:ODJ262227 ONF262224:ONF262227 OXB262224:OXB262227 PGX262224:PGX262227 PQT262224:PQT262227 QAP262224:QAP262227 QKL262224:QKL262227 QUH262224:QUH262227 RED262224:RED262227 RNZ262224:RNZ262227 RXV262224:RXV262227 SHR262224:SHR262227 SRN262224:SRN262227 TBJ262224:TBJ262227 TLF262224:TLF262227 TVB262224:TVB262227 UEX262224:UEX262227 UOT262224:UOT262227 UYP262224:UYP262227 VIL262224:VIL262227 VSH262224:VSH262227 WCD262224:WCD262227 WLZ262224:WLZ262227 WVV262224:WVV262227 O327767:O327770 JJ327760:JJ327763 TF327760:TF327763 ADB327760:ADB327763 AMX327760:AMX327763 AWT327760:AWT327763 BGP327760:BGP327763 BQL327760:BQL327763 CAH327760:CAH327763 CKD327760:CKD327763 CTZ327760:CTZ327763 DDV327760:DDV327763 DNR327760:DNR327763 DXN327760:DXN327763 EHJ327760:EHJ327763 ERF327760:ERF327763 FBB327760:FBB327763 FKX327760:FKX327763 FUT327760:FUT327763 GEP327760:GEP327763 GOL327760:GOL327763 GYH327760:GYH327763 HID327760:HID327763 HRZ327760:HRZ327763 IBV327760:IBV327763 ILR327760:ILR327763 IVN327760:IVN327763 JFJ327760:JFJ327763 JPF327760:JPF327763 JZB327760:JZB327763 KIX327760:KIX327763 KST327760:KST327763 LCP327760:LCP327763 LML327760:LML327763 LWH327760:LWH327763 MGD327760:MGD327763 MPZ327760:MPZ327763 MZV327760:MZV327763 NJR327760:NJR327763 NTN327760:NTN327763 ODJ327760:ODJ327763 ONF327760:ONF327763 OXB327760:OXB327763 PGX327760:PGX327763 PQT327760:PQT327763 QAP327760:QAP327763 QKL327760:QKL327763 QUH327760:QUH327763 RED327760:RED327763 RNZ327760:RNZ327763 RXV327760:RXV327763 SHR327760:SHR327763 SRN327760:SRN327763 TBJ327760:TBJ327763 TLF327760:TLF327763 TVB327760:TVB327763 UEX327760:UEX327763 UOT327760:UOT327763 UYP327760:UYP327763 VIL327760:VIL327763 VSH327760:VSH327763 WCD327760:WCD327763 WLZ327760:WLZ327763 WVV327760:WVV327763 O393303:O393306 JJ393296:JJ393299 TF393296:TF393299 ADB393296:ADB393299 AMX393296:AMX393299 AWT393296:AWT393299 BGP393296:BGP393299 BQL393296:BQL393299 CAH393296:CAH393299 CKD393296:CKD393299 CTZ393296:CTZ393299 DDV393296:DDV393299 DNR393296:DNR393299 DXN393296:DXN393299 EHJ393296:EHJ393299 ERF393296:ERF393299 FBB393296:FBB393299 FKX393296:FKX393299 FUT393296:FUT393299 GEP393296:GEP393299 GOL393296:GOL393299 GYH393296:GYH393299 HID393296:HID393299 HRZ393296:HRZ393299 IBV393296:IBV393299 ILR393296:ILR393299 IVN393296:IVN393299 JFJ393296:JFJ393299 JPF393296:JPF393299 JZB393296:JZB393299 KIX393296:KIX393299 KST393296:KST393299 LCP393296:LCP393299 LML393296:LML393299 LWH393296:LWH393299 MGD393296:MGD393299 MPZ393296:MPZ393299 MZV393296:MZV393299 NJR393296:NJR393299 NTN393296:NTN393299 ODJ393296:ODJ393299 ONF393296:ONF393299 OXB393296:OXB393299 PGX393296:PGX393299 PQT393296:PQT393299 QAP393296:QAP393299 QKL393296:QKL393299 QUH393296:QUH393299 RED393296:RED393299 RNZ393296:RNZ393299 RXV393296:RXV393299 SHR393296:SHR393299 SRN393296:SRN393299 TBJ393296:TBJ393299 TLF393296:TLF393299 TVB393296:TVB393299 UEX393296:UEX393299 UOT393296:UOT393299 UYP393296:UYP393299 VIL393296:VIL393299 VSH393296:VSH393299 WCD393296:WCD393299 WLZ393296:WLZ393299 WVV393296:WVV393299 O458839:O458842 JJ458832:JJ458835 TF458832:TF458835 ADB458832:ADB458835 AMX458832:AMX458835 AWT458832:AWT458835 BGP458832:BGP458835 BQL458832:BQL458835 CAH458832:CAH458835 CKD458832:CKD458835 CTZ458832:CTZ458835 DDV458832:DDV458835 DNR458832:DNR458835 DXN458832:DXN458835 EHJ458832:EHJ458835 ERF458832:ERF458835 FBB458832:FBB458835 FKX458832:FKX458835 FUT458832:FUT458835 GEP458832:GEP458835 GOL458832:GOL458835 GYH458832:GYH458835 HID458832:HID458835 HRZ458832:HRZ458835 IBV458832:IBV458835 ILR458832:ILR458835 IVN458832:IVN458835 JFJ458832:JFJ458835 JPF458832:JPF458835 JZB458832:JZB458835 KIX458832:KIX458835 KST458832:KST458835 LCP458832:LCP458835 LML458832:LML458835 LWH458832:LWH458835 MGD458832:MGD458835 MPZ458832:MPZ458835 MZV458832:MZV458835 NJR458832:NJR458835 NTN458832:NTN458835 ODJ458832:ODJ458835 ONF458832:ONF458835 OXB458832:OXB458835 PGX458832:PGX458835 PQT458832:PQT458835 QAP458832:QAP458835 QKL458832:QKL458835 QUH458832:QUH458835 RED458832:RED458835 RNZ458832:RNZ458835 RXV458832:RXV458835 SHR458832:SHR458835 SRN458832:SRN458835 TBJ458832:TBJ458835 TLF458832:TLF458835 TVB458832:TVB458835 UEX458832:UEX458835 UOT458832:UOT458835 UYP458832:UYP458835 VIL458832:VIL458835 VSH458832:VSH458835 WCD458832:WCD458835 WLZ458832:WLZ458835 WVV458832:WVV458835 O524375:O524378 JJ524368:JJ524371 TF524368:TF524371 ADB524368:ADB524371 AMX524368:AMX524371 AWT524368:AWT524371 BGP524368:BGP524371 BQL524368:BQL524371 CAH524368:CAH524371 CKD524368:CKD524371 CTZ524368:CTZ524371 DDV524368:DDV524371 DNR524368:DNR524371 DXN524368:DXN524371 EHJ524368:EHJ524371 ERF524368:ERF524371 FBB524368:FBB524371 FKX524368:FKX524371 FUT524368:FUT524371 GEP524368:GEP524371 GOL524368:GOL524371 GYH524368:GYH524371 HID524368:HID524371 HRZ524368:HRZ524371 IBV524368:IBV524371 ILR524368:ILR524371 IVN524368:IVN524371 JFJ524368:JFJ524371 JPF524368:JPF524371 JZB524368:JZB524371 KIX524368:KIX524371 KST524368:KST524371 LCP524368:LCP524371 LML524368:LML524371 LWH524368:LWH524371 MGD524368:MGD524371 MPZ524368:MPZ524371 MZV524368:MZV524371 NJR524368:NJR524371 NTN524368:NTN524371 ODJ524368:ODJ524371 ONF524368:ONF524371 OXB524368:OXB524371 PGX524368:PGX524371 PQT524368:PQT524371 QAP524368:QAP524371 QKL524368:QKL524371 QUH524368:QUH524371 RED524368:RED524371 RNZ524368:RNZ524371 RXV524368:RXV524371 SHR524368:SHR524371 SRN524368:SRN524371 TBJ524368:TBJ524371 TLF524368:TLF524371 TVB524368:TVB524371 UEX524368:UEX524371 UOT524368:UOT524371 UYP524368:UYP524371 VIL524368:VIL524371 VSH524368:VSH524371 WCD524368:WCD524371 WLZ524368:WLZ524371 WVV524368:WVV524371 O589911:O589914 JJ589904:JJ589907 TF589904:TF589907 ADB589904:ADB589907 AMX589904:AMX589907 AWT589904:AWT589907 BGP589904:BGP589907 BQL589904:BQL589907 CAH589904:CAH589907 CKD589904:CKD589907 CTZ589904:CTZ589907 DDV589904:DDV589907 DNR589904:DNR589907 DXN589904:DXN589907 EHJ589904:EHJ589907 ERF589904:ERF589907 FBB589904:FBB589907 FKX589904:FKX589907 FUT589904:FUT589907 GEP589904:GEP589907 GOL589904:GOL589907 GYH589904:GYH589907 HID589904:HID589907 HRZ589904:HRZ589907 IBV589904:IBV589907 ILR589904:ILR589907 IVN589904:IVN589907 JFJ589904:JFJ589907 JPF589904:JPF589907 JZB589904:JZB589907 KIX589904:KIX589907 KST589904:KST589907 LCP589904:LCP589907 LML589904:LML589907 LWH589904:LWH589907 MGD589904:MGD589907 MPZ589904:MPZ589907 MZV589904:MZV589907 NJR589904:NJR589907 NTN589904:NTN589907 ODJ589904:ODJ589907 ONF589904:ONF589907 OXB589904:OXB589907 PGX589904:PGX589907 PQT589904:PQT589907 QAP589904:QAP589907 QKL589904:QKL589907 QUH589904:QUH589907 RED589904:RED589907 RNZ589904:RNZ589907 RXV589904:RXV589907 SHR589904:SHR589907 SRN589904:SRN589907 TBJ589904:TBJ589907 TLF589904:TLF589907 TVB589904:TVB589907 UEX589904:UEX589907 UOT589904:UOT589907 UYP589904:UYP589907 VIL589904:VIL589907 VSH589904:VSH589907 WCD589904:WCD589907 WLZ589904:WLZ589907 WVV589904:WVV589907 O655447:O655450 JJ655440:JJ655443 TF655440:TF655443 ADB655440:ADB655443 AMX655440:AMX655443 AWT655440:AWT655443 BGP655440:BGP655443 BQL655440:BQL655443 CAH655440:CAH655443 CKD655440:CKD655443 CTZ655440:CTZ655443 DDV655440:DDV655443 DNR655440:DNR655443 DXN655440:DXN655443 EHJ655440:EHJ655443 ERF655440:ERF655443 FBB655440:FBB655443 FKX655440:FKX655443 FUT655440:FUT655443 GEP655440:GEP655443 GOL655440:GOL655443 GYH655440:GYH655443 HID655440:HID655443 HRZ655440:HRZ655443 IBV655440:IBV655443 ILR655440:ILR655443 IVN655440:IVN655443 JFJ655440:JFJ655443 JPF655440:JPF655443 JZB655440:JZB655443 KIX655440:KIX655443 KST655440:KST655443 LCP655440:LCP655443 LML655440:LML655443 LWH655440:LWH655443 MGD655440:MGD655443 MPZ655440:MPZ655443 MZV655440:MZV655443 NJR655440:NJR655443 NTN655440:NTN655443 ODJ655440:ODJ655443 ONF655440:ONF655443 OXB655440:OXB655443 PGX655440:PGX655443 PQT655440:PQT655443 QAP655440:QAP655443 QKL655440:QKL655443 QUH655440:QUH655443 RED655440:RED655443 RNZ655440:RNZ655443 RXV655440:RXV655443 SHR655440:SHR655443 SRN655440:SRN655443 TBJ655440:TBJ655443 TLF655440:TLF655443 TVB655440:TVB655443 UEX655440:UEX655443 UOT655440:UOT655443 UYP655440:UYP655443 VIL655440:VIL655443 VSH655440:VSH655443 WCD655440:WCD655443 WLZ655440:WLZ655443 WVV655440:WVV655443 O720983:O720986 JJ720976:JJ720979 TF720976:TF720979 ADB720976:ADB720979 AMX720976:AMX720979 AWT720976:AWT720979 BGP720976:BGP720979 BQL720976:BQL720979 CAH720976:CAH720979 CKD720976:CKD720979 CTZ720976:CTZ720979 DDV720976:DDV720979 DNR720976:DNR720979 DXN720976:DXN720979 EHJ720976:EHJ720979 ERF720976:ERF720979 FBB720976:FBB720979 FKX720976:FKX720979 FUT720976:FUT720979 GEP720976:GEP720979 GOL720976:GOL720979 GYH720976:GYH720979 HID720976:HID720979 HRZ720976:HRZ720979 IBV720976:IBV720979 ILR720976:ILR720979 IVN720976:IVN720979 JFJ720976:JFJ720979 JPF720976:JPF720979 JZB720976:JZB720979 KIX720976:KIX720979 KST720976:KST720979 LCP720976:LCP720979 LML720976:LML720979 LWH720976:LWH720979 MGD720976:MGD720979 MPZ720976:MPZ720979 MZV720976:MZV720979 NJR720976:NJR720979 NTN720976:NTN720979 ODJ720976:ODJ720979 ONF720976:ONF720979 OXB720976:OXB720979 PGX720976:PGX720979 PQT720976:PQT720979 QAP720976:QAP720979 QKL720976:QKL720979 QUH720976:QUH720979 RED720976:RED720979 RNZ720976:RNZ720979 RXV720976:RXV720979 SHR720976:SHR720979 SRN720976:SRN720979 TBJ720976:TBJ720979 TLF720976:TLF720979 TVB720976:TVB720979 UEX720976:UEX720979 UOT720976:UOT720979 UYP720976:UYP720979 VIL720976:VIL720979 VSH720976:VSH720979 WCD720976:WCD720979 WLZ720976:WLZ720979 WVV720976:WVV720979 O786519:O786522 JJ786512:JJ786515 TF786512:TF786515 ADB786512:ADB786515 AMX786512:AMX786515 AWT786512:AWT786515 BGP786512:BGP786515 BQL786512:BQL786515 CAH786512:CAH786515 CKD786512:CKD786515 CTZ786512:CTZ786515 DDV786512:DDV786515 DNR786512:DNR786515 DXN786512:DXN786515 EHJ786512:EHJ786515 ERF786512:ERF786515 FBB786512:FBB786515 FKX786512:FKX786515 FUT786512:FUT786515 GEP786512:GEP786515 GOL786512:GOL786515 GYH786512:GYH786515 HID786512:HID786515 HRZ786512:HRZ786515 IBV786512:IBV786515 ILR786512:ILR786515 IVN786512:IVN786515 JFJ786512:JFJ786515 JPF786512:JPF786515 JZB786512:JZB786515 KIX786512:KIX786515 KST786512:KST786515 LCP786512:LCP786515 LML786512:LML786515 LWH786512:LWH786515 MGD786512:MGD786515 MPZ786512:MPZ786515 MZV786512:MZV786515 NJR786512:NJR786515 NTN786512:NTN786515 ODJ786512:ODJ786515 ONF786512:ONF786515 OXB786512:OXB786515 PGX786512:PGX786515 PQT786512:PQT786515 QAP786512:QAP786515 QKL786512:QKL786515 QUH786512:QUH786515 RED786512:RED786515 RNZ786512:RNZ786515 RXV786512:RXV786515 SHR786512:SHR786515 SRN786512:SRN786515 TBJ786512:TBJ786515 TLF786512:TLF786515 TVB786512:TVB786515 UEX786512:UEX786515 UOT786512:UOT786515 UYP786512:UYP786515 VIL786512:VIL786515 VSH786512:VSH786515 WCD786512:WCD786515 WLZ786512:WLZ786515 WVV786512:WVV786515 O852055:O852058 JJ852048:JJ852051 TF852048:TF852051 ADB852048:ADB852051 AMX852048:AMX852051 AWT852048:AWT852051 BGP852048:BGP852051 BQL852048:BQL852051 CAH852048:CAH852051 CKD852048:CKD852051 CTZ852048:CTZ852051 DDV852048:DDV852051 DNR852048:DNR852051 DXN852048:DXN852051 EHJ852048:EHJ852051 ERF852048:ERF852051 FBB852048:FBB852051 FKX852048:FKX852051 FUT852048:FUT852051 GEP852048:GEP852051 GOL852048:GOL852051 GYH852048:GYH852051 HID852048:HID852051 HRZ852048:HRZ852051 IBV852048:IBV852051 ILR852048:ILR852051 IVN852048:IVN852051 JFJ852048:JFJ852051 JPF852048:JPF852051 JZB852048:JZB852051 KIX852048:KIX852051 KST852048:KST852051 LCP852048:LCP852051 LML852048:LML852051 LWH852048:LWH852051 MGD852048:MGD852051 MPZ852048:MPZ852051 MZV852048:MZV852051 NJR852048:NJR852051 NTN852048:NTN852051 ODJ852048:ODJ852051 ONF852048:ONF852051 OXB852048:OXB852051 PGX852048:PGX852051 PQT852048:PQT852051 QAP852048:QAP852051 QKL852048:QKL852051 QUH852048:QUH852051 RED852048:RED852051 RNZ852048:RNZ852051 RXV852048:RXV852051 SHR852048:SHR852051 SRN852048:SRN852051 TBJ852048:TBJ852051 TLF852048:TLF852051 TVB852048:TVB852051 UEX852048:UEX852051 UOT852048:UOT852051 UYP852048:UYP852051 VIL852048:VIL852051 VSH852048:VSH852051 WCD852048:WCD852051 WLZ852048:WLZ852051 WVV852048:WVV852051 O917591:O917594 JJ917584:JJ917587 TF917584:TF917587 ADB917584:ADB917587 AMX917584:AMX917587 AWT917584:AWT917587 BGP917584:BGP917587 BQL917584:BQL917587 CAH917584:CAH917587 CKD917584:CKD917587 CTZ917584:CTZ917587 DDV917584:DDV917587 DNR917584:DNR917587 DXN917584:DXN917587 EHJ917584:EHJ917587 ERF917584:ERF917587 FBB917584:FBB917587 FKX917584:FKX917587 FUT917584:FUT917587 GEP917584:GEP917587 GOL917584:GOL917587 GYH917584:GYH917587 HID917584:HID917587 HRZ917584:HRZ917587 IBV917584:IBV917587 ILR917584:ILR917587 IVN917584:IVN917587 JFJ917584:JFJ917587 JPF917584:JPF917587 JZB917584:JZB917587 KIX917584:KIX917587 KST917584:KST917587 LCP917584:LCP917587 LML917584:LML917587 LWH917584:LWH917587 MGD917584:MGD917587 MPZ917584:MPZ917587 MZV917584:MZV917587 NJR917584:NJR917587 NTN917584:NTN917587 ODJ917584:ODJ917587 ONF917584:ONF917587 OXB917584:OXB917587 PGX917584:PGX917587 PQT917584:PQT917587 QAP917584:QAP917587 QKL917584:QKL917587 QUH917584:QUH917587 RED917584:RED917587 RNZ917584:RNZ917587 RXV917584:RXV917587 SHR917584:SHR917587 SRN917584:SRN917587 TBJ917584:TBJ917587 TLF917584:TLF917587 TVB917584:TVB917587 UEX917584:UEX917587 UOT917584:UOT917587 UYP917584:UYP917587 VIL917584:VIL917587 VSH917584:VSH917587 WCD917584:WCD917587 WLZ917584:WLZ917587 WVV917584:WVV917587 O983127:O983130 JJ983120:JJ983123 TF983120:TF983123 ADB983120:ADB983123 AMX983120:AMX983123 AWT983120:AWT983123 BGP983120:BGP983123 BQL983120:BQL983123 CAH983120:CAH983123 CKD983120:CKD983123 CTZ983120:CTZ983123 DDV983120:DDV983123 DNR983120:DNR983123 DXN983120:DXN983123 EHJ983120:EHJ983123 ERF983120:ERF983123 FBB983120:FBB983123 FKX983120:FKX983123 FUT983120:FUT983123 GEP983120:GEP983123 GOL983120:GOL983123 GYH983120:GYH983123 HID983120:HID983123 HRZ983120:HRZ983123 IBV983120:IBV983123 ILR983120:ILR983123 IVN983120:IVN983123 JFJ983120:JFJ983123 JPF983120:JPF983123 JZB983120:JZB983123 KIX983120:KIX983123 KST983120:KST983123 LCP983120:LCP983123 LML983120:LML983123 LWH983120:LWH983123 MGD983120:MGD983123 MPZ983120:MPZ983123 MZV983120:MZV983123 NJR983120:NJR983123 NTN983120:NTN983123 ODJ983120:ODJ983123 ONF983120:ONF983123 OXB983120:OXB983123 PGX983120:PGX983123 PQT983120:PQT983123 QAP983120:QAP983123 QKL983120:QKL983123 QUH983120:QUH983123 RED983120:RED983123 RNZ983120:RNZ983123 RXV983120:RXV983123 SHR983120:SHR983123 SRN983120:SRN983123 TBJ983120:TBJ983123 TLF983120:TLF983123 TVB983120:TVB983123 UEX983120:UEX983123 UOT983120:UOT983123 UYP983120:UYP983123 VIL983120:VIL983123 VSH983120:VSH983123 WCD983120:WCD983123 WLZ983120:WLZ983123 WVV983120:WVV983123 AE65619:AE65621 KA65607:KA65609 TW65607:TW65609 ADS65607:ADS65609 ANO65607:ANO65609 AXK65607:AXK65609 BHG65607:BHG65609 BRC65607:BRC65609 CAY65607:CAY65609 CKU65607:CKU65609 CUQ65607:CUQ65609 DEM65607:DEM65609 DOI65607:DOI65609 DYE65607:DYE65609 EIA65607:EIA65609 ERW65607:ERW65609 FBS65607:FBS65609 FLO65607:FLO65609 FVK65607:FVK65609 GFG65607:GFG65609 GPC65607:GPC65609 GYY65607:GYY65609 HIU65607:HIU65609 HSQ65607:HSQ65609 ICM65607:ICM65609 IMI65607:IMI65609 IWE65607:IWE65609 JGA65607:JGA65609 JPW65607:JPW65609 JZS65607:JZS65609 KJO65607:KJO65609 KTK65607:KTK65609 LDG65607:LDG65609 LNC65607:LNC65609 LWY65607:LWY65609 MGU65607:MGU65609 MQQ65607:MQQ65609 NAM65607:NAM65609 NKI65607:NKI65609 NUE65607:NUE65609 OEA65607:OEA65609 ONW65607:ONW65609 OXS65607:OXS65609 PHO65607:PHO65609 PRK65607:PRK65609 QBG65607:QBG65609 QLC65607:QLC65609 QUY65607:QUY65609 REU65607:REU65609 ROQ65607:ROQ65609 RYM65607:RYM65609 SII65607:SII65609 SSE65607:SSE65609 TCA65607:TCA65609 TLW65607:TLW65609 TVS65607:TVS65609 UFO65607:UFO65609 UPK65607:UPK65609 UZG65607:UZG65609 VJC65607:VJC65609 VSY65607:VSY65609 WCU65607:WCU65609 WMQ65607:WMQ65609 WWM65607:WWM65609 AE131155:AE131157 KA131143:KA131145 TW131143:TW131145 ADS131143:ADS131145 ANO131143:ANO131145 AXK131143:AXK131145 BHG131143:BHG131145 BRC131143:BRC131145 CAY131143:CAY131145 CKU131143:CKU131145 CUQ131143:CUQ131145 DEM131143:DEM131145 DOI131143:DOI131145 DYE131143:DYE131145 EIA131143:EIA131145 ERW131143:ERW131145 FBS131143:FBS131145 FLO131143:FLO131145 FVK131143:FVK131145 GFG131143:GFG131145 GPC131143:GPC131145 GYY131143:GYY131145 HIU131143:HIU131145 HSQ131143:HSQ131145 ICM131143:ICM131145 IMI131143:IMI131145 IWE131143:IWE131145 JGA131143:JGA131145 JPW131143:JPW131145 JZS131143:JZS131145 KJO131143:KJO131145 KTK131143:KTK131145 LDG131143:LDG131145 LNC131143:LNC131145 LWY131143:LWY131145 MGU131143:MGU131145 MQQ131143:MQQ131145 NAM131143:NAM131145 NKI131143:NKI131145 NUE131143:NUE131145 OEA131143:OEA131145 ONW131143:ONW131145 OXS131143:OXS131145 PHO131143:PHO131145 PRK131143:PRK131145 QBG131143:QBG131145 QLC131143:QLC131145 QUY131143:QUY131145 REU131143:REU131145 ROQ131143:ROQ131145 RYM131143:RYM131145 SII131143:SII131145 SSE131143:SSE131145 TCA131143:TCA131145 TLW131143:TLW131145 TVS131143:TVS131145 UFO131143:UFO131145 UPK131143:UPK131145 UZG131143:UZG131145 VJC131143:VJC131145 VSY131143:VSY131145 WCU131143:WCU131145 WMQ131143:WMQ131145 WWM131143:WWM131145 AE196691:AE196693 KA196679:KA196681 TW196679:TW196681 ADS196679:ADS196681 ANO196679:ANO196681 AXK196679:AXK196681 BHG196679:BHG196681 BRC196679:BRC196681 CAY196679:CAY196681 CKU196679:CKU196681 CUQ196679:CUQ196681 DEM196679:DEM196681 DOI196679:DOI196681 DYE196679:DYE196681 EIA196679:EIA196681 ERW196679:ERW196681 FBS196679:FBS196681 FLO196679:FLO196681 FVK196679:FVK196681 GFG196679:GFG196681 GPC196679:GPC196681 GYY196679:GYY196681 HIU196679:HIU196681 HSQ196679:HSQ196681 ICM196679:ICM196681 IMI196679:IMI196681 IWE196679:IWE196681 JGA196679:JGA196681 JPW196679:JPW196681 JZS196679:JZS196681 KJO196679:KJO196681 KTK196679:KTK196681 LDG196679:LDG196681 LNC196679:LNC196681 LWY196679:LWY196681 MGU196679:MGU196681 MQQ196679:MQQ196681 NAM196679:NAM196681 NKI196679:NKI196681 NUE196679:NUE196681 OEA196679:OEA196681 ONW196679:ONW196681 OXS196679:OXS196681 PHO196679:PHO196681 PRK196679:PRK196681 QBG196679:QBG196681 QLC196679:QLC196681 QUY196679:QUY196681 REU196679:REU196681 ROQ196679:ROQ196681 RYM196679:RYM196681 SII196679:SII196681 SSE196679:SSE196681 TCA196679:TCA196681 TLW196679:TLW196681 TVS196679:TVS196681 UFO196679:UFO196681 UPK196679:UPK196681 UZG196679:UZG196681 VJC196679:VJC196681 VSY196679:VSY196681 WCU196679:WCU196681 WMQ196679:WMQ196681 WWM196679:WWM196681 AE262227:AE262229 KA262215:KA262217 TW262215:TW262217 ADS262215:ADS262217 ANO262215:ANO262217 AXK262215:AXK262217 BHG262215:BHG262217 BRC262215:BRC262217 CAY262215:CAY262217 CKU262215:CKU262217 CUQ262215:CUQ262217 DEM262215:DEM262217 DOI262215:DOI262217 DYE262215:DYE262217 EIA262215:EIA262217 ERW262215:ERW262217 FBS262215:FBS262217 FLO262215:FLO262217 FVK262215:FVK262217 GFG262215:GFG262217 GPC262215:GPC262217 GYY262215:GYY262217 HIU262215:HIU262217 HSQ262215:HSQ262217 ICM262215:ICM262217 IMI262215:IMI262217 IWE262215:IWE262217 JGA262215:JGA262217 JPW262215:JPW262217 JZS262215:JZS262217 KJO262215:KJO262217 KTK262215:KTK262217 LDG262215:LDG262217 LNC262215:LNC262217 LWY262215:LWY262217 MGU262215:MGU262217 MQQ262215:MQQ262217 NAM262215:NAM262217 NKI262215:NKI262217 NUE262215:NUE262217 OEA262215:OEA262217 ONW262215:ONW262217 OXS262215:OXS262217 PHO262215:PHO262217 PRK262215:PRK262217 QBG262215:QBG262217 QLC262215:QLC262217 QUY262215:QUY262217 REU262215:REU262217 ROQ262215:ROQ262217 RYM262215:RYM262217 SII262215:SII262217 SSE262215:SSE262217 TCA262215:TCA262217 TLW262215:TLW262217 TVS262215:TVS262217 UFO262215:UFO262217 UPK262215:UPK262217 UZG262215:UZG262217 VJC262215:VJC262217 VSY262215:VSY262217 WCU262215:WCU262217 WMQ262215:WMQ262217 WWM262215:WWM262217 AE327763:AE327765 KA327751:KA327753 TW327751:TW327753 ADS327751:ADS327753 ANO327751:ANO327753 AXK327751:AXK327753 BHG327751:BHG327753 BRC327751:BRC327753 CAY327751:CAY327753 CKU327751:CKU327753 CUQ327751:CUQ327753 DEM327751:DEM327753 DOI327751:DOI327753 DYE327751:DYE327753 EIA327751:EIA327753 ERW327751:ERW327753 FBS327751:FBS327753 FLO327751:FLO327753 FVK327751:FVK327753 GFG327751:GFG327753 GPC327751:GPC327753 GYY327751:GYY327753 HIU327751:HIU327753 HSQ327751:HSQ327753 ICM327751:ICM327753 IMI327751:IMI327753 IWE327751:IWE327753 JGA327751:JGA327753 JPW327751:JPW327753 JZS327751:JZS327753 KJO327751:KJO327753 KTK327751:KTK327753 LDG327751:LDG327753 LNC327751:LNC327753 LWY327751:LWY327753 MGU327751:MGU327753 MQQ327751:MQQ327753 NAM327751:NAM327753 NKI327751:NKI327753 NUE327751:NUE327753 OEA327751:OEA327753 ONW327751:ONW327753 OXS327751:OXS327753 PHO327751:PHO327753 PRK327751:PRK327753 QBG327751:QBG327753 QLC327751:QLC327753 QUY327751:QUY327753 REU327751:REU327753 ROQ327751:ROQ327753 RYM327751:RYM327753 SII327751:SII327753 SSE327751:SSE327753 TCA327751:TCA327753 TLW327751:TLW327753 TVS327751:TVS327753 UFO327751:UFO327753 UPK327751:UPK327753 UZG327751:UZG327753 VJC327751:VJC327753 VSY327751:VSY327753 WCU327751:WCU327753 WMQ327751:WMQ327753 WWM327751:WWM327753 AE393299:AE393301 KA393287:KA393289 TW393287:TW393289 ADS393287:ADS393289 ANO393287:ANO393289 AXK393287:AXK393289 BHG393287:BHG393289 BRC393287:BRC393289 CAY393287:CAY393289 CKU393287:CKU393289 CUQ393287:CUQ393289 DEM393287:DEM393289 DOI393287:DOI393289 DYE393287:DYE393289 EIA393287:EIA393289 ERW393287:ERW393289 FBS393287:FBS393289 FLO393287:FLO393289 FVK393287:FVK393289 GFG393287:GFG393289 GPC393287:GPC393289 GYY393287:GYY393289 HIU393287:HIU393289 HSQ393287:HSQ393289 ICM393287:ICM393289 IMI393287:IMI393289 IWE393287:IWE393289 JGA393287:JGA393289 JPW393287:JPW393289 JZS393287:JZS393289 KJO393287:KJO393289 KTK393287:KTK393289 LDG393287:LDG393289 LNC393287:LNC393289 LWY393287:LWY393289 MGU393287:MGU393289 MQQ393287:MQQ393289 NAM393287:NAM393289 NKI393287:NKI393289 NUE393287:NUE393289 OEA393287:OEA393289 ONW393287:ONW393289 OXS393287:OXS393289 PHO393287:PHO393289 PRK393287:PRK393289 QBG393287:QBG393289 QLC393287:QLC393289 QUY393287:QUY393289 REU393287:REU393289 ROQ393287:ROQ393289 RYM393287:RYM393289 SII393287:SII393289 SSE393287:SSE393289 TCA393287:TCA393289 TLW393287:TLW393289 TVS393287:TVS393289 UFO393287:UFO393289 UPK393287:UPK393289 UZG393287:UZG393289 VJC393287:VJC393289 VSY393287:VSY393289 WCU393287:WCU393289 WMQ393287:WMQ393289 WWM393287:WWM393289 AE458835:AE458837 KA458823:KA458825 TW458823:TW458825 ADS458823:ADS458825 ANO458823:ANO458825 AXK458823:AXK458825 BHG458823:BHG458825 BRC458823:BRC458825 CAY458823:CAY458825 CKU458823:CKU458825 CUQ458823:CUQ458825 DEM458823:DEM458825 DOI458823:DOI458825 DYE458823:DYE458825 EIA458823:EIA458825 ERW458823:ERW458825 FBS458823:FBS458825 FLO458823:FLO458825 FVK458823:FVK458825 GFG458823:GFG458825 GPC458823:GPC458825 GYY458823:GYY458825 HIU458823:HIU458825 HSQ458823:HSQ458825 ICM458823:ICM458825 IMI458823:IMI458825 IWE458823:IWE458825 JGA458823:JGA458825 JPW458823:JPW458825 JZS458823:JZS458825 KJO458823:KJO458825 KTK458823:KTK458825 LDG458823:LDG458825 LNC458823:LNC458825 LWY458823:LWY458825 MGU458823:MGU458825 MQQ458823:MQQ458825 NAM458823:NAM458825 NKI458823:NKI458825 NUE458823:NUE458825 OEA458823:OEA458825 ONW458823:ONW458825 OXS458823:OXS458825 PHO458823:PHO458825 PRK458823:PRK458825 QBG458823:QBG458825 QLC458823:QLC458825 QUY458823:QUY458825 REU458823:REU458825 ROQ458823:ROQ458825 RYM458823:RYM458825 SII458823:SII458825 SSE458823:SSE458825 TCA458823:TCA458825 TLW458823:TLW458825 TVS458823:TVS458825 UFO458823:UFO458825 UPK458823:UPK458825 UZG458823:UZG458825 VJC458823:VJC458825 VSY458823:VSY458825 WCU458823:WCU458825 WMQ458823:WMQ458825 WWM458823:WWM458825 AE524371:AE524373 KA524359:KA524361 TW524359:TW524361 ADS524359:ADS524361 ANO524359:ANO524361 AXK524359:AXK524361 BHG524359:BHG524361 BRC524359:BRC524361 CAY524359:CAY524361 CKU524359:CKU524361 CUQ524359:CUQ524361 DEM524359:DEM524361 DOI524359:DOI524361 DYE524359:DYE524361 EIA524359:EIA524361 ERW524359:ERW524361 FBS524359:FBS524361 FLO524359:FLO524361 FVK524359:FVK524361 GFG524359:GFG524361 GPC524359:GPC524361 GYY524359:GYY524361 HIU524359:HIU524361 HSQ524359:HSQ524361 ICM524359:ICM524361 IMI524359:IMI524361 IWE524359:IWE524361 JGA524359:JGA524361 JPW524359:JPW524361 JZS524359:JZS524361 KJO524359:KJO524361 KTK524359:KTK524361 LDG524359:LDG524361 LNC524359:LNC524361 LWY524359:LWY524361 MGU524359:MGU524361 MQQ524359:MQQ524361 NAM524359:NAM524361 NKI524359:NKI524361 NUE524359:NUE524361 OEA524359:OEA524361 ONW524359:ONW524361 OXS524359:OXS524361 PHO524359:PHO524361 PRK524359:PRK524361 QBG524359:QBG524361 QLC524359:QLC524361 QUY524359:QUY524361 REU524359:REU524361 ROQ524359:ROQ524361 RYM524359:RYM524361 SII524359:SII524361 SSE524359:SSE524361 TCA524359:TCA524361 TLW524359:TLW524361 TVS524359:TVS524361 UFO524359:UFO524361 UPK524359:UPK524361 UZG524359:UZG524361 VJC524359:VJC524361 VSY524359:VSY524361 WCU524359:WCU524361 WMQ524359:WMQ524361 WWM524359:WWM524361 AE589907:AE589909 KA589895:KA589897 TW589895:TW589897 ADS589895:ADS589897 ANO589895:ANO589897 AXK589895:AXK589897 BHG589895:BHG589897 BRC589895:BRC589897 CAY589895:CAY589897 CKU589895:CKU589897 CUQ589895:CUQ589897 DEM589895:DEM589897 DOI589895:DOI589897 DYE589895:DYE589897 EIA589895:EIA589897 ERW589895:ERW589897 FBS589895:FBS589897 FLO589895:FLO589897 FVK589895:FVK589897 GFG589895:GFG589897 GPC589895:GPC589897 GYY589895:GYY589897 HIU589895:HIU589897 HSQ589895:HSQ589897 ICM589895:ICM589897 IMI589895:IMI589897 IWE589895:IWE589897 JGA589895:JGA589897 JPW589895:JPW589897 JZS589895:JZS589897 KJO589895:KJO589897 KTK589895:KTK589897 LDG589895:LDG589897 LNC589895:LNC589897 LWY589895:LWY589897 MGU589895:MGU589897 MQQ589895:MQQ589897 NAM589895:NAM589897 NKI589895:NKI589897 NUE589895:NUE589897 OEA589895:OEA589897 ONW589895:ONW589897 OXS589895:OXS589897 PHO589895:PHO589897 PRK589895:PRK589897 QBG589895:QBG589897 QLC589895:QLC589897 QUY589895:QUY589897 REU589895:REU589897 ROQ589895:ROQ589897 RYM589895:RYM589897 SII589895:SII589897 SSE589895:SSE589897 TCA589895:TCA589897 TLW589895:TLW589897 TVS589895:TVS589897 UFO589895:UFO589897 UPK589895:UPK589897 UZG589895:UZG589897 VJC589895:VJC589897 VSY589895:VSY589897 WCU589895:WCU589897 WMQ589895:WMQ589897 WWM589895:WWM589897 AE655443:AE655445 KA655431:KA655433 TW655431:TW655433 ADS655431:ADS655433 ANO655431:ANO655433 AXK655431:AXK655433 BHG655431:BHG655433 BRC655431:BRC655433 CAY655431:CAY655433 CKU655431:CKU655433 CUQ655431:CUQ655433 DEM655431:DEM655433 DOI655431:DOI655433 DYE655431:DYE655433 EIA655431:EIA655433 ERW655431:ERW655433 FBS655431:FBS655433 FLO655431:FLO655433 FVK655431:FVK655433 GFG655431:GFG655433 GPC655431:GPC655433 GYY655431:GYY655433 HIU655431:HIU655433 HSQ655431:HSQ655433 ICM655431:ICM655433 IMI655431:IMI655433 IWE655431:IWE655433 JGA655431:JGA655433 JPW655431:JPW655433 JZS655431:JZS655433 KJO655431:KJO655433 KTK655431:KTK655433 LDG655431:LDG655433 LNC655431:LNC655433 LWY655431:LWY655433 MGU655431:MGU655433 MQQ655431:MQQ655433 NAM655431:NAM655433 NKI655431:NKI655433 NUE655431:NUE655433 OEA655431:OEA655433 ONW655431:ONW655433 OXS655431:OXS655433 PHO655431:PHO655433 PRK655431:PRK655433 QBG655431:QBG655433 QLC655431:QLC655433 QUY655431:QUY655433 REU655431:REU655433 ROQ655431:ROQ655433 RYM655431:RYM655433 SII655431:SII655433 SSE655431:SSE655433 TCA655431:TCA655433 TLW655431:TLW655433 TVS655431:TVS655433 UFO655431:UFO655433 UPK655431:UPK655433 UZG655431:UZG655433 VJC655431:VJC655433 VSY655431:VSY655433 WCU655431:WCU655433 WMQ655431:WMQ655433 WWM655431:WWM655433 AE720979:AE720981 KA720967:KA720969 TW720967:TW720969 ADS720967:ADS720969 ANO720967:ANO720969 AXK720967:AXK720969 BHG720967:BHG720969 BRC720967:BRC720969 CAY720967:CAY720969 CKU720967:CKU720969 CUQ720967:CUQ720969 DEM720967:DEM720969 DOI720967:DOI720969 DYE720967:DYE720969 EIA720967:EIA720969 ERW720967:ERW720969 FBS720967:FBS720969 FLO720967:FLO720969 FVK720967:FVK720969 GFG720967:GFG720969 GPC720967:GPC720969 GYY720967:GYY720969 HIU720967:HIU720969 HSQ720967:HSQ720969 ICM720967:ICM720969 IMI720967:IMI720969 IWE720967:IWE720969 JGA720967:JGA720969 JPW720967:JPW720969 JZS720967:JZS720969 KJO720967:KJO720969 KTK720967:KTK720969 LDG720967:LDG720969 LNC720967:LNC720969 LWY720967:LWY720969 MGU720967:MGU720969 MQQ720967:MQQ720969 NAM720967:NAM720969 NKI720967:NKI720969 NUE720967:NUE720969 OEA720967:OEA720969 ONW720967:ONW720969 OXS720967:OXS720969 PHO720967:PHO720969 PRK720967:PRK720969 QBG720967:QBG720969 QLC720967:QLC720969 QUY720967:QUY720969 REU720967:REU720969 ROQ720967:ROQ720969 RYM720967:RYM720969 SII720967:SII720969 SSE720967:SSE720969 TCA720967:TCA720969 TLW720967:TLW720969 TVS720967:TVS720969 UFO720967:UFO720969 UPK720967:UPK720969 UZG720967:UZG720969 VJC720967:VJC720969 VSY720967:VSY720969 WCU720967:WCU720969 WMQ720967:WMQ720969 WWM720967:WWM720969 AE786515:AE786517 KA786503:KA786505 TW786503:TW786505 ADS786503:ADS786505 ANO786503:ANO786505 AXK786503:AXK786505 BHG786503:BHG786505 BRC786503:BRC786505 CAY786503:CAY786505 CKU786503:CKU786505 CUQ786503:CUQ786505 DEM786503:DEM786505 DOI786503:DOI786505 DYE786503:DYE786505 EIA786503:EIA786505 ERW786503:ERW786505 FBS786503:FBS786505 FLO786503:FLO786505 FVK786503:FVK786505 GFG786503:GFG786505 GPC786503:GPC786505 GYY786503:GYY786505 HIU786503:HIU786505 HSQ786503:HSQ786505 ICM786503:ICM786505 IMI786503:IMI786505 IWE786503:IWE786505 JGA786503:JGA786505 JPW786503:JPW786505 JZS786503:JZS786505 KJO786503:KJO786505 KTK786503:KTK786505 LDG786503:LDG786505 LNC786503:LNC786505 LWY786503:LWY786505 MGU786503:MGU786505 MQQ786503:MQQ786505 NAM786503:NAM786505 NKI786503:NKI786505 NUE786503:NUE786505 OEA786503:OEA786505 ONW786503:ONW786505 OXS786503:OXS786505 PHO786503:PHO786505 PRK786503:PRK786505 QBG786503:QBG786505 QLC786503:QLC786505 QUY786503:QUY786505 REU786503:REU786505 ROQ786503:ROQ786505 RYM786503:RYM786505 SII786503:SII786505 SSE786503:SSE786505 TCA786503:TCA786505 TLW786503:TLW786505 TVS786503:TVS786505 UFO786503:UFO786505 UPK786503:UPK786505 UZG786503:UZG786505 VJC786503:VJC786505 VSY786503:VSY786505 WCU786503:WCU786505 WMQ786503:WMQ786505 WWM786503:WWM786505 AE852051:AE852053 KA852039:KA852041 TW852039:TW852041 ADS852039:ADS852041 ANO852039:ANO852041 AXK852039:AXK852041 BHG852039:BHG852041 BRC852039:BRC852041 CAY852039:CAY852041 CKU852039:CKU852041 CUQ852039:CUQ852041 DEM852039:DEM852041 DOI852039:DOI852041 DYE852039:DYE852041 EIA852039:EIA852041 ERW852039:ERW852041 FBS852039:FBS852041 FLO852039:FLO852041 FVK852039:FVK852041 GFG852039:GFG852041 GPC852039:GPC852041 GYY852039:GYY852041 HIU852039:HIU852041 HSQ852039:HSQ852041 ICM852039:ICM852041 IMI852039:IMI852041 IWE852039:IWE852041 JGA852039:JGA852041 JPW852039:JPW852041 JZS852039:JZS852041 KJO852039:KJO852041 KTK852039:KTK852041 LDG852039:LDG852041 LNC852039:LNC852041 LWY852039:LWY852041 MGU852039:MGU852041 MQQ852039:MQQ852041 NAM852039:NAM852041 NKI852039:NKI852041 NUE852039:NUE852041 OEA852039:OEA852041 ONW852039:ONW852041 OXS852039:OXS852041 PHO852039:PHO852041 PRK852039:PRK852041 QBG852039:QBG852041 QLC852039:QLC852041 QUY852039:QUY852041 REU852039:REU852041 ROQ852039:ROQ852041 RYM852039:RYM852041 SII852039:SII852041 SSE852039:SSE852041 TCA852039:TCA852041 TLW852039:TLW852041 TVS852039:TVS852041 UFO852039:UFO852041 UPK852039:UPK852041 UZG852039:UZG852041 VJC852039:VJC852041 VSY852039:VSY852041 WCU852039:WCU852041 WMQ852039:WMQ852041 WWM852039:WWM852041 AE917587:AE917589 KA917575:KA917577 TW917575:TW917577 ADS917575:ADS917577 ANO917575:ANO917577 AXK917575:AXK917577 BHG917575:BHG917577 BRC917575:BRC917577 CAY917575:CAY917577 CKU917575:CKU917577 CUQ917575:CUQ917577 DEM917575:DEM917577 DOI917575:DOI917577 DYE917575:DYE917577 EIA917575:EIA917577 ERW917575:ERW917577 FBS917575:FBS917577 FLO917575:FLO917577 FVK917575:FVK917577 GFG917575:GFG917577 GPC917575:GPC917577 GYY917575:GYY917577 HIU917575:HIU917577 HSQ917575:HSQ917577 ICM917575:ICM917577 IMI917575:IMI917577 IWE917575:IWE917577 JGA917575:JGA917577 JPW917575:JPW917577 JZS917575:JZS917577 KJO917575:KJO917577 KTK917575:KTK917577 LDG917575:LDG917577 LNC917575:LNC917577 LWY917575:LWY917577 MGU917575:MGU917577 MQQ917575:MQQ917577 NAM917575:NAM917577 NKI917575:NKI917577 NUE917575:NUE917577 OEA917575:OEA917577 ONW917575:ONW917577 OXS917575:OXS917577 PHO917575:PHO917577 PRK917575:PRK917577 QBG917575:QBG917577 QLC917575:QLC917577 QUY917575:QUY917577 REU917575:REU917577 ROQ917575:ROQ917577 RYM917575:RYM917577 SII917575:SII917577 SSE917575:SSE917577 TCA917575:TCA917577 TLW917575:TLW917577 TVS917575:TVS917577 UFO917575:UFO917577 UPK917575:UPK917577 UZG917575:UZG917577 VJC917575:VJC917577 VSY917575:VSY917577 WCU917575:WCU917577 WMQ917575:WMQ917577 WWM917575:WWM917577 AE983123:AE983125 KA983111:KA983113 TW983111:TW983113 ADS983111:ADS983113 ANO983111:ANO983113 AXK983111:AXK983113 BHG983111:BHG983113 BRC983111:BRC983113 CAY983111:CAY983113 CKU983111:CKU983113 CUQ983111:CUQ983113 DEM983111:DEM983113 DOI983111:DOI983113 DYE983111:DYE983113 EIA983111:EIA983113 ERW983111:ERW983113 FBS983111:FBS983113 FLO983111:FLO983113 FVK983111:FVK983113 GFG983111:GFG983113 GPC983111:GPC983113 GYY983111:GYY983113 HIU983111:HIU983113 HSQ983111:HSQ983113 ICM983111:ICM983113 IMI983111:IMI983113 IWE983111:IWE983113 JGA983111:JGA983113 JPW983111:JPW983113 JZS983111:JZS983113 KJO983111:KJO983113 KTK983111:KTK983113 LDG983111:LDG983113 LNC983111:LNC983113 LWY983111:LWY983113 MGU983111:MGU983113 MQQ983111:MQQ983113 NAM983111:NAM983113 NKI983111:NKI983113 NUE983111:NUE983113 OEA983111:OEA983113 ONW983111:ONW983113 OXS983111:OXS983113 PHO983111:PHO983113 PRK983111:PRK983113 QBG983111:QBG983113 QLC983111:QLC983113 QUY983111:QUY983113 REU983111:REU983113 ROQ983111:ROQ983113 RYM983111:RYM983113 SII983111:SII983113 SSE983111:SSE983113 TCA983111:TCA983113 TLW983111:TLW983113 TVS983111:TVS983113 UFO983111:UFO983113 UPK983111:UPK983113 UZG983111:UZG983113 VJC983111:VJC983113 VSY983111:VSY983113 WCU983111:WCU983113 WMQ983111:WMQ983113 M56" xr:uid="{00000000-0002-0000-0000-000000000000}">
      <formula1>$AH$1:$AH$2</formula1>
    </dataValidation>
    <dataValidation allowBlank="1" showInputMessage="1" showErrorMessage="1" promptTitle="入力不要" prompt="１希望する寄付金の使い道ごとの寄付金額を入力すると表示されます" sqref="O6 Q6:S6 U6:W6" xr:uid="{09736DEB-F501-4FB1-9272-1B9DDD614257}"/>
  </dataValidations>
  <printOptions horizontalCentered="1"/>
  <pageMargins left="0.59055118110236227" right="0.59055118110236227" top="0.39370078740157483" bottom="0.19685039370078741" header="0.51181102362204722" footer="0.51181102362204722"/>
  <pageSetup paperSize="9" scale="80" orientation="portrait" blackAndWhite="1" r:id="rId1"/>
  <headerFooter alignWithMargins="0"/>
  <rowBreaks count="1" manualBreakCount="1">
    <brk id="52"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寄付申込書 </vt:lpstr>
      <vt:lpstr>'寄付申込書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p:lastModifiedBy>
  <cp:lastPrinted>2023-04-02T15:12:47Z</cp:lastPrinted>
  <dcterms:modified xsi:type="dcterms:W3CDTF">2023-04-02T15:12:50Z</dcterms:modified>
</cp:coreProperties>
</file>