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0.178.20.2\110地域政策課\③地域政策グループ\★06_地域情報発信対策\2000_辺地共聴施設の高度化支援事業\01_R7_湯沢\33_0708入札関係\"/>
    </mc:Choice>
  </mc:AlternateContent>
  <xr:revisionPtr revIDLastSave="0" documentId="13_ncr:1_{B5097B57-DEAC-4F14-9312-1474396DC9DD}" xr6:coauthVersionLast="45" xr6:coauthVersionMax="47" xr10:uidLastSave="{00000000-0000-0000-0000-000000000000}"/>
  <bookViews>
    <workbookView xWindow="1515" yWindow="1515" windowWidth="21600" windowHeight="11385" tabRatio="911" xr2:uid="{00000000-000D-0000-FFFF-FFFF00000000}"/>
  </bookViews>
  <sheets>
    <sheet name="見積書（総括表） 資料10-1" sheetId="1" r:id="rId1"/>
  </sheets>
  <definedNames>
    <definedName name="_Fill" hidden="1">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\0">#REF!</definedName>
    <definedName name="\A">#REF!</definedName>
    <definedName name="\D">#REF!</definedName>
    <definedName name="\E">#REF!</definedName>
    <definedName name="\O">#REF!</definedName>
    <definedName name="\P">#REF!</definedName>
    <definedName name="\S">#REF!</definedName>
    <definedName name="fff" hidden="1">#REF!</definedName>
    <definedName name="_xlnm.Print_Area" localSheetId="0">'見積書（総括表） 資料10-1'!$A$1:$K$65</definedName>
    <definedName name="ｑｑｑ" hidden="1">#REF!</definedName>
    <definedName name="は" hidden="1">#REF!</definedName>
    <definedName name="マクロ">#REF!</definedName>
    <definedName name="印刷">#REF!</definedName>
    <definedName name="積印">#REF!</definedName>
    <definedName name="設定">#REF!</definedName>
    <definedName name="説明" hidden="1">#REF!</definedName>
    <definedName name="代印">#REF!</definedName>
  </definedNames>
  <calcPr calcId="191029"/>
</workbook>
</file>

<file path=xl/calcChain.xml><?xml version="1.0" encoding="utf-8"?>
<calcChain xmlns="http://schemas.openxmlformats.org/spreadsheetml/2006/main">
  <c r="J53" i="1" l="1"/>
  <c r="J58" i="1" s="1"/>
  <c r="J51" i="1"/>
  <c r="J30" i="1"/>
  <c r="J19" i="1"/>
  <c r="J43" i="1" s="1"/>
  <c r="J62" i="1" l="1"/>
  <c r="F12" i="1" s="1"/>
  <c r="J63" i="1" l="1"/>
  <c r="J64" i="1" s="1"/>
  <c r="I12" i="1" s="1"/>
</calcChain>
</file>

<file path=xl/sharedStrings.xml><?xml version="1.0" encoding="utf-8"?>
<sst xmlns="http://schemas.openxmlformats.org/spreadsheetml/2006/main" count="108" uniqueCount="64">
  <si>
    <t>見　積　書　</t>
  </si>
  <si>
    <t>見積額（全体）</t>
  </si>
  <si>
    <t>（消費税別）</t>
  </si>
  <si>
    <t>（消費税込み）</t>
  </si>
  <si>
    <t>【見積書　総括表】</t>
  </si>
  <si>
    <t>項番</t>
  </si>
  <si>
    <t>項　　目</t>
  </si>
  <si>
    <t>全体（整備事業及び一体施工工事）</t>
  </si>
  <si>
    <t>数量</t>
  </si>
  <si>
    <t>単位</t>
  </si>
  <si>
    <t>単価</t>
  </si>
  <si>
    <t>金額</t>
  </si>
  <si>
    <t>備考</t>
  </si>
  <si>
    <t>Ⅰ</t>
  </si>
  <si>
    <t>施設・設備費</t>
  </si>
  <si>
    <t>施設・設備の資材費等</t>
  </si>
  <si>
    <t>式</t>
  </si>
  <si>
    <t>ア</t>
  </si>
  <si>
    <t>鉄塔</t>
  </si>
  <si>
    <t>イ</t>
  </si>
  <si>
    <t>外構施設</t>
  </si>
  <si>
    <t>ウ</t>
  </si>
  <si>
    <t>伝送路設備</t>
  </si>
  <si>
    <t>エ</t>
  </si>
  <si>
    <t>オ</t>
  </si>
  <si>
    <t>送受信装置</t>
  </si>
  <si>
    <t>カ</t>
  </si>
  <si>
    <t>キ</t>
  </si>
  <si>
    <t>電源設備</t>
  </si>
  <si>
    <t>ク</t>
  </si>
  <si>
    <t>監視制御・測定装置</t>
  </si>
  <si>
    <t>ケ</t>
  </si>
  <si>
    <t>ヘッドエンド装置</t>
  </si>
  <si>
    <t>コ</t>
  </si>
  <si>
    <t>その他事業を実施するために必要な経費</t>
  </si>
  <si>
    <t>施設・設備の設置に係る工事費</t>
  </si>
  <si>
    <t>電源装置</t>
  </si>
  <si>
    <t>附帯施設（大臣が別に定める施設・設備）の資材費等</t>
  </si>
  <si>
    <t>附帯施設（大臣が別に定める施設・設備）の設置に係る工事費</t>
  </si>
  <si>
    <t>小計</t>
  </si>
  <si>
    <t>Ⅱ</t>
  </si>
  <si>
    <t>用地取得・道路費</t>
  </si>
  <si>
    <t>用地取得費（用地購入費）</t>
  </si>
  <si>
    <t>土地造成費</t>
  </si>
  <si>
    <t>取り付け道路整備費</t>
  </si>
  <si>
    <t>附帯工事費</t>
  </si>
  <si>
    <t>Ⅲ</t>
  </si>
  <si>
    <t>共通経費</t>
  </si>
  <si>
    <t>調査設計費</t>
  </si>
  <si>
    <t>改修補強費</t>
  </si>
  <si>
    <t>諸経費</t>
  </si>
  <si>
    <t>端数整理（値引き）</t>
  </si>
  <si>
    <t>合計（税抜き）</t>
  </si>
  <si>
    <t>合計（税込み）</t>
  </si>
  <si>
    <t>式</t>
    <phoneticPr fontId="15"/>
  </si>
  <si>
    <t>事業名：新潟県関川村（湯沢地区）</t>
    <rPh sb="4" eb="7">
      <t>ニイガタケン</t>
    </rPh>
    <rPh sb="7" eb="10">
      <t>セキカワムラ</t>
    </rPh>
    <rPh sb="11" eb="13">
      <t>ユサワ</t>
    </rPh>
    <rPh sb="13" eb="15">
      <t>チク</t>
    </rPh>
    <phoneticPr fontId="15"/>
  </si>
  <si>
    <r>
      <t>消費税（</t>
    </r>
    <r>
      <rPr>
        <b/>
        <sz val="10"/>
        <rFont val="ＭＳ Ｐゴシック"/>
        <family val="3"/>
        <charset val="128"/>
      </rPr>
      <t>10</t>
    </r>
    <r>
      <rPr>
        <b/>
        <sz val="10"/>
        <rFont val="DejaVu Sans"/>
        <family val="2"/>
      </rPr>
      <t>％）</t>
    </r>
  </si>
  <si>
    <t>送受信アンテナ</t>
    <phoneticPr fontId="15"/>
  </si>
  <si>
    <t>伝送用専用線</t>
    <rPh sb="3" eb="6">
      <t>センヨウセン</t>
    </rPh>
    <phoneticPr fontId="15"/>
  </si>
  <si>
    <t>令和　  年　 月    日</t>
    <phoneticPr fontId="15"/>
  </si>
  <si>
    <t>〒９５９－３２６１</t>
    <phoneticPr fontId="15"/>
  </si>
  <si>
    <t>新潟県岩船郡関川村字湯沢728番地1</t>
    <rPh sb="0" eb="3">
      <t>ニイガタケン</t>
    </rPh>
    <rPh sb="3" eb="6">
      <t>イワフネグン</t>
    </rPh>
    <rPh sb="6" eb="9">
      <t>セキカワムラ</t>
    </rPh>
    <rPh sb="9" eb="10">
      <t>アザ</t>
    </rPh>
    <rPh sb="10" eb="12">
      <t>ユサワ</t>
    </rPh>
    <rPh sb="15" eb="17">
      <t>バンチ</t>
    </rPh>
    <phoneticPr fontId="15"/>
  </si>
  <si>
    <t>湯沢集落自治会　会長　津野　正衛</t>
    <rPh sb="0" eb="2">
      <t>ユサワ</t>
    </rPh>
    <rPh sb="2" eb="7">
      <t>シュウラクジチカイ</t>
    </rPh>
    <rPh sb="8" eb="10">
      <t>カイチョウ</t>
    </rPh>
    <rPh sb="11" eb="13">
      <t>ツノ</t>
    </rPh>
    <rPh sb="14" eb="15">
      <t>タダシ</t>
    </rPh>
    <rPh sb="15" eb="16">
      <t>エイ</t>
    </rPh>
    <phoneticPr fontId="15"/>
  </si>
  <si>
    <t>件　名：湯沢地区テレビ共同受信施設光化等耐災害性強化工事</t>
    <rPh sb="4" eb="6">
      <t>ユザワ</t>
    </rPh>
    <rPh sb="6" eb="8">
      <t>チク</t>
    </rPh>
    <rPh sb="11" eb="13">
      <t>キョウドウ</t>
    </rPh>
    <rPh sb="13" eb="15">
      <t>ジュシン</t>
    </rPh>
    <rPh sb="15" eb="17">
      <t>シセツ</t>
    </rPh>
    <rPh sb="17" eb="18">
      <t>ヒカリ</t>
    </rPh>
    <rPh sb="18" eb="19">
      <t>カ</t>
    </rPh>
    <rPh sb="19" eb="20">
      <t>トウ</t>
    </rPh>
    <rPh sb="20" eb="21">
      <t>タイ</t>
    </rPh>
    <rPh sb="21" eb="23">
      <t>サイガイ</t>
    </rPh>
    <rPh sb="23" eb="24">
      <t>セイ</t>
    </rPh>
    <rPh sb="24" eb="26">
      <t>キョウカ</t>
    </rPh>
    <rPh sb="26" eb="28">
      <t>コウジ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</si>
</sst>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m/d/yyyy"/>
    <numFmt numFmtId="178" formatCode="0_);[Red]\(0\)"/>
    <numFmt numFmtId="179" formatCode="#,##0_ ;[Red]\-#,##0\ "/>
  </numFmts>
  <fonts count="24">
    <font>
      <sz val="11"/>
      <color indexed="8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6"/>
      <name val="DejaVu Sans"/>
      <family val="2"/>
    </font>
    <font>
      <sz val="11"/>
      <name val="DejaVu Sans"/>
      <family val="2"/>
    </font>
    <font>
      <sz val="11"/>
      <name val="ＭＳ Ｐゴシック"/>
      <family val="3"/>
      <charset val="128"/>
    </font>
    <font>
      <sz val="12"/>
      <name val="DejaVu Sans"/>
      <family val="2"/>
    </font>
    <font>
      <sz val="10"/>
      <name val="DejaVu Sans"/>
      <family val="2"/>
    </font>
    <font>
      <sz val="12"/>
      <name val="ＭＳ Ｐゴシック"/>
      <family val="3"/>
      <charset val="128"/>
    </font>
    <font>
      <sz val="8"/>
      <name val="DejaVu Sans"/>
      <family val="2"/>
    </font>
    <font>
      <b/>
      <sz val="10"/>
      <name val="DejaVu Sans"/>
      <family val="2"/>
    </font>
    <font>
      <strike/>
      <sz val="10"/>
      <name val="ＭＳ Ｐゴシック"/>
      <family val="3"/>
      <charset val="128"/>
    </font>
    <font>
      <strike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BIZ UDゴシック"/>
      <family val="2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DejaVu Sans"/>
      <family val="2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center"/>
    </xf>
    <xf numFmtId="176" fontId="14" fillId="0" borderId="0" applyBorder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</cellStyleXfs>
  <cellXfs count="170">
    <xf numFmtId="0" fontId="0" fillId="0" borderId="0" xfId="0">
      <alignment vertical="center"/>
    </xf>
    <xf numFmtId="38" fontId="9" fillId="0" borderId="0" xfId="4" applyFont="1" applyFill="1" applyBorder="1" applyAlignment="1">
      <alignment horizontal="right" vertical="center"/>
    </xf>
    <xf numFmtId="38" fontId="9" fillId="0" borderId="0" xfId="2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center" vertical="center"/>
    </xf>
    <xf numFmtId="178" fontId="1" fillId="0" borderId="21" xfId="0" applyNumberFormat="1" applyFont="1" applyBorder="1" applyAlignment="1">
      <alignment horizontal="center" vertical="center"/>
    </xf>
    <xf numFmtId="178" fontId="1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8" fontId="1" fillId="0" borderId="13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178" fontId="1" fillId="0" borderId="25" xfId="0" applyNumberFormat="1" applyFont="1" applyBorder="1" applyAlignment="1">
      <alignment horizontal="center" vertical="center"/>
    </xf>
    <xf numFmtId="178" fontId="1" fillId="0" borderId="17" xfId="0" applyNumberFormat="1" applyFont="1" applyBorder="1" applyAlignment="1">
      <alignment horizontal="center" vertical="center"/>
    </xf>
    <xf numFmtId="178" fontId="1" fillId="0" borderId="12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/>
    </xf>
    <xf numFmtId="177" fontId="1" fillId="0" borderId="28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176" fontId="1" fillId="0" borderId="0" xfId="0" applyNumberFormat="1" applyFont="1">
      <alignment vertical="center"/>
    </xf>
    <xf numFmtId="0" fontId="8" fillId="0" borderId="0" xfId="0" applyFont="1">
      <alignment vertical="center"/>
    </xf>
    <xf numFmtId="176" fontId="7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176" fontId="1" fillId="0" borderId="8" xfId="0" applyNumberFormat="1" applyFont="1" applyBorder="1">
      <alignment vertical="center"/>
    </xf>
    <xf numFmtId="0" fontId="1" fillId="0" borderId="6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176" fontId="1" fillId="0" borderId="9" xfId="0" applyNumberFormat="1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176" fontId="1" fillId="0" borderId="37" xfId="0" applyNumberFormat="1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176" fontId="1" fillId="0" borderId="12" xfId="0" applyNumberFormat="1" applyFont="1" applyBorder="1">
      <alignment vertical="center"/>
    </xf>
    <xf numFmtId="0" fontId="1" fillId="0" borderId="13" xfId="0" applyFont="1" applyBorder="1">
      <alignment vertical="center"/>
    </xf>
    <xf numFmtId="176" fontId="1" fillId="0" borderId="13" xfId="0" applyNumberFormat="1" applyFont="1" applyBorder="1">
      <alignment vertical="center"/>
    </xf>
    <xf numFmtId="177" fontId="8" fillId="0" borderId="13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>
      <alignment vertical="center"/>
    </xf>
    <xf numFmtId="176" fontId="1" fillId="0" borderId="15" xfId="0" applyNumberFormat="1" applyFont="1" applyBorder="1">
      <alignment vertical="center"/>
    </xf>
    <xf numFmtId="0" fontId="1" fillId="0" borderId="16" xfId="0" applyFont="1" applyBorder="1">
      <alignment vertical="center"/>
    </xf>
    <xf numFmtId="176" fontId="1" fillId="0" borderId="16" xfId="0" applyNumberFormat="1" applyFont="1" applyBorder="1">
      <alignment vertical="center"/>
    </xf>
    <xf numFmtId="177" fontId="1" fillId="0" borderId="12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7" fontId="1" fillId="0" borderId="21" xfId="0" applyNumberFormat="1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1" fillId="0" borderId="21" xfId="0" applyFont="1" applyBorder="1">
      <alignment vertical="center"/>
    </xf>
    <xf numFmtId="176" fontId="1" fillId="0" borderId="20" xfId="0" applyNumberFormat="1" applyFont="1" applyBorder="1">
      <alignment vertical="center"/>
    </xf>
    <xf numFmtId="0" fontId="8" fillId="0" borderId="11" xfId="0" applyFont="1" applyBorder="1" applyAlignment="1">
      <alignment vertical="center" shrinkToFit="1"/>
    </xf>
    <xf numFmtId="176" fontId="1" fillId="0" borderId="10" xfId="0" applyNumberFormat="1" applyFont="1" applyBorder="1">
      <alignment vertical="center"/>
    </xf>
    <xf numFmtId="0" fontId="1" fillId="0" borderId="23" xfId="0" applyFont="1" applyBorder="1" applyAlignment="1">
      <alignment vertical="center" textRotation="180"/>
    </xf>
    <xf numFmtId="178" fontId="11" fillId="0" borderId="24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178" fontId="3" fillId="0" borderId="20" xfId="0" applyNumberFormat="1" applyFont="1" applyBorder="1" applyAlignment="1">
      <alignment horizontal="center" vertical="center"/>
    </xf>
    <xf numFmtId="178" fontId="3" fillId="0" borderId="21" xfId="0" applyNumberFormat="1" applyFont="1" applyBorder="1" applyAlignment="1">
      <alignment horizontal="center" vertical="center"/>
    </xf>
    <xf numFmtId="178" fontId="11" fillId="0" borderId="22" xfId="0" applyNumberFormat="1" applyFont="1" applyBorder="1">
      <alignment vertical="center"/>
    </xf>
    <xf numFmtId="176" fontId="1" fillId="0" borderId="21" xfId="0" applyNumberFormat="1" applyFont="1" applyBorder="1">
      <alignment vertical="center"/>
    </xf>
    <xf numFmtId="178" fontId="1" fillId="0" borderId="9" xfId="0" applyNumberFormat="1" applyFont="1" applyBorder="1" applyAlignment="1">
      <alignment horizontal="center" vertical="center"/>
    </xf>
    <xf numFmtId="178" fontId="8" fillId="0" borderId="11" xfId="0" applyNumberFormat="1" applyFont="1" applyBorder="1">
      <alignment vertical="center"/>
    </xf>
    <xf numFmtId="178" fontId="8" fillId="0" borderId="17" xfId="0" applyNumberFormat="1" applyFont="1" applyBorder="1" applyAlignment="1">
      <alignment horizontal="center" vertical="center"/>
    </xf>
    <xf numFmtId="178" fontId="8" fillId="0" borderId="18" xfId="0" applyNumberFormat="1" applyFont="1" applyBorder="1">
      <alignment vertical="center"/>
    </xf>
    <xf numFmtId="176" fontId="1" fillId="0" borderId="25" xfId="0" applyNumberFormat="1" applyFont="1" applyBorder="1">
      <alignment vertical="center"/>
    </xf>
    <xf numFmtId="0" fontId="1" fillId="0" borderId="17" xfId="0" applyFont="1" applyBorder="1">
      <alignment vertical="center"/>
    </xf>
    <xf numFmtId="176" fontId="1" fillId="0" borderId="17" xfId="0" applyNumberFormat="1" applyFont="1" applyBorder="1">
      <alignment vertical="center"/>
    </xf>
    <xf numFmtId="178" fontId="8" fillId="0" borderId="13" xfId="0" applyNumberFormat="1" applyFont="1" applyBorder="1" applyAlignment="1">
      <alignment horizontal="center" vertical="center"/>
    </xf>
    <xf numFmtId="178" fontId="8" fillId="0" borderId="14" xfId="0" applyNumberFormat="1" applyFont="1" applyBorder="1">
      <alignment vertical="center"/>
    </xf>
    <xf numFmtId="178" fontId="1" fillId="0" borderId="15" xfId="0" applyNumberFormat="1" applyFont="1" applyBorder="1" applyAlignment="1">
      <alignment horizontal="center" vertical="center"/>
    </xf>
    <xf numFmtId="178" fontId="1" fillId="0" borderId="16" xfId="0" applyNumberFormat="1" applyFont="1" applyBorder="1" applyAlignment="1">
      <alignment horizontal="center" vertical="center"/>
    </xf>
    <xf numFmtId="178" fontId="8" fillId="0" borderId="16" xfId="0" applyNumberFormat="1" applyFont="1" applyBorder="1" applyAlignment="1">
      <alignment horizontal="center" vertical="center"/>
    </xf>
    <xf numFmtId="178" fontId="8" fillId="0" borderId="19" xfId="0" applyNumberFormat="1" applyFont="1" applyBorder="1">
      <alignment vertical="center"/>
    </xf>
    <xf numFmtId="0" fontId="12" fillId="0" borderId="0" xfId="0" applyFont="1">
      <alignment vertical="center"/>
    </xf>
    <xf numFmtId="178" fontId="12" fillId="0" borderId="26" xfId="0" applyNumberFormat="1" applyFont="1" applyBorder="1" applyAlignment="1">
      <alignment horizontal="center" vertical="center"/>
    </xf>
    <xf numFmtId="178" fontId="12" fillId="0" borderId="3" xfId="0" applyNumberFormat="1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176" fontId="12" fillId="0" borderId="26" xfId="0" applyNumberFormat="1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176" fontId="12" fillId="0" borderId="3" xfId="0" applyNumberFormat="1" applyFont="1" applyBorder="1">
      <alignment vertical="center"/>
    </xf>
    <xf numFmtId="0" fontId="13" fillId="0" borderId="0" xfId="0" applyFont="1">
      <alignment vertical="center"/>
    </xf>
    <xf numFmtId="177" fontId="1" fillId="0" borderId="26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176" fontId="1" fillId="0" borderId="26" xfId="0" applyNumberFormat="1" applyFont="1" applyBorder="1">
      <alignment vertical="center"/>
    </xf>
    <xf numFmtId="0" fontId="1" fillId="0" borderId="3" xfId="0" applyFont="1" applyBorder="1">
      <alignment vertical="center"/>
    </xf>
    <xf numFmtId="176" fontId="1" fillId="0" borderId="3" xfId="0" applyNumberFormat="1" applyFont="1" applyBorder="1">
      <alignment vertical="center"/>
    </xf>
    <xf numFmtId="0" fontId="1" fillId="0" borderId="4" xfId="0" applyFont="1" applyBorder="1">
      <alignment vertical="center"/>
    </xf>
    <xf numFmtId="176" fontId="1" fillId="0" borderId="27" xfId="0" applyNumberFormat="1" applyFont="1" applyBorder="1">
      <alignment vertical="center"/>
    </xf>
    <xf numFmtId="178" fontId="1" fillId="0" borderId="11" xfId="0" applyNumberFormat="1" applyFont="1" applyBorder="1">
      <alignment vertical="center"/>
    </xf>
    <xf numFmtId="178" fontId="1" fillId="0" borderId="29" xfId="0" applyNumberFormat="1" applyFont="1" applyBorder="1" applyAlignment="1">
      <alignment horizontal="center" vertical="center"/>
    </xf>
    <xf numFmtId="178" fontId="1" fillId="0" borderId="30" xfId="0" applyNumberFormat="1" applyFont="1" applyBorder="1" applyAlignment="1">
      <alignment horizontal="center" vertical="center"/>
    </xf>
    <xf numFmtId="178" fontId="8" fillId="0" borderId="30" xfId="0" applyNumberFormat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176" fontId="1" fillId="0" borderId="29" xfId="0" applyNumberFormat="1" applyFont="1" applyBorder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30" xfId="0" applyFont="1" applyBorder="1">
      <alignment vertical="center"/>
    </xf>
    <xf numFmtId="176" fontId="1" fillId="0" borderId="30" xfId="0" applyNumberFormat="1" applyFont="1" applyBorder="1">
      <alignment vertical="center"/>
    </xf>
    <xf numFmtId="0" fontId="1" fillId="0" borderId="26" xfId="0" applyFont="1" applyBorder="1" applyAlignment="1">
      <alignment horizontal="center" vertical="center"/>
    </xf>
    <xf numFmtId="0" fontId="11" fillId="0" borderId="32" xfId="0" applyFont="1" applyBorder="1">
      <alignment vertical="center"/>
    </xf>
    <xf numFmtId="0" fontId="1" fillId="0" borderId="28" xfId="0" applyFont="1" applyBorder="1">
      <alignment vertical="center"/>
    </xf>
    <xf numFmtId="176" fontId="1" fillId="0" borderId="28" xfId="0" applyNumberFormat="1" applyFont="1" applyBorder="1">
      <alignment vertical="center"/>
    </xf>
    <xf numFmtId="0" fontId="11" fillId="0" borderId="24" xfId="0" applyFont="1" applyBorder="1">
      <alignment vertical="center"/>
    </xf>
    <xf numFmtId="0" fontId="11" fillId="0" borderId="19" xfId="0" applyFont="1" applyBorder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left" vertical="center"/>
    </xf>
    <xf numFmtId="176" fontId="1" fillId="0" borderId="33" xfId="0" applyNumberFormat="1" applyFont="1" applyBorder="1">
      <alignment vertical="center"/>
    </xf>
    <xf numFmtId="0" fontId="1" fillId="0" borderId="34" xfId="0" applyFont="1" applyBorder="1">
      <alignment vertical="center"/>
    </xf>
    <xf numFmtId="176" fontId="1" fillId="0" borderId="34" xfId="0" applyNumberFormat="1" applyFont="1" applyBorder="1">
      <alignment vertical="center"/>
    </xf>
    <xf numFmtId="0" fontId="21" fillId="0" borderId="14" xfId="0" applyFont="1" applyFill="1" applyBorder="1">
      <alignment vertical="center"/>
    </xf>
    <xf numFmtId="0" fontId="22" fillId="0" borderId="14" xfId="0" applyFont="1" applyFill="1" applyBorder="1">
      <alignment vertical="center"/>
    </xf>
    <xf numFmtId="0" fontId="22" fillId="0" borderId="22" xfId="0" applyFont="1" applyFill="1" applyBorder="1">
      <alignment vertical="center"/>
    </xf>
    <xf numFmtId="0" fontId="21" fillId="0" borderId="22" xfId="0" applyFont="1" applyFill="1" applyBorder="1">
      <alignment vertical="center"/>
    </xf>
    <xf numFmtId="179" fontId="23" fillId="0" borderId="28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vertical="center" wrapText="1"/>
    </xf>
    <xf numFmtId="176" fontId="6" fillId="0" borderId="0" xfId="0" applyNumberFormat="1" applyFont="1">
      <alignment vertical="center"/>
    </xf>
    <xf numFmtId="0" fontId="8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8" fillId="0" borderId="38" xfId="0" applyFont="1" applyBorder="1" applyAlignment="1">
      <alignment horizontal="center" vertical="center"/>
    </xf>
    <xf numFmtId="0" fontId="1" fillId="0" borderId="39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41" xfId="0" applyFont="1" applyBorder="1">
      <alignment vertical="center"/>
    </xf>
    <xf numFmtId="0" fontId="3" fillId="0" borderId="41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43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44" xfId="0" applyFont="1" applyBorder="1">
      <alignment vertical="center"/>
    </xf>
    <xf numFmtId="0" fontId="12" fillId="0" borderId="45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46" xfId="0" applyFont="1" applyBorder="1">
      <alignment vertical="center"/>
    </xf>
    <xf numFmtId="0" fontId="1" fillId="0" borderId="47" xfId="0" applyFont="1" applyBorder="1">
      <alignment vertical="center"/>
    </xf>
    <xf numFmtId="0" fontId="23" fillId="0" borderId="47" xfId="0" applyFont="1" applyBorder="1">
      <alignment vertical="center"/>
    </xf>
    <xf numFmtId="0" fontId="1" fillId="0" borderId="48" xfId="0" applyFont="1" applyBorder="1">
      <alignment vertical="center"/>
    </xf>
    <xf numFmtId="0" fontId="8" fillId="0" borderId="49" xfId="0" applyFont="1" applyBorder="1" applyAlignment="1">
      <alignment horizontal="center" vertical="center"/>
    </xf>
  </cellXfs>
  <cellStyles count="9">
    <cellStyle name="0,0_x000d__x000a_NA_x000d__x000a_ 2" xfId="3" xr:uid="{00000000-0005-0000-0000-000000000000}"/>
    <cellStyle name="Excel Built-in Comma [0]" xfId="1" xr:uid="{00000000-0005-0000-0000-000001000000}"/>
    <cellStyle name="パーセント 2" xfId="5" xr:uid="{00000000-0005-0000-0000-000002000000}"/>
    <cellStyle name="桁区切り" xfId="2" builtinId="6"/>
    <cellStyle name="桁区切り 2" xfId="4" xr:uid="{00000000-0005-0000-0000-000004000000}"/>
    <cellStyle name="標準" xfId="0" builtinId="0"/>
    <cellStyle name="標準 2" xfId="8" xr:uid="{00000000-0005-0000-0000-000006000000}"/>
    <cellStyle name="標準 3" xfId="6" xr:uid="{00000000-0005-0000-0000-000007000000}"/>
    <cellStyle name="標準 4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846845</xdr:colOff>
      <xdr:row>1</xdr:row>
      <xdr:rowOff>11781</xdr:rowOff>
    </xdr:from>
    <xdr:to>
      <xdr:col>10</xdr:col>
      <xdr:colOff>963259</xdr:colOff>
      <xdr:row>3</xdr:row>
      <xdr:rowOff>57502</xdr:rowOff>
    </xdr:to>
    <xdr:sp macro="" textlink="" fLocksText="0">
      <xdr:nvSpPr>
        <xdr:cNvPr id="1026" name="CustomShape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7805698" y="179869"/>
          <a:ext cx="1797296" cy="516368"/>
        </a:xfrm>
        <a:prstGeom prst="rect">
          <a:avLst/>
        </a:prstGeom>
        <a:solidFill>
          <a:srgbClr val="FFFFFF"/>
        </a:solidFill>
        <a:ln w="12600" cap="flat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+mn-ea"/>
              <a:ea typeface="+mn-ea"/>
            </a:rPr>
            <a:t>資料１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+mn-ea"/>
              <a:ea typeface="+mn-ea"/>
            </a:rPr>
            <a:t>0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chemeClr val="accent2"/>
        </a:solidFill>
        <a:ln w="9360" cap="flat">
          <a:solidFill>
            <a:srgbClr val="000000"/>
          </a:solidFill>
          <a:miter lim="800000"/>
          <a:headEnd/>
          <a:tailEnd/>
        </a:ln>
        <a:effectLst/>
      </a:spPr>
      <a:bodyPr vertOverflow="clip" wrap="square" lIns="20160" tIns="20160" rIns="20160" bIns="20160" anchor="t"/>
      <a:lstStyle>
        <a:defPPr algn="l" rtl="0">
          <a:defRPr sz="1400" b="0" i="0" u="none" strike="noStrike" baseline="0">
            <a:ln>
              <a:solidFill>
                <a:srgbClr val="000000"/>
              </a:solidFill>
            </a:ln>
            <a:solidFill>
              <a:sysClr val="windowText" lastClr="000000"/>
            </a:solidFill>
            <a:latin typeface="DejaVu Sans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IJ65"/>
  <sheetViews>
    <sheetView showGridLines="0" tabSelected="1" view="pageBreakPreview" zoomScale="85" zoomScaleNormal="70" zoomScaleSheetLayoutView="85" workbookViewId="0">
      <selection activeCell="J9" sqref="J9"/>
    </sheetView>
  </sheetViews>
  <sheetFormatPr defaultColWidth="9" defaultRowHeight="12"/>
  <cols>
    <col min="1" max="1" width="3.125" style="35" customWidth="1"/>
    <col min="2" max="2" width="3.5" style="35" customWidth="1"/>
    <col min="3" max="3" width="4.125" style="35" customWidth="1"/>
    <col min="4" max="4" width="4.5" style="35" customWidth="1"/>
    <col min="5" max="5" width="4.875" style="35" customWidth="1"/>
    <col min="6" max="6" width="38.5" style="35" customWidth="1"/>
    <col min="7" max="7" width="11.125" style="40" customWidth="1"/>
    <col min="8" max="8" width="6.875" style="6" customWidth="1"/>
    <col min="9" max="9" width="14.5" style="35" customWidth="1"/>
    <col min="10" max="10" width="22" style="35" customWidth="1"/>
    <col min="11" max="11" width="16.375" style="35" customWidth="1"/>
    <col min="12" max="16384" width="9" style="36"/>
  </cols>
  <sheetData>
    <row r="1" spans="1:244" ht="13.5" customHeight="1">
      <c r="A1" s="34"/>
      <c r="G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</row>
    <row r="2" spans="1:244" ht="20.25">
      <c r="A2" s="143" t="s">
        <v>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</row>
    <row r="3" spans="1:244" ht="17.100000000000001" customHeight="1">
      <c r="A3" s="34"/>
      <c r="F3" s="37"/>
      <c r="G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</row>
    <row r="4" spans="1:244" ht="17.100000000000001" customHeight="1">
      <c r="A4" s="34"/>
      <c r="G4" s="34"/>
      <c r="H4" s="144" t="s">
        <v>59</v>
      </c>
      <c r="I4" s="145"/>
      <c r="J4" s="1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</row>
    <row r="5" spans="1:244" ht="17.100000000000001" customHeight="1">
      <c r="A5" s="34"/>
      <c r="G5" s="34"/>
      <c r="H5" s="144" t="s">
        <v>60</v>
      </c>
      <c r="I5" s="145"/>
      <c r="J5" s="38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</row>
    <row r="6" spans="1:244" ht="17.100000000000001" customHeight="1">
      <c r="A6" s="34"/>
      <c r="G6" s="34"/>
      <c r="H6" s="146" t="s">
        <v>61</v>
      </c>
      <c r="I6" s="146"/>
      <c r="J6" s="146"/>
      <c r="K6" s="146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</row>
    <row r="7" spans="1:244" ht="17.100000000000001" customHeight="1">
      <c r="A7" s="34"/>
      <c r="G7" s="34"/>
      <c r="H7" s="147"/>
      <c r="I7" s="147"/>
      <c r="J7" s="147"/>
      <c r="K7" s="147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</row>
    <row r="8" spans="1:244" ht="17.100000000000001" customHeight="1">
      <c r="A8" s="34"/>
      <c r="G8" s="34"/>
      <c r="H8" s="35" t="s">
        <v>62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</row>
    <row r="9" spans="1:244" ht="19.350000000000001" customHeight="1">
      <c r="A9" s="34"/>
      <c r="B9" s="39" t="s">
        <v>63</v>
      </c>
      <c r="G9" s="34"/>
      <c r="H9" s="33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</row>
    <row r="10" spans="1:244" ht="19.350000000000001" customHeight="1">
      <c r="A10" s="34"/>
      <c r="B10" s="39" t="s">
        <v>55</v>
      </c>
      <c r="G10" s="34"/>
      <c r="H10" s="33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</row>
    <row r="11" spans="1:244" ht="19.350000000000001" customHeight="1">
      <c r="A11" s="34"/>
      <c r="G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</row>
    <row r="12" spans="1:244" ht="18.75" customHeight="1">
      <c r="A12" s="34"/>
      <c r="B12" s="41" t="s">
        <v>1</v>
      </c>
      <c r="F12" s="2">
        <f>SUM(J62)</f>
        <v>0</v>
      </c>
      <c r="G12" s="42" t="s">
        <v>2</v>
      </c>
      <c r="H12" s="43"/>
      <c r="I12" s="2">
        <f>SUM(J64)</f>
        <v>0</v>
      </c>
      <c r="J12" s="41" t="s">
        <v>3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</row>
    <row r="13" spans="1:244" ht="19.350000000000001" customHeight="1">
      <c r="A13" s="34"/>
      <c r="B13" s="148"/>
      <c r="C13" s="148"/>
      <c r="D13" s="148"/>
      <c r="E13" s="148"/>
      <c r="F13" s="1"/>
      <c r="G13" s="42"/>
      <c r="H13" s="43"/>
      <c r="I13" s="1"/>
      <c r="J13" s="41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</row>
    <row r="14" spans="1:244" ht="19.350000000000001" customHeight="1">
      <c r="A14" s="34"/>
      <c r="B14" s="153"/>
      <c r="C14" s="148"/>
      <c r="D14" s="148"/>
      <c r="E14" s="148"/>
      <c r="F14" s="2"/>
      <c r="G14" s="42"/>
      <c r="H14" s="43"/>
      <c r="I14" s="2"/>
      <c r="J14" s="41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</row>
    <row r="15" spans="1:244" ht="19.350000000000001" customHeight="1" thickBot="1">
      <c r="A15" s="34"/>
      <c r="B15" s="41" t="s">
        <v>4</v>
      </c>
      <c r="G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</row>
    <row r="16" spans="1:244" s="44" customFormat="1" ht="17.100000000000001" customHeight="1" thickBot="1">
      <c r="A16" s="6"/>
      <c r="B16" s="149" t="s">
        <v>5</v>
      </c>
      <c r="C16" s="150"/>
      <c r="D16" s="150"/>
      <c r="E16" s="150"/>
      <c r="F16" s="151" t="s">
        <v>6</v>
      </c>
      <c r="G16" s="152" t="s">
        <v>7</v>
      </c>
      <c r="H16" s="152"/>
      <c r="I16" s="152"/>
      <c r="J16" s="152"/>
      <c r="K16" s="169"/>
    </row>
    <row r="17" spans="1:244" ht="17.100000000000001" customHeight="1" thickBot="1">
      <c r="A17" s="6"/>
      <c r="B17" s="149"/>
      <c r="C17" s="150"/>
      <c r="D17" s="150"/>
      <c r="E17" s="150"/>
      <c r="F17" s="151"/>
      <c r="G17" s="45" t="s">
        <v>8</v>
      </c>
      <c r="H17" s="46" t="s">
        <v>9</v>
      </c>
      <c r="I17" s="46" t="s">
        <v>10</v>
      </c>
      <c r="J17" s="46" t="s">
        <v>11</v>
      </c>
      <c r="K17" s="154" t="s">
        <v>12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</row>
    <row r="18" spans="1:244" ht="17.100000000000001" customHeight="1">
      <c r="A18" s="34"/>
      <c r="B18" s="8" t="s">
        <v>13</v>
      </c>
      <c r="C18" s="9"/>
      <c r="D18" s="9"/>
      <c r="E18" s="9"/>
      <c r="F18" s="47" t="s">
        <v>14</v>
      </c>
      <c r="G18" s="48"/>
      <c r="H18" s="10"/>
      <c r="I18" s="49"/>
      <c r="J18" s="49"/>
      <c r="K18" s="155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</row>
    <row r="19" spans="1:244" ht="17.100000000000001" customHeight="1">
      <c r="A19" s="34"/>
      <c r="B19" s="50"/>
      <c r="C19" s="51">
        <v>1</v>
      </c>
      <c r="D19" s="51"/>
      <c r="E19" s="51"/>
      <c r="F19" s="52" t="s">
        <v>15</v>
      </c>
      <c r="G19" s="53">
        <v>1</v>
      </c>
      <c r="H19" s="54" t="s">
        <v>16</v>
      </c>
      <c r="I19" s="55"/>
      <c r="J19" s="56">
        <f>SUM(J20:J29)</f>
        <v>0</v>
      </c>
      <c r="K19" s="156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</row>
    <row r="20" spans="1:244" ht="17.100000000000001" customHeight="1">
      <c r="A20" s="34"/>
      <c r="B20" s="14"/>
      <c r="C20" s="12"/>
      <c r="D20" s="57" t="s">
        <v>17</v>
      </c>
      <c r="E20" s="12"/>
      <c r="F20" s="58" t="s">
        <v>18</v>
      </c>
      <c r="G20" s="59">
        <v>1</v>
      </c>
      <c r="H20" s="12" t="s">
        <v>54</v>
      </c>
      <c r="I20" s="60"/>
      <c r="J20" s="61"/>
      <c r="K20" s="157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</row>
    <row r="21" spans="1:244" ht="17.100000000000001" customHeight="1">
      <c r="A21" s="34"/>
      <c r="B21" s="14"/>
      <c r="C21" s="12"/>
      <c r="D21" s="57" t="s">
        <v>19</v>
      </c>
      <c r="E21" s="12"/>
      <c r="F21" s="58" t="s">
        <v>20</v>
      </c>
      <c r="G21" s="59"/>
      <c r="H21" s="12"/>
      <c r="I21" s="60"/>
      <c r="J21" s="61"/>
      <c r="K21" s="157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</row>
    <row r="22" spans="1:244" ht="17.100000000000001" customHeight="1">
      <c r="A22" s="34"/>
      <c r="B22" s="14"/>
      <c r="C22" s="12"/>
      <c r="D22" s="57" t="s">
        <v>21</v>
      </c>
      <c r="E22" s="12"/>
      <c r="F22" s="58" t="s">
        <v>22</v>
      </c>
      <c r="G22" s="59">
        <v>1</v>
      </c>
      <c r="H22" s="57" t="s">
        <v>16</v>
      </c>
      <c r="I22" s="60"/>
      <c r="J22" s="61"/>
      <c r="K22" s="158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</row>
    <row r="23" spans="1:244" ht="17.100000000000001" customHeight="1">
      <c r="A23" s="34"/>
      <c r="B23" s="14"/>
      <c r="C23" s="12"/>
      <c r="D23" s="57" t="s">
        <v>23</v>
      </c>
      <c r="E23" s="12"/>
      <c r="F23" s="138" t="s">
        <v>57</v>
      </c>
      <c r="G23" s="59">
        <v>1</v>
      </c>
      <c r="H23" s="57" t="s">
        <v>16</v>
      </c>
      <c r="I23" s="60"/>
      <c r="J23" s="61"/>
      <c r="K23" s="157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</row>
    <row r="24" spans="1:244" ht="17.100000000000001" customHeight="1">
      <c r="A24" s="34"/>
      <c r="B24" s="14"/>
      <c r="C24" s="12"/>
      <c r="D24" s="62" t="s">
        <v>24</v>
      </c>
      <c r="E24" s="62"/>
      <c r="F24" s="139" t="s">
        <v>25</v>
      </c>
      <c r="G24" s="59">
        <v>1</v>
      </c>
      <c r="H24" s="57" t="s">
        <v>16</v>
      </c>
      <c r="I24" s="60"/>
      <c r="J24" s="61"/>
      <c r="K24" s="157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</row>
    <row r="25" spans="1:244" ht="17.100000000000001" customHeight="1">
      <c r="A25" s="34"/>
      <c r="B25" s="14"/>
      <c r="C25" s="12"/>
      <c r="D25" s="62" t="s">
        <v>26</v>
      </c>
      <c r="E25" s="62"/>
      <c r="F25" s="138" t="s">
        <v>58</v>
      </c>
      <c r="G25" s="59">
        <v>1</v>
      </c>
      <c r="H25" s="57" t="s">
        <v>16</v>
      </c>
      <c r="I25" s="60"/>
      <c r="J25" s="61"/>
      <c r="K25" s="157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  <c r="IJ25" s="34"/>
    </row>
    <row r="26" spans="1:244" ht="17.100000000000001" customHeight="1">
      <c r="A26" s="34"/>
      <c r="B26" s="14"/>
      <c r="C26" s="12"/>
      <c r="D26" s="62" t="s">
        <v>27</v>
      </c>
      <c r="E26" s="62"/>
      <c r="F26" s="58" t="s">
        <v>28</v>
      </c>
      <c r="G26" s="59">
        <v>1</v>
      </c>
      <c r="H26" s="57" t="s">
        <v>16</v>
      </c>
      <c r="I26" s="60"/>
      <c r="J26" s="61"/>
      <c r="K26" s="157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4"/>
      <c r="IJ26" s="34"/>
    </row>
    <row r="27" spans="1:244" ht="17.100000000000001" customHeight="1">
      <c r="A27" s="34"/>
      <c r="B27" s="14"/>
      <c r="C27" s="12"/>
      <c r="D27" s="62" t="s">
        <v>29</v>
      </c>
      <c r="E27" s="62"/>
      <c r="F27" s="58" t="s">
        <v>30</v>
      </c>
      <c r="G27" s="59"/>
      <c r="H27" s="12"/>
      <c r="I27" s="60"/>
      <c r="J27" s="61"/>
      <c r="K27" s="157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</row>
    <row r="28" spans="1:244" ht="17.100000000000001" customHeight="1">
      <c r="A28" s="34"/>
      <c r="B28" s="14"/>
      <c r="C28" s="12"/>
      <c r="D28" s="62" t="s">
        <v>31</v>
      </c>
      <c r="E28" s="62"/>
      <c r="F28" s="58" t="s">
        <v>32</v>
      </c>
      <c r="G28" s="59"/>
      <c r="H28" s="12"/>
      <c r="I28" s="60"/>
      <c r="J28" s="61"/>
      <c r="K28" s="157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</row>
    <row r="29" spans="1:244" ht="17.100000000000001" customHeight="1">
      <c r="A29" s="34"/>
      <c r="B29" s="14"/>
      <c r="C29" s="12"/>
      <c r="D29" s="62" t="s">
        <v>33</v>
      </c>
      <c r="E29" s="62"/>
      <c r="F29" s="58" t="s">
        <v>34</v>
      </c>
      <c r="G29" s="59"/>
      <c r="H29" s="12"/>
      <c r="I29" s="60"/>
      <c r="J29" s="61"/>
      <c r="K29" s="157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</row>
    <row r="30" spans="1:244" ht="17.100000000000001" customHeight="1">
      <c r="A30" s="34"/>
      <c r="B30" s="50"/>
      <c r="C30" s="51">
        <v>2</v>
      </c>
      <c r="D30" s="63"/>
      <c r="E30" s="63"/>
      <c r="F30" s="52" t="s">
        <v>35</v>
      </c>
      <c r="G30" s="53">
        <v>1</v>
      </c>
      <c r="H30" s="54" t="s">
        <v>16</v>
      </c>
      <c r="I30" s="55"/>
      <c r="J30" s="56">
        <f>SUM(J31:J40)</f>
        <v>0</v>
      </c>
      <c r="K30" s="156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</row>
    <row r="31" spans="1:244" ht="17.100000000000001" customHeight="1">
      <c r="A31" s="34"/>
      <c r="B31" s="64"/>
      <c r="C31" s="31"/>
      <c r="D31" s="65" t="s">
        <v>17</v>
      </c>
      <c r="E31" s="11"/>
      <c r="F31" s="66" t="s">
        <v>18</v>
      </c>
      <c r="G31" s="67">
        <v>1</v>
      </c>
      <c r="H31" s="31" t="s">
        <v>54</v>
      </c>
      <c r="I31" s="68"/>
      <c r="J31" s="69"/>
      <c r="K31" s="159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</row>
    <row r="32" spans="1:244" ht="17.100000000000001" customHeight="1">
      <c r="A32" s="34"/>
      <c r="B32" s="14"/>
      <c r="C32" s="12"/>
      <c r="D32" s="57" t="s">
        <v>19</v>
      </c>
      <c r="E32" s="12"/>
      <c r="F32" s="58" t="s">
        <v>20</v>
      </c>
      <c r="G32" s="59"/>
      <c r="H32" s="12"/>
      <c r="I32" s="60"/>
      <c r="J32" s="61"/>
      <c r="K32" s="157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</row>
    <row r="33" spans="1:244" ht="17.100000000000001" customHeight="1">
      <c r="A33" s="34"/>
      <c r="B33" s="14"/>
      <c r="C33" s="12"/>
      <c r="D33" s="57" t="s">
        <v>21</v>
      </c>
      <c r="E33" s="12"/>
      <c r="F33" s="58" t="s">
        <v>22</v>
      </c>
      <c r="G33" s="59">
        <v>1</v>
      </c>
      <c r="H33" s="57" t="s">
        <v>16</v>
      </c>
      <c r="I33" s="60"/>
      <c r="J33" s="61"/>
      <c r="K33" s="157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</row>
    <row r="34" spans="1:244" ht="17.100000000000001" customHeight="1">
      <c r="A34" s="34"/>
      <c r="B34" s="70"/>
      <c r="C34" s="62"/>
      <c r="D34" s="57" t="s">
        <v>23</v>
      </c>
      <c r="E34" s="12"/>
      <c r="F34" s="138" t="s">
        <v>57</v>
      </c>
      <c r="G34" s="59">
        <v>1</v>
      </c>
      <c r="H34" s="57" t="s">
        <v>16</v>
      </c>
      <c r="I34" s="60"/>
      <c r="J34" s="61"/>
      <c r="K34" s="157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</row>
    <row r="35" spans="1:244" ht="17.100000000000001" customHeight="1">
      <c r="A35" s="34"/>
      <c r="B35" s="23"/>
      <c r="C35" s="13"/>
      <c r="D35" s="71" t="s">
        <v>24</v>
      </c>
      <c r="E35" s="72"/>
      <c r="F35" s="140" t="s">
        <v>25</v>
      </c>
      <c r="G35" s="59">
        <v>1</v>
      </c>
      <c r="H35" s="57" t="s">
        <v>16</v>
      </c>
      <c r="I35" s="74"/>
      <c r="J35" s="61"/>
      <c r="K35" s="160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  <c r="IJ35" s="34"/>
    </row>
    <row r="36" spans="1:244" ht="17.100000000000001" customHeight="1">
      <c r="A36" s="34"/>
      <c r="B36" s="23"/>
      <c r="C36" s="13"/>
      <c r="D36" s="71" t="s">
        <v>26</v>
      </c>
      <c r="E36" s="72"/>
      <c r="F36" s="141" t="s">
        <v>58</v>
      </c>
      <c r="G36" s="59">
        <v>1</v>
      </c>
      <c r="H36" s="57" t="s">
        <v>16</v>
      </c>
      <c r="I36" s="74"/>
      <c r="J36" s="61"/>
      <c r="K36" s="160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</row>
    <row r="37" spans="1:244" ht="17.100000000000001" customHeight="1">
      <c r="A37" s="34"/>
      <c r="B37" s="23"/>
      <c r="C37" s="13"/>
      <c r="D37" s="71" t="s">
        <v>27</v>
      </c>
      <c r="E37" s="72"/>
      <c r="F37" s="73" t="s">
        <v>36</v>
      </c>
      <c r="G37" s="59">
        <v>1</v>
      </c>
      <c r="H37" s="57" t="s">
        <v>16</v>
      </c>
      <c r="I37" s="74"/>
      <c r="J37" s="61"/>
      <c r="K37" s="160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</row>
    <row r="38" spans="1:244" ht="17.100000000000001" customHeight="1">
      <c r="A38" s="34"/>
      <c r="B38" s="23"/>
      <c r="C38" s="13"/>
      <c r="D38" s="71" t="s">
        <v>29</v>
      </c>
      <c r="E38" s="72"/>
      <c r="F38" s="73" t="s">
        <v>30</v>
      </c>
      <c r="G38" s="75"/>
      <c r="H38" s="13"/>
      <c r="I38" s="74"/>
      <c r="J38" s="61"/>
      <c r="K38" s="160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</row>
    <row r="39" spans="1:244" ht="17.100000000000001" customHeight="1">
      <c r="A39" s="34"/>
      <c r="B39" s="23"/>
      <c r="C39" s="13"/>
      <c r="D39" s="71" t="s">
        <v>31</v>
      </c>
      <c r="E39" s="72"/>
      <c r="F39" s="73" t="s">
        <v>32</v>
      </c>
      <c r="G39" s="75"/>
      <c r="H39" s="13"/>
      <c r="I39" s="74"/>
      <c r="J39" s="61"/>
      <c r="K39" s="160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  <c r="IJ39" s="34"/>
    </row>
    <row r="40" spans="1:244" ht="17.100000000000001" customHeight="1">
      <c r="A40" s="34"/>
      <c r="B40" s="23"/>
      <c r="C40" s="13"/>
      <c r="D40" s="71" t="s">
        <v>33</v>
      </c>
      <c r="E40" s="72"/>
      <c r="F40" s="73" t="s">
        <v>34</v>
      </c>
      <c r="G40" s="75">
        <v>1</v>
      </c>
      <c r="H40" s="71" t="s">
        <v>16</v>
      </c>
      <c r="I40" s="74"/>
      <c r="J40" s="61"/>
      <c r="K40" s="160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4"/>
      <c r="HZ40" s="34"/>
      <c r="IA40" s="34"/>
      <c r="IB40" s="34"/>
      <c r="IC40" s="34"/>
      <c r="ID40" s="34"/>
      <c r="IE40" s="34"/>
      <c r="IF40" s="34"/>
      <c r="IG40" s="34"/>
      <c r="IH40" s="34"/>
      <c r="II40" s="34"/>
      <c r="IJ40" s="34"/>
    </row>
    <row r="41" spans="1:244" ht="17.100000000000001" customHeight="1">
      <c r="A41" s="34"/>
      <c r="B41" s="50"/>
      <c r="C41" s="51">
        <v>3</v>
      </c>
      <c r="D41" s="63"/>
      <c r="E41" s="63"/>
      <c r="F41" s="76" t="s">
        <v>37</v>
      </c>
      <c r="G41" s="53"/>
      <c r="H41" s="51"/>
      <c r="I41" s="55"/>
      <c r="J41" s="77"/>
      <c r="K41" s="156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</row>
    <row r="42" spans="1:244" ht="17.100000000000001" customHeight="1" thickBot="1">
      <c r="A42" s="34"/>
      <c r="B42" s="50"/>
      <c r="C42" s="51">
        <v>4</v>
      </c>
      <c r="D42" s="63"/>
      <c r="E42" s="63"/>
      <c r="F42" s="76" t="s">
        <v>38</v>
      </c>
      <c r="G42" s="53"/>
      <c r="H42" s="51"/>
      <c r="I42" s="55"/>
      <c r="J42" s="77"/>
      <c r="K42" s="156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4"/>
      <c r="HZ42" s="34"/>
      <c r="IA42" s="34"/>
      <c r="IB42" s="34"/>
      <c r="IC42" s="34"/>
      <c r="ID42" s="34"/>
      <c r="IE42" s="34"/>
      <c r="IF42" s="34"/>
      <c r="IG42" s="34"/>
      <c r="IH42" s="34"/>
      <c r="II42" s="34"/>
      <c r="IJ42" s="34"/>
    </row>
    <row r="43" spans="1:244" ht="17.100000000000001" customHeight="1" thickBot="1">
      <c r="A43" s="78"/>
      <c r="B43" s="16"/>
      <c r="C43" s="17"/>
      <c r="D43" s="17"/>
      <c r="E43" s="17"/>
      <c r="F43" s="79" t="s">
        <v>39</v>
      </c>
      <c r="G43" s="80"/>
      <c r="H43" s="3"/>
      <c r="I43" s="81"/>
      <c r="J43" s="82">
        <f>SUM(J19,J30,J41:J42)</f>
        <v>0</v>
      </c>
      <c r="K43" s="161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4"/>
      <c r="HZ43" s="34"/>
      <c r="IA43" s="34"/>
      <c r="IB43" s="34"/>
      <c r="IC43" s="34"/>
      <c r="ID43" s="34"/>
      <c r="IE43" s="34"/>
      <c r="IF43" s="34"/>
      <c r="IG43" s="34"/>
      <c r="IH43" s="34"/>
      <c r="II43" s="34"/>
      <c r="IJ43" s="34"/>
    </row>
    <row r="44" spans="1:244" ht="17.100000000000001" customHeight="1">
      <c r="A44" s="34"/>
      <c r="B44" s="83" t="s">
        <v>40</v>
      </c>
      <c r="C44" s="84"/>
      <c r="D44" s="84"/>
      <c r="E44" s="84"/>
      <c r="F44" s="85" t="s">
        <v>41</v>
      </c>
      <c r="G44" s="75"/>
      <c r="H44" s="13"/>
      <c r="I44" s="74"/>
      <c r="J44" s="86"/>
      <c r="K44" s="160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4"/>
      <c r="HZ44" s="34"/>
      <c r="IA44" s="34"/>
      <c r="IB44" s="34"/>
      <c r="IC44" s="34"/>
      <c r="ID44" s="34"/>
      <c r="IE44" s="34"/>
      <c r="IF44" s="34"/>
      <c r="IG44" s="34"/>
      <c r="IH44" s="34"/>
      <c r="II44" s="34"/>
      <c r="IJ44" s="34"/>
    </row>
    <row r="45" spans="1:244" ht="17.100000000000001" customHeight="1">
      <c r="A45" s="34"/>
      <c r="B45" s="87"/>
      <c r="C45" s="5">
        <v>1</v>
      </c>
      <c r="D45" s="5"/>
      <c r="E45" s="5"/>
      <c r="F45" s="88" t="s">
        <v>41</v>
      </c>
      <c r="G45" s="53"/>
      <c r="H45" s="51"/>
      <c r="I45" s="55"/>
      <c r="J45" s="77"/>
      <c r="K45" s="156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</row>
    <row r="46" spans="1:244" ht="17.100000000000001" customHeight="1">
      <c r="A46" s="78"/>
      <c r="B46" s="20"/>
      <c r="C46" s="21"/>
      <c r="D46" s="89" t="s">
        <v>17</v>
      </c>
      <c r="E46" s="21"/>
      <c r="F46" s="90" t="s">
        <v>42</v>
      </c>
      <c r="G46" s="91"/>
      <c r="H46" s="11"/>
      <c r="I46" s="92"/>
      <c r="J46" s="93"/>
      <c r="K46" s="162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4"/>
      <c r="HZ46" s="34"/>
      <c r="IA46" s="34"/>
      <c r="IB46" s="34"/>
      <c r="IC46" s="34"/>
      <c r="ID46" s="34"/>
      <c r="IE46" s="34"/>
      <c r="IF46" s="34"/>
      <c r="IG46" s="34"/>
      <c r="IH46" s="34"/>
      <c r="II46" s="34"/>
      <c r="IJ46" s="34"/>
    </row>
    <row r="47" spans="1:244" ht="17.100000000000001" customHeight="1">
      <c r="A47" s="78"/>
      <c r="B47" s="22"/>
      <c r="C47" s="15"/>
      <c r="D47" s="94" t="s">
        <v>19</v>
      </c>
      <c r="E47" s="15"/>
      <c r="F47" s="95" t="s">
        <v>43</v>
      </c>
      <c r="G47" s="59"/>
      <c r="H47" s="12"/>
      <c r="I47" s="60"/>
      <c r="J47" s="61"/>
      <c r="K47" s="157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4"/>
      <c r="HZ47" s="34"/>
      <c r="IA47" s="34"/>
      <c r="IB47" s="34"/>
      <c r="IC47" s="34"/>
      <c r="ID47" s="34"/>
      <c r="IE47" s="34"/>
      <c r="IF47" s="34"/>
      <c r="IG47" s="34"/>
      <c r="IH47" s="34"/>
      <c r="II47" s="34"/>
      <c r="IJ47" s="34"/>
    </row>
    <row r="48" spans="1:244" ht="17.100000000000001" customHeight="1">
      <c r="A48" s="78"/>
      <c r="B48" s="96"/>
      <c r="C48" s="97"/>
      <c r="D48" s="98" t="s">
        <v>21</v>
      </c>
      <c r="E48" s="97"/>
      <c r="F48" s="99" t="s">
        <v>44</v>
      </c>
      <c r="G48" s="67"/>
      <c r="H48" s="31"/>
      <c r="I48" s="68"/>
      <c r="J48" s="69"/>
      <c r="K48" s="159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4"/>
      <c r="HZ48" s="34"/>
      <c r="IA48" s="34"/>
      <c r="IB48" s="34"/>
      <c r="IC48" s="34"/>
      <c r="ID48" s="34"/>
      <c r="IE48" s="34"/>
      <c r="IF48" s="34"/>
      <c r="IG48" s="34"/>
      <c r="IH48" s="34"/>
      <c r="II48" s="34"/>
      <c r="IJ48" s="34"/>
    </row>
    <row r="49" spans="1:244" ht="17.100000000000001" customHeight="1">
      <c r="A49" s="78"/>
      <c r="B49" s="22"/>
      <c r="C49" s="15"/>
      <c r="D49" s="94" t="s">
        <v>23</v>
      </c>
      <c r="E49" s="15"/>
      <c r="F49" s="95" t="s">
        <v>45</v>
      </c>
      <c r="G49" s="59"/>
      <c r="H49" s="12"/>
      <c r="I49" s="60"/>
      <c r="J49" s="61"/>
      <c r="K49" s="157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</row>
    <row r="50" spans="1:244" s="108" customFormat="1" ht="17.100000000000001" customHeight="1" thickBot="1">
      <c r="A50" s="100"/>
      <c r="B50" s="101"/>
      <c r="C50" s="102"/>
      <c r="D50" s="102"/>
      <c r="E50" s="102"/>
      <c r="F50" s="103"/>
      <c r="G50" s="104"/>
      <c r="H50" s="105"/>
      <c r="I50" s="106"/>
      <c r="J50" s="107"/>
      <c r="K50" s="163"/>
    </row>
    <row r="51" spans="1:244" ht="17.100000000000001" customHeight="1" thickBot="1">
      <c r="A51" s="34"/>
      <c r="B51" s="109"/>
      <c r="C51" s="110"/>
      <c r="D51" s="110"/>
      <c r="E51" s="110"/>
      <c r="F51" s="111" t="s">
        <v>39</v>
      </c>
      <c r="G51" s="112"/>
      <c r="H51" s="7"/>
      <c r="I51" s="113"/>
      <c r="J51" s="114">
        <f>SUM(J45)</f>
        <v>0</v>
      </c>
      <c r="K51" s="16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  <c r="IG51" s="34"/>
      <c r="IH51" s="34"/>
      <c r="II51" s="34"/>
      <c r="IJ51" s="34"/>
    </row>
    <row r="52" spans="1:244" ht="17.100000000000001" customHeight="1">
      <c r="A52" s="34"/>
      <c r="B52" s="83" t="s">
        <v>46</v>
      </c>
      <c r="C52" s="4"/>
      <c r="D52" s="84"/>
      <c r="E52" s="84"/>
      <c r="F52" s="85" t="s">
        <v>47</v>
      </c>
      <c r="G52" s="75"/>
      <c r="H52" s="13"/>
      <c r="I52" s="74"/>
      <c r="J52" s="86"/>
      <c r="K52" s="160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4"/>
      <c r="HU52" s="34"/>
      <c r="HV52" s="34"/>
      <c r="HW52" s="34"/>
      <c r="HX52" s="34"/>
      <c r="HY52" s="34"/>
      <c r="HZ52" s="34"/>
      <c r="IA52" s="34"/>
      <c r="IB52" s="34"/>
      <c r="IC52" s="34"/>
      <c r="ID52" s="34"/>
      <c r="IE52" s="34"/>
      <c r="IF52" s="34"/>
      <c r="IG52" s="34"/>
      <c r="IH52" s="34"/>
      <c r="II52" s="34"/>
      <c r="IJ52" s="34"/>
    </row>
    <row r="53" spans="1:244" ht="17.100000000000001" customHeight="1">
      <c r="A53" s="34"/>
      <c r="B53" s="18"/>
      <c r="C53" s="5">
        <v>1</v>
      </c>
      <c r="D53" s="19"/>
      <c r="E53" s="19"/>
      <c r="F53" s="117"/>
      <c r="G53" s="53">
        <v>1</v>
      </c>
      <c r="H53" s="54" t="s">
        <v>16</v>
      </c>
      <c r="I53" s="55"/>
      <c r="J53" s="56">
        <f>SUM(J54:J56)</f>
        <v>0</v>
      </c>
      <c r="K53" s="156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  <c r="GN53" s="34"/>
      <c r="GO53" s="34"/>
      <c r="GP53" s="34"/>
      <c r="GQ53" s="34"/>
      <c r="GR53" s="34"/>
      <c r="GS53" s="34"/>
      <c r="GT53" s="34"/>
      <c r="GU53" s="34"/>
      <c r="GV53" s="34"/>
      <c r="GW53" s="34"/>
      <c r="GX53" s="34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  <c r="HY53" s="34"/>
      <c r="HZ53" s="34"/>
      <c r="IA53" s="34"/>
      <c r="IB53" s="34"/>
      <c r="IC53" s="34"/>
      <c r="ID53" s="34"/>
      <c r="IE53" s="34"/>
      <c r="IF53" s="34"/>
      <c r="IG53" s="34"/>
      <c r="IH53" s="34"/>
      <c r="II53" s="34"/>
      <c r="IJ53" s="34"/>
    </row>
    <row r="54" spans="1:244" ht="17.100000000000001" customHeight="1">
      <c r="A54" s="34"/>
      <c r="B54" s="118"/>
      <c r="C54" s="119"/>
      <c r="D54" s="120" t="s">
        <v>17</v>
      </c>
      <c r="E54" s="119"/>
      <c r="F54" s="121" t="s">
        <v>48</v>
      </c>
      <c r="G54" s="122"/>
      <c r="H54" s="123"/>
      <c r="I54" s="124"/>
      <c r="J54" s="125"/>
      <c r="K54" s="165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  <c r="GL54" s="34"/>
      <c r="GM54" s="34"/>
      <c r="GN54" s="34"/>
      <c r="GO54" s="34"/>
      <c r="GP54" s="34"/>
      <c r="GQ54" s="34"/>
      <c r="GR54" s="34"/>
      <c r="GS54" s="34"/>
      <c r="GT54" s="34"/>
      <c r="GU54" s="34"/>
      <c r="GV54" s="34"/>
      <c r="GW54" s="34"/>
      <c r="GX54" s="34"/>
      <c r="GY54" s="34"/>
      <c r="GZ54" s="34"/>
      <c r="HA54" s="34"/>
      <c r="HB54" s="34"/>
      <c r="HC54" s="34"/>
      <c r="HD54" s="34"/>
      <c r="HE54" s="34"/>
      <c r="HF54" s="34"/>
      <c r="HG54" s="34"/>
      <c r="HH54" s="34"/>
      <c r="HI54" s="34"/>
      <c r="HJ54" s="34"/>
      <c r="HK54" s="34"/>
      <c r="HL54" s="34"/>
      <c r="HM54" s="34"/>
      <c r="HN54" s="34"/>
      <c r="HO54" s="34"/>
      <c r="HP54" s="34"/>
      <c r="HQ54" s="34"/>
      <c r="HR54" s="34"/>
      <c r="HS54" s="34"/>
      <c r="HT54" s="34"/>
      <c r="HU54" s="34"/>
      <c r="HV54" s="34"/>
      <c r="HW54" s="34"/>
      <c r="HX54" s="34"/>
      <c r="HY54" s="34"/>
      <c r="HZ54" s="34"/>
      <c r="IA54" s="34"/>
      <c r="IB54" s="34"/>
      <c r="IC54" s="34"/>
      <c r="ID54" s="34"/>
      <c r="IE54" s="34"/>
      <c r="IF54" s="34"/>
      <c r="IG54" s="34"/>
      <c r="IH54" s="34"/>
      <c r="II54" s="34"/>
      <c r="IJ54" s="34"/>
    </row>
    <row r="55" spans="1:244" ht="17.100000000000001" customHeight="1">
      <c r="A55" s="34"/>
      <c r="B55" s="22"/>
      <c r="C55" s="15"/>
      <c r="D55" s="94" t="s">
        <v>19</v>
      </c>
      <c r="E55" s="15"/>
      <c r="F55" s="58" t="s">
        <v>49</v>
      </c>
      <c r="G55" s="59"/>
      <c r="H55" s="12"/>
      <c r="I55" s="60"/>
      <c r="J55" s="61"/>
      <c r="K55" s="157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4"/>
      <c r="HZ55" s="34"/>
      <c r="IA55" s="34"/>
      <c r="IB55" s="34"/>
      <c r="IC55" s="34"/>
      <c r="ID55" s="34"/>
      <c r="IE55" s="34"/>
      <c r="IF55" s="34"/>
      <c r="IG55" s="34"/>
      <c r="IH55" s="34"/>
      <c r="II55" s="34"/>
      <c r="IJ55" s="34"/>
    </row>
    <row r="56" spans="1:244" ht="17.100000000000001" customHeight="1">
      <c r="A56" s="34"/>
      <c r="B56" s="22"/>
      <c r="C56" s="15"/>
      <c r="D56" s="57" t="s">
        <v>21</v>
      </c>
      <c r="E56" s="12"/>
      <c r="F56" s="58" t="s">
        <v>50</v>
      </c>
      <c r="G56" s="59">
        <v>1</v>
      </c>
      <c r="H56" s="57" t="s">
        <v>16</v>
      </c>
      <c r="I56" s="60"/>
      <c r="J56" s="61"/>
      <c r="K56" s="157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  <c r="GL56" s="34"/>
      <c r="GM56" s="34"/>
      <c r="GN56" s="34"/>
      <c r="GO56" s="34"/>
      <c r="GP56" s="34"/>
      <c r="GQ56" s="34"/>
      <c r="GR56" s="34"/>
      <c r="GS56" s="34"/>
      <c r="GT56" s="34"/>
      <c r="GU56" s="34"/>
      <c r="GV56" s="34"/>
      <c r="GW56" s="34"/>
      <c r="GX56" s="34"/>
      <c r="GY56" s="34"/>
      <c r="GZ56" s="34"/>
      <c r="HA56" s="34"/>
      <c r="HB56" s="34"/>
      <c r="HC56" s="34"/>
      <c r="HD56" s="34"/>
      <c r="HE56" s="34"/>
      <c r="HF56" s="34"/>
      <c r="HG56" s="34"/>
      <c r="HH56" s="34"/>
      <c r="HI56" s="34"/>
      <c r="HJ56" s="34"/>
      <c r="HK56" s="34"/>
      <c r="HL56" s="34"/>
      <c r="HM56" s="34"/>
      <c r="HN56" s="34"/>
      <c r="HO56" s="34"/>
      <c r="HP56" s="34"/>
      <c r="HQ56" s="34"/>
      <c r="HR56" s="34"/>
      <c r="HS56" s="34"/>
      <c r="HT56" s="34"/>
      <c r="HU56" s="34"/>
      <c r="HV56" s="34"/>
      <c r="HW56" s="34"/>
      <c r="HX56" s="34"/>
      <c r="HY56" s="34"/>
      <c r="HZ56" s="34"/>
      <c r="IA56" s="34"/>
      <c r="IB56" s="34"/>
      <c r="IC56" s="34"/>
      <c r="ID56" s="34"/>
      <c r="IE56" s="34"/>
      <c r="IF56" s="34"/>
      <c r="IG56" s="34"/>
      <c r="IH56" s="34"/>
      <c r="II56" s="34"/>
      <c r="IJ56" s="34"/>
    </row>
    <row r="57" spans="1:244" ht="17.100000000000001" customHeight="1" thickBot="1">
      <c r="A57" s="34"/>
      <c r="B57" s="126"/>
      <c r="C57" s="7"/>
      <c r="D57" s="7"/>
      <c r="E57" s="7"/>
      <c r="F57" s="115"/>
      <c r="G57" s="112"/>
      <c r="H57" s="7"/>
      <c r="I57" s="113"/>
      <c r="J57" s="114"/>
      <c r="K57" s="16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</row>
    <row r="58" spans="1:244" ht="17.100000000000001" customHeight="1" thickBot="1">
      <c r="A58" s="34"/>
      <c r="B58" s="24"/>
      <c r="C58" s="25"/>
      <c r="D58" s="25"/>
      <c r="E58" s="25"/>
      <c r="F58" s="127" t="s">
        <v>39</v>
      </c>
      <c r="G58" s="116"/>
      <c r="H58" s="26"/>
      <c r="I58" s="128"/>
      <c r="J58" s="114">
        <f>SUM(J53)</f>
        <v>0</v>
      </c>
      <c r="K58" s="166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  <c r="GK58" s="34"/>
      <c r="GL58" s="34"/>
      <c r="GM58" s="34"/>
      <c r="GN58" s="34"/>
      <c r="GO58" s="34"/>
      <c r="GP58" s="34"/>
      <c r="GQ58" s="34"/>
      <c r="GR58" s="34"/>
      <c r="GS58" s="34"/>
      <c r="GT58" s="34"/>
      <c r="GU58" s="34"/>
      <c r="GV58" s="34"/>
      <c r="GW58" s="34"/>
      <c r="GX58" s="34"/>
      <c r="GY58" s="34"/>
      <c r="GZ58" s="34"/>
      <c r="HA58" s="34"/>
      <c r="HB58" s="34"/>
      <c r="HC58" s="34"/>
      <c r="HD58" s="34"/>
      <c r="HE58" s="34"/>
      <c r="HF58" s="34"/>
      <c r="HG58" s="34"/>
      <c r="HH58" s="34"/>
      <c r="HI58" s="34"/>
      <c r="HJ58" s="34"/>
      <c r="HK58" s="34"/>
      <c r="HL58" s="34"/>
      <c r="HM58" s="34"/>
      <c r="HN58" s="34"/>
      <c r="HO58" s="34"/>
      <c r="HP58" s="34"/>
      <c r="HQ58" s="34"/>
      <c r="HR58" s="34"/>
      <c r="HS58" s="34"/>
      <c r="HT58" s="34"/>
      <c r="HU58" s="34"/>
      <c r="HV58" s="34"/>
      <c r="HW58" s="34"/>
      <c r="HX58" s="34"/>
      <c r="HY58" s="34"/>
      <c r="HZ58" s="34"/>
      <c r="IA58" s="34"/>
      <c r="IB58" s="34"/>
      <c r="IC58" s="34"/>
      <c r="ID58" s="34"/>
      <c r="IE58" s="34"/>
      <c r="IF58" s="34"/>
      <c r="IG58" s="34"/>
      <c r="IH58" s="34"/>
      <c r="II58" s="34"/>
      <c r="IJ58" s="34"/>
    </row>
    <row r="59" spans="1:244" ht="17.100000000000001" customHeight="1" thickBot="1">
      <c r="A59" s="34"/>
      <c r="B59" s="24"/>
      <c r="C59" s="25"/>
      <c r="D59" s="25"/>
      <c r="E59" s="25"/>
      <c r="F59" s="127"/>
      <c r="G59" s="116"/>
      <c r="H59" s="26"/>
      <c r="I59" s="128"/>
      <c r="J59" s="129"/>
      <c r="K59" s="166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  <c r="GN59" s="34"/>
      <c r="GO59" s="34"/>
      <c r="GP59" s="34"/>
      <c r="GQ59" s="34"/>
      <c r="GR59" s="34"/>
      <c r="GS59" s="34"/>
      <c r="GT59" s="34"/>
      <c r="GU59" s="34"/>
      <c r="GV59" s="34"/>
      <c r="GW59" s="34"/>
      <c r="GX59" s="34"/>
      <c r="GY59" s="34"/>
      <c r="GZ59" s="34"/>
      <c r="HA59" s="34"/>
      <c r="HB59" s="34"/>
      <c r="HC59" s="34"/>
      <c r="HD59" s="34"/>
      <c r="HE59" s="34"/>
      <c r="HF59" s="34"/>
      <c r="HG59" s="34"/>
      <c r="HH59" s="34"/>
      <c r="HI59" s="34"/>
      <c r="HJ59" s="34"/>
      <c r="HK59" s="34"/>
      <c r="HL59" s="34"/>
      <c r="HM59" s="34"/>
      <c r="HN59" s="34"/>
      <c r="HO59" s="34"/>
      <c r="HP59" s="34"/>
      <c r="HQ59" s="34"/>
      <c r="HR59" s="34"/>
      <c r="HS59" s="34"/>
      <c r="HT59" s="34"/>
      <c r="HU59" s="34"/>
      <c r="HV59" s="34"/>
      <c r="HW59" s="34"/>
      <c r="HX59" s="34"/>
      <c r="HY59" s="34"/>
      <c r="HZ59" s="34"/>
      <c r="IA59" s="34"/>
      <c r="IB59" s="34"/>
      <c r="IC59" s="34"/>
      <c r="ID59" s="34"/>
      <c r="IE59" s="34"/>
      <c r="IF59" s="34"/>
      <c r="IG59" s="34"/>
      <c r="IH59" s="34"/>
      <c r="II59" s="34"/>
      <c r="IJ59" s="34"/>
    </row>
    <row r="60" spans="1:244" ht="17.100000000000001" customHeight="1" thickBot="1">
      <c r="A60" s="34"/>
      <c r="B60" s="24"/>
      <c r="C60" s="25"/>
      <c r="D60" s="25"/>
      <c r="E60" s="25"/>
      <c r="F60" s="127" t="s">
        <v>51</v>
      </c>
      <c r="G60" s="116"/>
      <c r="H60" s="26"/>
      <c r="I60" s="128"/>
      <c r="J60" s="142"/>
      <c r="K60" s="167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  <c r="GN60" s="34"/>
      <c r="GO60" s="34"/>
      <c r="GP60" s="34"/>
      <c r="GQ60" s="34"/>
      <c r="GR60" s="34"/>
      <c r="GS60" s="34"/>
      <c r="GT60" s="34"/>
      <c r="GU60" s="34"/>
      <c r="GV60" s="34"/>
      <c r="GW60" s="34"/>
      <c r="GX60" s="34"/>
      <c r="GY60" s="34"/>
      <c r="GZ60" s="34"/>
      <c r="HA60" s="34"/>
      <c r="HB60" s="34"/>
      <c r="HC60" s="34"/>
      <c r="HD60" s="34"/>
      <c r="HE60" s="34"/>
      <c r="HF60" s="34"/>
      <c r="HG60" s="34"/>
      <c r="HH60" s="34"/>
      <c r="HI60" s="34"/>
      <c r="HJ60" s="34"/>
      <c r="HK60" s="34"/>
      <c r="HL60" s="34"/>
      <c r="HM60" s="34"/>
      <c r="HN60" s="34"/>
      <c r="HO60" s="34"/>
      <c r="HP60" s="34"/>
      <c r="HQ60" s="34"/>
      <c r="HR60" s="34"/>
      <c r="HS60" s="34"/>
      <c r="HT60" s="34"/>
      <c r="HU60" s="34"/>
      <c r="HV60" s="34"/>
      <c r="HW60" s="34"/>
      <c r="HX60" s="34"/>
      <c r="HY60" s="34"/>
      <c r="HZ60" s="34"/>
      <c r="IA60" s="34"/>
      <c r="IB60" s="34"/>
      <c r="IC60" s="34"/>
      <c r="ID60" s="34"/>
      <c r="IE60" s="34"/>
      <c r="IF60" s="34"/>
      <c r="IG60" s="34"/>
      <c r="IH60" s="34"/>
      <c r="II60" s="34"/>
      <c r="IJ60" s="34"/>
    </row>
    <row r="61" spans="1:244" ht="17.100000000000001" customHeight="1" thickBot="1">
      <c r="A61" s="34"/>
      <c r="B61" s="24"/>
      <c r="C61" s="25"/>
      <c r="D61" s="25"/>
      <c r="E61" s="25"/>
      <c r="F61" s="127"/>
      <c r="G61" s="116"/>
      <c r="H61" s="26"/>
      <c r="I61" s="128"/>
      <c r="J61" s="129"/>
      <c r="K61" s="166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  <c r="GN61" s="34"/>
      <c r="GO61" s="34"/>
      <c r="GP61" s="34"/>
      <c r="GQ61" s="34"/>
      <c r="GR61" s="34"/>
      <c r="GS61" s="34"/>
      <c r="GT61" s="34"/>
      <c r="GU61" s="34"/>
      <c r="GV61" s="34"/>
      <c r="GW61" s="34"/>
      <c r="GX61" s="34"/>
      <c r="GY61" s="34"/>
      <c r="GZ61" s="34"/>
      <c r="HA61" s="34"/>
      <c r="HB61" s="34"/>
      <c r="HC61" s="34"/>
      <c r="HD61" s="34"/>
      <c r="HE61" s="34"/>
      <c r="HF61" s="34"/>
      <c r="HG61" s="34"/>
      <c r="HH61" s="34"/>
      <c r="HI61" s="34"/>
      <c r="HJ61" s="34"/>
      <c r="HK61" s="34"/>
      <c r="HL61" s="34"/>
      <c r="HM61" s="34"/>
      <c r="HN61" s="34"/>
      <c r="HO61" s="34"/>
      <c r="HP61" s="34"/>
      <c r="HQ61" s="34"/>
      <c r="HR61" s="34"/>
      <c r="HS61" s="34"/>
      <c r="HT61" s="34"/>
      <c r="HU61" s="34"/>
      <c r="HV61" s="34"/>
      <c r="HW61" s="34"/>
      <c r="HX61" s="34"/>
      <c r="HY61" s="34"/>
      <c r="HZ61" s="34"/>
      <c r="IA61" s="34"/>
      <c r="IB61" s="34"/>
      <c r="IC61" s="34"/>
      <c r="ID61" s="34"/>
      <c r="IE61" s="34"/>
      <c r="IF61" s="34"/>
      <c r="IG61" s="34"/>
      <c r="IH61" s="34"/>
      <c r="II61" s="34"/>
      <c r="IJ61" s="34"/>
    </row>
    <row r="62" spans="1:244" ht="17.100000000000001" customHeight="1" thickBot="1">
      <c r="B62" s="27"/>
      <c r="C62" s="28"/>
      <c r="D62" s="28"/>
      <c r="E62" s="28"/>
      <c r="F62" s="130" t="s">
        <v>52</v>
      </c>
      <c r="G62" s="80"/>
      <c r="H62" s="3"/>
      <c r="I62" s="81"/>
      <c r="J62" s="82">
        <f>SUM(J43,J51,,J58,J60)</f>
        <v>0</v>
      </c>
      <c r="K62" s="161"/>
    </row>
    <row r="63" spans="1:244" ht="17.100000000000001" customHeight="1" thickBot="1">
      <c r="B63" s="29"/>
      <c r="C63" s="30"/>
      <c r="D63" s="30"/>
      <c r="E63" s="30"/>
      <c r="F63" s="131" t="s">
        <v>56</v>
      </c>
      <c r="G63" s="67"/>
      <c r="H63" s="31"/>
      <c r="I63" s="68"/>
      <c r="J63" s="69">
        <f>J62*0.1</f>
        <v>0</v>
      </c>
      <c r="K63" s="159"/>
    </row>
    <row r="64" spans="1:244" ht="17.100000000000001" customHeight="1" thickTop="1" thickBot="1">
      <c r="B64" s="132"/>
      <c r="C64" s="133"/>
      <c r="D64" s="133"/>
      <c r="E64" s="133"/>
      <c r="F64" s="134" t="s">
        <v>53</v>
      </c>
      <c r="G64" s="135"/>
      <c r="H64" s="133"/>
      <c r="I64" s="136"/>
      <c r="J64" s="137">
        <f>SUM(J62:J63)</f>
        <v>0</v>
      </c>
      <c r="K64" s="168"/>
    </row>
    <row r="65" spans="2:7" ht="13.35" customHeight="1">
      <c r="B65" s="6"/>
      <c r="C65" s="6"/>
      <c r="D65" s="6"/>
      <c r="E65" s="6"/>
      <c r="F65" s="32"/>
      <c r="G65" s="33"/>
    </row>
  </sheetData>
  <sheetProtection selectLockedCells="1" selectUnlockedCells="1"/>
  <mergeCells count="13">
    <mergeCell ref="F16:F17"/>
    <mergeCell ref="G16:K16"/>
    <mergeCell ref="B14:E14"/>
    <mergeCell ref="B13:E13"/>
    <mergeCell ref="B16:B17"/>
    <mergeCell ref="C16:C17"/>
    <mergeCell ref="D16:D17"/>
    <mergeCell ref="E16:E17"/>
    <mergeCell ref="A2:K2"/>
    <mergeCell ref="H4:J4"/>
    <mergeCell ref="H5:I5"/>
    <mergeCell ref="H6:K6"/>
    <mergeCell ref="H7:K7"/>
  </mergeCells>
  <phoneticPr fontId="15"/>
  <printOptions horizontalCentered="1"/>
  <pageMargins left="0.59055118110236227" right="0.59055118110236227" top="0.39370078740157483" bottom="0.27559055118110237" header="0.19685039370078741" footer="0.19685039370078741"/>
  <pageSetup paperSize="9" scale="70" firstPageNumber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43dcbb-7137-4ab8-b143-6b78c240c44e">
      <Terms xmlns="http://schemas.microsoft.com/office/infopath/2007/PartnerControls"/>
    </lcf76f155ced4ddcb4097134ff3c332f>
    <TaxCatchAll xmlns="0882243d-f57a-4866-a99a-a070c8b13f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477EF1C03A5041A1786938FED3B3BC" ma:contentTypeVersion="12" ma:contentTypeDescription="新しいドキュメントを作成します。" ma:contentTypeScope="" ma:versionID="d024cef202b7a24e5e31aac5197afd3c">
  <xsd:schema xmlns:xsd="http://www.w3.org/2001/XMLSchema" xmlns:xs="http://www.w3.org/2001/XMLSchema" xmlns:p="http://schemas.microsoft.com/office/2006/metadata/properties" xmlns:ns2="7943dcbb-7137-4ab8-b143-6b78c240c44e" xmlns:ns3="0882243d-f57a-4866-a99a-a070c8b13f10" targetNamespace="http://schemas.microsoft.com/office/2006/metadata/properties" ma:root="true" ma:fieldsID="a75e1bd1d1ab29e9e67c0fff49504514" ns2:_="" ns3:_="">
    <xsd:import namespace="7943dcbb-7137-4ab8-b143-6b78c240c44e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3dcbb-7137-4ab8-b143-6b78c240c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585ef6e-4355-43b1-9c0b-d5ac886114e9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9A8845-0492-4DF1-BAD6-D705848C3E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F14228-542B-48C5-8641-00F02C4CA332}">
  <ds:schemaRefs>
    <ds:schemaRef ds:uri="http://purl.org/dc/elements/1.1/"/>
    <ds:schemaRef ds:uri="f93b318e-1d8e-4fd3-bf95-dfa7e17ce778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d397f78-0df8-4b09-af30-c349055ccc08"/>
    <ds:schemaRef ds:uri="7943dcbb-7137-4ab8-b143-6b78c240c44e"/>
    <ds:schemaRef ds:uri="0882243d-f57a-4866-a99a-a070c8b13f10"/>
  </ds:schemaRefs>
</ds:datastoreItem>
</file>

<file path=customXml/itemProps3.xml><?xml version="1.0" encoding="utf-8"?>
<ds:datastoreItem xmlns:ds="http://schemas.openxmlformats.org/officeDocument/2006/customXml" ds:itemID="{D080A14F-47F1-4A8A-B76E-320177531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43dcbb-7137-4ab8-b143-6b78c240c44e"/>
    <ds:schemaRef ds:uri="0882243d-f57a-4866-a99a-a070c8b13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見積書（総括表） 資料10-1</vt:lpstr>
      <vt:lpstr>'見積書（総括表） 資料10-1'!Print_Area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2025-08-22T09:12:08Z</cp:lastPrinted>
  <dcterms:created xsi:type="dcterms:W3CDTF">2025-05-14T04:51:50Z</dcterms:created>
  <dcterms:modified xsi:type="dcterms:W3CDTF">2025-08-22T09:25:49Z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0x010100C1477EF1C03A5041A1786938FED3B3BC</vt:lpwstr>
  </property>
  <property fmtid="{D5CDD505-2E9C-101B-9397-08002B2CF9AE}" pid="3" name="MediaServiceImageTags">
    <vt:lpwstr/>
  </property>
</Properties>
</file>