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6調査関係\済【R060920期限】R4財政状況資料集（ストック）\村HP掲載用\"/>
    </mc:Choice>
  </mc:AlternateContent>
  <xr:revisionPtr revIDLastSave="0" documentId="13_ncr:1_{00C35D9E-5E3A-4009-A790-94F7C4B41DA5}" xr6:coauthVersionLast="45" xr6:coauthVersionMax="45" xr10:uidLastSave="{00000000-0000-0000-0000-000000000000}"/>
  <bookViews>
    <workbookView xWindow="-120" yWindow="-120" windowWidth="20730" windowHeight="11310" xr2:uid="{00000000-000D-0000-FFFF-FFFF00000000}"/>
  </bookViews>
  <sheets>
    <sheet name="総括表" sheetId="7" r:id="rId1"/>
    <sheet name="普通会計の状況" sheetId="8" r:id="rId2"/>
    <sheet name="各会計、関係団体の財政状況及び健全化判断比率" sheetId="9" r:id="rId3"/>
    <sheet name="財政比較分析表 "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W37" i="7"/>
  <c r="E37" i="7"/>
  <c r="DG36" i="7"/>
  <c r="CQ36" i="7"/>
  <c r="CO36" i="7" s="1"/>
  <c r="BY36" i="7"/>
  <c r="BE36" i="7"/>
  <c r="AM36" i="7"/>
  <c r="W36" i="7"/>
  <c r="E36" i="7"/>
  <c r="C36" i="7" s="1"/>
  <c r="C37" i="7" s="1"/>
  <c r="DG35" i="7"/>
  <c r="CQ35" i="7"/>
  <c r="BY35" i="7"/>
  <c r="BG35" i="7"/>
  <c r="AO35" i="7"/>
  <c r="W35" i="7"/>
  <c r="E35" i="7"/>
  <c r="C35" i="7"/>
  <c r="DG34" i="7"/>
  <c r="CQ34" i="7"/>
  <c r="BY34" i="7"/>
  <c r="BG34" i="7"/>
  <c r="AO34" i="7"/>
  <c r="W34" i="7"/>
  <c r="E34" i="7"/>
  <c r="C34" i="7" s="1"/>
  <c r="U34" i="7" l="1"/>
  <c r="U35" i="7" s="1"/>
  <c r="BE34" i="7"/>
  <c r="BE35" i="7" s="1"/>
  <c r="CO34" i="7"/>
  <c r="CO35" i="7" s="1"/>
  <c r="AM34" i="7"/>
  <c r="AM35" i="7" s="1"/>
  <c r="BW34" i="7"/>
  <c r="BW35" i="7" s="1"/>
  <c r="BW36" i="7" s="1"/>
  <c r="BW37" i="7" s="1"/>
  <c r="BW38" i="7" s="1"/>
  <c r="BW39" i="7" s="1"/>
  <c r="BW40" i="7" s="1"/>
  <c r="BW41" i="7" s="1"/>
  <c r="BW42" i="7" s="1"/>
  <c r="U36" i="7"/>
  <c r="U37" i="7" s="1"/>
</calcChain>
</file>

<file path=xl/sharedStrings.xml><?xml version="1.0" encoding="utf-8"?>
<sst xmlns="http://schemas.openxmlformats.org/spreadsheetml/2006/main" count="1030" uniqueCount="537">
  <si>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</si>
  <si>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</si>
  <si>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</si>
  <si>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</si>
  <si>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</si>
  <si>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</si>
  <si>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</si>
  <si>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</si>
  <si>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</si>
  <si>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</si>
  <si>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</si>
  <si>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</si>
  <si>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</si>
  <si>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</si>
  <si>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</si>
  <si>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3年と比べると、水害による多額の借入などにより将来負担比率が上がっているが、有形固定資産減価償却率が低下している。老朽化が進んでいる公共施設は依然として多く、潜在的に多額の更新費用が必要となるため、基金への積立てを行うなど、計画的な施設の管理に努める必要がある。</t>
    <rPh sb="0" eb="2">
      <t>レイワ</t>
    </rPh>
    <rPh sb="3" eb="4">
      <t>ネン</t>
    </rPh>
    <rPh sb="5" eb="6">
      <t>クラ</t>
    </rPh>
    <rPh sb="40" eb="42">
      <t>ユウケイ</t>
    </rPh>
    <rPh sb="42" eb="44">
      <t>コテイ</t>
    </rPh>
    <rPh sb="44" eb="46">
      <t>シサン</t>
    </rPh>
    <rPh sb="46" eb="48">
      <t>ゲンカ</t>
    </rPh>
    <rPh sb="48" eb="50">
      <t>ショウキャク</t>
    </rPh>
    <rPh sb="50" eb="51">
      <t>リツ</t>
    </rPh>
    <rPh sb="52" eb="54">
      <t>テイカ</t>
    </rPh>
    <rPh sb="59" eb="62">
      <t>ロウキュウカ</t>
    </rPh>
    <rPh sb="63" eb="64">
      <t>スス</t>
    </rPh>
    <rPh sb="68" eb="70">
      <t>コウキョウ</t>
    </rPh>
    <rPh sb="70" eb="72">
      <t>シセツ</t>
    </rPh>
    <rPh sb="73" eb="75">
      <t>イゼン</t>
    </rPh>
    <rPh sb="78" eb="79">
      <t>オオ</t>
    </rPh>
    <rPh sb="81" eb="84">
      <t>センザイテキ</t>
    </rPh>
    <rPh sb="85" eb="87">
      <t>タガク</t>
    </rPh>
    <rPh sb="88" eb="90">
      <t>コウシン</t>
    </rPh>
    <rPh sb="90" eb="92">
      <t>ヒヨウ</t>
    </rPh>
    <rPh sb="93" eb="95">
      <t>ヒツヨウ</t>
    </rPh>
    <rPh sb="101" eb="103">
      <t>キキン</t>
    </rPh>
    <rPh sb="105" eb="107">
      <t>ツミタテ</t>
    </rPh>
    <rPh sb="109" eb="110">
      <t>オコナ</t>
    </rPh>
    <rPh sb="114" eb="117">
      <t>ケイカクテキ</t>
    </rPh>
    <rPh sb="118" eb="120">
      <t>シセツ</t>
    </rPh>
    <rPh sb="121" eb="123">
      <t>カンリ</t>
    </rPh>
    <rPh sb="124" eb="125">
      <t>ツト</t>
    </rPh>
    <rPh sb="127" eb="129">
      <t>ヒツヨウ</t>
    </rPh>
    <phoneticPr fontId="5"/>
  </si>
  <si>
    <t>将来負担比率はストックの指標、実質公債費比率はフローの指標となり、組み合わせて分析することで健全化法上のストック・フロー両面から将来負担をとらえることができる。
令和4年度は将来負担比率・実質公債費比率ともに上昇した。水害により借り入れた地方債は、まだ償還が始まっていないため実質公債費比率には反映されていないほか、公営企業である簡易水道、下水道会計への補助金も増加傾向にあるため、今後も比率は上昇する見込み。</t>
    <rPh sb="0" eb="2">
      <t>ショウライ</t>
    </rPh>
    <rPh sb="2" eb="4">
      <t>フタン</t>
    </rPh>
    <rPh sb="4" eb="6">
      <t>ヒリツ</t>
    </rPh>
    <rPh sb="12" eb="14">
      <t>シヒョウ</t>
    </rPh>
    <rPh sb="15" eb="17">
      <t>ジッシツ</t>
    </rPh>
    <rPh sb="17" eb="20">
      <t>コウサイヒ</t>
    </rPh>
    <rPh sb="20" eb="22">
      <t>ヒリツ</t>
    </rPh>
    <rPh sb="27" eb="29">
      <t>シヒョウ</t>
    </rPh>
    <rPh sb="33" eb="34">
      <t>ク</t>
    </rPh>
    <rPh sb="35" eb="36">
      <t>ア</t>
    </rPh>
    <rPh sb="39" eb="41">
      <t>ブンセキ</t>
    </rPh>
    <rPh sb="46" eb="49">
      <t>ケンゼンカ</t>
    </rPh>
    <rPh sb="49" eb="50">
      <t>ホウ</t>
    </rPh>
    <rPh sb="50" eb="51">
      <t>ジョウ</t>
    </rPh>
    <rPh sb="60" eb="62">
      <t>リョウメン</t>
    </rPh>
    <rPh sb="64" eb="66">
      <t>ショウライ</t>
    </rPh>
    <rPh sb="66" eb="68">
      <t>フタン</t>
    </rPh>
    <rPh sb="81" eb="83">
      <t>レイワ</t>
    </rPh>
    <rPh sb="84" eb="85">
      <t>ネン</t>
    </rPh>
    <rPh sb="85" eb="86">
      <t>ド</t>
    </rPh>
    <rPh sb="87" eb="89">
      <t>ショウライ</t>
    </rPh>
    <rPh sb="89" eb="91">
      <t>フタン</t>
    </rPh>
    <rPh sb="91" eb="93">
      <t>ヒリツ</t>
    </rPh>
    <rPh sb="94" eb="101">
      <t>ジッシツコウサイヒヒリツ</t>
    </rPh>
    <rPh sb="104" eb="106">
      <t>ジョウショウ</t>
    </rPh>
    <rPh sb="109" eb="111">
      <t>スイガイ</t>
    </rPh>
    <rPh sb="114" eb="115">
      <t>カ</t>
    </rPh>
    <rPh sb="116" eb="117">
      <t>イ</t>
    </rPh>
    <rPh sb="119" eb="122">
      <t>チホウサイ</t>
    </rPh>
    <rPh sb="126" eb="128">
      <t>ショウカン</t>
    </rPh>
    <rPh sb="129" eb="130">
      <t>ハジ</t>
    </rPh>
    <rPh sb="138" eb="145">
      <t>ジッシツコウサイヒヒリツ</t>
    </rPh>
    <rPh sb="147" eb="149">
      <t>ハンエイ</t>
    </rPh>
    <rPh sb="158" eb="160">
      <t>コウエイ</t>
    </rPh>
    <rPh sb="160" eb="162">
      <t>キギョウ</t>
    </rPh>
    <rPh sb="165" eb="167">
      <t>カンイ</t>
    </rPh>
    <rPh sb="167" eb="169">
      <t>スイドウ</t>
    </rPh>
    <rPh sb="170" eb="173">
      <t>ゲスイドウ</t>
    </rPh>
    <rPh sb="173" eb="175">
      <t>カイケイ</t>
    </rPh>
    <rPh sb="177" eb="180">
      <t>ホジョキン</t>
    </rPh>
    <rPh sb="181" eb="183">
      <t>ゾウカ</t>
    </rPh>
    <rPh sb="183" eb="185">
      <t>ケイコウ</t>
    </rPh>
    <rPh sb="191" eb="193">
      <t>コンゴ</t>
    </rPh>
    <rPh sb="194" eb="196">
      <t>ヒリツ</t>
    </rPh>
    <rPh sb="197" eb="199">
      <t>ジョウショウ</t>
    </rPh>
    <rPh sb="201" eb="203">
      <t>ミコ</t>
    </rPh>
    <phoneticPr fontId="5"/>
  </si>
  <si>
    <t>令和4年度　財政状況資料集</t>
  </si>
  <si>
    <t>総括表（市町村）</t>
    <rPh sb="0" eb="2">
      <t>ソウカツ</t>
    </rPh>
    <rPh sb="2" eb="3">
      <t>ヒョウ</t>
    </rPh>
    <rPh sb="4" eb="7">
      <t>シチョウソン</t>
    </rPh>
    <phoneticPr fontId="12"/>
  </si>
  <si>
    <t>都道府県名</t>
  </si>
  <si>
    <t>新潟県</t>
  </si>
  <si>
    <t>市町村類型</t>
  </si>
  <si>
    <t>Ⅱ－１</t>
  </si>
  <si>
    <t>指定団体等の指定状況</t>
  </si>
  <si>
    <t>区分</t>
    <rPh sb="0" eb="2">
      <t>クブン</t>
    </rPh>
    <phoneticPr fontId="12"/>
  </si>
  <si>
    <t>令和4年度(千円)</t>
    <rPh sb="0" eb="2">
      <t>レイワ</t>
    </rPh>
    <rPh sb="3" eb="5">
      <t>ネンド</t>
    </rPh>
    <rPh sb="6" eb="8">
      <t>センエン</t>
    </rPh>
    <phoneticPr fontId="12"/>
  </si>
  <si>
    <t>令和3年度(千円)</t>
    <rPh sb="0" eb="2">
      <t>レイワ</t>
    </rPh>
    <rPh sb="4" eb="5">
      <t>ド</t>
    </rPh>
    <rPh sb="6" eb="8">
      <t>センエン</t>
    </rPh>
    <phoneticPr fontId="12"/>
  </si>
  <si>
    <t>令和4年度(千円･％)</t>
    <rPh sb="0" eb="2">
      <t>レイワ</t>
    </rPh>
    <rPh sb="3" eb="5">
      <t>ネンド</t>
    </rPh>
    <rPh sb="6" eb="8">
      <t>センエン</t>
    </rPh>
    <phoneticPr fontId="12"/>
  </si>
  <si>
    <t>令和3年度(千円･％)</t>
    <rPh sb="0" eb="2">
      <t>レイワ</t>
    </rPh>
    <rPh sb="4" eb="5">
      <t>ド</t>
    </rPh>
    <rPh sb="6" eb="8">
      <t>センエン</t>
    </rPh>
    <phoneticPr fontId="12"/>
  </si>
  <si>
    <t>歳入総額</t>
  </si>
  <si>
    <t>実質収支比率</t>
    <rPh sb="0" eb="2">
      <t>ジッシツ</t>
    </rPh>
    <rPh sb="2" eb="4">
      <t>シュウシ</t>
    </rPh>
    <rPh sb="4" eb="6">
      <t>ヒリツ</t>
    </rPh>
    <phoneticPr fontId="12"/>
  </si>
  <si>
    <t>財政健全化等</t>
    <rPh sb="0" eb="2">
      <t>ザイセイ</t>
    </rPh>
    <rPh sb="2" eb="5">
      <t>ケンゼンカ</t>
    </rPh>
    <rPh sb="5" eb="6">
      <t>トウ</t>
    </rPh>
    <phoneticPr fontId="12"/>
  </si>
  <si>
    <t>×</t>
  </si>
  <si>
    <t>歳出総額</t>
  </si>
  <si>
    <t>経常収支比率</t>
    <rPh sb="0" eb="2">
      <t>ケイジョウ</t>
    </rPh>
    <rPh sb="2" eb="4">
      <t>シュウシ</t>
    </rPh>
    <rPh sb="4" eb="6">
      <t>ヒリツ</t>
    </rPh>
    <phoneticPr fontId="12"/>
  </si>
  <si>
    <t>市町村名</t>
    <rPh sb="0" eb="3">
      <t>シチョウソン</t>
    </rPh>
    <rPh sb="3" eb="4">
      <t>メイ</t>
    </rPh>
    <phoneticPr fontId="12"/>
  </si>
  <si>
    <t>関川村</t>
  </si>
  <si>
    <t>地方交付税種地</t>
    <rPh sb="0" eb="2">
      <t>チホウ</t>
    </rPh>
    <rPh sb="2" eb="5">
      <t>コウフゼイ</t>
    </rPh>
    <rPh sb="5" eb="6">
      <t>シュ</t>
    </rPh>
    <rPh sb="6" eb="7">
      <t>チ</t>
    </rPh>
    <phoneticPr fontId="12"/>
  </si>
  <si>
    <t>2-2</t>
  </si>
  <si>
    <t>財源超過</t>
    <rPh sb="0" eb="2">
      <t>ザイゲン</t>
    </rPh>
    <rPh sb="2" eb="4">
      <t>チョウカ</t>
    </rPh>
    <phoneticPr fontId="12"/>
  </si>
  <si>
    <t>歳入歳出差引</t>
  </si>
  <si>
    <t>　　(※1)</t>
  </si>
  <si>
    <t>首都</t>
    <rPh sb="0" eb="2">
      <t>シュト</t>
    </rPh>
    <phoneticPr fontId="12"/>
  </si>
  <si>
    <t>翌年度に繰越すべき財源</t>
  </si>
  <si>
    <t>標準財政規模</t>
    <rPh sb="0" eb="2">
      <t>ヒョウジュン</t>
    </rPh>
    <rPh sb="2" eb="4">
      <t>ザイセイ</t>
    </rPh>
    <rPh sb="4" eb="6">
      <t>キボ</t>
    </rPh>
    <phoneticPr fontId="12"/>
  </si>
  <si>
    <t>近畿</t>
    <rPh sb="0" eb="2">
      <t>キンキ</t>
    </rPh>
    <phoneticPr fontId="12"/>
  </si>
  <si>
    <t>実質収支</t>
  </si>
  <si>
    <t>財政力指数</t>
    <rPh sb="0" eb="3">
      <t>ザイセイリョク</t>
    </rPh>
    <rPh sb="3" eb="5">
      <t>シスウ</t>
    </rPh>
    <phoneticPr fontId="12"/>
  </si>
  <si>
    <t>人口</t>
    <rPh sb="0" eb="2">
      <t>ジンコウ</t>
    </rPh>
    <phoneticPr fontId="12"/>
  </si>
  <si>
    <t>令和2年国調(人)</t>
    <rPh sb="3" eb="4">
      <t>ネン</t>
    </rPh>
    <rPh sb="4" eb="5">
      <t>コク</t>
    </rPh>
    <rPh sb="5" eb="6">
      <t>チョウ</t>
    </rPh>
    <phoneticPr fontId="12"/>
  </si>
  <si>
    <r>
      <t>産業構造</t>
    </r>
    <r>
      <rPr>
        <sz val="9"/>
        <color indexed="8"/>
        <rFont val="ＭＳ ゴシック"/>
        <family val="3"/>
        <charset val="128"/>
      </rPr>
      <t xml:space="preserve"> (※5)</t>
    </r>
    <rPh sb="0" eb="2">
      <t>サンギョウ</t>
    </rPh>
    <rPh sb="2" eb="4">
      <t>コウゾウ</t>
    </rPh>
    <phoneticPr fontId="12"/>
  </si>
  <si>
    <t>中部</t>
    <rPh sb="0" eb="2">
      <t>チュウブ</t>
    </rPh>
    <phoneticPr fontId="12"/>
  </si>
  <si>
    <t>単年度収支</t>
  </si>
  <si>
    <t>公債費負担比率</t>
    <rPh sb="0" eb="3">
      <t>コウサイヒ</t>
    </rPh>
    <rPh sb="3" eb="5">
      <t>フタン</t>
    </rPh>
    <rPh sb="5" eb="7">
      <t>ヒリツ</t>
    </rPh>
    <phoneticPr fontId="12"/>
  </si>
  <si>
    <t>平成27年国調(人)</t>
    <rPh sb="4" eb="5">
      <t>ネン</t>
    </rPh>
    <rPh sb="5" eb="6">
      <t>コク</t>
    </rPh>
    <rPh sb="6" eb="7">
      <t>チョウ</t>
    </rPh>
    <phoneticPr fontId="12"/>
  </si>
  <si>
    <t>過疎</t>
    <rPh sb="0" eb="2">
      <t>カソ</t>
    </rPh>
    <phoneticPr fontId="12"/>
  </si>
  <si>
    <t>○</t>
  </si>
  <si>
    <t>積立金</t>
  </si>
  <si>
    <t>健全化判断比率</t>
  </si>
  <si>
    <r>
      <t xml:space="preserve">増減率 </t>
    </r>
    <r>
      <rPr>
        <sz val="9"/>
        <color indexed="8"/>
        <rFont val="ＭＳ ゴシック"/>
        <family val="3"/>
        <charset val="128"/>
      </rPr>
      <t xml:space="preserve"> (％)</t>
    </r>
    <rPh sb="0" eb="2">
      <t>ゾウゲン</t>
    </rPh>
    <rPh sb="2" eb="3">
      <t>リツ</t>
    </rPh>
    <phoneticPr fontId="12"/>
  </si>
  <si>
    <t>-11.8</t>
  </si>
  <si>
    <t>山振</t>
    <rPh sb="0" eb="1">
      <t>ヤマ</t>
    </rPh>
    <rPh sb="1" eb="2">
      <t>フ</t>
    </rPh>
    <phoneticPr fontId="12"/>
  </si>
  <si>
    <t>繰上償還金</t>
  </si>
  <si>
    <t>　実質赤字比率</t>
    <rPh sb="1" eb="3">
      <t>ジッシツ</t>
    </rPh>
    <rPh sb="3" eb="5">
      <t>アカジ</t>
    </rPh>
    <rPh sb="5" eb="7">
      <t>ヒリツ</t>
    </rPh>
    <phoneticPr fontId="12"/>
  </si>
  <si>
    <t>-</t>
  </si>
  <si>
    <t>住民基本台帳人口
 (※7)</t>
    <rPh sb="0" eb="2">
      <t>ジュウミン</t>
    </rPh>
    <rPh sb="2" eb="4">
      <t>キホン</t>
    </rPh>
    <rPh sb="4" eb="6">
      <t>ダイチョウ</t>
    </rPh>
    <rPh sb="6" eb="8">
      <t>ジンコウ</t>
    </rPh>
    <phoneticPr fontId="12"/>
  </si>
  <si>
    <t>令05.01.01(人)</t>
    <rPh sb="0" eb="1">
      <t>レイ</t>
    </rPh>
    <phoneticPr fontId="12"/>
  </si>
  <si>
    <t>令和2年国調</t>
    <rPh sb="0" eb="2">
      <t>レイワ</t>
    </rPh>
    <rPh sb="3" eb="4">
      <t>ネン</t>
    </rPh>
    <rPh sb="4" eb="5">
      <t>コク</t>
    </rPh>
    <rPh sb="5" eb="6">
      <t>チョウ</t>
    </rPh>
    <phoneticPr fontId="12"/>
  </si>
  <si>
    <t>平成27年国調</t>
    <rPh sb="4" eb="5">
      <t>ネン</t>
    </rPh>
    <rPh sb="5" eb="6">
      <t>コク</t>
    </rPh>
    <rPh sb="6" eb="7">
      <t>チョウ</t>
    </rPh>
    <phoneticPr fontId="12"/>
  </si>
  <si>
    <t>低開発</t>
    <rPh sb="0" eb="1">
      <t>テイ</t>
    </rPh>
    <rPh sb="1" eb="3">
      <t>カイハツ</t>
    </rPh>
    <phoneticPr fontId="12"/>
  </si>
  <si>
    <t>積立金取崩し額</t>
  </si>
  <si>
    <t>　連結実質赤字比率</t>
    <rPh sb="1" eb="3">
      <t>レンケツ</t>
    </rPh>
    <rPh sb="3" eb="5">
      <t>ジッシツ</t>
    </rPh>
    <rPh sb="5" eb="7">
      <t>アカジ</t>
    </rPh>
    <rPh sb="7" eb="9">
      <t>ヒリツ</t>
    </rPh>
    <phoneticPr fontId="12"/>
  </si>
  <si>
    <t>うち日本人(人)</t>
  </si>
  <si>
    <t>第1次</t>
    <rPh sb="0" eb="1">
      <t>ダイ</t>
    </rPh>
    <rPh sb="2" eb="3">
      <t>ジ</t>
    </rPh>
    <phoneticPr fontId="12"/>
  </si>
  <si>
    <t>指数表選定</t>
    <rPh sb="0" eb="2">
      <t>シスウ</t>
    </rPh>
    <rPh sb="2" eb="3">
      <t>ヒョウ</t>
    </rPh>
    <rPh sb="3" eb="5">
      <t>センテイ</t>
    </rPh>
    <phoneticPr fontId="12"/>
  </si>
  <si>
    <t>実質単年度収支</t>
  </si>
  <si>
    <t>　実質公債費比率</t>
    <rPh sb="1" eb="3">
      <t>ジッシツ</t>
    </rPh>
    <rPh sb="3" eb="6">
      <t>コウサイヒ</t>
    </rPh>
    <rPh sb="6" eb="8">
      <t>ヒリツ</t>
    </rPh>
    <phoneticPr fontId="12"/>
  </si>
  <si>
    <t>令04.01.01(人)</t>
  </si>
  <si>
    <t>　将来負担比率</t>
    <rPh sb="1" eb="3">
      <t>ショウライ</t>
    </rPh>
    <rPh sb="3" eb="5">
      <t>フタン</t>
    </rPh>
    <rPh sb="5" eb="7">
      <t>ヒリツ</t>
    </rPh>
    <phoneticPr fontId="12"/>
  </si>
  <si>
    <t>第2次</t>
    <rPh sb="0" eb="1">
      <t>ダイ</t>
    </rPh>
    <rPh sb="2" eb="3">
      <t>ジ</t>
    </rPh>
    <phoneticPr fontId="12"/>
  </si>
  <si>
    <t>基準財政収入額</t>
  </si>
  <si>
    <r>
      <t>資金不足比率 (※</t>
    </r>
    <r>
      <rPr>
        <sz val="9"/>
        <color indexed="8"/>
        <rFont val="ＭＳ ゴシック"/>
        <family val="3"/>
        <charset val="128"/>
      </rPr>
      <t>4)</t>
    </r>
  </si>
  <si>
    <t>増減率  (％)</t>
    <rPh sb="0" eb="2">
      <t>ゾウゲン</t>
    </rPh>
    <rPh sb="2" eb="3">
      <t>リツ</t>
    </rPh>
    <phoneticPr fontId="12"/>
  </si>
  <si>
    <t>-3.2</t>
  </si>
  <si>
    <t>基準財政需要額</t>
  </si>
  <si>
    <t>うち日本人(％)</t>
  </si>
  <si>
    <t>第3次</t>
    <rPh sb="0" eb="1">
      <t>ダイ</t>
    </rPh>
    <rPh sb="2" eb="3">
      <t>ジ</t>
    </rPh>
    <phoneticPr fontId="12"/>
  </si>
  <si>
    <t>標準税収入額等</t>
  </si>
  <si>
    <t>面積 (k㎡)</t>
    <rPh sb="0" eb="2">
      <t>メンセキ</t>
    </rPh>
    <phoneticPr fontId="12"/>
  </si>
  <si>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</si>
  <si>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12"/>
  </si>
  <si>
    <t>歳入一般財源等</t>
    <rPh sb="0" eb="2">
      <t>サイニュウ</t>
    </rPh>
    <rPh sb="2" eb="4">
      <t>イッパン</t>
    </rPh>
    <rPh sb="4" eb="6">
      <t>ザイゲン</t>
    </rPh>
    <rPh sb="6" eb="7">
      <t>トウ</t>
    </rPh>
    <phoneticPr fontId="19"/>
  </si>
  <si>
    <t>世帯数 (世帯)</t>
    <rPh sb="0" eb="3">
      <t>セタイスウ</t>
    </rPh>
    <phoneticPr fontId="12"/>
  </si>
  <si>
    <t>職員の状況 (※8)</t>
    <rPh sb="0" eb="2">
      <t>ショクイン</t>
    </rPh>
    <rPh sb="3" eb="5">
      <t>ジョウキョウ</t>
    </rPh>
    <phoneticPr fontId="12"/>
  </si>
  <si>
    <t>特別職等</t>
    <rPh sb="0" eb="2">
      <t>トクベツ</t>
    </rPh>
    <rPh sb="2" eb="3">
      <t>ショク</t>
    </rPh>
    <rPh sb="3" eb="4">
      <t>トウ</t>
    </rPh>
    <phoneticPr fontId="12"/>
  </si>
  <si>
    <t>定数</t>
    <rPh sb="0" eb="2">
      <t>テイスウ</t>
    </rPh>
    <phoneticPr fontId="12"/>
  </si>
  <si>
    <t>1人あたり平均
給料月額(百円)</t>
    <rPh sb="1" eb="2">
      <t>リ</t>
    </rPh>
    <rPh sb="5" eb="7">
      <t>ヘイキン</t>
    </rPh>
    <rPh sb="8" eb="10">
      <t>キュウリョウ</t>
    </rPh>
    <rPh sb="10" eb="11">
      <t>ツキ</t>
    </rPh>
    <rPh sb="11" eb="12">
      <t>ガク</t>
    </rPh>
    <rPh sb="13" eb="15">
      <t>ヒャクエン</t>
    </rPh>
    <phoneticPr fontId="12"/>
  </si>
  <si>
    <t>一般職員等(※6)</t>
    <rPh sb="0" eb="2">
      <t>イッパン</t>
    </rPh>
    <rPh sb="2" eb="4">
      <t>ショクイン</t>
    </rPh>
    <rPh sb="4" eb="5">
      <t>トウ</t>
    </rPh>
    <phoneticPr fontId="12"/>
  </si>
  <si>
    <t>職員数
(人)</t>
    <rPh sb="0" eb="3">
      <t>ショクインスウ</t>
    </rPh>
    <phoneticPr fontId="12"/>
  </si>
  <si>
    <t>給料月額
(百円)</t>
    <rPh sb="0" eb="2">
      <t>キュウリョウ</t>
    </rPh>
    <rPh sb="2" eb="3">
      <t>ツキ</t>
    </rPh>
    <rPh sb="3" eb="4">
      <t>ガク</t>
    </rPh>
    <rPh sb="6" eb="8">
      <t>ヒャクエン</t>
    </rPh>
    <phoneticPr fontId="12"/>
  </si>
  <si>
    <t>地方債現在高</t>
  </si>
  <si>
    <t>　うち公的資金</t>
    <rPh sb="3" eb="5">
      <t>コウテキ</t>
    </rPh>
    <phoneticPr fontId="12"/>
  </si>
  <si>
    <t>市区町村長</t>
    <rPh sb="0" eb="2">
      <t>シク</t>
    </rPh>
    <rPh sb="2" eb="4">
      <t>チョウソン</t>
    </rPh>
    <rPh sb="4" eb="5">
      <t>チョウ</t>
    </rPh>
    <phoneticPr fontId="12"/>
  </si>
  <si>
    <t>一般職員</t>
    <rPh sb="0" eb="2">
      <t>イッパン</t>
    </rPh>
    <rPh sb="2" eb="4">
      <t>ショクイン</t>
    </rPh>
    <phoneticPr fontId="12"/>
  </si>
  <si>
    <t>地方債現在高（臨時財政対策債除き）</t>
  </si>
  <si>
    <t>副市区町村長</t>
    <rPh sb="0" eb="1">
      <t>フク</t>
    </rPh>
    <rPh sb="1" eb="3">
      <t>シク</t>
    </rPh>
    <rPh sb="3" eb="5">
      <t>チョウソン</t>
    </rPh>
    <rPh sb="5" eb="6">
      <t>チョウ</t>
    </rPh>
    <phoneticPr fontId="12"/>
  </si>
  <si>
    <t>　うち消防職員</t>
    <rPh sb="3" eb="5">
      <t>ショウボウ</t>
    </rPh>
    <rPh sb="5" eb="7">
      <t>ショクイン</t>
    </rPh>
    <phoneticPr fontId="12"/>
  </si>
  <si>
    <t>債務負担行為額（支出予定額）</t>
    <rPh sb="0" eb="2">
      <t>サイム</t>
    </rPh>
    <rPh sb="2" eb="4">
      <t>フタン</t>
    </rPh>
    <rPh sb="4" eb="6">
      <t>コウイ</t>
    </rPh>
    <rPh sb="6" eb="7">
      <t>ガク</t>
    </rPh>
    <rPh sb="8" eb="10">
      <t>シシュツ</t>
    </rPh>
    <rPh sb="10" eb="12">
      <t>ヨテイ</t>
    </rPh>
    <rPh sb="12" eb="13">
      <t>ガク</t>
    </rPh>
    <phoneticPr fontId="12"/>
  </si>
  <si>
    <t>教育長</t>
  </si>
  <si>
    <t>　うち技能労務職員</t>
    <rPh sb="3" eb="5">
      <t>ギノウ</t>
    </rPh>
    <rPh sb="5" eb="7">
      <t>ロウム</t>
    </rPh>
    <rPh sb="7" eb="9">
      <t>ショクイン</t>
    </rPh>
    <phoneticPr fontId="12"/>
  </si>
  <si>
    <t>収益事業収入</t>
  </si>
  <si>
    <t>議会議長</t>
    <rPh sb="0" eb="2">
      <t>ギカイ</t>
    </rPh>
    <rPh sb="2" eb="4">
      <t>ギチョウ</t>
    </rPh>
    <phoneticPr fontId="12"/>
  </si>
  <si>
    <t>教育公務員</t>
    <rPh sb="0" eb="2">
      <t>キョウイク</t>
    </rPh>
    <rPh sb="2" eb="5">
      <t>コウムイン</t>
    </rPh>
    <phoneticPr fontId="12"/>
  </si>
  <si>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</si>
  <si>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12"/>
  </si>
  <si>
    <t>臨時職員</t>
    <rPh sb="0" eb="2">
      <t>リンジ</t>
    </rPh>
    <rPh sb="2" eb="4">
      <t>ショクイン</t>
    </rPh>
    <phoneticPr fontId="12"/>
  </si>
  <si>
    <t>積立金
現在高</t>
    <rPh sb="4" eb="7">
      <t>ゲンザイダカ</t>
    </rPh>
    <phoneticPr fontId="19"/>
  </si>
  <si>
    <t>財政調整基金</t>
    <rPh sb="0" eb="2">
      <t>ザイセイ</t>
    </rPh>
    <rPh sb="2" eb="4">
      <t>チョウセイ</t>
    </rPh>
    <rPh sb="4" eb="6">
      <t>キキン</t>
    </rPh>
    <phoneticPr fontId="12"/>
  </si>
  <si>
    <t>議会議員</t>
    <rPh sb="0" eb="2">
      <t>ギカイ</t>
    </rPh>
    <rPh sb="2" eb="4">
      <t>ギイン</t>
    </rPh>
    <phoneticPr fontId="12"/>
  </si>
  <si>
    <t>合計</t>
    <rPh sb="0" eb="2">
      <t>ゴウケイ</t>
    </rPh>
    <phoneticPr fontId="12"/>
  </si>
  <si>
    <t>減債基金</t>
    <rPh sb="0" eb="1">
      <t>ゲン</t>
    </rPh>
    <rPh sb="1" eb="2">
      <t>サイ</t>
    </rPh>
    <rPh sb="2" eb="4">
      <t>キキン</t>
    </rPh>
    <phoneticPr fontId="12"/>
  </si>
  <si>
    <t>ラスパイレス指数</t>
    <rPh sb="6" eb="8">
      <t>シスウ</t>
    </rPh>
    <phoneticPr fontId="12"/>
  </si>
  <si>
    <t>その他特定目的基金</t>
    <rPh sb="2" eb="3">
      <t>タ</t>
    </rPh>
    <rPh sb="3" eb="5">
      <t>トクテイ</t>
    </rPh>
    <rPh sb="5" eb="7">
      <t>モクテキ</t>
    </rPh>
    <rPh sb="7" eb="9">
      <t>キキン</t>
    </rPh>
    <phoneticPr fontId="12"/>
  </si>
  <si>
    <t>一般会計等の一覧</t>
  </si>
  <si>
    <t>事業会計の一覧</t>
    <rPh sb="0" eb="2">
      <t>ジギョウ</t>
    </rPh>
    <rPh sb="2" eb="4">
      <t>カイケイ</t>
    </rPh>
    <phoneticPr fontId="12"/>
  </si>
  <si>
    <t>公営企業（法適）の一覧</t>
    <rPh sb="0" eb="2">
      <t>コウエイ</t>
    </rPh>
    <rPh sb="2" eb="4">
      <t>キギョウ</t>
    </rPh>
    <phoneticPr fontId="12"/>
  </si>
  <si>
    <t>公営企業（法非適）の一覧</t>
    <rPh sb="0" eb="2">
      <t>コウエイ</t>
    </rPh>
    <rPh sb="2" eb="4">
      <t>キギョウ</t>
    </rPh>
    <rPh sb="6" eb="7">
      <t>ヒ</t>
    </rPh>
    <phoneticPr fontId="12"/>
  </si>
  <si>
    <t>関係する一部事務組合等一覧</t>
    <rPh sb="0" eb="2">
      <t>カンケイ</t>
    </rPh>
    <rPh sb="4" eb="6">
      <t>イチブ</t>
    </rPh>
    <rPh sb="6" eb="8">
      <t>ジム</t>
    </rPh>
    <rPh sb="8" eb="10">
      <t>クミアイ</t>
    </rPh>
    <rPh sb="10" eb="11">
      <t>トウ</t>
    </rPh>
    <rPh sb="11" eb="13">
      <t>イチラン</t>
    </rPh>
    <phoneticPr fontId="12"/>
  </si>
  <si>
    <t>地方公社・第三セクター等一覧</t>
    <rPh sb="0" eb="2">
      <t>チホウ</t>
    </rPh>
    <rPh sb="2" eb="4">
      <t>コウシャ</t>
    </rPh>
    <rPh sb="5" eb="6">
      <t>ダイ</t>
    </rPh>
    <rPh sb="6" eb="7">
      <t>３</t>
    </rPh>
    <rPh sb="11" eb="12">
      <t>トウ</t>
    </rPh>
    <rPh sb="12" eb="14">
      <t>イチラン</t>
    </rPh>
    <phoneticPr fontId="12"/>
  </si>
  <si>
    <t>項番</t>
  </si>
  <si>
    <t>会計名</t>
  </si>
  <si>
    <t>項番</t>
    <rPh sb="0" eb="2">
      <t>コウバン</t>
    </rPh>
    <phoneticPr fontId="12"/>
  </si>
  <si>
    <t>会計名</t>
    <rPh sb="0" eb="2">
      <t>カイケイ</t>
    </rPh>
    <rPh sb="2" eb="3">
      <t>メイ</t>
    </rPh>
    <phoneticPr fontId="12"/>
  </si>
  <si>
    <t>組合等名</t>
  </si>
  <si>
    <t>団体名</t>
    <rPh sb="0" eb="2">
      <t>ダンタイ</t>
    </rPh>
    <phoneticPr fontId="12"/>
  </si>
  <si>
    <r>
      <t>(※</t>
    </r>
    <r>
      <rPr>
        <sz val="9"/>
        <color indexed="8"/>
        <rFont val="ＭＳ ゴシック"/>
        <family val="3"/>
        <charset val="128"/>
      </rPr>
      <t>3)</t>
    </r>
  </si>
  <si>
    <t>（注釈）</t>
    <rPh sb="1" eb="3">
      <t>チュウシャク</t>
    </rPh>
    <phoneticPr fontId="12"/>
  </si>
  <si>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</si>
  <si>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</si>
  <si>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1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</si>
  <si>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1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</si>
  <si>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</si>
  <si>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</si>
  <si>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2"/>
  </si>
  <si>
    <t>※8：職員の状況については、令和4年度地方公務員給与実態調査に基づいている。</t>
  </si>
  <si>
    <t>令和4年度</t>
  </si>
  <si>
    <t>新潟県関川村</t>
  </si>
  <si>
    <t>(1) 普通会計の状況（市町村）</t>
    <rPh sb="4" eb="6">
      <t>フツウ</t>
    </rPh>
    <rPh sb="6" eb="8">
      <t>カイケイ</t>
    </rPh>
    <rPh sb="9" eb="11">
      <t>ジョウキョウ</t>
    </rPh>
    <rPh sb="12" eb="15">
      <t>シチョウソン</t>
    </rPh>
    <phoneticPr fontId="12"/>
  </si>
  <si>
    <t>歳入の状況（単位 千円・％）</t>
    <rPh sb="0" eb="2">
      <t>サイニュウ</t>
    </rPh>
    <rPh sb="3" eb="5">
      <t>ジョウキョウ</t>
    </rPh>
    <rPh sb="6" eb="8">
      <t>タンイ</t>
    </rPh>
    <rPh sb="9" eb="11">
      <t>センエン</t>
    </rPh>
    <phoneticPr fontId="12"/>
  </si>
  <si>
    <t>地方税の状況（単位 千円・％）</t>
    <rPh sb="0" eb="2">
      <t>チホウ</t>
    </rPh>
    <rPh sb="2" eb="3">
      <t>ゼイ</t>
    </rPh>
    <rPh sb="4" eb="6">
      <t>ジョウキョウ</t>
    </rPh>
    <rPh sb="7" eb="9">
      <t>タンイ</t>
    </rPh>
    <rPh sb="10" eb="12">
      <t>センエン</t>
    </rPh>
    <phoneticPr fontId="12"/>
  </si>
  <si>
    <t>歳出の状況（単位 千円・％）</t>
  </si>
  <si>
    <t>決算額</t>
    <rPh sb="0" eb="2">
      <t>ケッサン</t>
    </rPh>
    <rPh sb="2" eb="3">
      <t>ガク</t>
    </rPh>
    <phoneticPr fontId="12"/>
  </si>
  <si>
    <t>構成比</t>
    <rPh sb="0" eb="3">
      <t>コウセイヒ</t>
    </rPh>
    <phoneticPr fontId="12"/>
  </si>
  <si>
    <t>経常一般財源等</t>
    <rPh sb="0" eb="2">
      <t>ケイジョウ</t>
    </rPh>
    <rPh sb="2" eb="4">
      <t>イッパン</t>
    </rPh>
    <rPh sb="4" eb="7">
      <t>ザイゲントウ</t>
    </rPh>
    <phoneticPr fontId="12"/>
  </si>
  <si>
    <t>区分</t>
  </si>
  <si>
    <t>収入済額</t>
    <rPh sb="0" eb="2">
      <t>シュウニュウ</t>
    </rPh>
    <rPh sb="2" eb="3">
      <t>スミ</t>
    </rPh>
    <rPh sb="3" eb="4">
      <t>ガク</t>
    </rPh>
    <phoneticPr fontId="12"/>
  </si>
  <si>
    <t>超過課税分</t>
    <rPh sb="0" eb="2">
      <t>チョウカ</t>
    </rPh>
    <rPh sb="2" eb="4">
      <t>カゼイ</t>
    </rPh>
    <rPh sb="4" eb="5">
      <t>ブン</t>
    </rPh>
    <phoneticPr fontId="12"/>
  </si>
  <si>
    <t>目的別歳出の状況（単位 千円・％）</t>
  </si>
  <si>
    <t>地方税</t>
  </si>
  <si>
    <t>普通税</t>
    <rPh sb="0" eb="2">
      <t>フツウ</t>
    </rPh>
    <rPh sb="2" eb="3">
      <t>ゼイ</t>
    </rPh>
    <phoneticPr fontId="15"/>
  </si>
  <si>
    <t>決算額 (A)</t>
    <rPh sb="0" eb="2">
      <t>ケッサン</t>
    </rPh>
    <rPh sb="2" eb="3">
      <t>ガク</t>
    </rPh>
    <phoneticPr fontId="12"/>
  </si>
  <si>
    <t>(A)のうち普通建設事業費</t>
    <rPh sb="6" eb="8">
      <t>フツウ</t>
    </rPh>
    <rPh sb="8" eb="10">
      <t>ケンセツ</t>
    </rPh>
    <rPh sb="10" eb="13">
      <t>ジギョウヒ</t>
    </rPh>
    <phoneticPr fontId="12"/>
  </si>
  <si>
    <t>(A)のうち充当一般財源等</t>
    <rPh sb="6" eb="8">
      <t>ジュウトウ</t>
    </rPh>
    <rPh sb="8" eb="10">
      <t>イッパン</t>
    </rPh>
    <rPh sb="10" eb="12">
      <t>ザイゲン</t>
    </rPh>
    <rPh sb="12" eb="13">
      <t>ナド</t>
    </rPh>
    <phoneticPr fontId="12"/>
  </si>
  <si>
    <t>地方譲与税</t>
  </si>
  <si>
    <t>　法定普通税</t>
  </si>
  <si>
    <t>議会費</t>
  </si>
  <si>
    <t>利子割交付金</t>
  </si>
  <si>
    <t>　　市町村民税</t>
  </si>
  <si>
    <t>総務費</t>
  </si>
  <si>
    <t>配当割交付金</t>
    <rPh sb="0" eb="2">
      <t>ハイトウ</t>
    </rPh>
    <rPh sb="2" eb="3">
      <t>ワリ</t>
    </rPh>
    <rPh sb="3" eb="6">
      <t>コウフキン</t>
    </rPh>
    <phoneticPr fontId="15"/>
  </si>
  <si>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</si>
  <si>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</si>
  <si>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5"/>
  </si>
  <si>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</si>
  <si>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</si>
  <si>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</si>
  <si>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</si>
  <si>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</si>
  <si>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</si>
  <si>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</si>
  <si>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</si>
  <si>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</si>
  <si>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</si>
  <si>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</si>
  <si>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</si>
  <si>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</si>
  <si>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</si>
  <si>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</si>
  <si>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</si>
  <si>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</si>
  <si>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</si>
  <si>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</si>
  <si>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</si>
  <si>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</si>
  <si>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</si>
  <si>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</si>
  <si>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</si>
  <si>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</si>
  <si>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</si>
  <si>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4"/>
  </si>
  <si>
    <t>　法定外普通税</t>
  </si>
  <si>
    <t>諸支出金</t>
    <rPh sb="3" eb="4">
      <t>キン</t>
    </rPh>
    <phoneticPr fontId="19"/>
  </si>
  <si>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</si>
  <si>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</si>
  <si>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</si>
  <si>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</si>
  <si>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</si>
  <si>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</si>
  <si>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</si>
  <si>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</si>
  <si>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</si>
  <si>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</si>
  <si>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12"/>
  </si>
  <si>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</si>
  <si>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</si>
  <si>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</si>
  <si>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</si>
  <si>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</si>
  <si>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</si>
  <si>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9"/>
  </si>
  <si>
    <t>　震災復興特別交付税</t>
  </si>
  <si>
    <t>　　水利地益税等</t>
  </si>
  <si>
    <t>義務的経費計</t>
    <rPh sb="0" eb="3">
      <t>ギムテキ</t>
    </rPh>
    <rPh sb="3" eb="5">
      <t>ケイヒ</t>
    </rPh>
    <rPh sb="5" eb="6">
      <t>ケイ</t>
    </rPh>
    <phoneticPr fontId="12"/>
  </si>
  <si>
    <t>(一般財源計)</t>
  </si>
  <si>
    <t>　法定外目的税</t>
  </si>
  <si>
    <t>　人件費</t>
  </si>
  <si>
    <t>交通安全対策特別交付金</t>
  </si>
  <si>
    <t>旧法による税</t>
  </si>
  <si>
    <t>　　うち職員給</t>
    <rPh sb="4" eb="6">
      <t>ショクイン</t>
    </rPh>
    <rPh sb="6" eb="7">
      <t>キュウ</t>
    </rPh>
    <phoneticPr fontId="12"/>
  </si>
  <si>
    <t>分担金・負担金</t>
  </si>
  <si>
    <t>合計</t>
  </si>
  <si>
    <t>　扶助費</t>
  </si>
  <si>
    <t>使用料</t>
  </si>
  <si>
    <t>　公債費</t>
  </si>
  <si>
    <t>手数料</t>
  </si>
  <si>
    <t>内訳</t>
    <rPh sb="0" eb="2">
      <t>ウチワケ</t>
    </rPh>
    <phoneticPr fontId="12"/>
  </si>
  <si>
    <t>元利償還金</t>
  </si>
  <si>
    <t>国庫支出金</t>
  </si>
  <si>
    <t>令和4年度</t>
    <rPh sb="0" eb="2">
      <t>レイワ</t>
    </rPh>
    <rPh sb="3" eb="5">
      <t>ネンド</t>
    </rPh>
    <phoneticPr fontId="12"/>
  </si>
  <si>
    <t>令和3年度</t>
    <rPh sb="0" eb="2">
      <t>レイワ</t>
    </rPh>
    <rPh sb="4" eb="5">
      <t>ド</t>
    </rPh>
    <phoneticPr fontId="12"/>
  </si>
  <si>
    <t>　うち元金</t>
  </si>
  <si>
    <t>国有提供交付金(特別区財調交付金)</t>
  </si>
  <si>
    <t>徴収率
(％)</t>
    <rPh sb="0" eb="2">
      <t>チョウシュウ</t>
    </rPh>
    <rPh sb="2" eb="3">
      <t>リツ</t>
    </rPh>
    <phoneticPr fontId="12"/>
  </si>
  <si>
    <t>現年</t>
    <rPh sb="0" eb="1">
      <t>ゲン</t>
    </rPh>
    <rPh sb="1" eb="2">
      <t>ネン</t>
    </rPh>
    <phoneticPr fontId="12"/>
  </si>
  <si>
    <t>　うち利子</t>
  </si>
  <si>
    <t>都道府県支出金</t>
  </si>
  <si>
    <t>・計</t>
  </si>
  <si>
    <t>市町村民税</t>
    <rPh sb="0" eb="3">
      <t>シチョウソン</t>
    </rPh>
    <rPh sb="3" eb="4">
      <t>ミン</t>
    </rPh>
    <rPh sb="4" eb="5">
      <t>ゼイ</t>
    </rPh>
    <phoneticPr fontId="12"/>
  </si>
  <si>
    <t>一時借入金利子</t>
  </si>
  <si>
    <t>財産収入</t>
  </si>
  <si>
    <t>純固定資産税</t>
    <rPh sb="0" eb="1">
      <t>ジュン</t>
    </rPh>
    <rPh sb="1" eb="3">
      <t>コテイ</t>
    </rPh>
    <rPh sb="3" eb="6">
      <t>シサンゼイ</t>
    </rPh>
    <phoneticPr fontId="12"/>
  </si>
  <si>
    <t>その他の経費</t>
    <rPh sb="2" eb="3">
      <t>タ</t>
    </rPh>
    <rPh sb="4" eb="6">
      <t>ケイヒ</t>
    </rPh>
    <phoneticPr fontId="12"/>
  </si>
  <si>
    <t>寄附金</t>
  </si>
  <si>
    <t>　物件費</t>
  </si>
  <si>
    <t>繰入金</t>
  </si>
  <si>
    <t>公営事業等への繰出</t>
    <rPh sb="0" eb="2">
      <t>コウエイ</t>
    </rPh>
    <rPh sb="2" eb="4">
      <t>ジギョウ</t>
    </rPh>
    <rPh sb="4" eb="5">
      <t>トウ</t>
    </rPh>
    <rPh sb="7" eb="9">
      <t>クリダ</t>
    </rPh>
    <phoneticPr fontId="12"/>
  </si>
  <si>
    <t>国民健康保険事業会計の状況</t>
    <rPh sb="0" eb="2">
      <t>コクミン</t>
    </rPh>
    <rPh sb="2" eb="4">
      <t>ケンコウ</t>
    </rPh>
    <rPh sb="4" eb="6">
      <t>ホケン</t>
    </rPh>
    <rPh sb="6" eb="8">
      <t>ジギョウ</t>
    </rPh>
    <rPh sb="8" eb="10">
      <t>カイケイ</t>
    </rPh>
    <rPh sb="11" eb="13">
      <t>ジョウキョウ</t>
    </rPh>
    <phoneticPr fontId="12"/>
  </si>
  <si>
    <t>　維持補修費</t>
  </si>
  <si>
    <t>繰越金</t>
  </si>
  <si>
    <t>実質収支</t>
    <rPh sb="0" eb="2">
      <t>ジッシツ</t>
    </rPh>
    <rPh sb="2" eb="4">
      <t>シュウシ</t>
    </rPh>
    <phoneticPr fontId="12"/>
  </si>
  <si>
    <t>　補助費等</t>
    <rPh sb="1" eb="3">
      <t>ホジョ</t>
    </rPh>
    <rPh sb="3" eb="4">
      <t>ヒ</t>
    </rPh>
    <rPh sb="4" eb="5">
      <t>トウ</t>
    </rPh>
    <phoneticPr fontId="12"/>
  </si>
  <si>
    <t>諸収入</t>
  </si>
  <si>
    <t>下水道</t>
  </si>
  <si>
    <t>再差引収支</t>
    <rPh sb="0" eb="1">
      <t>サイ</t>
    </rPh>
    <rPh sb="1" eb="3">
      <t>サシヒキ</t>
    </rPh>
    <rPh sb="3" eb="5">
      <t>シュウシ</t>
    </rPh>
    <phoneticPr fontId="12"/>
  </si>
  <si>
    <t>　　うち一部事務組合負担金</t>
  </si>
  <si>
    <t>地方債</t>
  </si>
  <si>
    <t>簡易水道</t>
  </si>
  <si>
    <t>加入世帯数(世帯)</t>
  </si>
  <si>
    <t>　繰出金</t>
  </si>
  <si>
    <t>　うち減収補塡債(特例分)</t>
    <rPh sb="4" eb="5">
      <t>シュウ</t>
    </rPh>
    <rPh sb="9" eb="10">
      <t>トク</t>
    </rPh>
    <rPh sb="10" eb="11">
      <t>レイ</t>
    </rPh>
    <rPh sb="11" eb="12">
      <t>ブン</t>
    </rPh>
    <phoneticPr fontId="14"/>
  </si>
  <si>
    <t>観光施設</t>
  </si>
  <si>
    <t>被保険者数(人)</t>
  </si>
  <si>
    <t>　積立金</t>
  </si>
  <si>
    <t>　うち臨時財政対策債</t>
  </si>
  <si>
    <t>上水道</t>
  </si>
  <si>
    <t>被保険者
1人当り</t>
  </si>
  <si>
    <t>保険税(料)収入額</t>
  </si>
  <si>
    <t>　投資・出資金・貸付金</t>
  </si>
  <si>
    <t>歳入合計</t>
  </si>
  <si>
    <t>国民健康保険</t>
  </si>
  <si>
    <t>　前年度繰上充用金</t>
  </si>
  <si>
    <t>その他</t>
  </si>
  <si>
    <t>保険給付費</t>
  </si>
  <si>
    <t>投資的経費計</t>
    <rPh sb="5" eb="6">
      <t>ケイ</t>
    </rPh>
    <phoneticPr fontId="12"/>
  </si>
  <si>
    <t>(注釈)</t>
    <rPh sb="1" eb="2">
      <t>チュウ</t>
    </rPh>
    <rPh sb="2" eb="3">
      <t>シャク</t>
    </rPh>
    <phoneticPr fontId="12"/>
  </si>
  <si>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</si>
  <si>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2"/>
  </si>
  <si>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</si>
  <si>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2"/>
  </si>
  <si>
    <t>　うち補助</t>
  </si>
  <si>
    <t>　うち単独</t>
  </si>
  <si>
    <t>災害復旧事業費</t>
  </si>
  <si>
    <t>失業対策事業費</t>
  </si>
  <si>
    <t>(2)各会計、関係団体の財政状況及び健全化判断比率（市町村）</t>
    <rPh sb="26" eb="29">
      <t>シチョウソン</t>
    </rPh>
    <phoneticPr fontId="12"/>
  </si>
  <si>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</si>
  <si>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</si>
  <si>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</si>
  <si>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</si>
  <si>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</si>
  <si>
    <t>形式収支</t>
  </si>
  <si>
    <t>他会計等
からの
繰入金</t>
    <rPh sb="9" eb="11">
      <t>クリイレ</t>
    </rPh>
    <rPh sb="11" eb="12">
      <t>キン</t>
    </rPh>
    <phoneticPr fontId="24"/>
  </si>
  <si>
    <t>地方債
現在高</t>
  </si>
  <si>
    <t>備考</t>
    <rPh sb="0" eb="2">
      <t>ビコウ</t>
    </rPh>
    <phoneticPr fontId="12"/>
  </si>
  <si>
    <t>地方公社・第三セクター等名</t>
    <rPh sb="12" eb="13">
      <t>メイ</t>
    </rPh>
    <phoneticPr fontId="12"/>
  </si>
  <si>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</si>
  <si>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</si>
  <si>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</si>
  <si>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</si>
  <si>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</si>
  <si>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12"/>
  </si>
  <si>
    <t>当該団体からの損失補償に係る債務残高</t>
  </si>
  <si>
    <t>一般会計等
負担見込額</t>
  </si>
  <si>
    <t>一般会計</t>
  </si>
  <si>
    <t>関川村自然環境管理公社</t>
    <rPh sb="0" eb="3">
      <t>セキカワムラ</t>
    </rPh>
    <rPh sb="3" eb="5">
      <t>シゼン</t>
    </rPh>
    <rPh sb="5" eb="7">
      <t>カンキョウ</t>
    </rPh>
    <rPh sb="7" eb="9">
      <t>カンリ</t>
    </rPh>
    <rPh sb="9" eb="11">
      <t>コウシャ</t>
    </rPh>
    <phoneticPr fontId="12"/>
  </si>
  <si>
    <t>パワープラント関川</t>
    <rPh sb="7" eb="9">
      <t>セキカワ</t>
    </rPh>
    <phoneticPr fontId="12"/>
  </si>
  <si>
    <t xml:space="preserve">  </t>
  </si>
  <si>
    <t>実質赤字額</t>
    <rPh sb="0" eb="2">
      <t>ジッシツ</t>
    </rPh>
    <rPh sb="2" eb="5">
      <t>アカジガク</t>
    </rPh>
    <phoneticPr fontId="12"/>
  </si>
  <si>
    <t>計</t>
    <rPh sb="0" eb="1">
      <t>ケイ</t>
    </rPh>
    <phoneticPr fontId="12"/>
  </si>
  <si>
    <t>一般会計等（純計）</t>
    <rPh sb="0" eb="2">
      <t>イッパン</t>
    </rPh>
    <rPh sb="2" eb="4">
      <t>カイケイ</t>
    </rPh>
    <rPh sb="4" eb="5">
      <t>トウ</t>
    </rPh>
    <rPh sb="6" eb="8">
      <t>ジュンケイ</t>
    </rPh>
    <phoneticPr fontId="1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</si>
  <si>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</si>
  <si>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12"/>
  </si>
  <si>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</si>
  <si>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</si>
  <si>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</si>
  <si>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</si>
  <si>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</si>
  <si>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</si>
  <si>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</si>
  <si>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12"/>
  </si>
  <si>
    <t>国民健康保険事業特別会計</t>
  </si>
  <si>
    <t>国民健康保険関川診療所特別会計</t>
  </si>
  <si>
    <t>介護保険事業特別会計</t>
  </si>
  <si>
    <t>後期高齢者医療特別会計</t>
  </si>
  <si>
    <t>下水道事業会計</t>
  </si>
  <si>
    <t>法適用企業</t>
  </si>
  <si>
    <t>簡易水道事業会計</t>
  </si>
  <si>
    <t>村有温泉特別会計</t>
  </si>
  <si>
    <t>法非適用企業</t>
  </si>
  <si>
    <t>宅地等造成特別会計</t>
  </si>
  <si>
    <t>連結実質赤字額</t>
    <rPh sb="0" eb="2">
      <t>レンケツ</t>
    </rPh>
    <rPh sb="2" eb="4">
      <t>ジッシツ</t>
    </rPh>
    <rPh sb="4" eb="7">
      <t>アカジガク</t>
    </rPh>
    <phoneticPr fontId="12"/>
  </si>
  <si>
    <t>公営企業会計等</t>
    <rPh sb="0" eb="2">
      <t>コウエイ</t>
    </rPh>
    <rPh sb="2" eb="4">
      <t>キギョウ</t>
    </rPh>
    <rPh sb="4" eb="6">
      <t>カイケイ</t>
    </rPh>
    <rPh sb="6" eb="7">
      <t>トウ</t>
    </rPh>
    <phoneticPr fontId="1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</si>
  <si>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12"/>
  </si>
  <si>
    <t>一部事務組合等名</t>
    <rPh sb="0" eb="2">
      <t>イチブ</t>
    </rPh>
    <rPh sb="2" eb="4">
      <t>ジム</t>
    </rPh>
    <rPh sb="4" eb="6">
      <t>クミアイ</t>
    </rPh>
    <rPh sb="6" eb="7">
      <t>トウ</t>
    </rPh>
    <rPh sb="7" eb="8">
      <t>メイ</t>
    </rPh>
    <phoneticPr fontId="24"/>
  </si>
  <si>
    <t>左のうち
一般会計等
負担見込額</t>
  </si>
  <si>
    <t>新潟県総合事務組合【一般会計】</t>
    <rPh sb="0" eb="3">
      <t>ニイガタケン</t>
    </rPh>
    <rPh sb="3" eb="5">
      <t>ソウゴウ</t>
    </rPh>
    <rPh sb="5" eb="7">
      <t>ジム</t>
    </rPh>
    <rPh sb="7" eb="9">
      <t>クミアイ</t>
    </rPh>
    <rPh sb="10" eb="12">
      <t>イッパン</t>
    </rPh>
    <rPh sb="12" eb="14">
      <t>カイケイ</t>
    </rPh>
    <phoneticPr fontId="12"/>
  </si>
  <si>
    <t>新潟県総合事務組合【職員退職手当支給事業特別会計】</t>
    <rPh sb="0" eb="3">
      <t>ニイガタケン</t>
    </rPh>
    <rPh sb="3" eb="5">
      <t>ソウゴウ</t>
    </rPh>
    <rPh sb="5" eb="7">
      <t>ジム</t>
    </rPh>
    <rPh sb="7" eb="9">
      <t>クミアイ</t>
    </rPh>
    <rPh sb="10" eb="12">
      <t>ショクイン</t>
    </rPh>
    <rPh sb="12" eb="14">
      <t>タイショク</t>
    </rPh>
    <rPh sb="14" eb="16">
      <t>テアテ</t>
    </rPh>
    <rPh sb="16" eb="18">
      <t>シキュウ</t>
    </rPh>
    <rPh sb="18" eb="20">
      <t>ジギョウ</t>
    </rPh>
    <rPh sb="20" eb="22">
      <t>トクベツ</t>
    </rPh>
    <rPh sb="22" eb="24">
      <t>カイケイ</t>
    </rPh>
    <phoneticPr fontId="12"/>
  </si>
  <si>
    <t>新潟県総合事務組合【消防団等公務災害補償等事業特別会計】</t>
    <rPh sb="0" eb="3">
      <t>ニイガタケン</t>
    </rPh>
    <rPh sb="3" eb="5">
      <t>ソウゴウ</t>
    </rPh>
    <rPh sb="5" eb="7">
      <t>ジム</t>
    </rPh>
    <rPh sb="7" eb="9">
      <t>クミアイ</t>
    </rPh>
    <rPh sb="10" eb="13">
      <t>ショウボウダン</t>
    </rPh>
    <rPh sb="13" eb="14">
      <t>トウ</t>
    </rPh>
    <rPh sb="14" eb="16">
      <t>コウム</t>
    </rPh>
    <rPh sb="16" eb="18">
      <t>サイガイ</t>
    </rPh>
    <rPh sb="18" eb="20">
      <t>ホショウ</t>
    </rPh>
    <rPh sb="20" eb="21">
      <t>トウ</t>
    </rPh>
    <rPh sb="21" eb="23">
      <t>ジギョウ</t>
    </rPh>
    <rPh sb="23" eb="25">
      <t>トクベツ</t>
    </rPh>
    <rPh sb="25" eb="27">
      <t>カイケイ</t>
    </rPh>
    <phoneticPr fontId="12"/>
  </si>
  <si>
    <t>新潟県総合事務組合【非常勤職員公務災害補償等特別会計】</t>
    <rPh sb="0" eb="3">
      <t>ニイガタケン</t>
    </rPh>
    <rPh sb="3" eb="5">
      <t>ソウゴウ</t>
    </rPh>
    <rPh sb="5" eb="7">
      <t>ジム</t>
    </rPh>
    <rPh sb="7" eb="9">
      <t>クミアイ</t>
    </rPh>
    <rPh sb="10" eb="13">
      <t>ヒジョウキン</t>
    </rPh>
    <rPh sb="13" eb="15">
      <t>ショクイン</t>
    </rPh>
    <rPh sb="15" eb="17">
      <t>コウム</t>
    </rPh>
    <rPh sb="17" eb="19">
      <t>サイガイ</t>
    </rPh>
    <rPh sb="19" eb="21">
      <t>ホショウ</t>
    </rPh>
    <rPh sb="21" eb="22">
      <t>トウ</t>
    </rPh>
    <rPh sb="22" eb="24">
      <t>トクベツ</t>
    </rPh>
    <rPh sb="24" eb="26">
      <t>カイケイ</t>
    </rPh>
    <phoneticPr fontId="12"/>
  </si>
  <si>
    <t>新潟県総合事務組合【交通災害共済事業特別会計】</t>
    <rPh sb="0" eb="3">
      <t>ニイガタケン</t>
    </rPh>
    <rPh sb="3" eb="5">
      <t>ソウゴウ</t>
    </rPh>
    <rPh sb="5" eb="7">
      <t>ジム</t>
    </rPh>
    <rPh sb="7" eb="9">
      <t>クミアイ</t>
    </rPh>
    <rPh sb="10" eb="12">
      <t>コウツウ</t>
    </rPh>
    <rPh sb="12" eb="14">
      <t>サイガイ</t>
    </rPh>
    <rPh sb="14" eb="16">
      <t>キョウサイ</t>
    </rPh>
    <rPh sb="16" eb="18">
      <t>ジギョウ</t>
    </rPh>
    <rPh sb="18" eb="20">
      <t>トクベツ</t>
    </rPh>
    <rPh sb="20" eb="22">
      <t>カイケイ</t>
    </rPh>
    <phoneticPr fontId="12"/>
  </si>
  <si>
    <t>新潟県総合事務組合【消防賞じゅつ等支給事業特別会計】</t>
    <rPh sb="0" eb="3">
      <t>ニイガタケン</t>
    </rPh>
    <rPh sb="3" eb="5">
      <t>ソウゴウ</t>
    </rPh>
    <rPh sb="5" eb="7">
      <t>ジム</t>
    </rPh>
    <rPh sb="7" eb="9">
      <t>クミアイ</t>
    </rPh>
    <rPh sb="10" eb="12">
      <t>ショウボウ</t>
    </rPh>
    <rPh sb="12" eb="13">
      <t>ショウ</t>
    </rPh>
    <rPh sb="16" eb="17">
      <t>トウ</t>
    </rPh>
    <rPh sb="17" eb="19">
      <t>シキュウ</t>
    </rPh>
    <rPh sb="19" eb="21">
      <t>ジギョウ</t>
    </rPh>
    <rPh sb="21" eb="23">
      <t>トクベツ</t>
    </rPh>
    <rPh sb="23" eb="25">
      <t>カイケイ</t>
    </rPh>
    <phoneticPr fontId="12"/>
  </si>
  <si>
    <t>下越福祉行政組合【一般会計】</t>
    <rPh sb="0" eb="2">
      <t>カエツ</t>
    </rPh>
    <rPh sb="2" eb="4">
      <t>フクシ</t>
    </rPh>
    <rPh sb="4" eb="6">
      <t>ギョウセイ</t>
    </rPh>
    <rPh sb="6" eb="8">
      <t>クミアイ</t>
    </rPh>
    <rPh sb="9" eb="11">
      <t>イッパン</t>
    </rPh>
    <rPh sb="11" eb="13">
      <t>カイケイ</t>
    </rPh>
    <phoneticPr fontId="1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</si>
  <si>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1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</si>
  <si>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</si>
  <si>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一部事務組合等</t>
    <rPh sb="0" eb="2">
      <t>イチブ</t>
    </rPh>
    <rPh sb="2" eb="4">
      <t>ジム</t>
    </rPh>
    <rPh sb="4" eb="6">
      <t>クミアイ</t>
    </rPh>
    <rPh sb="6" eb="7">
      <t>トウ</t>
    </rPh>
    <phoneticPr fontId="12"/>
  </si>
  <si>
    <t>地方公社・第三セクター等</t>
    <rPh sb="0" eb="4">
      <t>チホウコウシャ</t>
    </rPh>
    <rPh sb="5" eb="6">
      <t>ダイ</t>
    </rPh>
    <rPh sb="6" eb="7">
      <t>サン</t>
    </rPh>
    <rPh sb="11" eb="12">
      <t>ナド</t>
    </rPh>
    <phoneticPr fontId="1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</si>
  <si>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</si>
  <si>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</si>
  <si>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12"/>
  </si>
  <si>
    <t>将来負担の状況</t>
  </si>
  <si>
    <t>実質公債費比率　　（千円・％）</t>
    <rPh sb="0" eb="2">
      <t>ジッシツ</t>
    </rPh>
    <rPh sb="2" eb="4">
      <t>コウサイ</t>
    </rPh>
    <rPh sb="4" eb="5">
      <t>ヒ</t>
    </rPh>
    <rPh sb="5" eb="7">
      <t>ヒリツ</t>
    </rPh>
    <rPh sb="10" eb="12">
      <t>センエン</t>
    </rPh>
    <phoneticPr fontId="12"/>
  </si>
  <si>
    <t>将来負担比率　　（千円・％）</t>
    <rPh sb="0" eb="2">
      <t>ショウライ</t>
    </rPh>
    <rPh sb="2" eb="4">
      <t>フタン</t>
    </rPh>
    <phoneticPr fontId="12"/>
  </si>
  <si>
    <t>区分</t>
    <rPh sb="0" eb="1">
      <t>ク</t>
    </rPh>
    <rPh sb="1" eb="2">
      <t>ブン</t>
    </rPh>
    <phoneticPr fontId="24"/>
  </si>
  <si>
    <t>令和2年度</t>
    <rPh sb="0" eb="2">
      <t>レイワ</t>
    </rPh>
    <rPh sb="3" eb="5">
      <t>ネンド</t>
    </rPh>
    <phoneticPr fontId="12"/>
  </si>
  <si>
    <t>令和3年度</t>
    <rPh sb="0" eb="2">
      <t>レイワ</t>
    </rPh>
    <rPh sb="3" eb="5">
      <t>ネンド</t>
    </rPh>
    <phoneticPr fontId="12"/>
  </si>
  <si>
    <t>分母比</t>
    <rPh sb="0" eb="2">
      <t>ブンボ</t>
    </rPh>
    <rPh sb="2" eb="3">
      <t>ヒ</t>
    </rPh>
    <phoneticPr fontId="12"/>
  </si>
  <si>
    <t>内訳</t>
    <rPh sb="0" eb="2">
      <t>ウチワケ</t>
    </rPh>
    <phoneticPr fontId="24"/>
  </si>
  <si>
    <t>元利償還金</t>
    <rPh sb="0" eb="2">
      <t>ガンリ</t>
    </rPh>
    <rPh sb="2" eb="5">
      <t>ショウカンキン</t>
    </rPh>
    <phoneticPr fontId="24"/>
  </si>
  <si>
    <t>将来負担額</t>
    <rPh sb="0" eb="2">
      <t>ショウライ</t>
    </rPh>
    <rPh sb="2" eb="4">
      <t>フタン</t>
    </rPh>
    <rPh sb="4" eb="5">
      <t>ガク</t>
    </rPh>
    <phoneticPr fontId="12"/>
  </si>
  <si>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</si>
  <si>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12"/>
  </si>
  <si>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</si>
  <si>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12"/>
  </si>
  <si>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</si>
  <si>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</si>
  <si>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</si>
  <si>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</si>
  <si>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</si>
  <si>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</si>
  <si>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</si>
  <si>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</si>
  <si>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</si>
  <si>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</si>
  <si>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</si>
  <si>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</si>
  <si>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</si>
  <si>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</si>
  <si>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12"/>
  </si>
  <si>
    <t>一時借入金の利子</t>
    <rPh sb="0" eb="2">
      <t>イチジ</t>
    </rPh>
    <rPh sb="2" eb="5">
      <t>カリイレキン</t>
    </rPh>
    <rPh sb="6" eb="8">
      <t>リシ</t>
    </rPh>
    <phoneticPr fontId="24"/>
  </si>
  <si>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</si>
  <si>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12"/>
  </si>
  <si>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</si>
  <si>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</si>
  <si>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1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</si>
  <si>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</si>
  <si>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12"/>
  </si>
  <si>
    <t>(Ｅ)</t>
  </si>
  <si>
    <t>その他上記に準ずるもの</t>
    <rPh sb="2" eb="3">
      <t>タ</t>
    </rPh>
    <rPh sb="3" eb="5">
      <t>ジョウキ</t>
    </rPh>
    <rPh sb="6" eb="7">
      <t>ジュン</t>
    </rPh>
    <phoneticPr fontId="12"/>
  </si>
  <si>
    <t>充当可能
財源等</t>
    <rPh sb="0" eb="2">
      <t>ジュウトウ</t>
    </rPh>
    <rPh sb="2" eb="3">
      <t>カ</t>
    </rPh>
    <rPh sb="3" eb="4">
      <t>ノウ</t>
    </rPh>
    <rPh sb="5" eb="8">
      <t>ザイゲントウ</t>
    </rPh>
    <phoneticPr fontId="12"/>
  </si>
  <si>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</si>
  <si>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1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</si>
  <si>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</si>
  <si>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</si>
  <si>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</si>
  <si>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</si>
  <si>
    <t>将来負担比率（(Ｅ)－(Ｆ)）／（(Ｃ)－(Ｄ)）×１００</t>
    <rPh sb="0" eb="2">
      <t>ショウライ</t>
    </rPh>
    <rPh sb="2" eb="4">
      <t>フタン</t>
    </rPh>
    <rPh sb="4" eb="6">
      <t>ヒリツ</t>
    </rPh>
    <phoneticPr fontId="12"/>
  </si>
  <si>
    <t>その他の会計</t>
  </si>
  <si>
    <t>公社・
三セク等</t>
    <rPh sb="0" eb="2">
      <t>コウシャ</t>
    </rPh>
    <rPh sb="4" eb="5">
      <t>サン</t>
    </rPh>
    <rPh sb="7" eb="8">
      <t>トウ</t>
    </rPh>
    <phoneticPr fontId="12"/>
  </si>
  <si>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</si>
  <si>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</si>
  <si>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</si>
  <si>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</si>
  <si>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</si>
  <si>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</si>
  <si>
    <t>財政再生基準</t>
  </si>
  <si>
    <t>地方独立行政法人に係る将来負担額</t>
  </si>
  <si>
    <t>特定財源の額</t>
    <rPh sb="0" eb="2">
      <t>トクテイ</t>
    </rPh>
    <rPh sb="2" eb="4">
      <t>ザイゲン</t>
    </rPh>
    <rPh sb="5" eb="6">
      <t>ガク</t>
    </rPh>
    <phoneticPr fontId="12"/>
  </si>
  <si>
    <t>(Ｂ)</t>
  </si>
  <si>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</si>
  <si>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</si>
  <si>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</si>
  <si>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</si>
  <si>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12"/>
  </si>
  <si>
    <t>(Ｄ)</t>
  </si>
  <si>
    <t>実質公債費比率</t>
    <rPh sb="0" eb="2">
      <t>ジッシツ</t>
    </rPh>
    <rPh sb="2" eb="5">
      <t>コウサイヒ</t>
    </rPh>
    <rPh sb="5" eb="7">
      <t>ヒリツ</t>
    </rPh>
    <phoneticPr fontId="9"/>
  </si>
  <si>
    <t>(Ｃ)－(Ｄ)</t>
  </si>
  <si>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</si>
  <si>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12"/>
  </si>
  <si>
    <t>(単年度)</t>
    <rPh sb="1" eb="4">
      <t>タンネンド</t>
    </rPh>
    <phoneticPr fontId="12"/>
  </si>
  <si>
    <t>(3ヵ年平均)</t>
    <rPh sb="3" eb="4">
      <t>ネン</t>
    </rPh>
    <rPh sb="4" eb="6">
      <t>ヘイキン</t>
    </rPh>
    <phoneticPr fontId="12"/>
  </si>
  <si>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</si>
  <si>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12"/>
  </si>
  <si>
    <t>人件費及び人件費に準ずる費用</t>
    <rPh sb="0" eb="3">
      <t>ジンケンヒ</t>
    </rPh>
    <rPh sb="3" eb="4">
      <t>オヨ</t>
    </rPh>
    <rPh sb="5" eb="8">
      <t>ジンケンヒ</t>
    </rPh>
    <rPh sb="9" eb="10">
      <t>ジュン</t>
    </rPh>
    <rPh sb="12" eb="14">
      <t>ヒヨウ</t>
    </rPh>
    <phoneticPr fontId="12"/>
  </si>
  <si>
    <t>当該団体決算額
（千円）</t>
    <rPh sb="0" eb="2">
      <t>トウガイ</t>
    </rPh>
    <rPh sb="2" eb="4">
      <t>ダンタイ</t>
    </rPh>
    <rPh sb="4" eb="6">
      <t>ケッサン</t>
    </rPh>
    <rPh sb="6" eb="7">
      <t>ガク</t>
    </rPh>
    <rPh sb="9" eb="11">
      <t>センエン</t>
    </rPh>
    <phoneticPr fontId="12"/>
  </si>
  <si>
    <t>人口1人当たり決算額</t>
    <rPh sb="0" eb="2">
      <t>ジンコウ</t>
    </rPh>
    <rPh sb="2" eb="4">
      <t>ヒトリ</t>
    </rPh>
    <rPh sb="4" eb="5">
      <t>ア</t>
    </rPh>
    <rPh sb="7" eb="9">
      <t>ケッサン</t>
    </rPh>
    <rPh sb="9" eb="10">
      <t>ガク</t>
    </rPh>
    <phoneticPr fontId="12"/>
  </si>
  <si>
    <t>当該団体（円）</t>
    <rPh sb="0" eb="2">
      <t>トウガイ</t>
    </rPh>
    <rPh sb="2" eb="4">
      <t>ダンタイ</t>
    </rPh>
    <rPh sb="5" eb="6">
      <t>エン</t>
    </rPh>
    <phoneticPr fontId="12"/>
  </si>
  <si>
    <t>類似団体平均（円）</t>
    <rPh sb="0" eb="2">
      <t>ルイジ</t>
    </rPh>
    <rPh sb="2" eb="4">
      <t>ダンタイ</t>
    </rPh>
    <rPh sb="4" eb="6">
      <t>ヘイキン</t>
    </rPh>
    <rPh sb="7" eb="8">
      <t>エン</t>
    </rPh>
    <phoneticPr fontId="12"/>
  </si>
  <si>
    <t>対比（％）</t>
    <rPh sb="0" eb="2">
      <t>タイヒ</t>
    </rPh>
    <phoneticPr fontId="12"/>
  </si>
  <si>
    <t>人件費</t>
    <rPh sb="0" eb="3">
      <t>ジンケンヒ</t>
    </rPh>
    <phoneticPr fontId="12"/>
  </si>
  <si>
    <t>一部事務組合負担金（補助費等）</t>
    <rPh sb="0" eb="2">
      <t>イチブ</t>
    </rPh>
    <rPh sb="2" eb="4">
      <t>ジム</t>
    </rPh>
    <rPh sb="4" eb="6">
      <t>クミアイ</t>
    </rPh>
    <rPh sb="6" eb="9">
      <t>フタンキン</t>
    </rPh>
    <rPh sb="10" eb="13">
      <t>ホジョヒ</t>
    </rPh>
    <rPh sb="13" eb="14">
      <t>トウ</t>
    </rPh>
    <phoneticPr fontId="1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</si>
  <si>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1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</si>
  <si>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1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</si>
  <si>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1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</si>
  <si>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12"/>
  </si>
  <si>
    <t>▲退職金</t>
    <rPh sb="1" eb="3">
      <t>タイショク</t>
    </rPh>
    <rPh sb="3" eb="4">
      <t>キン</t>
    </rPh>
    <phoneticPr fontId="12"/>
  </si>
  <si>
    <t>参考</t>
    <rPh sb="0" eb="2">
      <t>サンコウ</t>
    </rPh>
    <phoneticPr fontId="12"/>
  </si>
  <si>
    <t>当該団体</t>
    <rPh sb="0" eb="2">
      <t>トウガイ</t>
    </rPh>
    <rPh sb="2" eb="4">
      <t>ダンタイ</t>
    </rPh>
    <phoneticPr fontId="12"/>
  </si>
  <si>
    <t>類似団体平均</t>
    <rPh sb="0" eb="2">
      <t>ルイジ</t>
    </rPh>
    <rPh sb="2" eb="4">
      <t>ダンタイ</t>
    </rPh>
    <rPh sb="4" eb="6">
      <t>ヘイキン</t>
    </rPh>
    <phoneticPr fontId="12"/>
  </si>
  <si>
    <t>対比（差引）</t>
    <rPh sb="0" eb="2">
      <t>タイヒ</t>
    </rPh>
    <rPh sb="3" eb="5">
      <t>サシヒキ</t>
    </rPh>
    <phoneticPr fontId="12"/>
  </si>
  <si>
    <t>人口1,000人当たり職員数（人）</t>
    <rPh sb="0" eb="2">
      <t>ジンコウ</t>
    </rPh>
    <rPh sb="7" eb="8">
      <t>ニン</t>
    </rPh>
    <rPh sb="8" eb="9">
      <t>ア</t>
    </rPh>
    <rPh sb="11" eb="14">
      <t>ショクインスウ</t>
    </rPh>
    <rPh sb="15" eb="16">
      <t>ヒト</t>
    </rPh>
    <phoneticPr fontId="12"/>
  </si>
  <si>
    <t>ラスパイレス指数</t>
    <rPh sb="6" eb="8">
      <t>シスウ</t>
    </rPh>
    <phoneticPr fontId="25"/>
  </si>
  <si>
    <t>（注）人口については、各調査対象年度の1月1日現在の住民基本台帳に登載されている人口に基づいている。</t>
    <rPh sb="14" eb="16">
      <t>タイショウ</t>
    </rPh>
    <phoneticPr fontId="12"/>
  </si>
  <si>
    <t>公債費及び公債費に準ずる費用の分析</t>
    <rPh sb="0" eb="3">
      <t>コウサイヒ</t>
    </rPh>
    <rPh sb="3" eb="4">
      <t>オヨ</t>
    </rPh>
    <rPh sb="5" eb="8">
      <t>コウサイヒ</t>
    </rPh>
    <rPh sb="9" eb="10">
      <t>ジュン</t>
    </rPh>
    <rPh sb="12" eb="14">
      <t>ヒヨウ</t>
    </rPh>
    <rPh sb="15" eb="17">
      <t>ブンセキ</t>
    </rPh>
    <phoneticPr fontId="1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</si>
  <si>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1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</si>
  <si>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12"/>
  </si>
  <si>
    <t>積立不足額を考慮して算定した額</t>
    <rPh sb="0" eb="1">
      <t>ツ</t>
    </rPh>
    <rPh sb="1" eb="2">
      <t>タ</t>
    </rPh>
    <rPh sb="2" eb="5">
      <t>フソクガク</t>
    </rPh>
    <rPh sb="6" eb="8">
      <t>コウリョ</t>
    </rPh>
    <rPh sb="10" eb="12">
      <t>サンテイ</t>
    </rPh>
    <rPh sb="14" eb="15">
      <t>ガク</t>
    </rPh>
    <phoneticPr fontId="32"/>
  </si>
  <si>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</si>
  <si>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</si>
  <si>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</si>
  <si>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</si>
  <si>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</si>
  <si>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</si>
  <si>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</si>
  <si>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12"/>
  </si>
  <si>
    <t>（参考）　普通建設事業費の分析</t>
    <rPh sb="1" eb="3">
      <t>サンコウ</t>
    </rPh>
    <rPh sb="5" eb="7">
      <t>フツウ</t>
    </rPh>
    <rPh sb="7" eb="9">
      <t>ケンセツ</t>
    </rPh>
    <rPh sb="9" eb="11">
      <t>ジギョウ</t>
    </rPh>
    <rPh sb="11" eb="12">
      <t>ヒ</t>
    </rPh>
    <rPh sb="13" eb="15">
      <t>ブンセキ</t>
    </rPh>
    <phoneticPr fontId="12"/>
  </si>
  <si>
    <t>普通建設事業費</t>
    <rPh sb="0" eb="2">
      <t>フツウ</t>
    </rPh>
    <rPh sb="2" eb="4">
      <t>ケンセツ</t>
    </rPh>
    <rPh sb="4" eb="7">
      <t>ジギョウヒ</t>
    </rPh>
    <phoneticPr fontId="12"/>
  </si>
  <si>
    <t>人口１人当たり決算額</t>
    <rPh sb="0" eb="2">
      <t>ジンコウ</t>
    </rPh>
    <rPh sb="2" eb="4">
      <t>ヒトリ</t>
    </rPh>
    <rPh sb="4" eb="5">
      <t>ア</t>
    </rPh>
    <rPh sb="7" eb="10">
      <t>ケッサンガク</t>
    </rPh>
    <phoneticPr fontId="12"/>
  </si>
  <si>
    <t>当該団体(円)</t>
    <rPh sb="0" eb="2">
      <t>トウガイ</t>
    </rPh>
    <rPh sb="2" eb="4">
      <t>ダンタイ</t>
    </rPh>
    <rPh sb="5" eb="6">
      <t>エン</t>
    </rPh>
    <phoneticPr fontId="12"/>
  </si>
  <si>
    <t>増減率(%)(A)</t>
    <rPh sb="0" eb="3">
      <t>ゾウゲンリツ</t>
    </rPh>
    <phoneticPr fontId="12"/>
  </si>
  <si>
    <t>類似団体平均(円)</t>
    <rPh sb="0" eb="2">
      <t>ルイジ</t>
    </rPh>
    <rPh sb="2" eb="4">
      <t>ダンタイ</t>
    </rPh>
    <rPh sb="4" eb="6">
      <t>ヘイキン</t>
    </rPh>
    <rPh sb="7" eb="8">
      <t>エン</t>
    </rPh>
    <phoneticPr fontId="12"/>
  </si>
  <si>
    <t>増減率(%)(B)</t>
    <rPh sb="0" eb="3">
      <t>ゾウゲンリツ</t>
    </rPh>
    <phoneticPr fontId="12"/>
  </si>
  <si>
    <t>(A)-(B)</t>
  </si>
  <si>
    <t xml:space="preserve"> H30</t>
  </si>
  <si>
    <t>うち単独分</t>
    <rPh sb="2" eb="4">
      <t>タンドク</t>
    </rPh>
    <rPh sb="4" eb="5">
      <t>ブン</t>
    </rPh>
    <phoneticPr fontId="12"/>
  </si>
  <si>
    <t xml:space="preserve"> R01</t>
  </si>
  <si>
    <t xml:space="preserve"> R02</t>
  </si>
  <si>
    <t xml:space="preserve"> R03</t>
  </si>
  <si>
    <t xml:space="preserve"> R04</t>
  </si>
  <si>
    <t xml:space="preserve"> 過去５年間平均</t>
    <rPh sb="1" eb="3">
      <t>カコ</t>
    </rPh>
    <rPh sb="4" eb="6">
      <t>ネンカン</t>
    </rPh>
    <rPh sb="6" eb="8">
      <t>ヘイキン</t>
    </rPh>
    <phoneticPr fontId="12"/>
  </si>
  <si>
    <t>標準財政規模比（％）</t>
  </si>
  <si>
    <t>年度</t>
    <rPh sb="0" eb="2">
      <t>ネンド</t>
    </rPh>
    <phoneticPr fontId="12"/>
  </si>
  <si>
    <t>財政調整基金残高</t>
    <rPh sb="0" eb="2">
      <t>ザイセイ</t>
    </rPh>
    <rPh sb="2" eb="4">
      <t>チョウセイ</t>
    </rPh>
    <rPh sb="4" eb="6">
      <t>キキン</t>
    </rPh>
    <rPh sb="6" eb="8">
      <t>ザンダカ</t>
    </rPh>
    <phoneticPr fontId="12"/>
  </si>
  <si>
    <t>実質収支額</t>
    <rPh sb="0" eb="2">
      <t>ジッシツ</t>
    </rPh>
    <rPh sb="2" eb="4">
      <t>シュウシ</t>
    </rPh>
    <rPh sb="4" eb="5">
      <t>ガク</t>
    </rPh>
    <phoneticPr fontId="12"/>
  </si>
  <si>
    <t>実質単年度収支</t>
    <rPh sb="0" eb="2">
      <t>ジッシツ</t>
    </rPh>
    <rPh sb="2" eb="5">
      <t>タンネンド</t>
    </rPh>
    <rPh sb="5" eb="7">
      <t>シュウシ</t>
    </rPh>
    <phoneticPr fontId="12"/>
  </si>
  <si>
    <t>▲ 0.98</t>
  </si>
  <si>
    <t>▲ 0.02</t>
  </si>
  <si>
    <t>▲ 0.22</t>
  </si>
  <si>
    <t>会計</t>
    <rPh sb="0" eb="2">
      <t>カイケイ</t>
    </rPh>
    <phoneticPr fontId="12"/>
  </si>
  <si>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</si>
  <si>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</si>
  <si>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12"/>
  </si>
  <si>
    <t>（百万円）</t>
    <rPh sb="1" eb="2">
      <t>ヒャク</t>
    </rPh>
    <rPh sb="2" eb="4">
      <t>マンエン</t>
    </rPh>
    <phoneticPr fontId="12"/>
  </si>
  <si>
    <t>分子の構造</t>
    <rPh sb="0" eb="2">
      <t>ブンシ</t>
    </rPh>
    <rPh sb="3" eb="5">
      <t>コウゾウ</t>
    </rPh>
    <phoneticPr fontId="12"/>
  </si>
  <si>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</si>
  <si>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</si>
  <si>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</si>
  <si>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</si>
  <si>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</si>
  <si>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</si>
  <si>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</si>
  <si>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</si>
  <si>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</si>
  <si>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</si>
  <si>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</si>
  <si>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rPh sb="3" eb="5">
      <t>レイワ</t>
    </rPh>
    <phoneticPr fontId="12"/>
  </si>
  <si>
    <t>※2 減債基金積立不足算定額=(C)×(１－(D)/(E))</t>
  </si>
  <si>
    <t>（参考）</t>
    <rPh sb="1" eb="3">
      <t>サンコウ</t>
    </rPh>
    <phoneticPr fontId="12"/>
  </si>
  <si>
    <t>（百万円）</t>
  </si>
  <si>
    <t>減債基金
積立状況等（注）</t>
    <rPh sb="0" eb="2">
      <t>ゲンサイ</t>
    </rPh>
    <rPh sb="2" eb="4">
      <t>キキン</t>
    </rPh>
    <rPh sb="5" eb="7">
      <t>ツミタテ</t>
    </rPh>
    <rPh sb="7" eb="9">
      <t>ジョウキョウ</t>
    </rPh>
    <rPh sb="9" eb="10">
      <t>トウ</t>
    </rPh>
    <rPh sb="10" eb="13">
      <t>チュウ</t>
    </rPh>
    <phoneticPr fontId="12"/>
  </si>
  <si>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</si>
  <si>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</si>
  <si>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17"/>
  </si>
  <si>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7"/>
  </si>
  <si>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7"/>
  </si>
  <si>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</si>
  <si>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</si>
  <si>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</si>
  <si>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</si>
  <si>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</si>
  <si>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</si>
  <si>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</si>
  <si>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</si>
  <si>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</si>
  <si>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</si>
  <si>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</si>
  <si>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</si>
  <si>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</si>
  <si>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</si>
  <si>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</si>
  <si>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12"/>
  </si>
  <si>
    <t>（百万円）</t>
    <rPh sb="1" eb="4">
      <t>ヒャクマンエン</t>
    </rPh>
    <phoneticPr fontId="12"/>
  </si>
  <si>
    <t>減債基金</t>
    <rPh sb="0" eb="2">
      <t>ゲンサイ</t>
    </rPh>
    <rPh sb="2" eb="4">
      <t>キキン</t>
    </rPh>
    <phoneticPr fontId="12"/>
  </si>
  <si>
    <t>むらづくり総合対策基金</t>
    <rPh sb="5" eb="7">
      <t>ソウゴウ</t>
    </rPh>
    <rPh sb="7" eb="9">
      <t>タイサク</t>
    </rPh>
    <rPh sb="9" eb="11">
      <t>キキン</t>
    </rPh>
    <phoneticPr fontId="12"/>
  </si>
  <si>
    <t>教育施設整備基金</t>
    <rPh sb="0" eb="2">
      <t>キョウイク</t>
    </rPh>
    <rPh sb="2" eb="4">
      <t>シセツ</t>
    </rPh>
    <rPh sb="4" eb="6">
      <t>セイビ</t>
    </rPh>
    <rPh sb="6" eb="8">
      <t>キキン</t>
    </rPh>
    <phoneticPr fontId="12"/>
  </si>
  <si>
    <t>社会福祉総合対策基金</t>
    <rPh sb="0" eb="2">
      <t>シャカイ</t>
    </rPh>
    <rPh sb="2" eb="4">
      <t>フクシ</t>
    </rPh>
    <rPh sb="4" eb="6">
      <t>ソウゴウ</t>
    </rPh>
    <rPh sb="6" eb="8">
      <t>タイサク</t>
    </rPh>
    <rPh sb="8" eb="10">
      <t>キキン</t>
    </rPh>
    <phoneticPr fontId="12"/>
  </si>
  <si>
    <t>商工観光振興対策基金</t>
    <rPh sb="0" eb="2">
      <t>ショウコウ</t>
    </rPh>
    <rPh sb="2" eb="4">
      <t>カンコウ</t>
    </rPh>
    <rPh sb="4" eb="6">
      <t>シンコウ</t>
    </rPh>
    <rPh sb="6" eb="8">
      <t>タイサク</t>
    </rPh>
    <rPh sb="8" eb="10">
      <t>キキン</t>
    </rPh>
    <phoneticPr fontId="12"/>
  </si>
  <si>
    <t>庁舎管理基金</t>
    <rPh sb="0" eb="2">
      <t>チョウシャ</t>
    </rPh>
    <rPh sb="2" eb="4">
      <t>カンリ</t>
    </rPh>
    <rPh sb="4" eb="6">
      <t>キキン</t>
    </rPh>
    <phoneticPr fontId="12"/>
  </si>
  <si>
    <t>基金残高合計</t>
    <rPh sb="0" eb="2">
      <t>キキン</t>
    </rPh>
    <rPh sb="2" eb="4">
      <t>ザンダカ</t>
    </rPh>
    <rPh sb="4" eb="6">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</si>
</sst>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3"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scheme val="minor"/>
    </font>
    <font>
      <sz val="9"/>
      <color indexed="8"/>
      <name val="ＭＳ ゴシック"/>
      <family val="3"/>
    </font>
    <font>
      <b/>
      <sz val="28"/>
      <name val="ＭＳ ゴシック"/>
      <family val="3"/>
    </font>
    <font>
      <b/>
      <sz val="20"/>
      <color indexed="8"/>
      <name val="ＭＳ ゴシック"/>
      <family val="3"/>
    </font>
    <font>
      <sz val="6"/>
      <name val="ＭＳ Ｐゴシック"/>
      <family val="3"/>
    </font>
    <font>
      <b/>
      <sz val="9"/>
      <color indexed="8"/>
      <name val="ＭＳ ゴシック"/>
      <family val="3"/>
    </font>
    <font>
      <sz val="11"/>
      <name val="ＭＳ Ｐゴシック"/>
      <family val="3"/>
    </font>
    <font>
      <sz val="9"/>
      <name val="ＭＳ ゴシック"/>
      <family val="3"/>
    </font>
    <font>
      <sz val="9"/>
      <color indexed="8"/>
      <name val="ＭＳ ゴシック"/>
      <family val="3"/>
      <charset val="128"/>
    </font>
    <font>
      <sz val="11"/>
      <color indexed="8"/>
      <name val="ＭＳ Ｐゴシック"/>
      <family val="3"/>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24"/>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1"/>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cellStyleXfs>
  <cellXfs count="111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3"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5"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5"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8" fillId="0" borderId="46" xfId="7" applyFont="1" applyBorder="1" applyAlignment="1">
      <alignment vertical="center" wrapText="1"/>
    </xf>
    <xf numFmtId="0" fontId="18"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23" fillId="0" borderId="0" xfId="10" applyNumberFormat="1" applyFont="1">
      <alignment vertical="center"/>
    </xf>
    <xf numFmtId="0" fontId="24" fillId="0" borderId="0" xfId="10" applyFont="1">
      <alignment vertical="center"/>
    </xf>
    <xf numFmtId="0" fontId="25" fillId="0" borderId="7" xfId="10" applyFont="1" applyBorder="1" applyAlignment="1">
      <alignment horizontal="center" vertical="center"/>
    </xf>
    <xf numFmtId="0" fontId="25" fillId="0" borderId="7" xfId="10" applyFont="1" applyBorder="1">
      <alignment vertical="center"/>
    </xf>
    <xf numFmtId="0" fontId="9" fillId="0" borderId="2" xfId="10" applyFont="1" applyBorder="1">
      <alignment vertical="center"/>
    </xf>
    <xf numFmtId="0" fontId="9" fillId="0" borderId="7" xfId="10" applyFont="1" applyBorder="1">
      <alignment vertical="center"/>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4" xfId="7" applyFont="1" applyBorder="1" applyAlignment="1">
      <alignment horizontal="center" vertical="center"/>
    </xf>
    <xf numFmtId="0" fontId="9" fillId="0" borderId="0" xfId="7" applyFont="1" applyAlignment="1">
      <alignment horizontal="center" vertical="center" wrapText="1"/>
    </xf>
    <xf numFmtId="0" fontId="9" fillId="0" borderId="7" xfId="7" applyFont="1" applyBorder="1" applyAlignment="1">
      <alignment horizontal="center" vertical="center" wrapText="1"/>
    </xf>
    <xf numFmtId="0" fontId="15" fillId="0" borderId="0" xfId="10" applyFont="1">
      <alignment vertical="center"/>
    </xf>
    <xf numFmtId="0" fontId="9" fillId="0" borderId="0" xfId="10"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17" fillId="2" borderId="0" xfId="13" applyFill="1">
      <alignment vertical="center"/>
    </xf>
    <xf numFmtId="0" fontId="17" fillId="0" borderId="0" xfId="13">
      <alignment vertical="center"/>
    </xf>
    <xf numFmtId="0" fontId="28" fillId="2" borderId="0" xfId="12" applyFont="1" applyFill="1">
      <alignment vertical="center"/>
    </xf>
    <xf numFmtId="0" fontId="29" fillId="2" borderId="0" xfId="12" applyFont="1" applyFill="1">
      <alignment vertical="center"/>
    </xf>
    <xf numFmtId="0" fontId="29" fillId="0" borderId="0" xfId="13" applyFont="1">
      <alignment vertical="center"/>
    </xf>
    <xf numFmtId="0" fontId="28" fillId="0" borderId="81" xfId="12" applyFont="1" applyBorder="1" applyAlignment="1" applyProtection="1">
      <alignment horizontal="center" vertical="center" shrinkToFit="1"/>
      <protection locked="0"/>
    </xf>
    <xf numFmtId="0" fontId="28" fillId="0" borderId="93" xfId="15" applyFont="1" applyBorder="1" applyAlignment="1" applyProtection="1">
      <alignment horizontal="center" vertical="center" shrinkToFit="1"/>
      <protection locked="0"/>
    </xf>
    <xf numFmtId="0" fontId="28" fillId="0" borderId="95" xfId="12" applyFont="1" applyBorder="1" applyAlignment="1" applyProtection="1">
      <alignment horizontal="center" vertical="center" shrinkToFit="1"/>
      <protection locked="0"/>
    </xf>
    <xf numFmtId="0" fontId="28" fillId="0" borderId="106" xfId="15" applyFont="1" applyBorder="1" applyAlignment="1" applyProtection="1">
      <alignment horizontal="center" vertical="center" shrinkToFit="1"/>
      <protection locked="0"/>
    </xf>
    <xf numFmtId="0" fontId="28" fillId="5" borderId="112" xfId="12" applyFont="1" applyFill="1" applyBorder="1" applyAlignment="1" applyProtection="1">
      <alignment horizontal="center" vertical="center" shrinkToFit="1"/>
      <protection locked="0"/>
    </xf>
    <xf numFmtId="0" fontId="20" fillId="2" borderId="0" xfId="12" applyFont="1" applyFill="1">
      <alignment vertical="center"/>
    </xf>
    <xf numFmtId="0" fontId="28" fillId="0" borderId="120" xfId="12" applyFont="1" applyBorder="1" applyAlignment="1" applyProtection="1">
      <alignment horizontal="center" vertical="center" shrinkToFit="1"/>
      <protection locked="0"/>
    </xf>
    <xf numFmtId="0" fontId="28" fillId="2" borderId="106" xfId="12" applyFont="1" applyFill="1" applyBorder="1" applyAlignment="1" applyProtection="1">
      <alignment horizontal="center" vertical="center" shrinkToFit="1"/>
      <protection locked="0"/>
    </xf>
    <xf numFmtId="0" fontId="28" fillId="0" borderId="129" xfId="12" applyFont="1" applyBorder="1" applyAlignment="1" applyProtection="1">
      <alignment horizontal="center" vertical="center" shrinkToFit="1"/>
      <protection locked="0"/>
    </xf>
    <xf numFmtId="0" fontId="28" fillId="2" borderId="0" xfId="12" applyFont="1" applyFill="1" applyAlignment="1">
      <alignment horizontal="center" vertical="center" shrinkToFit="1"/>
    </xf>
    <xf numFmtId="0" fontId="28" fillId="2" borderId="0" xfId="12" applyFont="1" applyFill="1" applyAlignment="1">
      <alignment horizontal="left" vertical="center" shrinkToFit="1"/>
    </xf>
    <xf numFmtId="181" fontId="28" fillId="2" borderId="0" xfId="12" applyNumberFormat="1" applyFont="1" applyFill="1" applyAlignment="1">
      <alignment horizontal="right" vertical="center" shrinkToFit="1"/>
    </xf>
    <xf numFmtId="181" fontId="28" fillId="2" borderId="0" xfId="12" applyNumberFormat="1" applyFont="1" applyFill="1" applyAlignment="1">
      <alignment horizontal="left" vertical="center" shrinkToFit="1"/>
    </xf>
    <xf numFmtId="0" fontId="28" fillId="2" borderId="46" xfId="12" applyFont="1" applyFill="1" applyBorder="1">
      <alignment vertical="center"/>
    </xf>
    <xf numFmtId="0" fontId="28" fillId="2" borderId="46" xfId="12" applyFont="1" applyFill="1" applyBorder="1" applyAlignment="1">
      <alignment horizontal="center" vertical="center"/>
    </xf>
    <xf numFmtId="0" fontId="28" fillId="2" borderId="9" xfId="12" applyFont="1" applyFill="1" applyBorder="1">
      <alignment vertical="center"/>
    </xf>
    <xf numFmtId="0" fontId="28" fillId="2" borderId="38" xfId="12" applyFont="1" applyFill="1" applyBorder="1">
      <alignment vertical="center"/>
    </xf>
    <xf numFmtId="0" fontId="28" fillId="2" borderId="2" xfId="12" applyFont="1" applyFill="1" applyBorder="1">
      <alignment vertical="center"/>
    </xf>
    <xf numFmtId="0" fontId="28" fillId="2" borderId="28" xfId="12" applyFont="1" applyFill="1" applyBorder="1">
      <alignment vertical="center"/>
    </xf>
    <xf numFmtId="0" fontId="28" fillId="2" borderId="0" xfId="12" applyFont="1" applyFill="1" applyAlignment="1">
      <alignment horizontal="center" vertical="center"/>
    </xf>
    <xf numFmtId="0" fontId="29" fillId="2" borderId="0" xfId="12" applyFont="1" applyFill="1" applyAlignment="1">
      <alignment horizontal="center" vertical="center"/>
    </xf>
    <xf numFmtId="0" fontId="29" fillId="2" borderId="27" xfId="12" applyFont="1" applyFill="1" applyBorder="1">
      <alignment vertical="center"/>
    </xf>
    <xf numFmtId="0" fontId="31" fillId="2" borderId="0" xfId="13" applyFont="1" applyFill="1">
      <alignment vertical="center"/>
    </xf>
    <xf numFmtId="0" fontId="14" fillId="2" borderId="0" xfId="11" applyFill="1" applyProtection="1">
      <protection hidden="1"/>
    </xf>
    <xf numFmtId="0" fontId="14" fillId="2" borderId="0" xfId="11" applyFill="1"/>
    <xf numFmtId="0" fontId="17" fillId="0" borderId="0" xfId="16" applyFont="1">
      <alignment vertical="center"/>
    </xf>
    <xf numFmtId="0" fontId="28" fillId="0" borderId="1" xfId="16" applyFont="1" applyBorder="1">
      <alignment vertical="center"/>
    </xf>
    <xf numFmtId="0" fontId="17" fillId="0" borderId="2" xfId="16" applyFont="1" applyBorder="1">
      <alignment vertical="center"/>
    </xf>
    <xf numFmtId="0" fontId="17" fillId="0" borderId="3" xfId="16" applyFont="1" applyBorder="1">
      <alignment vertical="center"/>
    </xf>
    <xf numFmtId="0" fontId="17" fillId="0" borderId="4" xfId="16" applyFont="1" applyBorder="1">
      <alignment vertical="center"/>
    </xf>
    <xf numFmtId="177" fontId="25" fillId="0" borderId="0" xfId="16" applyNumberFormat="1" applyFont="1">
      <alignment vertical="center"/>
    </xf>
    <xf numFmtId="0" fontId="17" fillId="0" borderId="5" xfId="16" applyFont="1" applyBorder="1">
      <alignment vertical="center"/>
    </xf>
    <xf numFmtId="0" fontId="17" fillId="2" borderId="1" xfId="16" applyFont="1" applyFill="1" applyBorder="1">
      <alignment vertical="center"/>
    </xf>
    <xf numFmtId="0" fontId="17" fillId="2" borderId="2" xfId="16" applyFont="1" applyFill="1" applyBorder="1">
      <alignment vertical="center"/>
    </xf>
    <xf numFmtId="0" fontId="17" fillId="2" borderId="3" xfId="16" applyFont="1" applyFill="1" applyBorder="1">
      <alignment vertical="center"/>
    </xf>
    <xf numFmtId="0" fontId="17" fillId="2" borderId="10" xfId="16" applyFont="1" applyFill="1" applyBorder="1">
      <alignment vertical="center"/>
    </xf>
    <xf numFmtId="0" fontId="17" fillId="2" borderId="9" xfId="16" applyFont="1" applyFill="1" applyBorder="1">
      <alignment vertical="center"/>
    </xf>
    <xf numFmtId="0" fontId="17" fillId="2" borderId="11" xfId="16" applyFont="1" applyFill="1" applyBorder="1">
      <alignment vertical="center"/>
    </xf>
    <xf numFmtId="177" fontId="25" fillId="2" borderId="6" xfId="16" applyNumberFormat="1" applyFont="1" applyFill="1" applyBorder="1">
      <alignment vertical="center"/>
    </xf>
    <xf numFmtId="177" fontId="25" fillId="2" borderId="7" xfId="16" applyNumberFormat="1" applyFont="1" applyFill="1" applyBorder="1">
      <alignment vertical="center"/>
    </xf>
    <xf numFmtId="177" fontId="25" fillId="2" borderId="8" xfId="16" applyNumberFormat="1" applyFont="1" applyFill="1" applyBorder="1">
      <alignment vertical="center"/>
    </xf>
    <xf numFmtId="177" fontId="25" fillId="2" borderId="12" xfId="16" applyNumberFormat="1" applyFont="1" applyFill="1" applyBorder="1" applyAlignment="1">
      <alignment horizontal="center" vertical="center"/>
    </xf>
    <xf numFmtId="177" fontId="9" fillId="2" borderId="171" xfId="16" applyNumberFormat="1" applyFont="1" applyFill="1" applyBorder="1" applyAlignment="1">
      <alignment horizontal="center" vertical="center"/>
    </xf>
    <xf numFmtId="177" fontId="25" fillId="2" borderId="172" xfId="16" applyNumberFormat="1" applyFont="1" applyFill="1" applyBorder="1" applyAlignment="1">
      <alignment horizontal="center" vertical="center"/>
    </xf>
    <xf numFmtId="181" fontId="25" fillId="2" borderId="32" xfId="17" applyNumberFormat="1" applyFont="1" applyFill="1" applyBorder="1" applyAlignment="1">
      <alignment horizontal="right" vertical="center" shrinkToFit="1"/>
    </xf>
    <xf numFmtId="181" fontId="25" fillId="2" borderId="6" xfId="17" applyNumberFormat="1" applyFont="1" applyFill="1" applyBorder="1" applyAlignment="1">
      <alignment horizontal="right" vertical="center" shrinkToFit="1"/>
    </xf>
    <xf numFmtId="179" fontId="25" fillId="2" borderId="173" xfId="17" applyNumberFormat="1" applyFont="1" applyFill="1" applyBorder="1" applyAlignment="1">
      <alignment horizontal="right" vertical="center" shrinkToFit="1"/>
    </xf>
    <xf numFmtId="181" fontId="25" fillId="2" borderId="12" xfId="17" applyNumberFormat="1" applyFont="1" applyFill="1" applyBorder="1" applyAlignment="1">
      <alignment horizontal="right" vertical="center" shrinkToFit="1"/>
    </xf>
    <xf numFmtId="181" fontId="25" fillId="2" borderId="10" xfId="17" applyNumberFormat="1" applyFont="1" applyFill="1" applyBorder="1" applyAlignment="1">
      <alignment horizontal="right" vertical="center" shrinkToFit="1"/>
    </xf>
    <xf numFmtId="179" fontId="25" fillId="2" borderId="172" xfId="17" applyNumberFormat="1" applyFont="1" applyFill="1" applyBorder="1" applyAlignment="1">
      <alignment horizontal="right" vertical="center" shrinkToFit="1"/>
    </xf>
    <xf numFmtId="176" fontId="25" fillId="0" borderId="0" xfId="16" applyNumberFormat="1" applyFont="1">
      <alignment vertical="center"/>
    </xf>
    <xf numFmtId="177" fontId="25" fillId="0" borderId="10" xfId="16" applyNumberFormat="1" applyFont="1" applyBorder="1">
      <alignment vertical="center"/>
    </xf>
    <xf numFmtId="177" fontId="25" fillId="0" borderId="9" xfId="16" applyNumberFormat="1" applyFont="1" applyBorder="1">
      <alignment vertical="center"/>
    </xf>
    <xf numFmtId="177" fontId="25" fillId="0" borderId="11" xfId="16" applyNumberFormat="1" applyFont="1" applyBorder="1">
      <alignment vertical="center"/>
    </xf>
    <xf numFmtId="177" fontId="25" fillId="0" borderId="12" xfId="16" applyNumberFormat="1" applyFont="1" applyBorder="1" applyAlignment="1">
      <alignment horizontal="center" vertical="center"/>
    </xf>
    <xf numFmtId="177" fontId="25" fillId="0" borderId="171" xfId="16" applyNumberFormat="1" applyFont="1" applyBorder="1" applyAlignment="1">
      <alignment horizontal="center" vertical="center"/>
    </xf>
    <xf numFmtId="177" fontId="25" fillId="0" borderId="172" xfId="16" applyNumberFormat="1" applyFont="1" applyBorder="1" applyAlignment="1">
      <alignment horizontal="center" vertical="center"/>
    </xf>
    <xf numFmtId="177" fontId="25" fillId="0" borderId="0" xfId="16" applyNumberFormat="1" applyFont="1" applyAlignment="1">
      <alignment horizontal="center" vertical="center"/>
    </xf>
    <xf numFmtId="177" fontId="25" fillId="0" borderId="4" xfId="16" applyNumberFormat="1" applyFont="1" applyBorder="1">
      <alignment vertical="center"/>
    </xf>
    <xf numFmtId="190" fontId="32" fillId="0" borderId="12" xfId="16" applyNumberFormat="1" applyFont="1" applyBorder="1" applyAlignment="1">
      <alignment horizontal="right" vertical="center" shrinkToFit="1"/>
    </xf>
    <xf numFmtId="190" fontId="32" fillId="0" borderId="171" xfId="16" applyNumberFormat="1" applyFont="1" applyBorder="1" applyAlignment="1">
      <alignment horizontal="right" vertical="center" shrinkToFit="1"/>
    </xf>
    <xf numFmtId="190" fontId="25" fillId="0" borderId="172" xfId="16" applyNumberFormat="1" applyFont="1" applyBorder="1" applyAlignment="1">
      <alignment horizontal="right" vertical="center" shrinkToFit="1"/>
    </xf>
    <xf numFmtId="177" fontId="25" fillId="0" borderId="5" xfId="16" applyNumberFormat="1" applyFont="1" applyBorder="1">
      <alignment vertical="center"/>
    </xf>
    <xf numFmtId="179" fontId="32" fillId="0" borderId="12" xfId="16" applyNumberFormat="1" applyFont="1" applyBorder="1" applyAlignment="1">
      <alignment horizontal="right" vertical="center" shrinkToFit="1"/>
    </xf>
    <xf numFmtId="179" fontId="32" fillId="0" borderId="171" xfId="16" applyNumberFormat="1" applyFont="1" applyBorder="1" applyAlignment="1">
      <alignment horizontal="right" vertical="center" shrinkToFit="1"/>
    </xf>
    <xf numFmtId="179" fontId="25" fillId="0" borderId="172" xfId="16" applyNumberFormat="1" applyFont="1" applyBorder="1" applyAlignment="1">
      <alignment horizontal="right" vertical="center" shrinkToFit="1"/>
    </xf>
    <xf numFmtId="177" fontId="25" fillId="0" borderId="6" xfId="16" applyNumberFormat="1" applyFont="1" applyBorder="1">
      <alignment vertical="center"/>
    </xf>
    <xf numFmtId="177" fontId="25" fillId="0" borderId="7" xfId="16" applyNumberFormat="1" applyFont="1" applyBorder="1">
      <alignment vertical="center"/>
    </xf>
    <xf numFmtId="176" fontId="25" fillId="0" borderId="7" xfId="16" applyNumberFormat="1" applyFont="1" applyBorder="1">
      <alignment vertical="center"/>
    </xf>
    <xf numFmtId="177" fontId="25" fillId="0" borderId="8" xfId="16" applyNumberFormat="1" applyFont="1" applyBorder="1">
      <alignment vertical="center"/>
    </xf>
    <xf numFmtId="0" fontId="25" fillId="0" borderId="0" xfId="16" applyFont="1">
      <alignment vertical="center"/>
    </xf>
    <xf numFmtId="0" fontId="17" fillId="0" borderId="3" xfId="16" applyFont="1" applyBorder="1" applyAlignment="1"/>
    <xf numFmtId="0" fontId="17" fillId="0" borderId="5" xfId="16" applyFont="1" applyBorder="1" applyAlignment="1"/>
    <xf numFmtId="181" fontId="25" fillId="2" borderId="171" xfId="16" applyNumberFormat="1" applyFont="1" applyFill="1" applyBorder="1" applyAlignment="1">
      <alignment horizontal="right" vertical="center" shrinkToFit="1"/>
    </xf>
    <xf numFmtId="181" fontId="25" fillId="0" borderId="12" xfId="16" applyNumberFormat="1" applyFont="1" applyBorder="1" applyAlignment="1">
      <alignment horizontal="right" vertical="center" shrinkToFit="1"/>
    </xf>
    <xf numFmtId="181" fontId="25" fillId="0" borderId="171" xfId="16" applyNumberFormat="1" applyFont="1" applyBorder="1" applyAlignment="1">
      <alignment horizontal="right" vertical="center" shrinkToFit="1"/>
    </xf>
    <xf numFmtId="0" fontId="25" fillId="0" borderId="0" xfId="16" applyFont="1" applyAlignment="1"/>
    <xf numFmtId="0" fontId="17" fillId="0" borderId="0" xfId="16" applyFont="1" applyAlignment="1"/>
    <xf numFmtId="176" fontId="25" fillId="0" borderId="2" xfId="16" applyNumberFormat="1" applyFont="1" applyBorder="1">
      <alignment vertical="center"/>
    </xf>
    <xf numFmtId="0" fontId="17" fillId="0" borderId="7" xfId="16" applyFont="1" applyBorder="1">
      <alignment vertical="center"/>
    </xf>
    <xf numFmtId="0" fontId="28" fillId="0" borderId="4" xfId="16" applyFont="1" applyBorder="1">
      <alignment vertical="center"/>
    </xf>
    <xf numFmtId="177" fontId="32" fillId="0" borderId="1" xfId="18" applyNumberFormat="1" applyFont="1" applyBorder="1" applyAlignment="1">
      <alignment vertical="center"/>
    </xf>
    <xf numFmtId="177" fontId="32" fillId="0" borderId="3" xfId="18" applyNumberFormat="1" applyFont="1" applyBorder="1" applyAlignment="1">
      <alignment vertical="center"/>
    </xf>
    <xf numFmtId="177" fontId="32" fillId="0" borderId="6" xfId="18" applyNumberFormat="1" applyFont="1" applyBorder="1" applyAlignment="1">
      <alignment vertical="center"/>
    </xf>
    <xf numFmtId="177" fontId="32" fillId="0" borderId="8" xfId="18" applyNumberFormat="1" applyFont="1" applyBorder="1" applyAlignment="1">
      <alignment vertical="center"/>
    </xf>
    <xf numFmtId="177" fontId="32" fillId="0" borderId="1" xfId="18" applyNumberFormat="1" applyFont="1" applyBorder="1" applyAlignment="1">
      <alignment horizontal="center" vertical="center"/>
    </xf>
    <xf numFmtId="177" fontId="32" fillId="0" borderId="172" xfId="18" applyNumberFormat="1" applyFont="1" applyBorder="1" applyAlignment="1">
      <alignment horizontal="center" vertical="center" wrapText="1"/>
    </xf>
    <xf numFmtId="177" fontId="15" fillId="0" borderId="174" xfId="18" applyNumberFormat="1" applyFont="1" applyBorder="1" applyAlignment="1">
      <alignment horizontal="center" vertical="center"/>
    </xf>
    <xf numFmtId="177" fontId="32" fillId="0" borderId="7" xfId="18" applyNumberFormat="1" applyFont="1" applyBorder="1" applyAlignment="1">
      <alignment horizontal="center" vertical="center" wrapText="1"/>
    </xf>
    <xf numFmtId="177" fontId="32" fillId="0" borderId="12" xfId="18" applyNumberFormat="1" applyFont="1" applyBorder="1" applyAlignment="1">
      <alignment horizontal="center" vertical="center"/>
    </xf>
    <xf numFmtId="181" fontId="32" fillId="0" borderId="36" xfId="19" applyNumberFormat="1" applyFont="1" applyBorder="1" applyAlignment="1">
      <alignment horizontal="right" vertical="center" shrinkToFit="1"/>
    </xf>
    <xf numFmtId="181" fontId="32" fillId="0" borderId="1" xfId="19" applyNumberFormat="1" applyFont="1" applyBorder="1" applyAlignment="1">
      <alignment horizontal="right" vertical="center" shrinkToFit="1"/>
    </xf>
    <xf numFmtId="179" fontId="32" fillId="0" borderId="175" xfId="19" applyNumberFormat="1" applyFont="1" applyBorder="1" applyAlignment="1">
      <alignment horizontal="right" vertical="center" shrinkToFit="1"/>
    </xf>
    <xf numFmtId="181" fontId="32" fillId="0" borderId="174" xfId="19" applyNumberFormat="1" applyFont="1" applyBorder="1" applyAlignment="1">
      <alignment horizontal="right" vertical="center" shrinkToFit="1"/>
    </xf>
    <xf numFmtId="179" fontId="32" fillId="0" borderId="176" xfId="19" applyNumberFormat="1" applyFont="1" applyBorder="1" applyAlignment="1">
      <alignment horizontal="right" vertical="center" shrinkToFit="1"/>
    </xf>
    <xf numFmtId="179" fontId="32" fillId="0" borderId="36" xfId="19" applyNumberFormat="1" applyFont="1" applyBorder="1" applyAlignment="1">
      <alignment horizontal="right" vertical="center" shrinkToFit="1"/>
    </xf>
    <xf numFmtId="177" fontId="32" fillId="0" borderId="6" xfId="18" applyNumberFormat="1" applyFont="1" applyBorder="1" applyAlignment="1">
      <alignment horizontal="center" vertical="center"/>
    </xf>
    <xf numFmtId="177" fontId="32" fillId="0" borderId="177" xfId="18" applyNumberFormat="1" applyFont="1" applyBorder="1" applyAlignment="1">
      <alignment horizontal="center" vertical="center"/>
    </xf>
    <xf numFmtId="181" fontId="32" fillId="0" borderId="178" xfId="19" applyNumberFormat="1" applyFont="1" applyBorder="1" applyAlignment="1">
      <alignment horizontal="right" vertical="center" shrinkToFit="1"/>
    </xf>
    <xf numFmtId="181" fontId="32" fillId="0" borderId="179" xfId="19" applyNumberFormat="1" applyFont="1" applyBorder="1" applyAlignment="1">
      <alignment horizontal="right" vertical="center" shrinkToFit="1"/>
    </xf>
    <xf numFmtId="179" fontId="32" fillId="0" borderId="177" xfId="19" applyNumberFormat="1" applyFont="1" applyBorder="1" applyAlignment="1">
      <alignment horizontal="right" vertical="center" shrinkToFit="1"/>
    </xf>
    <xf numFmtId="181" fontId="32" fillId="0" borderId="180" xfId="19" applyNumberFormat="1" applyFont="1" applyBorder="1" applyAlignment="1">
      <alignment horizontal="right" vertical="center" shrinkToFit="1"/>
    </xf>
    <xf numFmtId="179" fontId="32" fillId="0" borderId="181" xfId="19" applyNumberFormat="1" applyFont="1" applyBorder="1" applyAlignment="1">
      <alignment horizontal="right" vertical="center" shrinkToFit="1"/>
    </xf>
    <xf numFmtId="179" fontId="32" fillId="0" borderId="178" xfId="19" applyNumberFormat="1" applyFont="1" applyBorder="1" applyAlignment="1">
      <alignment horizontal="right" vertical="center" shrinkToFit="1"/>
    </xf>
    <xf numFmtId="177" fontId="32" fillId="0" borderId="3" xfId="18" applyNumberFormat="1" applyFont="1" applyBorder="1" applyAlignment="1">
      <alignment horizontal="center" vertical="center"/>
    </xf>
    <xf numFmtId="179" fontId="32" fillId="0" borderId="2" xfId="19" applyNumberFormat="1" applyFont="1" applyBorder="1" applyAlignment="1">
      <alignment horizontal="right" vertical="center" shrinkToFit="1"/>
    </xf>
    <xf numFmtId="0" fontId="17" fillId="0" borderId="6" xfId="16" applyFont="1" applyBorder="1">
      <alignment vertical="center"/>
    </xf>
    <xf numFmtId="0" fontId="17" fillId="0" borderId="8" xfId="16" applyFont="1" applyBorder="1">
      <alignment vertical="center"/>
    </xf>
    <xf numFmtId="0" fontId="33" fillId="0" borderId="0" xfId="20" applyFont="1" applyAlignment="1">
      <alignment horizontal="right" vertical="center"/>
    </xf>
    <xf numFmtId="0" fontId="34" fillId="6" borderId="21" xfId="20" applyFont="1" applyFill="1" applyBorder="1" applyAlignment="1"/>
    <xf numFmtId="0" fontId="34" fillId="6" borderId="22" xfId="20" applyFont="1" applyFill="1" applyBorder="1" applyAlignment="1">
      <alignment horizontal="right" vertical="top"/>
    </xf>
    <xf numFmtId="0" fontId="34" fillId="6" borderId="23" xfId="20" applyFont="1" applyFill="1" applyBorder="1" applyAlignment="1">
      <alignment horizontal="right" vertical="top"/>
    </xf>
    <xf numFmtId="0" fontId="34" fillId="6" borderId="13" xfId="20" applyFont="1" applyFill="1" applyBorder="1" applyAlignment="1">
      <alignment horizontal="center" vertical="center"/>
    </xf>
    <xf numFmtId="0" fontId="34" fillId="6" borderId="15" xfId="20" applyFont="1" applyFill="1" applyBorder="1" applyAlignment="1">
      <alignment horizontal="center" vertical="center"/>
    </xf>
    <xf numFmtId="0" fontId="34" fillId="6" borderId="61" xfId="20" applyFont="1" applyFill="1" applyBorder="1" applyAlignment="1">
      <alignment horizontal="center" vertical="center"/>
    </xf>
    <xf numFmtId="0" fontId="34" fillId="0" borderId="27" xfId="20" applyFont="1" applyBorder="1" applyAlignment="1">
      <alignment horizontal="center" vertical="center" wrapText="1"/>
    </xf>
    <xf numFmtId="188" fontId="34" fillId="0" borderId="13" xfId="20" applyNumberFormat="1" applyFont="1" applyBorder="1" applyAlignment="1">
      <alignment horizontal="right" vertical="center" shrinkToFit="1"/>
    </xf>
    <xf numFmtId="188" fontId="34" fillId="0" borderId="15" xfId="20" applyNumberFormat="1" applyFont="1" applyBorder="1" applyAlignment="1">
      <alignment horizontal="right" vertical="center" shrinkToFit="1"/>
    </xf>
    <xf numFmtId="188" fontId="34" fillId="0" borderId="17" xfId="20" applyNumberFormat="1" applyFont="1" applyBorder="1" applyAlignment="1">
      <alignment horizontal="right" vertical="center" shrinkToFit="1"/>
    </xf>
    <xf numFmtId="0" fontId="34" fillId="0" borderId="38" xfId="20" applyFont="1" applyBorder="1" applyAlignment="1">
      <alignment horizontal="center" vertical="center" wrapText="1"/>
    </xf>
    <xf numFmtId="188" fontId="34" fillId="0" borderId="35" xfId="20" applyNumberFormat="1" applyFont="1" applyBorder="1" applyAlignment="1">
      <alignment horizontal="right" vertical="center" shrinkToFit="1"/>
    </xf>
    <xf numFmtId="188" fontId="34" fillId="0" borderId="36" xfId="20" applyNumberFormat="1" applyFont="1" applyBorder="1" applyAlignment="1">
      <alignment horizontal="right" vertical="center" shrinkToFit="1"/>
    </xf>
    <xf numFmtId="188" fontId="34" fillId="0" borderId="37" xfId="20" applyNumberFormat="1" applyFont="1" applyBorder="1" applyAlignment="1">
      <alignment horizontal="right" vertical="center" shrinkToFit="1"/>
    </xf>
    <xf numFmtId="0" fontId="34" fillId="0" borderId="62" xfId="20" applyFont="1" applyBorder="1" applyAlignment="1">
      <alignment horizontal="center" vertical="center"/>
    </xf>
    <xf numFmtId="188" fontId="34" fillId="0" borderId="112" xfId="20" applyNumberFormat="1" applyFont="1" applyBorder="1" applyAlignment="1">
      <alignment horizontal="right" vertical="center" shrinkToFit="1"/>
    </xf>
    <xf numFmtId="188" fontId="34" fillId="0" borderId="182" xfId="20" applyNumberFormat="1" applyFont="1" applyBorder="1" applyAlignment="1">
      <alignment horizontal="right" vertical="center" shrinkToFit="1"/>
    </xf>
    <xf numFmtId="188" fontId="34" fillId="0" borderId="63" xfId="20" applyNumberFormat="1" applyFont="1" applyBorder="1" applyAlignment="1">
      <alignment horizontal="right" vertical="center" shrinkToFit="1"/>
    </xf>
    <xf numFmtId="0" fontId="34" fillId="0" borderId="0" xfId="21" applyFont="1">
      <alignment vertical="center"/>
    </xf>
    <xf numFmtId="0" fontId="34" fillId="7" borderId="21" xfId="21" applyFont="1" applyFill="1" applyBorder="1" applyAlignment="1"/>
    <xf numFmtId="0" fontId="34" fillId="7" borderId="22" xfId="21" applyFont="1" applyFill="1" applyBorder="1" applyAlignment="1">
      <alignment horizontal="right" vertical="top"/>
    </xf>
    <xf numFmtId="0" fontId="34" fillId="7" borderId="23" xfId="21" applyFont="1" applyFill="1" applyBorder="1" applyAlignment="1">
      <alignment horizontal="right" vertical="top"/>
    </xf>
    <xf numFmtId="0" fontId="34" fillId="7" borderId="14" xfId="21" applyFont="1" applyFill="1" applyBorder="1" applyAlignment="1">
      <alignment horizontal="center" vertical="center"/>
    </xf>
    <xf numFmtId="0" fontId="34" fillId="7" borderId="15" xfId="21" applyFont="1" applyFill="1" applyBorder="1" applyAlignment="1">
      <alignment horizontal="center" vertical="center"/>
    </xf>
    <xf numFmtId="0" fontId="34" fillId="7" borderId="17" xfId="21" applyFont="1" applyFill="1" applyBorder="1" applyAlignment="1">
      <alignment horizontal="center" vertical="center"/>
    </xf>
    <xf numFmtId="0" fontId="34" fillId="0" borderId="29" xfId="21" applyFont="1" applyBorder="1" applyAlignment="1">
      <alignment vertical="center" wrapText="1"/>
    </xf>
    <xf numFmtId="188" fontId="34" fillId="0" borderId="183" xfId="21" applyNumberFormat="1" applyFont="1" applyBorder="1" applyAlignment="1">
      <alignment horizontal="right" vertical="center" shrinkToFit="1"/>
    </xf>
    <xf numFmtId="188" fontId="34" fillId="0" borderId="184" xfId="21" applyNumberFormat="1" applyFont="1" applyBorder="1" applyAlignment="1">
      <alignment horizontal="right" vertical="center" shrinkToFit="1"/>
    </xf>
    <xf numFmtId="188" fontId="34" fillId="0" borderId="185" xfId="21" applyNumberFormat="1" applyFont="1" applyBorder="1" applyAlignment="1">
      <alignment horizontal="right" vertical="center" shrinkToFit="1"/>
    </xf>
    <xf numFmtId="0" fontId="34" fillId="0" borderId="34" xfId="21" applyFont="1" applyBorder="1">
      <alignment vertical="center"/>
    </xf>
    <xf numFmtId="188" fontId="34" fillId="0" borderId="186" xfId="21" applyNumberFormat="1" applyFont="1" applyBorder="1" applyAlignment="1">
      <alignment horizontal="right" vertical="center" shrinkToFit="1"/>
    </xf>
    <xf numFmtId="188" fontId="34" fillId="0" borderId="12" xfId="21" applyNumberFormat="1" applyFont="1" applyBorder="1" applyAlignment="1">
      <alignment horizontal="right" vertical="center" shrinkToFit="1"/>
    </xf>
    <xf numFmtId="188" fontId="34" fillId="0" borderId="187" xfId="21" applyNumberFormat="1" applyFont="1" applyBorder="1" applyAlignment="1">
      <alignment horizontal="right" vertical="center" shrinkToFit="1"/>
    </xf>
    <xf numFmtId="0" fontId="34" fillId="0" borderId="38" xfId="21" applyFont="1" applyBorder="1">
      <alignment vertical="center"/>
    </xf>
    <xf numFmtId="0" fontId="34" fillId="0" borderId="62" xfId="21" applyFont="1" applyBorder="1">
      <alignment vertical="center"/>
    </xf>
    <xf numFmtId="188" fontId="34" fillId="0" borderId="112" xfId="21" applyNumberFormat="1" applyFont="1" applyBorder="1" applyAlignment="1">
      <alignment horizontal="right" vertical="center" shrinkToFit="1"/>
    </xf>
    <xf numFmtId="188" fontId="34" fillId="0" borderId="182" xfId="21" applyNumberFormat="1" applyFont="1" applyBorder="1" applyAlignment="1">
      <alignment horizontal="right" vertical="center" shrinkToFit="1"/>
    </xf>
    <xf numFmtId="188" fontId="34" fillId="0" borderId="63" xfId="21" applyNumberFormat="1" applyFont="1" applyBorder="1" applyAlignment="1">
      <alignment horizontal="right" vertical="center" shrinkToFit="1"/>
    </xf>
    <xf numFmtId="0" fontId="35" fillId="0" borderId="0" xfId="21" applyFont="1">
      <alignment vertical="center"/>
    </xf>
    <xf numFmtId="0" fontId="35" fillId="0" borderId="0" xfId="21" applyFont="1" applyAlignment="1">
      <alignment vertical="center" wrapText="1"/>
    </xf>
    <xf numFmtId="0" fontId="33" fillId="0" borderId="0" xfId="22" applyFont="1" applyAlignment="1">
      <alignment horizontal="center" vertical="center"/>
    </xf>
    <xf numFmtId="0" fontId="35" fillId="6" borderId="21" xfId="22" applyFont="1" applyFill="1" applyBorder="1" applyAlignment="1"/>
    <xf numFmtId="0" fontId="35" fillId="6" borderId="22" xfId="22" applyFont="1" applyFill="1" applyBorder="1" applyAlignment="1"/>
    <xf numFmtId="0" fontId="35" fillId="6" borderId="22" xfId="22" applyFont="1" applyFill="1" applyBorder="1" applyAlignment="1">
      <alignment horizontal="right" vertical="center"/>
    </xf>
    <xf numFmtId="0" fontId="35" fillId="6" borderId="23" xfId="22" applyFont="1" applyFill="1" applyBorder="1" applyAlignment="1">
      <alignment horizontal="right" vertical="top"/>
    </xf>
    <xf numFmtId="0" fontId="35" fillId="6" borderId="14" xfId="22" applyFont="1" applyFill="1" applyBorder="1" applyAlignment="1">
      <alignment horizontal="center" vertical="center"/>
    </xf>
    <xf numFmtId="0" fontId="35" fillId="6" borderId="15" xfId="22" applyFont="1" applyFill="1" applyBorder="1" applyAlignment="1">
      <alignment horizontal="center" vertical="center"/>
    </xf>
    <xf numFmtId="0" fontId="35" fillId="6" borderId="61" xfId="22" applyFont="1" applyFill="1" applyBorder="1" applyAlignment="1">
      <alignment horizontal="center" vertical="center"/>
    </xf>
    <xf numFmtId="0" fontId="35" fillId="0" borderId="6" xfId="22" applyFont="1" applyBorder="1" applyAlignment="1">
      <alignment vertical="center" wrapText="1"/>
    </xf>
    <xf numFmtId="181" fontId="35" fillId="0" borderId="183" xfId="22" applyNumberFormat="1" applyFont="1" applyBorder="1" applyAlignment="1">
      <alignment horizontal="right" vertical="center" shrinkToFit="1"/>
    </xf>
    <xf numFmtId="181" fontId="35" fillId="0" borderId="184" xfId="22" applyNumberFormat="1" applyFont="1" applyBorder="1" applyAlignment="1">
      <alignment horizontal="right" vertical="center" shrinkToFit="1"/>
    </xf>
    <xf numFmtId="181" fontId="35" fillId="0" borderId="185" xfId="22" applyNumberFormat="1" applyFont="1" applyBorder="1" applyAlignment="1">
      <alignment horizontal="right" vertical="center" shrinkToFit="1"/>
    </xf>
    <xf numFmtId="0" fontId="35" fillId="0" borderId="10" xfId="22" applyFont="1" applyBorder="1">
      <alignment vertical="center"/>
    </xf>
    <xf numFmtId="181" fontId="35" fillId="0" borderId="186" xfId="22" applyNumberFormat="1" applyFont="1" applyBorder="1" applyAlignment="1">
      <alignment horizontal="right" vertical="center" shrinkToFit="1"/>
    </xf>
    <xf numFmtId="181" fontId="35" fillId="0" borderId="12" xfId="22" applyNumberFormat="1" applyFont="1" applyBorder="1" applyAlignment="1">
      <alignment horizontal="right" vertical="center" shrinkToFit="1"/>
    </xf>
    <xf numFmtId="181" fontId="35" fillId="0" borderId="187" xfId="22" applyNumberFormat="1" applyFont="1" applyBorder="1" applyAlignment="1">
      <alignment horizontal="right" vertical="center" shrinkToFit="1"/>
    </xf>
    <xf numFmtId="0" fontId="35" fillId="0" borderId="1" xfId="22" applyFont="1" applyBorder="1">
      <alignment vertical="center"/>
    </xf>
    <xf numFmtId="0" fontId="35" fillId="0" borderId="54" xfId="22" applyFont="1" applyBorder="1">
      <alignment vertical="center"/>
    </xf>
    <xf numFmtId="181" fontId="35" fillId="0" borderId="112" xfId="22" applyNumberFormat="1" applyFont="1" applyBorder="1" applyAlignment="1">
      <alignment horizontal="right" vertical="center" shrinkToFit="1"/>
    </xf>
    <xf numFmtId="181" fontId="35" fillId="0" borderId="182" xfId="22" applyNumberFormat="1" applyFont="1" applyBorder="1" applyAlignment="1">
      <alignment horizontal="right" vertical="center" shrinkToFit="1"/>
    </xf>
    <xf numFmtId="181" fontId="35" fillId="0" borderId="63" xfId="22" applyNumberFormat="1" applyFont="1" applyBorder="1" applyAlignment="1">
      <alignment horizontal="right" vertical="center" shrinkToFit="1"/>
    </xf>
    <xf numFmtId="0" fontId="35" fillId="0" borderId="0" xfId="22" applyFont="1" applyAlignment="1"/>
    <xf numFmtId="0" fontId="36" fillId="0" borderId="0" xfId="22" applyFont="1" applyAlignment="1"/>
    <xf numFmtId="0" fontId="36" fillId="0" borderId="0" xfId="22" applyFont="1">
      <alignment vertical="center"/>
    </xf>
    <xf numFmtId="181" fontId="36" fillId="0" borderId="0" xfId="22" applyNumberFormat="1" applyFont="1" applyAlignment="1">
      <alignment horizontal="right" vertical="center" shrinkToFit="1"/>
    </xf>
    <xf numFmtId="0" fontId="37" fillId="0" borderId="0" xfId="22" applyFont="1" applyAlignment="1">
      <alignment horizontal="center" vertical="center" shrinkToFit="1"/>
    </xf>
    <xf numFmtId="0" fontId="36" fillId="8" borderId="21" xfId="22" applyFont="1" applyFill="1" applyBorder="1" applyAlignment="1"/>
    <xf numFmtId="0" fontId="36" fillId="8" borderId="22" xfId="22" applyFont="1" applyFill="1" applyBorder="1" applyAlignment="1"/>
    <xf numFmtId="0" fontId="36" fillId="8" borderId="22" xfId="22" applyFont="1" applyFill="1" applyBorder="1" applyAlignment="1">
      <alignment horizontal="right" vertical="center"/>
    </xf>
    <xf numFmtId="0" fontId="36" fillId="8" borderId="23" xfId="22" applyFont="1" applyFill="1" applyBorder="1" applyAlignment="1">
      <alignment horizontal="right" vertical="top"/>
    </xf>
    <xf numFmtId="0" fontId="36" fillId="8" borderId="14" xfId="22" applyFont="1" applyFill="1" applyBorder="1" applyAlignment="1">
      <alignment horizontal="center" vertical="center"/>
    </xf>
    <xf numFmtId="0" fontId="36" fillId="8" borderId="15" xfId="22" applyFont="1" applyFill="1" applyBorder="1" applyAlignment="1">
      <alignment horizontal="center" vertical="center"/>
    </xf>
    <xf numFmtId="0" fontId="36" fillId="8" borderId="61" xfId="22" applyFont="1" applyFill="1" applyBorder="1" applyAlignment="1">
      <alignment horizontal="center" vertical="center"/>
    </xf>
    <xf numFmtId="181" fontId="36" fillId="0" borderId="183" xfId="22" applyNumberFormat="1" applyFont="1" applyBorder="1" applyAlignment="1" applyProtection="1">
      <alignment horizontal="right" vertical="center" shrinkToFit="1"/>
      <protection locked="0"/>
    </xf>
    <xf numFmtId="181" fontId="36" fillId="0" borderId="184" xfId="22" applyNumberFormat="1" applyFont="1" applyBorder="1" applyAlignment="1" applyProtection="1">
      <alignment horizontal="right" vertical="center" shrinkToFit="1"/>
      <protection locked="0"/>
    </xf>
    <xf numFmtId="181" fontId="36" fillId="0" borderId="185" xfId="22" applyNumberFormat="1" applyFont="1" applyBorder="1" applyAlignment="1" applyProtection="1">
      <alignment horizontal="right" vertical="center" shrinkToFit="1"/>
      <protection locked="0"/>
    </xf>
    <xf numFmtId="181" fontId="36" fillId="0" borderId="24" xfId="22" applyNumberFormat="1" applyFont="1" applyBorder="1" applyAlignment="1" applyProtection="1">
      <alignment horizontal="right" vertical="center" shrinkToFit="1"/>
      <protection locked="0"/>
    </xf>
    <xf numFmtId="181" fontId="36" fillId="0" borderId="25" xfId="22" applyNumberFormat="1" applyFont="1" applyBorder="1" applyAlignment="1" applyProtection="1">
      <alignment horizontal="right" vertical="center" shrinkToFit="1"/>
      <protection locked="0"/>
    </xf>
    <xf numFmtId="181" fontId="36" fillId="0" borderId="26" xfId="22" applyNumberFormat="1" applyFont="1" applyBorder="1" applyAlignment="1" applyProtection="1">
      <alignment horizontal="right" vertical="center" shrinkToFit="1"/>
      <protection locked="0"/>
    </xf>
    <xf numFmtId="181" fontId="36" fillId="0" borderId="112" xfId="22" applyNumberFormat="1" applyFont="1" applyBorder="1" applyAlignment="1" applyProtection="1">
      <alignment horizontal="right" vertical="center" shrinkToFit="1"/>
      <protection locked="0"/>
    </xf>
    <xf numFmtId="181" fontId="36" fillId="0" borderId="182" xfId="22" applyNumberFormat="1" applyFont="1" applyBorder="1" applyAlignment="1" applyProtection="1">
      <alignment horizontal="right" vertical="center" shrinkToFit="1"/>
      <protection locked="0"/>
    </xf>
    <xf numFmtId="181" fontId="36" fillId="0" borderId="63" xfId="22" applyNumberFormat="1" applyFont="1" applyBorder="1" applyAlignment="1" applyProtection="1">
      <alignment horizontal="right" vertical="center" shrinkToFit="1"/>
      <protection locked="0"/>
    </xf>
    <xf numFmtId="0" fontId="39" fillId="0" borderId="0" xfId="22" applyFont="1" applyAlignment="1">
      <alignment horizontal="center" vertical="center" wrapText="1"/>
    </xf>
    <xf numFmtId="0" fontId="36" fillId="0" borderId="0" xfId="22" applyFont="1" applyAlignment="1">
      <alignment vertical="top"/>
    </xf>
    <xf numFmtId="0" fontId="40" fillId="0" borderId="0" xfId="22" applyFont="1">
      <alignment vertical="center"/>
    </xf>
    <xf numFmtId="0" fontId="39" fillId="0" borderId="0" xfId="22" applyFont="1" applyAlignment="1">
      <alignment vertical="center" wrapText="1"/>
    </xf>
    <xf numFmtId="0" fontId="35" fillId="6" borderId="17" xfId="23" applyFont="1" applyFill="1" applyBorder="1" applyAlignment="1">
      <alignment horizontal="center" vertical="center"/>
    </xf>
    <xf numFmtId="181" fontId="35" fillId="0" borderId="183" xfId="23" applyNumberFormat="1" applyFont="1" applyBorder="1" applyAlignment="1">
      <alignment horizontal="right" vertical="center" shrinkToFit="1"/>
    </xf>
    <xf numFmtId="181" fontId="35" fillId="0" borderId="184" xfId="23" applyNumberFormat="1" applyFont="1" applyBorder="1" applyAlignment="1">
      <alignment horizontal="right" vertical="center" shrinkToFit="1"/>
    </xf>
    <xf numFmtId="181" fontId="35" fillId="0" borderId="185" xfId="23" applyNumberFormat="1" applyFont="1" applyBorder="1" applyAlignment="1">
      <alignment horizontal="right" vertical="center" shrinkToFit="1"/>
    </xf>
    <xf numFmtId="181" fontId="35" fillId="0" borderId="186" xfId="23" applyNumberFormat="1" applyFont="1" applyBorder="1" applyAlignment="1">
      <alignment horizontal="right" vertical="center" shrinkToFit="1"/>
    </xf>
    <xf numFmtId="181" fontId="35" fillId="0" borderId="12" xfId="23" applyNumberFormat="1" applyFont="1" applyBorder="1" applyAlignment="1">
      <alignment horizontal="right" vertical="center" shrinkToFit="1"/>
    </xf>
    <xf numFmtId="181" fontId="35" fillId="0" borderId="187" xfId="23" applyNumberFormat="1" applyFont="1" applyBorder="1" applyAlignment="1">
      <alignment horizontal="right" vertical="center" shrinkToFit="1"/>
    </xf>
    <xf numFmtId="0" fontId="35" fillId="0" borderId="32" xfId="23" applyFont="1" applyBorder="1">
      <alignment vertical="center"/>
    </xf>
    <xf numFmtId="0" fontId="35" fillId="0" borderId="10" xfId="23" applyFont="1" applyBorder="1" applyAlignment="1">
      <alignment vertical="center" wrapText="1"/>
    </xf>
    <xf numFmtId="181" fontId="35" fillId="0" borderId="112" xfId="23" applyNumberFormat="1" applyFont="1" applyBorder="1" applyAlignment="1">
      <alignment horizontal="right" vertical="center" shrinkToFit="1"/>
    </xf>
    <xf numFmtId="181" fontId="35" fillId="0" borderId="182" xfId="23" applyNumberFormat="1" applyFont="1" applyBorder="1" applyAlignment="1">
      <alignment horizontal="right" vertical="center" shrinkToFit="1"/>
    </xf>
    <xf numFmtId="181" fontId="35" fillId="0" borderId="63" xfId="23" applyNumberFormat="1" applyFont="1" applyBorder="1" applyAlignment="1">
      <alignment horizontal="right" vertical="center" shrinkToFit="1"/>
    </xf>
    <xf numFmtId="0" fontId="35" fillId="0" borderId="0" xfId="23" applyFont="1" applyAlignment="1"/>
    <xf numFmtId="0" fontId="35" fillId="0" borderId="0" xfId="23" applyFont="1" applyAlignment="1">
      <alignment horizontal="left" vertical="center"/>
    </xf>
    <xf numFmtId="181" fontId="35" fillId="0" borderId="0" xfId="23" applyNumberFormat="1" applyFont="1" applyAlignment="1">
      <alignment horizontal="right" vertical="center"/>
    </xf>
    <xf numFmtId="0" fontId="33" fillId="0" borderId="0" xfId="20" applyFont="1" applyAlignment="1">
      <alignment horizontal="right"/>
    </xf>
    <xf numFmtId="0" fontId="41" fillId="6" borderId="21" xfId="20" applyFont="1" applyFill="1" applyBorder="1" applyAlignment="1"/>
    <xf numFmtId="0" fontId="41" fillId="6" borderId="22" xfId="20" applyFont="1" applyFill="1" applyBorder="1" applyAlignment="1">
      <alignment horizontal="right" vertical="top"/>
    </xf>
    <xf numFmtId="0" fontId="41" fillId="6" borderId="23" xfId="20" applyFont="1" applyFill="1" applyBorder="1" applyAlignment="1">
      <alignment horizontal="right" vertical="top"/>
    </xf>
    <xf numFmtId="0" fontId="42" fillId="8" borderId="15" xfId="24" applyFont="1" applyFill="1" applyBorder="1" applyAlignment="1">
      <alignment horizontal="center" vertical="center"/>
    </xf>
    <xf numFmtId="0" fontId="42" fillId="8" borderId="61" xfId="24" applyFont="1" applyFill="1" applyBorder="1" applyAlignment="1">
      <alignment horizontal="center" vertical="center"/>
    </xf>
    <xf numFmtId="0" fontId="41" fillId="0" borderId="27" xfId="20" applyFont="1" applyBorder="1" applyAlignment="1">
      <alignment horizontal="center" vertical="center" wrapText="1"/>
    </xf>
    <xf numFmtId="181" fontId="41" fillId="0" borderId="15" xfId="24" applyNumberFormat="1" applyFont="1" applyBorder="1" applyAlignment="1">
      <alignment horizontal="right" vertical="center" shrinkToFit="1"/>
    </xf>
    <xf numFmtId="181" fontId="41" fillId="0" borderId="17" xfId="24" applyNumberFormat="1" applyFont="1" applyBorder="1" applyAlignment="1">
      <alignment horizontal="right" vertical="center" shrinkToFit="1"/>
    </xf>
    <xf numFmtId="0" fontId="41" fillId="0" borderId="38" xfId="20" applyFont="1" applyBorder="1" applyAlignment="1">
      <alignment horizontal="center" vertical="center" wrapText="1"/>
    </xf>
    <xf numFmtId="181" fontId="41" fillId="0" borderId="36" xfId="24" applyNumberFormat="1" applyFont="1" applyBorder="1" applyAlignment="1">
      <alignment horizontal="right" vertical="center" shrinkToFit="1"/>
    </xf>
    <xf numFmtId="181" fontId="41" fillId="0" borderId="37" xfId="24" applyNumberFormat="1" applyFont="1" applyBorder="1" applyAlignment="1">
      <alignment horizontal="right" vertical="center" shrinkToFit="1"/>
    </xf>
    <xf numFmtId="181" fontId="41" fillId="0" borderId="12" xfId="24" applyNumberFormat="1" applyFont="1" applyBorder="1" applyAlignment="1">
      <alignment horizontal="right" vertical="center" shrinkToFit="1"/>
    </xf>
    <xf numFmtId="181" fontId="41" fillId="0" borderId="187" xfId="24" applyNumberFormat="1" applyFont="1" applyBorder="1" applyAlignment="1">
      <alignment horizontal="right" vertical="center" shrinkToFit="1"/>
    </xf>
    <xf numFmtId="0" fontId="41" fillId="0" borderId="24" xfId="20" applyFont="1" applyBorder="1" applyAlignment="1">
      <alignment horizontal="center" vertical="center"/>
    </xf>
    <xf numFmtId="181" fontId="41" fillId="0" borderId="12" xfId="24" applyNumberFormat="1" applyFont="1" applyBorder="1" applyAlignment="1" applyProtection="1">
      <alignment horizontal="right" vertical="center" shrinkToFit="1"/>
      <protection locked="0"/>
    </xf>
    <xf numFmtId="181" fontId="41" fillId="0" borderId="187" xfId="24" applyNumberFormat="1" applyFont="1" applyBorder="1" applyAlignment="1" applyProtection="1">
      <alignment horizontal="right" vertical="center" shrinkToFit="1"/>
      <protection locked="0"/>
    </xf>
    <xf numFmtId="0" fontId="41" fillId="0" borderId="40" xfId="20" applyFont="1" applyBorder="1" applyAlignment="1">
      <alignment horizontal="center" vertical="center"/>
    </xf>
    <xf numFmtId="181" fontId="41" fillId="0" borderId="182" xfId="24" applyNumberFormat="1" applyFont="1" applyBorder="1" applyAlignment="1" applyProtection="1">
      <alignment horizontal="right" vertical="center" shrinkToFit="1"/>
      <protection locked="0"/>
    </xf>
    <xf numFmtId="181" fontId="41" fillId="0" borderId="63" xfId="24" applyNumberFormat="1" applyFont="1" applyBorder="1" applyAlignment="1" applyProtection="1">
      <alignment horizontal="right" vertical="center" shrinkToFit="1"/>
      <protection locked="0"/>
    </xf>
    <xf numFmtId="0" fontId="41" fillId="0" borderId="21" xfId="20" applyFont="1" applyBorder="1" applyAlignment="1">
      <alignment horizontal="center" vertical="center"/>
    </xf>
    <xf numFmtId="181" fontId="41" fillId="0" borderId="59" xfId="24" applyNumberFormat="1" applyFont="1" applyBorder="1" applyAlignment="1">
      <alignment horizontal="right" vertical="center" shrinkToFit="1"/>
    </xf>
    <xf numFmtId="181" fontId="41" fillId="0" borderId="61" xfId="24"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187" fontId="9" fillId="0" borderId="0" xfId="7" applyNumberFormat="1" applyFont="1" applyAlignment="1" applyProtection="1">
      <alignment horizontal="center" vertical="center" shrinkToFit="1"/>
      <protection hidden="1"/>
    </xf>
    <xf numFmtId="0" fontId="18"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8" fillId="0" borderId="0" xfId="7" applyFont="1" applyAlignment="1">
      <alignment horizontal="left" vertical="center" wrapText="1"/>
    </xf>
    <xf numFmtId="0" fontId="18"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20" fillId="0" borderId="9" xfId="7" applyFont="1" applyBorder="1">
      <alignment vertical="center"/>
    </xf>
    <xf numFmtId="0" fontId="20"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39" xfId="7" applyFont="1" applyBorder="1" applyAlignment="1">
      <alignment horizontal="center" vertical="center" wrapText="1"/>
    </xf>
    <xf numFmtId="0" fontId="18" fillId="0" borderId="6" xfId="7" applyFont="1" applyBorder="1" applyAlignment="1">
      <alignment horizontal="center" vertical="center" wrapText="1"/>
    </xf>
    <xf numFmtId="0" fontId="18" fillId="0" borderId="7" xfId="7" applyFont="1" applyBorder="1" applyAlignment="1">
      <alignment horizontal="center" vertical="center" wrapText="1"/>
    </xf>
    <xf numFmtId="0" fontId="18"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8" fillId="0" borderId="3" xfId="7" applyFont="1" applyBorder="1" applyAlignment="1">
      <alignment horizontal="center" vertical="center" wrapText="1"/>
    </xf>
    <xf numFmtId="0" fontId="18"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186" fontId="15" fillId="0" borderId="1" xfId="7" applyNumberFormat="1" applyFont="1" applyBorder="1" applyAlignment="1">
      <alignment horizontal="right" vertical="center" shrinkToFit="1"/>
    </xf>
    <xf numFmtId="186" fontId="15" fillId="0" borderId="2" xfId="7" applyNumberFormat="1" applyFont="1" applyBorder="1" applyAlignment="1">
      <alignment horizontal="right" vertical="center" shrinkToFit="1"/>
    </xf>
    <xf numFmtId="186" fontId="15"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15" fillId="0" borderId="1" xfId="7" applyFont="1" applyBorder="1">
      <alignment vertical="center"/>
    </xf>
    <xf numFmtId="0" fontId="15" fillId="0" borderId="2" xfId="7" applyFont="1" applyBorder="1">
      <alignment vertical="center"/>
    </xf>
    <xf numFmtId="0" fontId="15"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5" fillId="0" borderId="9" xfId="7" applyFont="1" applyBorder="1">
      <alignment vertical="center"/>
    </xf>
    <xf numFmtId="0" fontId="15"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0" applyFont="1" applyBorder="1">
      <alignment vertical="center"/>
    </xf>
    <xf numFmtId="0" fontId="9" fillId="0" borderId="7" xfId="10" applyFont="1" applyBorder="1">
      <alignment vertical="center"/>
    </xf>
    <xf numFmtId="0" fontId="9" fillId="0" borderId="8" xfId="10" applyFont="1" applyBorder="1">
      <alignment vertical="center"/>
    </xf>
    <xf numFmtId="177" fontId="9" fillId="0" borderId="6" xfId="10" applyNumberFormat="1" applyFont="1" applyBorder="1" applyAlignment="1">
      <alignment horizontal="right" vertical="center" shrinkToFit="1"/>
    </xf>
    <xf numFmtId="0" fontId="17" fillId="0" borderId="7" xfId="10" applyBorder="1" applyAlignment="1">
      <alignment horizontal="right" vertical="center" shrinkToFit="1"/>
    </xf>
    <xf numFmtId="0" fontId="17" fillId="0" borderId="73" xfId="10" applyBorder="1" applyAlignment="1">
      <alignment horizontal="right" vertical="center" shrinkToFit="1"/>
    </xf>
    <xf numFmtId="182" fontId="9" fillId="0" borderId="75" xfId="10" applyNumberFormat="1" applyFont="1" applyBorder="1" applyAlignment="1">
      <alignment horizontal="right" vertical="center" shrinkToFit="1"/>
    </xf>
    <xf numFmtId="182" fontId="17" fillId="0" borderId="7" xfId="10" applyNumberFormat="1" applyBorder="1" applyAlignment="1">
      <alignment horizontal="right" vertical="center" shrinkToFit="1"/>
    </xf>
    <xf numFmtId="182" fontId="17" fillId="0" borderId="73" xfId="10" applyNumberFormat="1" applyBorder="1" applyAlignment="1">
      <alignment horizontal="right" vertical="center" shrinkToFit="1"/>
    </xf>
    <xf numFmtId="177" fontId="9" fillId="0" borderId="75" xfId="10" applyNumberFormat="1" applyFont="1" applyBorder="1" applyAlignment="1">
      <alignment horizontal="right" vertical="center" shrinkToFit="1"/>
    </xf>
    <xf numFmtId="177" fontId="9" fillId="3" borderId="75" xfId="10" applyNumberFormat="1" applyFont="1" applyFill="1" applyBorder="1" applyAlignment="1">
      <alignment horizontal="right" vertical="center" shrinkToFit="1"/>
    </xf>
    <xf numFmtId="177" fontId="9" fillId="3" borderId="7" xfId="10" applyNumberFormat="1" applyFont="1" applyFill="1" applyBorder="1" applyAlignment="1">
      <alignment horizontal="right" vertical="center" shrinkToFit="1"/>
    </xf>
    <xf numFmtId="177" fontId="9" fillId="3" borderId="73" xfId="10" applyNumberFormat="1" applyFont="1" applyFill="1" applyBorder="1" applyAlignment="1">
      <alignment horizontal="right" vertical="center" shrinkToFit="1"/>
    </xf>
    <xf numFmtId="0" fontId="9" fillId="3" borderId="75" xfId="10" applyFont="1" applyFill="1" applyBorder="1" applyAlignment="1">
      <alignment horizontal="right" vertical="center" shrinkToFit="1"/>
    </xf>
    <xf numFmtId="0" fontId="9" fillId="3" borderId="7" xfId="10" applyFont="1" applyFill="1" applyBorder="1" applyAlignment="1">
      <alignment horizontal="right" vertical="center" shrinkToFit="1"/>
    </xf>
    <xf numFmtId="0" fontId="9" fillId="3" borderId="8" xfId="10" applyFont="1" applyFill="1" applyBorder="1" applyAlignment="1">
      <alignment horizontal="right" vertical="center" shrinkToFit="1"/>
    </xf>
    <xf numFmtId="0" fontId="9" fillId="0" borderId="4" xfId="10" applyFont="1" applyBorder="1">
      <alignment vertical="center"/>
    </xf>
    <xf numFmtId="0" fontId="9" fillId="0" borderId="5" xfId="10" applyFont="1" applyBorder="1">
      <alignment vertical="center"/>
    </xf>
    <xf numFmtId="177" fontId="9" fillId="0" borderId="4" xfId="10" applyNumberFormat="1" applyFont="1" applyBorder="1" applyAlignment="1">
      <alignment horizontal="right" vertical="center" shrinkToFit="1"/>
    </xf>
    <xf numFmtId="177" fontId="9" fillId="0" borderId="69" xfId="10" applyNumberFormat="1" applyFont="1" applyBorder="1" applyAlignment="1">
      <alignment horizontal="right" vertical="center" shrinkToFit="1"/>
    </xf>
    <xf numFmtId="182" fontId="9" fillId="0" borderId="72" xfId="10" applyNumberFormat="1" applyFont="1" applyBorder="1" applyAlignment="1">
      <alignment horizontal="right" vertical="center" shrinkToFit="1"/>
    </xf>
    <xf numFmtId="182" fontId="9" fillId="0" borderId="69" xfId="10" applyNumberFormat="1" applyFont="1" applyBorder="1" applyAlignment="1">
      <alignment horizontal="right" vertical="center" shrinkToFit="1"/>
    </xf>
    <xf numFmtId="177" fontId="9" fillId="0" borderId="72" xfId="10" applyNumberFormat="1" applyFont="1" applyBorder="1" applyAlignment="1">
      <alignment horizontal="right" vertical="center" shrinkToFit="1"/>
    </xf>
    <xf numFmtId="177" fontId="9" fillId="3" borderId="72" xfId="10" applyNumberFormat="1" applyFont="1" applyFill="1" applyBorder="1" applyAlignment="1">
      <alignment horizontal="right" vertical="center" shrinkToFit="1"/>
    </xf>
    <xf numFmtId="177" fontId="9" fillId="3" borderId="0" xfId="10" applyNumberFormat="1" applyFont="1" applyFill="1" applyAlignment="1">
      <alignment horizontal="right" vertical="center" shrinkToFit="1"/>
    </xf>
    <xf numFmtId="177" fontId="9" fillId="3" borderId="69" xfId="10" applyNumberFormat="1" applyFont="1" applyFill="1" applyBorder="1" applyAlignment="1">
      <alignment horizontal="right" vertical="center" shrinkToFit="1"/>
    </xf>
    <xf numFmtId="0" fontId="9" fillId="3" borderId="72" xfId="10" applyFont="1" applyFill="1" applyBorder="1" applyAlignment="1">
      <alignment horizontal="right" vertical="center" shrinkToFit="1"/>
    </xf>
    <xf numFmtId="0" fontId="9" fillId="3" borderId="0" xfId="10" applyFont="1" applyFill="1" applyAlignment="1">
      <alignment horizontal="right" vertical="center" shrinkToFit="1"/>
    </xf>
    <xf numFmtId="0" fontId="9" fillId="3" borderId="5" xfId="10" applyFont="1" applyFill="1" applyBorder="1" applyAlignment="1">
      <alignment horizontal="right" vertical="center" shrinkToFit="1"/>
    </xf>
    <xf numFmtId="0" fontId="17" fillId="0" borderId="0" xfId="10" applyAlignment="1">
      <alignment horizontal="right" vertical="center" shrinkToFit="1"/>
    </xf>
    <xf numFmtId="0" fontId="17" fillId="0" borderId="69" xfId="10" applyBorder="1" applyAlignment="1">
      <alignment horizontal="right" vertical="center" shrinkToFit="1"/>
    </xf>
    <xf numFmtId="182" fontId="17" fillId="0" borderId="0" xfId="10" applyNumberFormat="1" applyAlignment="1">
      <alignment horizontal="right" vertical="center" shrinkToFit="1"/>
    </xf>
    <xf numFmtId="182" fontId="17" fillId="0" borderId="69" xfId="10" applyNumberFormat="1" applyBorder="1" applyAlignment="1">
      <alignment horizontal="right" vertical="center" shrinkToFit="1"/>
    </xf>
    <xf numFmtId="0" fontId="15" fillId="0" borderId="0" xfId="10" applyFont="1">
      <alignment vertical="center"/>
    </xf>
    <xf numFmtId="0" fontId="15" fillId="0" borderId="5" xfId="10" applyFont="1" applyBorder="1">
      <alignment vertical="center"/>
    </xf>
    <xf numFmtId="0" fontId="9" fillId="0" borderId="6" xfId="10" applyFont="1" applyBorder="1" applyAlignment="1">
      <alignment horizontal="left" vertical="center"/>
    </xf>
    <xf numFmtId="0" fontId="9" fillId="0" borderId="7" xfId="10" applyFont="1" applyBorder="1" applyAlignment="1">
      <alignment horizontal="left" vertical="center"/>
    </xf>
    <xf numFmtId="0" fontId="9" fillId="0" borderId="8" xfId="10" applyFont="1" applyBorder="1" applyAlignment="1">
      <alignment horizontal="left" vertical="center"/>
    </xf>
    <xf numFmtId="177" fontId="9" fillId="0" borderId="7" xfId="10" applyNumberFormat="1" applyFont="1" applyBorder="1" applyAlignment="1">
      <alignment horizontal="right" vertical="center" shrinkToFit="1"/>
    </xf>
    <xf numFmtId="0" fontId="17" fillId="0" borderId="8" xfId="10" applyBorder="1" applyAlignment="1">
      <alignment horizontal="right" vertical="center" shrinkToFit="1"/>
    </xf>
    <xf numFmtId="177" fontId="9" fillId="0" borderId="8" xfId="10" applyNumberFormat="1" applyFont="1" applyBorder="1" applyAlignment="1">
      <alignment horizontal="right" vertical="center" shrinkToFit="1"/>
    </xf>
    <xf numFmtId="182" fontId="17" fillId="0" borderId="5" xfId="10" applyNumberFormat="1" applyBorder="1" applyAlignment="1">
      <alignment horizontal="right" vertical="center" shrinkToFit="1"/>
    </xf>
    <xf numFmtId="177" fontId="9" fillId="0" borderId="73" xfId="10" applyNumberFormat="1" applyFont="1" applyBorder="1" applyAlignment="1">
      <alignment horizontal="right" vertical="center" shrinkToFit="1"/>
    </xf>
    <xf numFmtId="182" fontId="9" fillId="0" borderId="74" xfId="10" applyNumberFormat="1" applyFont="1" applyBorder="1" applyAlignment="1">
      <alignment horizontal="right" vertical="center" shrinkToFit="1"/>
    </xf>
    <xf numFmtId="177" fontId="9" fillId="0" borderId="74" xfId="10" applyNumberFormat="1" applyFont="1" applyBorder="1" applyAlignment="1">
      <alignment horizontal="right" vertical="center" shrinkToFit="1"/>
    </xf>
    <xf numFmtId="182" fontId="9" fillId="0" borderId="7" xfId="10" applyNumberFormat="1" applyFont="1" applyBorder="1" applyAlignment="1">
      <alignment horizontal="right" vertical="center" shrinkToFit="1"/>
    </xf>
    <xf numFmtId="182" fontId="9" fillId="0" borderId="8" xfId="10" applyNumberFormat="1" applyFont="1" applyBorder="1" applyAlignment="1">
      <alignment horizontal="right" vertical="center" shrinkToFit="1"/>
    </xf>
    <xf numFmtId="0" fontId="9" fillId="0" borderId="4" xfId="10" applyFont="1" applyBorder="1" applyAlignment="1">
      <alignment horizontal="left" vertical="center"/>
    </xf>
    <xf numFmtId="0" fontId="9" fillId="0" borderId="5" xfId="10" applyFont="1" applyBorder="1" applyAlignment="1">
      <alignment horizontal="left" vertical="center"/>
    </xf>
    <xf numFmtId="0" fontId="17" fillId="0" borderId="5" xfId="10" applyBorder="1" applyAlignment="1">
      <alignment horizontal="right" vertical="center" shrinkToFit="1"/>
    </xf>
    <xf numFmtId="177" fontId="9" fillId="0" borderId="5" xfId="10" applyNumberFormat="1" applyFont="1" applyBorder="1" applyAlignment="1">
      <alignment horizontal="right" vertical="center" shrinkToFit="1"/>
    </xf>
    <xf numFmtId="182" fontId="9" fillId="0" borderId="70" xfId="10" applyNumberFormat="1" applyFont="1" applyBorder="1" applyAlignment="1">
      <alignment horizontal="right" vertical="center" shrinkToFit="1"/>
    </xf>
    <xf numFmtId="177" fontId="9" fillId="0" borderId="70" xfId="10" applyNumberFormat="1" applyFont="1" applyBorder="1" applyAlignment="1">
      <alignment horizontal="right" vertical="center" shrinkToFit="1"/>
    </xf>
    <xf numFmtId="182" fontId="9" fillId="0" borderId="5" xfId="10" applyNumberFormat="1" applyFont="1" applyBorder="1" applyAlignment="1">
      <alignment horizontal="right" vertical="center" shrinkToFit="1"/>
    </xf>
    <xf numFmtId="0" fontId="9" fillId="0" borderId="4" xfId="10" applyFont="1" applyBorder="1" applyAlignment="1">
      <alignment horizontal="center" vertical="center" wrapText="1"/>
    </xf>
    <xf numFmtId="0" fontId="9" fillId="0" borderId="1" xfId="10" applyFont="1" applyBorder="1" applyAlignment="1">
      <alignment horizontal="left" vertical="center"/>
    </xf>
    <xf numFmtId="0" fontId="9" fillId="0" borderId="2" xfId="10" applyFont="1" applyBorder="1" applyAlignment="1">
      <alignment horizontal="left" vertical="center"/>
    </xf>
    <xf numFmtId="0" fontId="9" fillId="0" borderId="3" xfId="10" applyFont="1" applyBorder="1" applyAlignment="1">
      <alignment horizontal="left" vertical="center"/>
    </xf>
    <xf numFmtId="177" fontId="9" fillId="0" borderId="1" xfId="10" applyNumberFormat="1" applyFont="1" applyBorder="1" applyAlignment="1">
      <alignment horizontal="right" vertical="center" shrinkToFit="1"/>
    </xf>
    <xf numFmtId="177" fontId="9" fillId="0" borderId="2" xfId="10" applyNumberFormat="1" applyFont="1" applyBorder="1" applyAlignment="1">
      <alignment horizontal="right" vertical="center" shrinkToFit="1"/>
    </xf>
    <xf numFmtId="177" fontId="9" fillId="0" borderId="3" xfId="10" applyNumberFormat="1" applyFont="1" applyBorder="1" applyAlignment="1">
      <alignment horizontal="right" vertical="center" shrinkToFit="1"/>
    </xf>
    <xf numFmtId="0" fontId="9" fillId="0" borderId="1" xfId="10" applyFont="1" applyBorder="1">
      <alignment vertical="center"/>
    </xf>
    <xf numFmtId="0" fontId="9" fillId="0" borderId="2" xfId="10" applyFont="1" applyBorder="1">
      <alignment vertical="center"/>
    </xf>
    <xf numFmtId="0" fontId="9" fillId="0" borderId="3" xfId="10" applyFont="1" applyBorder="1">
      <alignment vertical="center"/>
    </xf>
    <xf numFmtId="182" fontId="9" fillId="0" borderId="6" xfId="10" applyNumberFormat="1" applyFont="1" applyBorder="1" applyAlignment="1">
      <alignment horizontal="right" vertical="center" shrinkToFit="1"/>
    </xf>
    <xf numFmtId="182" fontId="9" fillId="0" borderId="4" xfId="10" applyNumberFormat="1" applyFont="1" applyBorder="1" applyAlignment="1">
      <alignment horizontal="right" vertical="center" shrinkToFit="1"/>
    </xf>
    <xf numFmtId="182" fontId="9" fillId="0" borderId="1" xfId="10" applyNumberFormat="1" applyFont="1" applyBorder="1" applyAlignment="1">
      <alignment horizontal="right" vertical="center" shrinkToFit="1"/>
    </xf>
    <xf numFmtId="0" fontId="17" fillId="0" borderId="2" xfId="10" applyBorder="1" applyAlignment="1">
      <alignment horizontal="right" vertical="center" shrinkToFit="1"/>
    </xf>
    <xf numFmtId="182" fontId="9" fillId="0" borderId="2" xfId="10" applyNumberFormat="1" applyFont="1" applyBorder="1" applyAlignment="1">
      <alignment horizontal="right" vertical="center" shrinkToFit="1"/>
    </xf>
    <xf numFmtId="0" fontId="17" fillId="0" borderId="3" xfId="10" applyBorder="1" applyAlignment="1">
      <alignment horizontal="right" vertical="center" shrinkToFit="1"/>
    </xf>
    <xf numFmtId="0" fontId="18" fillId="0" borderId="4" xfId="10" applyFont="1" applyBorder="1">
      <alignment vertical="center"/>
    </xf>
    <xf numFmtId="0" fontId="18" fillId="0" borderId="0" xfId="10" applyFont="1">
      <alignment vertical="center"/>
    </xf>
    <xf numFmtId="0" fontId="18" fillId="0" borderId="5" xfId="10" applyFont="1" applyBorder="1">
      <alignment vertical="center"/>
    </xf>
    <xf numFmtId="0" fontId="9" fillId="0" borderId="2" xfId="10" applyFont="1" applyBorder="1" applyAlignment="1">
      <alignment vertical="center" textRotation="255"/>
    </xf>
    <xf numFmtId="0" fontId="9" fillId="0" borderId="0" xfId="10" applyFont="1" applyAlignment="1">
      <alignment vertical="center" textRotation="255"/>
    </xf>
    <xf numFmtId="0" fontId="9" fillId="0" borderId="7" xfId="10" applyFont="1" applyBorder="1" applyAlignment="1">
      <alignment vertical="center" textRotation="255"/>
    </xf>
    <xf numFmtId="0" fontId="17" fillId="0" borderId="9" xfId="10" applyBorder="1" applyAlignment="1">
      <alignment horizontal="center" vertical="center"/>
    </xf>
    <xf numFmtId="0" fontId="17" fillId="0" borderId="11" xfId="10" applyBorder="1" applyAlignment="1">
      <alignment horizontal="center" vertical="center"/>
    </xf>
    <xf numFmtId="177" fontId="9" fillId="0" borderId="71" xfId="10" applyNumberFormat="1" applyFont="1" applyBorder="1" applyAlignment="1">
      <alignment horizontal="right" vertical="center" shrinkToFit="1"/>
    </xf>
    <xf numFmtId="0" fontId="14" fillId="0" borderId="0" xfId="11" applyAlignment="1">
      <alignment vertical="center"/>
    </xf>
    <xf numFmtId="0" fontId="14" fillId="0" borderId="5" xfId="11" applyBorder="1" applyAlignment="1">
      <alignment vertical="center"/>
    </xf>
    <xf numFmtId="177" fontId="9" fillId="0" borderId="68" xfId="10" applyNumberFormat="1" applyFont="1" applyBorder="1" applyAlignment="1">
      <alignment horizontal="right" vertical="center" shrinkToFit="1"/>
    </xf>
    <xf numFmtId="177" fontId="9" fillId="0" borderId="66" xfId="10" applyNumberFormat="1" applyFont="1" applyBorder="1" applyAlignment="1">
      <alignment horizontal="right" vertical="center" shrinkToFit="1"/>
    </xf>
    <xf numFmtId="182" fontId="9" fillId="0" borderId="68" xfId="10" applyNumberFormat="1" applyFont="1" applyBorder="1" applyAlignment="1">
      <alignment horizontal="right" vertical="center" shrinkToFit="1"/>
    </xf>
    <xf numFmtId="182" fontId="9" fillId="0" borderId="3" xfId="10" applyNumberFormat="1" applyFont="1" applyBorder="1" applyAlignment="1">
      <alignment horizontal="right" vertical="center" shrinkToFit="1"/>
    </xf>
    <xf numFmtId="182" fontId="9" fillId="0" borderId="66" xfId="10" applyNumberFormat="1" applyFont="1" applyBorder="1" applyAlignment="1">
      <alignment horizontal="right" vertical="center" shrinkToFit="1"/>
    </xf>
    <xf numFmtId="0" fontId="18" fillId="0" borderId="10" xfId="10" applyFont="1" applyBorder="1" applyAlignment="1">
      <alignment horizontal="center" vertical="center"/>
    </xf>
    <xf numFmtId="0" fontId="18" fillId="0" borderId="9" xfId="10" applyFont="1" applyBorder="1" applyAlignment="1">
      <alignment horizontal="center" vertical="center"/>
    </xf>
    <xf numFmtId="0" fontId="18" fillId="0" borderId="11" xfId="10" applyFont="1" applyBorder="1" applyAlignment="1">
      <alignment horizontal="center" vertical="center"/>
    </xf>
    <xf numFmtId="177" fontId="9" fillId="0" borderId="72" xfId="10" applyNumberFormat="1" applyFont="1" applyBorder="1" applyAlignment="1">
      <alignment horizontal="right" vertical="center"/>
    </xf>
    <xf numFmtId="177" fontId="9" fillId="0" borderId="0" xfId="10" applyNumberFormat="1" applyFont="1" applyAlignment="1">
      <alignment horizontal="right" vertical="center"/>
    </xf>
    <xf numFmtId="177" fontId="9" fillId="0" borderId="5" xfId="10" applyNumberFormat="1" applyFont="1" applyBorder="1" applyAlignment="1">
      <alignment horizontal="right" vertical="center"/>
    </xf>
    <xf numFmtId="177" fontId="9" fillId="0" borderId="4" xfId="10" applyNumberFormat="1" applyFont="1" applyBorder="1" applyAlignment="1">
      <alignment horizontal="right" vertical="center"/>
    </xf>
    <xf numFmtId="177" fontId="9" fillId="0" borderId="69" xfId="10" applyNumberFormat="1" applyFont="1" applyBorder="1" applyAlignment="1">
      <alignment horizontal="right" vertical="center"/>
    </xf>
    <xf numFmtId="182" fontId="9" fillId="0" borderId="70" xfId="10" applyNumberFormat="1" applyFont="1" applyBorder="1" applyAlignment="1">
      <alignment horizontal="right" vertical="center"/>
    </xf>
    <xf numFmtId="0" fontId="9" fillId="0" borderId="12" xfId="10" applyFont="1" applyBorder="1" applyAlignment="1">
      <alignment horizontal="center" vertical="center"/>
    </xf>
    <xf numFmtId="182" fontId="9" fillId="0" borderId="67" xfId="10" applyNumberFormat="1" applyFont="1" applyBorder="1" applyAlignment="1">
      <alignment horizontal="right" vertical="center" shrinkToFit="1"/>
    </xf>
    <xf numFmtId="177" fontId="9" fillId="0" borderId="67" xfId="10" applyNumberFormat="1" applyFont="1" applyBorder="1" applyAlignment="1">
      <alignment horizontal="right" vertical="center" shrinkToFit="1"/>
    </xf>
    <xf numFmtId="49" fontId="13" fillId="0" borderId="21" xfId="10" applyNumberFormat="1" applyFont="1" applyBorder="1" applyAlignment="1">
      <alignment horizontal="center" vertical="center"/>
    </xf>
    <xf numFmtId="49" fontId="13" fillId="0" borderId="22" xfId="10" applyNumberFormat="1" applyFont="1" applyBorder="1" applyAlignment="1">
      <alignment horizontal="center" vertical="center"/>
    </xf>
    <xf numFmtId="49" fontId="13" fillId="0" borderId="23" xfId="10" applyNumberFormat="1" applyFont="1" applyBorder="1" applyAlignment="1">
      <alignment horizontal="center" vertical="center"/>
    </xf>
    <xf numFmtId="0" fontId="28" fillId="2" borderId="46" xfId="12" applyFont="1" applyFill="1" applyBorder="1" applyAlignment="1">
      <alignment horizontal="center" vertical="center"/>
    </xf>
    <xf numFmtId="0" fontId="28" fillId="2" borderId="41" xfId="12" applyFont="1" applyFill="1" applyBorder="1" applyAlignment="1">
      <alignment horizontal="center" vertical="center"/>
    </xf>
    <xf numFmtId="179" fontId="28" fillId="2" borderId="115" xfId="14" applyNumberFormat="1" applyFont="1" applyFill="1" applyBorder="1" applyAlignment="1">
      <alignment horizontal="right" vertical="center" shrinkToFit="1"/>
    </xf>
    <xf numFmtId="179" fontId="28" fillId="2" borderId="55" xfId="14" applyNumberFormat="1" applyFont="1" applyFill="1" applyBorder="1" applyAlignment="1">
      <alignment horizontal="right" vertical="center" shrinkToFit="1"/>
    </xf>
    <xf numFmtId="179" fontId="28" fillId="2" borderId="169" xfId="14" applyNumberFormat="1" applyFont="1" applyFill="1" applyBorder="1" applyAlignment="1">
      <alignment horizontal="right" vertical="center" shrinkToFit="1"/>
    </xf>
    <xf numFmtId="179" fontId="28" fillId="2" borderId="151" xfId="14" applyNumberFormat="1" applyFont="1" applyFill="1" applyBorder="1" applyAlignment="1">
      <alignment horizontal="right" vertical="center" shrinkToFit="1"/>
    </xf>
    <xf numFmtId="179" fontId="28" fillId="2" borderId="152" xfId="14" applyNumberFormat="1" applyFont="1" applyFill="1" applyBorder="1" applyAlignment="1">
      <alignment horizontal="right" vertical="center" shrinkToFit="1"/>
    </xf>
    <xf numFmtId="179" fontId="28" fillId="2" borderId="170" xfId="14" applyNumberFormat="1" applyFont="1" applyFill="1" applyBorder="1" applyAlignment="1">
      <alignment horizontal="right" vertical="center" shrinkToFit="1"/>
    </xf>
    <xf numFmtId="0" fontId="28" fillId="2" borderId="45" xfId="12" applyFont="1" applyFill="1" applyBorder="1">
      <alignment vertical="center"/>
    </xf>
    <xf numFmtId="0" fontId="28" fillId="2" borderId="46" xfId="12" applyFont="1" applyFill="1" applyBorder="1">
      <alignment vertical="center"/>
    </xf>
    <xf numFmtId="0" fontId="28" fillId="2" borderId="41" xfId="12" applyFont="1" applyFill="1" applyBorder="1">
      <alignment vertical="center"/>
    </xf>
    <xf numFmtId="189" fontId="28" fillId="2" borderId="43" xfId="14" applyNumberFormat="1" applyFont="1" applyFill="1" applyBorder="1" applyAlignment="1">
      <alignment horizontal="right" vertical="center" shrinkToFit="1"/>
    </xf>
    <xf numFmtId="189" fontId="28" fillId="2" borderId="46" xfId="14" applyNumberFormat="1" applyFont="1" applyFill="1" applyBorder="1" applyAlignment="1">
      <alignment horizontal="right" vertical="center" shrinkToFit="1"/>
    </xf>
    <xf numFmtId="189" fontId="28" fillId="2" borderId="41" xfId="14" applyNumberFormat="1" applyFont="1" applyFill="1" applyBorder="1" applyAlignment="1">
      <alignment horizontal="right" vertical="center" shrinkToFit="1"/>
    </xf>
    <xf numFmtId="189" fontId="28" fillId="2" borderId="166" xfId="14" applyNumberFormat="1" applyFont="1" applyFill="1" applyBorder="1" applyAlignment="1">
      <alignment horizontal="right" vertical="center" shrinkToFit="1"/>
    </xf>
    <xf numFmtId="189" fontId="28" fillId="2" borderId="167" xfId="14" applyNumberFormat="1" applyFont="1" applyFill="1" applyBorder="1" applyAlignment="1">
      <alignment horizontal="right" vertical="center" shrinkToFit="1"/>
    </xf>
    <xf numFmtId="189" fontId="28" fillId="2" borderId="168" xfId="14" applyNumberFormat="1" applyFont="1" applyFill="1" applyBorder="1" applyAlignment="1">
      <alignment horizontal="right" vertical="center" shrinkToFit="1"/>
    </xf>
    <xf numFmtId="0" fontId="28" fillId="2" borderId="38" xfId="12" applyFont="1" applyFill="1" applyBorder="1" applyAlignment="1">
      <alignment horizontal="left" vertical="center" wrapText="1"/>
    </xf>
    <xf numFmtId="0" fontId="28" fillId="2" borderId="2" xfId="12" applyFont="1" applyFill="1" applyBorder="1" applyAlignment="1">
      <alignment horizontal="left" vertical="center" wrapText="1"/>
    </xf>
    <xf numFmtId="0" fontId="28" fillId="2" borderId="45" xfId="12" applyFont="1" applyFill="1" applyBorder="1" applyAlignment="1">
      <alignment horizontal="left" vertical="center" wrapText="1"/>
    </xf>
    <xf numFmtId="0" fontId="28" fillId="2" borderId="46" xfId="12" applyFont="1" applyFill="1" applyBorder="1" applyAlignment="1">
      <alignment horizontal="left" vertical="center" wrapText="1"/>
    </xf>
    <xf numFmtId="0" fontId="28" fillId="2" borderId="2" xfId="12" applyFont="1" applyFill="1" applyBorder="1" applyAlignment="1">
      <alignment horizontal="center" vertical="center"/>
    </xf>
    <xf numFmtId="0" fontId="28" fillId="2" borderId="3" xfId="12" applyFont="1" applyFill="1" applyBorder="1" applyAlignment="1">
      <alignment horizontal="center" vertical="center"/>
    </xf>
    <xf numFmtId="179" fontId="28" fillId="2" borderId="10" xfId="14" applyNumberFormat="1" applyFont="1" applyFill="1" applyBorder="1" applyAlignment="1">
      <alignment horizontal="right" vertical="center" shrinkToFit="1"/>
    </xf>
    <xf numFmtId="179" fontId="28" fillId="2" borderId="9" xfId="14" applyNumberFormat="1" applyFont="1" applyFill="1" applyBorder="1" applyAlignment="1">
      <alignment horizontal="right" vertical="center" shrinkToFit="1"/>
    </xf>
    <xf numFmtId="179" fontId="28" fillId="2" borderId="141" xfId="14" applyNumberFormat="1" applyFont="1" applyFill="1" applyBorder="1" applyAlignment="1">
      <alignment horizontal="right" vertical="center" shrinkToFit="1"/>
    </xf>
    <xf numFmtId="179" fontId="28" fillId="2" borderId="142" xfId="14" applyNumberFormat="1" applyFont="1" applyFill="1" applyBorder="1" applyAlignment="1">
      <alignment horizontal="right" vertical="center" shrinkToFit="1"/>
    </xf>
    <xf numFmtId="179" fontId="28" fillId="2" borderId="143" xfId="14" applyNumberFormat="1" applyFont="1" applyFill="1" applyBorder="1" applyAlignment="1">
      <alignment horizontal="right" vertical="center" shrinkToFit="1"/>
    </xf>
    <xf numFmtId="179" fontId="28" fillId="2" borderId="144" xfId="14" applyNumberFormat="1" applyFont="1" applyFill="1" applyBorder="1" applyAlignment="1">
      <alignment horizontal="right" vertical="center" shrinkToFit="1"/>
    </xf>
    <xf numFmtId="179" fontId="28" fillId="2" borderId="145" xfId="14" applyNumberFormat="1" applyFont="1" applyFill="1" applyBorder="1" applyAlignment="1">
      <alignment horizontal="right" vertical="center" shrinkToFit="1"/>
    </xf>
    <xf numFmtId="0" fontId="28" fillId="2" borderId="27" xfId="12" applyFont="1" applyFill="1" applyBorder="1">
      <alignment vertical="center"/>
    </xf>
    <xf numFmtId="0" fontId="28" fillId="2" borderId="0" xfId="12" applyFont="1" applyFill="1">
      <alignment vertical="center"/>
    </xf>
    <xf numFmtId="0" fontId="28" fillId="2" borderId="5" xfId="12" applyFont="1" applyFill="1" applyBorder="1">
      <alignment vertical="center"/>
    </xf>
    <xf numFmtId="189" fontId="28" fillId="2" borderId="4" xfId="14" applyNumberFormat="1" applyFont="1" applyFill="1" applyBorder="1" applyAlignment="1">
      <alignment horizontal="right" vertical="center" shrinkToFit="1"/>
    </xf>
    <xf numFmtId="189" fontId="28" fillId="2" borderId="0" xfId="14" applyNumberFormat="1" applyFont="1" applyFill="1" applyAlignment="1">
      <alignment horizontal="right" vertical="center" shrinkToFit="1"/>
    </xf>
    <xf numFmtId="189" fontId="28" fillId="2" borderId="5" xfId="14" applyNumberFormat="1" applyFont="1" applyFill="1" applyBorder="1" applyAlignment="1">
      <alignment horizontal="right" vertical="center" shrinkToFit="1"/>
    </xf>
    <xf numFmtId="189" fontId="28" fillId="2" borderId="28" xfId="14" applyNumberFormat="1" applyFont="1" applyFill="1" applyBorder="1" applyAlignment="1">
      <alignment horizontal="right" vertical="center" shrinkToFit="1"/>
    </xf>
    <xf numFmtId="0" fontId="30" fillId="2" borderId="29" xfId="12" applyFont="1" applyFill="1" applyBorder="1" applyAlignment="1">
      <alignment horizontal="left" vertical="center"/>
    </xf>
    <xf numFmtId="0" fontId="28" fillId="2" borderId="7" xfId="12" applyFont="1" applyFill="1" applyBorder="1" applyAlignment="1">
      <alignment horizontal="left" vertical="center"/>
    </xf>
    <xf numFmtId="0" fontId="28" fillId="2" borderId="7" xfId="12" applyFont="1" applyFill="1" applyBorder="1" applyAlignment="1">
      <alignment horizontal="right" vertical="center" wrapText="1"/>
    </xf>
    <xf numFmtId="0" fontId="28" fillId="2" borderId="7" xfId="12" applyFont="1" applyFill="1" applyBorder="1" applyAlignment="1">
      <alignment horizontal="right" vertical="center"/>
    </xf>
    <xf numFmtId="0" fontId="28" fillId="2" borderId="8" xfId="12" applyFont="1" applyFill="1" applyBorder="1" applyAlignment="1">
      <alignment horizontal="right" vertical="center"/>
    </xf>
    <xf numFmtId="181" fontId="28" fillId="2" borderId="6" xfId="14" applyNumberFormat="1" applyFont="1" applyFill="1" applyBorder="1" applyAlignment="1">
      <alignment horizontal="right" vertical="center" shrinkToFit="1"/>
    </xf>
    <xf numFmtId="181" fontId="28" fillId="2" borderId="7" xfId="14" applyNumberFormat="1" applyFont="1" applyFill="1" applyBorder="1" applyAlignment="1">
      <alignment horizontal="right" vertical="center" shrinkToFit="1"/>
    </xf>
    <xf numFmtId="181" fontId="28" fillId="2" borderId="73" xfId="14" applyNumberFormat="1" applyFont="1" applyFill="1" applyBorder="1" applyAlignment="1">
      <alignment horizontal="right" vertical="center" shrinkToFit="1"/>
    </xf>
    <xf numFmtId="181" fontId="28" fillId="2" borderId="75" xfId="14" applyNumberFormat="1" applyFont="1" applyFill="1" applyBorder="1" applyAlignment="1">
      <alignment horizontal="right" vertical="center" shrinkToFit="1"/>
    </xf>
    <xf numFmtId="179" fontId="28" fillId="2" borderId="163" xfId="14" applyNumberFormat="1" applyFont="1" applyFill="1" applyBorder="1" applyAlignment="1">
      <alignment horizontal="right" vertical="center" shrinkToFit="1"/>
    </xf>
    <xf numFmtId="179" fontId="28" fillId="2" borderId="164" xfId="14" applyNumberFormat="1" applyFont="1" applyFill="1" applyBorder="1" applyAlignment="1">
      <alignment horizontal="right" vertical="center" shrinkToFit="1"/>
    </xf>
    <xf numFmtId="179" fontId="28" fillId="2" borderId="165" xfId="14" applyNumberFormat="1" applyFont="1" applyFill="1" applyBorder="1" applyAlignment="1">
      <alignment horizontal="right" vertical="center" shrinkToFit="1"/>
    </xf>
    <xf numFmtId="188" fontId="28" fillId="2" borderId="4" xfId="14" applyNumberFormat="1" applyFont="1" applyFill="1" applyBorder="1" applyAlignment="1">
      <alignment horizontal="right" vertical="center" shrinkToFit="1"/>
    </xf>
    <xf numFmtId="188" fontId="28" fillId="2" borderId="0" xfId="14" applyNumberFormat="1" applyFont="1" applyFill="1" applyAlignment="1">
      <alignment horizontal="right" vertical="center" shrinkToFit="1"/>
    </xf>
    <xf numFmtId="188" fontId="28" fillId="2" borderId="5" xfId="14" applyNumberFormat="1" applyFont="1" applyFill="1" applyBorder="1" applyAlignment="1">
      <alignment horizontal="right" vertical="center" shrinkToFit="1"/>
    </xf>
    <xf numFmtId="188" fontId="28" fillId="2" borderId="28" xfId="14" applyNumberFormat="1" applyFont="1" applyFill="1" applyBorder="1" applyAlignment="1">
      <alignment horizontal="right" vertical="center" shrinkToFit="1"/>
    </xf>
    <xf numFmtId="0" fontId="28" fillId="2" borderId="27" xfId="12" applyFont="1" applyFill="1" applyBorder="1" applyAlignment="1">
      <alignment horizontal="left" vertical="center"/>
    </xf>
    <xf numFmtId="0" fontId="28" fillId="2" borderId="0" xfId="12" applyFont="1" applyFill="1" applyAlignment="1">
      <alignment horizontal="left" vertical="center"/>
    </xf>
    <xf numFmtId="0" fontId="28" fillId="2" borderId="0" xfId="12" applyFont="1" applyFill="1" applyAlignment="1">
      <alignment horizontal="right" vertical="center" wrapText="1"/>
    </xf>
    <xf numFmtId="0" fontId="28" fillId="2" borderId="0" xfId="12" applyFont="1" applyFill="1" applyAlignment="1">
      <alignment horizontal="right" vertical="center"/>
    </xf>
    <xf numFmtId="0" fontId="28" fillId="2" borderId="5" xfId="12" applyFont="1" applyFill="1" applyBorder="1" applyAlignment="1">
      <alignment horizontal="right" vertical="center"/>
    </xf>
    <xf numFmtId="181" fontId="28" fillId="2" borderId="4" xfId="13" applyNumberFormat="1" applyFont="1" applyFill="1" applyBorder="1" applyAlignment="1">
      <alignment horizontal="right" vertical="center" shrinkToFit="1"/>
    </xf>
    <xf numFmtId="181" fontId="28" fillId="2" borderId="0" xfId="12" applyNumberFormat="1" applyFont="1" applyFill="1" applyAlignment="1">
      <alignment horizontal="right" vertical="center" shrinkToFit="1"/>
    </xf>
    <xf numFmtId="181" fontId="28" fillId="2" borderId="69" xfId="13" applyNumberFormat="1" applyFont="1" applyFill="1" applyBorder="1" applyAlignment="1">
      <alignment horizontal="right" vertical="center" shrinkToFit="1"/>
    </xf>
    <xf numFmtId="181" fontId="28" fillId="2" borderId="72" xfId="13" applyNumberFormat="1" applyFont="1" applyFill="1" applyBorder="1" applyAlignment="1">
      <alignment horizontal="right" vertical="center" shrinkToFit="1"/>
    </xf>
    <xf numFmtId="179" fontId="28" fillId="2" borderId="160" xfId="14" applyNumberFormat="1" applyFont="1" applyFill="1" applyBorder="1" applyAlignment="1">
      <alignment horizontal="right" vertical="center" shrinkToFit="1"/>
    </xf>
    <xf numFmtId="179" fontId="28" fillId="2" borderId="161" xfId="14" applyNumberFormat="1" applyFont="1" applyFill="1" applyBorder="1" applyAlignment="1">
      <alignment horizontal="right" vertical="center" shrinkToFit="1"/>
    </xf>
    <xf numFmtId="179" fontId="28" fillId="2" borderId="162" xfId="14" applyNumberFormat="1" applyFont="1" applyFill="1" applyBorder="1" applyAlignment="1">
      <alignment horizontal="right" vertical="center" shrinkToFit="1"/>
    </xf>
    <xf numFmtId="188" fontId="28" fillId="2" borderId="1" xfId="14" applyNumberFormat="1" applyFont="1" applyFill="1" applyBorder="1" applyAlignment="1">
      <alignment horizontal="right" vertical="center" shrinkToFit="1"/>
    </xf>
    <xf numFmtId="188" fontId="28" fillId="2" borderId="2" xfId="14" applyNumberFormat="1" applyFont="1" applyFill="1" applyBorder="1" applyAlignment="1">
      <alignment horizontal="right" vertical="center" shrinkToFit="1"/>
    </xf>
    <xf numFmtId="188" fontId="28" fillId="2" borderId="39" xfId="14" applyNumberFormat="1" applyFont="1" applyFill="1" applyBorder="1" applyAlignment="1">
      <alignment horizontal="right" vertical="center" shrinkToFit="1"/>
    </xf>
    <xf numFmtId="0" fontId="28" fillId="2" borderId="43" xfId="12" applyFont="1" applyFill="1" applyBorder="1">
      <alignment vertical="center"/>
    </xf>
    <xf numFmtId="181" fontId="28" fillId="2" borderId="157" xfId="14" applyNumberFormat="1" applyFont="1" applyFill="1" applyBorder="1" applyAlignment="1">
      <alignment horizontal="right" vertical="center" shrinkToFit="1"/>
    </xf>
    <xf numFmtId="181" fontId="28" fillId="2" borderId="158" xfId="14" applyNumberFormat="1" applyFont="1" applyFill="1" applyBorder="1" applyAlignment="1">
      <alignment horizontal="right" vertical="center" shrinkToFit="1"/>
    </xf>
    <xf numFmtId="179" fontId="28" fillId="2" borderId="158" xfId="14" applyNumberFormat="1" applyFont="1" applyFill="1" applyBorder="1" applyAlignment="1">
      <alignment horizontal="right" vertical="center" shrinkToFit="1"/>
    </xf>
    <xf numFmtId="179" fontId="28" fillId="2" borderId="159" xfId="14" applyNumberFormat="1" applyFont="1" applyFill="1" applyBorder="1" applyAlignment="1">
      <alignment horizontal="right" vertical="center" shrinkToFit="1"/>
    </xf>
    <xf numFmtId="179" fontId="28" fillId="2" borderId="70" xfId="14" applyNumberFormat="1" applyFont="1" applyFill="1" applyBorder="1" applyAlignment="1">
      <alignment horizontal="right" vertical="center" shrinkToFit="1"/>
    </xf>
    <xf numFmtId="179" fontId="28" fillId="2" borderId="140" xfId="14" applyNumberFormat="1" applyFont="1" applyFill="1" applyBorder="1" applyAlignment="1">
      <alignment horizontal="right" vertical="center" shrinkToFit="1"/>
    </xf>
    <xf numFmtId="0" fontId="28" fillId="2" borderId="38" xfId="12" applyFont="1" applyFill="1" applyBorder="1" applyAlignment="1">
      <alignment horizontal="left" vertical="center"/>
    </xf>
    <xf numFmtId="0" fontId="28" fillId="2" borderId="2" xfId="12" applyFont="1" applyFill="1" applyBorder="1" applyAlignment="1">
      <alignment horizontal="left" vertical="center"/>
    </xf>
    <xf numFmtId="0" fontId="28" fillId="2" borderId="2" xfId="12" applyFont="1" applyFill="1" applyBorder="1" applyAlignment="1">
      <alignment horizontal="right" vertical="center"/>
    </xf>
    <xf numFmtId="0" fontId="28" fillId="2" borderId="3" xfId="12" applyFont="1" applyFill="1" applyBorder="1" applyAlignment="1">
      <alignment horizontal="right" vertical="center"/>
    </xf>
    <xf numFmtId="181" fontId="28" fillId="2" borderId="1" xfId="14" applyNumberFormat="1" applyFont="1" applyFill="1" applyBorder="1" applyAlignment="1">
      <alignment horizontal="right" vertical="center" shrinkToFit="1"/>
    </xf>
    <xf numFmtId="181" fontId="28" fillId="2" borderId="2" xfId="14" applyNumberFormat="1" applyFont="1" applyFill="1" applyBorder="1" applyAlignment="1">
      <alignment horizontal="right" vertical="center" shrinkToFit="1"/>
    </xf>
    <xf numFmtId="181" fontId="28" fillId="2" borderId="66" xfId="14" applyNumberFormat="1" applyFont="1" applyFill="1" applyBorder="1" applyAlignment="1">
      <alignment horizontal="right" vertical="center" shrinkToFit="1"/>
    </xf>
    <xf numFmtId="181" fontId="28" fillId="2" borderId="68" xfId="14" applyNumberFormat="1" applyFont="1" applyFill="1" applyBorder="1" applyAlignment="1">
      <alignment horizontal="right" vertical="center" shrinkToFit="1"/>
    </xf>
    <xf numFmtId="179" fontId="28" fillId="2" borderId="154" xfId="14" applyNumberFormat="1" applyFont="1" applyFill="1" applyBorder="1" applyAlignment="1">
      <alignment horizontal="right" vertical="center" shrinkToFit="1"/>
    </xf>
    <xf numFmtId="179" fontId="28" fillId="2" borderId="155" xfId="14" applyNumberFormat="1" applyFont="1" applyFill="1" applyBorder="1" applyAlignment="1">
      <alignment horizontal="right" vertical="center" shrinkToFit="1"/>
    </xf>
    <xf numFmtId="179" fontId="28" fillId="2" borderId="156" xfId="14" applyNumberFormat="1" applyFont="1" applyFill="1" applyBorder="1" applyAlignment="1">
      <alignment horizontal="right" vertical="center" shrinkToFit="1"/>
    </xf>
    <xf numFmtId="0" fontId="28" fillId="2" borderId="38" xfId="12" applyFont="1" applyFill="1" applyBorder="1">
      <alignment vertical="center"/>
    </xf>
    <xf numFmtId="0" fontId="28" fillId="2" borderId="2" xfId="12" applyFont="1" applyFill="1" applyBorder="1">
      <alignment vertical="center"/>
    </xf>
    <xf numFmtId="0" fontId="28" fillId="2" borderId="3" xfId="12" applyFont="1" applyFill="1" applyBorder="1">
      <alignment vertical="center"/>
    </xf>
    <xf numFmtId="188" fontId="28" fillId="2" borderId="3" xfId="14" applyNumberFormat="1" applyFont="1" applyFill="1" applyBorder="1" applyAlignment="1">
      <alignment horizontal="right" vertical="center" shrinkToFit="1"/>
    </xf>
    <xf numFmtId="0" fontId="28" fillId="2" borderId="49" xfId="12" applyFont="1" applyFill="1" applyBorder="1" applyAlignment="1">
      <alignment horizontal="center" vertical="center"/>
    </xf>
    <xf numFmtId="0" fontId="28" fillId="2" borderId="50" xfId="12" applyFont="1" applyFill="1" applyBorder="1" applyAlignment="1">
      <alignment horizontal="center" vertical="center"/>
    </xf>
    <xf numFmtId="0" fontId="28" fillId="2" borderId="51" xfId="12" applyFont="1" applyFill="1" applyBorder="1" applyAlignment="1">
      <alignment horizontal="center" vertical="center"/>
    </xf>
    <xf numFmtId="0" fontId="28" fillId="2" borderId="52" xfId="12" applyFont="1" applyFill="1" applyBorder="1" applyAlignment="1">
      <alignment horizontal="center" vertical="center"/>
    </xf>
    <xf numFmtId="0" fontId="28" fillId="2" borderId="4" xfId="12" applyFont="1" applyFill="1" applyBorder="1">
      <alignment vertical="center"/>
    </xf>
    <xf numFmtId="181" fontId="28" fillId="2" borderId="139" xfId="14" applyNumberFormat="1" applyFont="1" applyFill="1" applyBorder="1" applyAlignment="1">
      <alignment horizontal="right" vertical="center" shrinkToFit="1"/>
    </xf>
    <xf numFmtId="181" fontId="28" fillId="2" borderId="70" xfId="14" applyNumberFormat="1" applyFont="1" applyFill="1" applyBorder="1" applyAlignment="1">
      <alignment horizontal="right" vertical="center" shrinkToFit="1"/>
    </xf>
    <xf numFmtId="0" fontId="28" fillId="2" borderId="6" xfId="12" applyFont="1" applyFill="1" applyBorder="1">
      <alignment vertical="center"/>
    </xf>
    <xf numFmtId="0" fontId="28" fillId="2" borderId="7" xfId="12" applyFont="1" applyFill="1" applyBorder="1">
      <alignment vertical="center"/>
    </xf>
    <xf numFmtId="0" fontId="28" fillId="2" borderId="8" xfId="12" applyFont="1" applyFill="1" applyBorder="1">
      <alignment vertical="center"/>
    </xf>
    <xf numFmtId="179" fontId="28" fillId="2" borderId="72" xfId="13" applyNumberFormat="1" applyFont="1" applyFill="1" applyBorder="1" applyAlignment="1">
      <alignment horizontal="right" vertical="center" shrinkToFit="1"/>
    </xf>
    <xf numFmtId="179" fontId="28" fillId="2" borderId="0" xfId="13" applyNumberFormat="1" applyFont="1" applyFill="1" applyAlignment="1">
      <alignment horizontal="right" vertical="center" shrinkToFit="1"/>
    </xf>
    <xf numFmtId="179" fontId="28" fillId="2" borderId="28" xfId="13" applyNumberFormat="1" applyFont="1" applyFill="1" applyBorder="1" applyAlignment="1">
      <alignment horizontal="right" vertical="center" shrinkToFit="1"/>
    </xf>
    <xf numFmtId="0" fontId="28" fillId="2" borderId="65" xfId="12" applyFont="1" applyFill="1" applyBorder="1" applyAlignment="1">
      <alignment horizontal="center" vertical="center"/>
    </xf>
    <xf numFmtId="181" fontId="28" fillId="2" borderId="67" xfId="14" applyNumberFormat="1" applyFont="1" applyFill="1" applyBorder="1" applyAlignment="1">
      <alignment horizontal="right" vertical="center" shrinkToFit="1"/>
    </xf>
    <xf numFmtId="179" fontId="28" fillId="2" borderId="67" xfId="14" applyNumberFormat="1" applyFont="1" applyFill="1" applyBorder="1" applyAlignment="1">
      <alignment horizontal="right" vertical="center" shrinkToFit="1"/>
    </xf>
    <xf numFmtId="179" fontId="28" fillId="2" borderId="138" xfId="14" applyNumberFormat="1" applyFont="1" applyFill="1" applyBorder="1" applyAlignment="1">
      <alignment horizontal="right" vertical="center" shrinkToFit="1"/>
    </xf>
    <xf numFmtId="179" fontId="28" fillId="2" borderId="75" xfId="14" applyNumberFormat="1" applyFont="1" applyFill="1" applyBorder="1" applyAlignment="1">
      <alignment horizontal="right" vertical="center" shrinkToFit="1"/>
    </xf>
    <xf numFmtId="179" fontId="28" fillId="2" borderId="7" xfId="14" applyNumberFormat="1" applyFont="1" applyFill="1" applyBorder="1" applyAlignment="1">
      <alignment horizontal="right" vertical="center" shrinkToFit="1"/>
    </xf>
    <xf numFmtId="179" fontId="28" fillId="2" borderId="30" xfId="14" applyNumberFormat="1" applyFont="1" applyFill="1" applyBorder="1" applyAlignment="1">
      <alignment horizontal="right" vertical="center" shrinkToFit="1"/>
    </xf>
    <xf numFmtId="0" fontId="28" fillId="2" borderId="38" xfId="12" applyFont="1" applyFill="1" applyBorder="1" applyAlignment="1">
      <alignment horizontal="center" vertical="center" wrapText="1"/>
    </xf>
    <xf numFmtId="0" fontId="28" fillId="2" borderId="2" xfId="12" applyFont="1" applyFill="1" applyBorder="1" applyAlignment="1">
      <alignment horizontal="center" vertical="center" wrapText="1"/>
    </xf>
    <xf numFmtId="0" fontId="28" fillId="2" borderId="3" xfId="12" applyFont="1" applyFill="1" applyBorder="1" applyAlignment="1">
      <alignment horizontal="center" vertical="center" wrapText="1"/>
    </xf>
    <xf numFmtId="0" fontId="28" fillId="2" borderId="27" xfId="12" applyFont="1" applyFill="1" applyBorder="1" applyAlignment="1">
      <alignment horizontal="center" vertical="center" wrapText="1"/>
    </xf>
    <xf numFmtId="0" fontId="28" fillId="2" borderId="0" xfId="12" applyFont="1" applyFill="1" applyAlignment="1">
      <alignment horizontal="center" vertical="center" wrapText="1"/>
    </xf>
    <xf numFmtId="0" fontId="28" fillId="2" borderId="5" xfId="12" applyFont="1" applyFill="1" applyBorder="1" applyAlignment="1">
      <alignment horizontal="center" vertical="center" wrapText="1"/>
    </xf>
    <xf numFmtId="0" fontId="28" fillId="2" borderId="45" xfId="12" applyFont="1" applyFill="1" applyBorder="1" applyAlignment="1">
      <alignment horizontal="center" vertical="center" wrapText="1"/>
    </xf>
    <xf numFmtId="0" fontId="28" fillId="2" borderId="46" xfId="12" applyFont="1" applyFill="1" applyBorder="1" applyAlignment="1">
      <alignment horizontal="center" vertical="center" wrapText="1"/>
    </xf>
    <xf numFmtId="0" fontId="28" fillId="2" borderId="41" xfId="12" applyFont="1" applyFill="1" applyBorder="1" applyAlignment="1">
      <alignment horizontal="center" vertical="center" wrapText="1"/>
    </xf>
    <xf numFmtId="0" fontId="28" fillId="2" borderId="1" xfId="12" applyFont="1" applyFill="1" applyBorder="1">
      <alignment vertical="center"/>
    </xf>
    <xf numFmtId="181" fontId="28" fillId="2" borderId="136" xfId="14" applyNumberFormat="1" applyFont="1" applyFill="1" applyBorder="1" applyAlignment="1">
      <alignment horizontal="right" vertical="center" shrinkToFit="1"/>
    </xf>
    <xf numFmtId="179" fontId="28" fillId="2" borderId="114" xfId="14" applyNumberFormat="1" applyFont="1" applyFill="1" applyBorder="1" applyAlignment="1">
      <alignment horizontal="right" vertical="center" shrinkToFit="1"/>
    </xf>
    <xf numFmtId="179" fontId="28" fillId="2" borderId="153" xfId="14" applyNumberFormat="1" applyFont="1" applyFill="1" applyBorder="1" applyAlignment="1">
      <alignment horizontal="right" vertical="center" shrinkToFit="1"/>
    </xf>
    <xf numFmtId="0" fontId="28" fillId="2" borderId="4" xfId="14" applyFont="1" applyFill="1" applyBorder="1" applyAlignment="1">
      <alignment horizontal="left" vertical="center" shrinkToFit="1"/>
    </xf>
    <xf numFmtId="0" fontId="28" fillId="2" borderId="0" xfId="12" applyFont="1" applyFill="1" applyAlignment="1">
      <alignment horizontal="left" vertical="center" shrinkToFit="1"/>
    </xf>
    <xf numFmtId="0" fontId="28" fillId="2" borderId="5" xfId="14" applyFont="1" applyFill="1" applyBorder="1" applyAlignment="1">
      <alignment horizontal="left" vertical="center" shrinkToFit="1"/>
    </xf>
    <xf numFmtId="0" fontId="28" fillId="2" borderId="62" xfId="12" applyFont="1" applyFill="1" applyBorder="1" applyAlignment="1">
      <alignment horizontal="left" vertical="center" wrapText="1"/>
    </xf>
    <xf numFmtId="0" fontId="28" fillId="2" borderId="55" xfId="12" applyFont="1" applyFill="1" applyBorder="1" applyAlignment="1">
      <alignment horizontal="left" vertical="center"/>
    </xf>
    <xf numFmtId="0" fontId="28" fillId="2" borderId="56" xfId="12" applyFont="1" applyFill="1" applyBorder="1" applyAlignment="1">
      <alignment horizontal="left" vertical="center"/>
    </xf>
    <xf numFmtId="179" fontId="28" fillId="2" borderId="113" xfId="14" applyNumberFormat="1" applyFont="1" applyFill="1" applyBorder="1" applyAlignment="1">
      <alignment horizontal="right" vertical="center" shrinkToFit="1"/>
    </xf>
    <xf numFmtId="181" fontId="28" fillId="2" borderId="149" xfId="14" applyNumberFormat="1" applyFont="1" applyFill="1" applyBorder="1" applyAlignment="1">
      <alignment horizontal="right" vertical="center" shrinkToFit="1"/>
    </xf>
    <xf numFmtId="181" fontId="28" fillId="2" borderId="150" xfId="14" applyNumberFormat="1" applyFont="1" applyFill="1" applyBorder="1" applyAlignment="1">
      <alignment horizontal="right" vertical="center" shrinkToFit="1"/>
    </xf>
    <xf numFmtId="179" fontId="28" fillId="2" borderId="147" xfId="14" applyNumberFormat="1" applyFont="1" applyFill="1" applyBorder="1" applyAlignment="1">
      <alignment horizontal="right" vertical="center" shrinkToFit="1"/>
    </xf>
    <xf numFmtId="0" fontId="28" fillId="2" borderId="9" xfId="12" applyFont="1" applyFill="1" applyBorder="1" applyAlignment="1">
      <alignment horizontal="center" vertical="center" wrapText="1"/>
    </xf>
    <xf numFmtId="0" fontId="30" fillId="2" borderId="11" xfId="12" applyFont="1" applyFill="1" applyBorder="1" applyAlignment="1">
      <alignment horizontal="center" vertical="center"/>
    </xf>
    <xf numFmtId="181" fontId="28" fillId="2" borderId="146" xfId="14" applyNumberFormat="1" applyFont="1" applyFill="1" applyBorder="1" applyAlignment="1">
      <alignment horizontal="right" vertical="center" shrinkToFit="1"/>
    </xf>
    <xf numFmtId="181" fontId="28" fillId="2" borderId="74" xfId="14" applyNumberFormat="1" applyFont="1" applyFill="1" applyBorder="1" applyAlignment="1">
      <alignment horizontal="right" vertical="center" shrinkToFit="1"/>
    </xf>
    <xf numFmtId="179" fontId="28" fillId="2" borderId="148" xfId="14" applyNumberFormat="1" applyFont="1" applyFill="1" applyBorder="1" applyAlignment="1">
      <alignment horizontal="right" vertical="center" shrinkToFit="1"/>
    </xf>
    <xf numFmtId="179" fontId="28" fillId="2" borderId="32" xfId="14" applyNumberFormat="1" applyFont="1" applyFill="1" applyBorder="1" applyAlignment="1">
      <alignment horizontal="right" vertical="center" shrinkToFit="1"/>
    </xf>
    <xf numFmtId="0" fontId="28" fillId="2" borderId="4" xfId="12" applyFont="1" applyFill="1" applyBorder="1" applyAlignment="1">
      <alignment vertical="center" shrinkToFit="1"/>
    </xf>
    <xf numFmtId="0" fontId="28" fillId="2" borderId="0" xfId="12" applyFont="1" applyFill="1" applyAlignment="1">
      <alignment vertical="center" shrinkToFit="1"/>
    </xf>
    <xf numFmtId="0" fontId="28" fillId="2" borderId="5" xfId="12" applyFont="1" applyFill="1" applyBorder="1" applyAlignment="1">
      <alignment vertical="center" shrinkToFit="1"/>
    </xf>
    <xf numFmtId="179" fontId="28" fillId="2" borderId="137" xfId="14" applyNumberFormat="1" applyFont="1" applyFill="1" applyBorder="1" applyAlignment="1">
      <alignment horizontal="right" vertical="center" shrinkToFit="1"/>
    </xf>
    <xf numFmtId="179" fontId="28" fillId="2" borderId="36" xfId="14" applyNumberFormat="1" applyFont="1" applyFill="1" applyBorder="1" applyAlignment="1">
      <alignment horizontal="right" vertical="center" shrinkToFit="1"/>
    </xf>
    <xf numFmtId="0" fontId="28" fillId="2" borderId="1" xfId="12" applyFont="1" applyFill="1" applyBorder="1" applyAlignment="1">
      <alignment horizontal="center" vertical="center" wrapText="1"/>
    </xf>
    <xf numFmtId="0" fontId="28" fillId="2" borderId="4" xfId="12" applyFont="1" applyFill="1" applyBorder="1" applyAlignment="1">
      <alignment horizontal="center" vertical="center" wrapText="1"/>
    </xf>
    <xf numFmtId="0" fontId="28" fillId="2" borderId="7" xfId="12" applyFont="1" applyFill="1" applyBorder="1" applyAlignment="1">
      <alignment horizontal="center" vertical="center" wrapText="1"/>
    </xf>
    <xf numFmtId="0" fontId="28" fillId="2" borderId="8" xfId="12" applyFont="1" applyFill="1" applyBorder="1" applyAlignment="1">
      <alignment horizontal="center" vertical="center" wrapText="1"/>
    </xf>
    <xf numFmtId="0" fontId="28" fillId="2" borderId="1" xfId="14" applyFont="1" applyFill="1" applyBorder="1" applyAlignment="1">
      <alignment horizontal="left" vertical="center" shrinkToFit="1"/>
    </xf>
    <xf numFmtId="0" fontId="28" fillId="2" borderId="2" xfId="14" applyFont="1" applyFill="1" applyBorder="1" applyAlignment="1">
      <alignment horizontal="left" vertical="center" shrinkToFit="1"/>
    </xf>
    <xf numFmtId="0" fontId="28" fillId="2" borderId="3" xfId="14" applyFont="1" applyFill="1" applyBorder="1" applyAlignment="1">
      <alignment horizontal="left" vertical="center" shrinkToFit="1"/>
    </xf>
    <xf numFmtId="179" fontId="28" fillId="2" borderId="71" xfId="14" applyNumberFormat="1" applyFont="1" applyFill="1" applyBorder="1" applyAlignment="1">
      <alignment horizontal="right" vertical="center" shrinkToFit="1"/>
    </xf>
    <xf numFmtId="179" fontId="28" fillId="2" borderId="25" xfId="14" applyNumberFormat="1" applyFont="1" applyFill="1" applyBorder="1" applyAlignment="1">
      <alignment horizontal="right" vertical="center" shrinkToFit="1"/>
    </xf>
    <xf numFmtId="0" fontId="28" fillId="2" borderId="38" xfId="12" applyFont="1" applyFill="1" applyBorder="1" applyAlignment="1">
      <alignment horizontal="center" vertical="top" wrapText="1"/>
    </xf>
    <xf numFmtId="0" fontId="28" fillId="2" borderId="2" xfId="12" applyFont="1" applyFill="1" applyBorder="1" applyAlignment="1">
      <alignment horizontal="center" vertical="top" wrapText="1"/>
    </xf>
    <xf numFmtId="0" fontId="28" fillId="2" borderId="3" xfId="12" applyFont="1" applyFill="1" applyBorder="1" applyAlignment="1">
      <alignment horizontal="center" vertical="top" wrapText="1"/>
    </xf>
    <xf numFmtId="0" fontId="28" fillId="2" borderId="27" xfId="12" applyFont="1" applyFill="1" applyBorder="1" applyAlignment="1">
      <alignment horizontal="center" vertical="top" wrapText="1"/>
    </xf>
    <xf numFmtId="0" fontId="28" fillId="2" borderId="0" xfId="12" applyFont="1" applyFill="1" applyAlignment="1">
      <alignment horizontal="center" vertical="top" wrapText="1"/>
    </xf>
    <xf numFmtId="0" fontId="28" fillId="2" borderId="5" xfId="12" applyFont="1" applyFill="1" applyBorder="1" applyAlignment="1">
      <alignment horizontal="center" vertical="top" wrapText="1"/>
    </xf>
    <xf numFmtId="0" fontId="28" fillId="2" borderId="29" xfId="12" applyFont="1" applyFill="1" applyBorder="1" applyAlignment="1">
      <alignment horizontal="center" vertical="top" wrapText="1"/>
    </xf>
    <xf numFmtId="0" fontId="28" fillId="2" borderId="7" xfId="12" applyFont="1" applyFill="1" applyBorder="1" applyAlignment="1">
      <alignment horizontal="center" vertical="top" wrapText="1"/>
    </xf>
    <xf numFmtId="0" fontId="28" fillId="2" borderId="38" xfId="12" applyFont="1" applyFill="1" applyBorder="1" applyAlignment="1">
      <alignment horizontal="center" vertical="center" textRotation="255" wrapText="1"/>
    </xf>
    <xf numFmtId="0" fontId="28" fillId="2" borderId="3" xfId="12" applyFont="1" applyFill="1" applyBorder="1" applyAlignment="1">
      <alignment horizontal="center" vertical="center" textRotation="255" wrapText="1"/>
    </xf>
    <xf numFmtId="0" fontId="28" fillId="2" borderId="27" xfId="12" applyFont="1" applyFill="1" applyBorder="1" applyAlignment="1">
      <alignment horizontal="center" vertical="center" textRotation="255" wrapText="1"/>
    </xf>
    <xf numFmtId="0" fontId="28" fillId="2" borderId="5" xfId="12" applyFont="1" applyFill="1" applyBorder="1" applyAlignment="1">
      <alignment horizontal="center" vertical="center" textRotation="255" wrapText="1"/>
    </xf>
    <xf numFmtId="0" fontId="28" fillId="2" borderId="29" xfId="12" applyFont="1" applyFill="1" applyBorder="1" applyAlignment="1">
      <alignment horizontal="center" vertical="center" textRotation="255" wrapText="1"/>
    </xf>
    <xf numFmtId="0" fontId="28" fillId="2" borderId="8" xfId="12" applyFont="1" applyFill="1" applyBorder="1" applyAlignment="1">
      <alignment horizontal="center" vertical="center" textRotation="255" wrapText="1"/>
    </xf>
    <xf numFmtId="179" fontId="28" fillId="2" borderId="68" xfId="14" applyNumberFormat="1" applyFont="1" applyFill="1" applyBorder="1" applyAlignment="1">
      <alignment horizontal="right" vertical="center" shrinkToFit="1"/>
    </xf>
    <xf numFmtId="179" fontId="28" fillId="2" borderId="2" xfId="14" applyNumberFormat="1" applyFont="1" applyFill="1" applyBorder="1" applyAlignment="1">
      <alignment horizontal="right" vertical="center" shrinkToFit="1"/>
    </xf>
    <xf numFmtId="179" fontId="28" fillId="2" borderId="39" xfId="14" applyNumberFormat="1" applyFont="1" applyFill="1" applyBorder="1" applyAlignment="1">
      <alignment horizontal="right" vertical="center" shrinkToFit="1"/>
    </xf>
    <xf numFmtId="0" fontId="28" fillId="2" borderId="34" xfId="12" applyFont="1" applyFill="1" applyBorder="1" applyAlignment="1">
      <alignment horizontal="center" vertical="center"/>
    </xf>
    <xf numFmtId="0" fontId="28" fillId="2" borderId="9" xfId="12" applyFont="1" applyFill="1" applyBorder="1" applyAlignment="1">
      <alignment horizontal="center" vertical="center"/>
    </xf>
    <xf numFmtId="0" fontId="28" fillId="2" borderId="11" xfId="12" applyFont="1" applyFill="1" applyBorder="1" applyAlignment="1">
      <alignment horizontal="center" vertical="center"/>
    </xf>
    <xf numFmtId="0" fontId="28" fillId="2" borderId="10" xfId="12" applyFont="1" applyFill="1" applyBorder="1" applyAlignment="1">
      <alignment horizontal="center" vertical="center"/>
    </xf>
    <xf numFmtId="0" fontId="28" fillId="2" borderId="53" xfId="12" applyFont="1" applyFill="1" applyBorder="1" applyAlignment="1">
      <alignment horizontal="center" vertical="center"/>
    </xf>
    <xf numFmtId="181" fontId="28" fillId="2" borderId="10" xfId="14" applyNumberFormat="1" applyFont="1" applyFill="1" applyBorder="1" applyAlignment="1">
      <alignment horizontal="right" vertical="center" shrinkToFit="1"/>
    </xf>
    <xf numFmtId="181" fontId="28" fillId="2" borderId="9" xfId="14" applyNumberFormat="1" applyFont="1" applyFill="1" applyBorder="1" applyAlignment="1">
      <alignment horizontal="right" vertical="center" shrinkToFit="1"/>
    </xf>
    <xf numFmtId="181" fontId="28" fillId="2" borderId="141" xfId="14" applyNumberFormat="1" applyFont="1" applyFill="1" applyBorder="1" applyAlignment="1">
      <alignment horizontal="right" vertical="center" shrinkToFit="1"/>
    </xf>
    <xf numFmtId="181" fontId="28" fillId="2" borderId="142" xfId="14" applyNumberFormat="1" applyFont="1" applyFill="1" applyBorder="1" applyAlignment="1">
      <alignment horizontal="right" vertical="center" shrinkToFit="1"/>
    </xf>
    <xf numFmtId="181" fontId="28" fillId="2" borderId="143" xfId="14" applyNumberFormat="1" applyFont="1" applyFill="1" applyBorder="1" applyAlignment="1">
      <alignment horizontal="right" vertical="center" shrinkToFit="1"/>
    </xf>
    <xf numFmtId="181" fontId="28" fillId="2" borderId="144" xfId="14" applyNumberFormat="1" applyFont="1" applyFill="1" applyBorder="1" applyAlignment="1">
      <alignment horizontal="right" vertical="center" shrinkToFit="1"/>
    </xf>
    <xf numFmtId="181" fontId="28" fillId="2" borderId="145" xfId="14" applyNumberFormat="1" applyFont="1" applyFill="1" applyBorder="1" applyAlignment="1">
      <alignment horizontal="right" vertical="center" shrinkToFit="1"/>
    </xf>
    <xf numFmtId="0" fontId="17" fillId="2" borderId="4" xfId="12" applyFill="1" applyBorder="1" applyAlignment="1">
      <alignment vertical="center" shrinkToFit="1"/>
    </xf>
    <xf numFmtId="0" fontId="17" fillId="2" borderId="0" xfId="12" applyFill="1" applyAlignment="1">
      <alignment vertical="center" shrinkToFit="1"/>
    </xf>
    <xf numFmtId="0" fontId="17" fillId="2" borderId="5" xfId="12" applyFill="1" applyBorder="1" applyAlignment="1">
      <alignment vertical="center" shrinkToFit="1"/>
    </xf>
    <xf numFmtId="0" fontId="28" fillId="2" borderId="38" xfId="12" applyFont="1" applyFill="1" applyBorder="1" applyAlignment="1">
      <alignment horizontal="center" vertical="center" textRotation="255" shrinkToFit="1"/>
    </xf>
    <xf numFmtId="0" fontId="28" fillId="2" borderId="3" xfId="12" applyFont="1" applyFill="1" applyBorder="1" applyAlignment="1">
      <alignment horizontal="center" vertical="center" textRotation="255" shrinkToFit="1"/>
    </xf>
    <xf numFmtId="0" fontId="28" fillId="2" borderId="27" xfId="12" applyFont="1" applyFill="1" applyBorder="1" applyAlignment="1">
      <alignment horizontal="center" vertical="center" textRotation="255" shrinkToFit="1"/>
    </xf>
    <xf numFmtId="0" fontId="28" fillId="2" borderId="5" xfId="12" applyFont="1" applyFill="1" applyBorder="1" applyAlignment="1">
      <alignment horizontal="center" vertical="center" textRotation="255" shrinkToFit="1"/>
    </xf>
    <xf numFmtId="0" fontId="28" fillId="2" borderId="29" xfId="12" applyFont="1" applyFill="1" applyBorder="1" applyAlignment="1">
      <alignment horizontal="center" vertical="center" textRotation="255" shrinkToFit="1"/>
    </xf>
    <xf numFmtId="0" fontId="28" fillId="2" borderId="8" xfId="12" applyFont="1" applyFill="1" applyBorder="1" applyAlignment="1">
      <alignment horizontal="center" vertical="center" textRotation="255" shrinkToFit="1"/>
    </xf>
    <xf numFmtId="0" fontId="28" fillId="2" borderId="5" xfId="12" applyFont="1" applyFill="1" applyBorder="1" applyAlignment="1">
      <alignment horizontal="left" vertical="center"/>
    </xf>
    <xf numFmtId="0" fontId="28" fillId="2" borderId="1" xfId="12" applyFont="1" applyFill="1" applyBorder="1" applyAlignment="1">
      <alignment horizontal="center" vertical="center" textRotation="255" wrapText="1"/>
    </xf>
    <xf numFmtId="0" fontId="28" fillId="2" borderId="4" xfId="12" applyFont="1" applyFill="1" applyBorder="1" applyAlignment="1">
      <alignment horizontal="center" vertical="center" textRotation="255" wrapText="1"/>
    </xf>
    <xf numFmtId="0" fontId="28" fillId="2" borderId="6" xfId="12" applyFont="1" applyFill="1" applyBorder="1" applyAlignment="1">
      <alignment horizontal="center" vertical="center" textRotation="255" wrapText="1"/>
    </xf>
    <xf numFmtId="0" fontId="28" fillId="2" borderId="38" xfId="12" applyFont="1" applyFill="1" applyBorder="1" applyAlignment="1">
      <alignment horizontal="center" vertical="top"/>
    </xf>
    <xf numFmtId="0" fontId="28" fillId="2" borderId="2" xfId="12" applyFont="1" applyFill="1" applyBorder="1" applyAlignment="1">
      <alignment horizontal="center" vertical="top"/>
    </xf>
    <xf numFmtId="0" fontId="28" fillId="2" borderId="27" xfId="12" applyFont="1" applyFill="1" applyBorder="1" applyAlignment="1">
      <alignment horizontal="center" vertical="top"/>
    </xf>
    <xf numFmtId="0" fontId="28" fillId="2" borderId="0" xfId="12" applyFont="1" applyFill="1" applyAlignment="1">
      <alignment horizontal="center" vertical="top"/>
    </xf>
    <xf numFmtId="0" fontId="28" fillId="2" borderId="29" xfId="12" applyFont="1" applyFill="1" applyBorder="1" applyAlignment="1">
      <alignment horizontal="center" vertical="top"/>
    </xf>
    <xf numFmtId="0" fontId="28" fillId="2" borderId="7" xfId="12" applyFont="1" applyFill="1" applyBorder="1" applyAlignment="1">
      <alignment horizontal="center" vertical="top"/>
    </xf>
    <xf numFmtId="0" fontId="28" fillId="2" borderId="12" xfId="12" applyFont="1" applyFill="1" applyBorder="1" applyAlignment="1">
      <alignment horizontal="center" vertical="center"/>
    </xf>
    <xf numFmtId="0" fontId="28" fillId="5" borderId="54" xfId="12" applyFont="1" applyFill="1" applyBorder="1" applyAlignment="1" applyProtection="1">
      <alignment horizontal="left" vertical="center" shrinkToFit="1"/>
      <protection locked="0"/>
    </xf>
    <xf numFmtId="0" fontId="28" fillId="5" borderId="55" xfId="12" applyFont="1" applyFill="1" applyBorder="1" applyAlignment="1" applyProtection="1">
      <alignment horizontal="left" vertical="center" shrinkToFit="1"/>
      <protection locked="0"/>
    </xf>
    <xf numFmtId="0" fontId="28" fillId="5" borderId="57" xfId="12" applyFont="1" applyFill="1" applyBorder="1" applyAlignment="1" applyProtection="1">
      <alignment horizontal="left" vertical="center" shrinkToFit="1"/>
      <protection locked="0"/>
    </xf>
    <xf numFmtId="0" fontId="28" fillId="2" borderId="19" xfId="12" applyFont="1" applyFill="1" applyBorder="1" applyAlignment="1">
      <alignment horizontal="left" vertical="center" wrapText="1"/>
    </xf>
    <xf numFmtId="0" fontId="28" fillId="2" borderId="29" xfId="12" applyFont="1" applyFill="1" applyBorder="1" applyAlignment="1">
      <alignment horizontal="center" vertical="center"/>
    </xf>
    <xf numFmtId="0" fontId="28" fillId="2" borderId="7" xfId="12" applyFont="1" applyFill="1" applyBorder="1" applyAlignment="1">
      <alignment horizontal="center" vertical="center"/>
    </xf>
    <xf numFmtId="0" fontId="28" fillId="2" borderId="30" xfId="12" applyFont="1" applyFill="1" applyBorder="1" applyAlignment="1">
      <alignment horizontal="center" vertical="center"/>
    </xf>
    <xf numFmtId="0" fontId="28" fillId="2" borderId="96" xfId="12" applyFont="1" applyFill="1" applyBorder="1" applyAlignment="1" applyProtection="1">
      <alignment horizontal="left" vertical="center" shrinkToFit="1"/>
      <protection locked="0"/>
    </xf>
    <xf numFmtId="0" fontId="28" fillId="2" borderId="97" xfId="12" applyFont="1" applyFill="1" applyBorder="1" applyAlignment="1" applyProtection="1">
      <alignment horizontal="left" vertical="center" shrinkToFit="1"/>
      <protection locked="0"/>
    </xf>
    <xf numFmtId="0" fontId="28" fillId="2" borderId="103" xfId="12" applyFont="1" applyFill="1" applyBorder="1" applyAlignment="1" applyProtection="1">
      <alignment horizontal="left" vertical="center" shrinkToFit="1"/>
      <protection locked="0"/>
    </xf>
    <xf numFmtId="0" fontId="28" fillId="5" borderId="56" xfId="12" applyFont="1" applyFill="1" applyBorder="1" applyAlignment="1" applyProtection="1">
      <alignment horizontal="left" vertical="center" shrinkToFit="1"/>
      <protection locked="0"/>
    </xf>
    <xf numFmtId="181" fontId="28" fillId="5" borderId="133" xfId="12" applyNumberFormat="1" applyFont="1" applyFill="1" applyBorder="1" applyAlignment="1" applyProtection="1">
      <alignment horizontal="right" vertical="center" shrinkToFit="1"/>
      <protection locked="0"/>
    </xf>
    <xf numFmtId="181" fontId="28" fillId="5" borderId="134" xfId="12" applyNumberFormat="1" applyFont="1" applyFill="1" applyBorder="1" applyAlignment="1" applyProtection="1">
      <alignment horizontal="right" vertical="center" shrinkToFit="1"/>
      <protection locked="0"/>
    </xf>
    <xf numFmtId="181" fontId="28" fillId="5" borderId="135" xfId="12" applyNumberFormat="1" applyFont="1" applyFill="1" applyBorder="1" applyAlignment="1" applyProtection="1">
      <alignment horizontal="right" vertical="center" shrinkToFit="1"/>
      <protection locked="0"/>
    </xf>
    <xf numFmtId="181" fontId="28" fillId="5" borderId="54" xfId="12" applyNumberFormat="1" applyFont="1" applyFill="1" applyBorder="1" applyAlignment="1" applyProtection="1">
      <alignment horizontal="right" vertical="center" shrinkToFit="1"/>
      <protection locked="0"/>
    </xf>
    <xf numFmtId="181" fontId="28" fillId="5" borderId="55" xfId="15" applyNumberFormat="1" applyFont="1" applyFill="1" applyBorder="1" applyAlignment="1" applyProtection="1">
      <alignment horizontal="right" vertical="center" shrinkToFit="1"/>
      <protection locked="0"/>
    </xf>
    <xf numFmtId="181" fontId="28" fillId="5" borderId="56" xfId="12" applyNumberFormat="1" applyFont="1" applyFill="1" applyBorder="1" applyAlignment="1" applyProtection="1">
      <alignment horizontal="right" vertical="center" shrinkToFit="1"/>
      <protection locked="0"/>
    </xf>
    <xf numFmtId="0" fontId="28" fillId="2" borderId="98" xfId="12" applyFont="1" applyFill="1" applyBorder="1" applyAlignment="1" applyProtection="1">
      <alignment horizontal="left" vertical="center" shrinkToFit="1"/>
      <protection locked="0"/>
    </xf>
    <xf numFmtId="181" fontId="28" fillId="2" borderId="96" xfId="12" applyNumberFormat="1" applyFont="1" applyFill="1" applyBorder="1" applyAlignment="1" applyProtection="1">
      <alignment horizontal="right" vertical="center" shrinkToFit="1"/>
      <protection locked="0"/>
    </xf>
    <xf numFmtId="181" fontId="28" fillId="2" borderId="97" xfId="12" applyNumberFormat="1" applyFont="1" applyFill="1" applyBorder="1" applyAlignment="1" applyProtection="1">
      <alignment horizontal="right" vertical="center" shrinkToFit="1"/>
      <protection locked="0"/>
    </xf>
    <xf numFmtId="181" fontId="28" fillId="2" borderId="98" xfId="12" applyNumberFormat="1" applyFont="1" applyFill="1" applyBorder="1" applyAlignment="1" applyProtection="1">
      <alignment horizontal="right" vertical="center" shrinkToFit="1"/>
      <protection locked="0"/>
    </xf>
    <xf numFmtId="181" fontId="28" fillId="5" borderId="114" xfId="15" applyNumberFormat="1" applyFont="1" applyFill="1" applyBorder="1" applyAlignment="1" applyProtection="1">
      <alignment horizontal="right" vertical="center" shrinkToFit="1"/>
      <protection locked="0"/>
    </xf>
    <xf numFmtId="0" fontId="28" fillId="5" borderId="114" xfId="15" applyFont="1" applyFill="1" applyBorder="1" applyAlignment="1" applyProtection="1">
      <alignment horizontal="left" vertical="center" shrinkToFit="1"/>
      <protection locked="0"/>
    </xf>
    <xf numFmtId="0" fontId="28" fillId="5" borderId="117" xfId="15" applyFont="1" applyFill="1" applyBorder="1" applyAlignment="1" applyProtection="1">
      <alignment horizontal="left" vertical="center" shrinkToFit="1"/>
      <protection locked="0"/>
    </xf>
    <xf numFmtId="181" fontId="28" fillId="5" borderId="127" xfId="12" applyNumberFormat="1" applyFont="1" applyFill="1" applyBorder="1" applyAlignment="1" applyProtection="1">
      <alignment horizontal="right" vertical="center" shrinkToFit="1"/>
      <protection locked="0"/>
    </xf>
    <xf numFmtId="181" fontId="28" fillId="5" borderId="119" xfId="12" applyNumberFormat="1" applyFont="1" applyFill="1" applyBorder="1" applyAlignment="1" applyProtection="1">
      <alignment horizontal="right" vertical="center" shrinkToFit="1"/>
      <protection locked="0"/>
    </xf>
    <xf numFmtId="0" fontId="28" fillId="2" borderId="130" xfId="12" applyFont="1" applyFill="1" applyBorder="1" applyAlignment="1" applyProtection="1">
      <alignment horizontal="left" vertical="center" shrinkToFit="1"/>
      <protection locked="0"/>
    </xf>
    <xf numFmtId="0" fontId="28" fillId="2" borderId="131" xfId="12" applyFont="1" applyFill="1" applyBorder="1" applyAlignment="1" applyProtection="1">
      <alignment horizontal="left" vertical="center" shrinkToFit="1"/>
      <protection locked="0"/>
    </xf>
    <xf numFmtId="0" fontId="28" fillId="2" borderId="132" xfId="12" applyFont="1" applyFill="1" applyBorder="1" applyAlignment="1" applyProtection="1">
      <alignment horizontal="left" vertical="center" shrinkToFit="1"/>
      <protection locked="0"/>
    </xf>
    <xf numFmtId="181" fontId="28" fillId="2" borderId="107" xfId="12" applyNumberFormat="1" applyFont="1" applyFill="1" applyBorder="1" applyAlignment="1" applyProtection="1">
      <alignment horizontal="right" vertical="center" shrinkToFit="1"/>
      <protection locked="0"/>
    </xf>
    <xf numFmtId="181" fontId="28" fillId="2" borderId="108" xfId="12" applyNumberFormat="1" applyFont="1" applyFill="1" applyBorder="1" applyAlignment="1" applyProtection="1">
      <alignment horizontal="right" vertical="center" shrinkToFit="1"/>
      <protection locked="0"/>
    </xf>
    <xf numFmtId="0" fontId="28" fillId="2" borderId="108" xfId="12" applyFont="1" applyFill="1" applyBorder="1" applyAlignment="1" applyProtection="1">
      <alignment horizontal="left" vertical="center" shrinkToFit="1"/>
      <protection locked="0"/>
    </xf>
    <xf numFmtId="0" fontId="28" fillId="2" borderId="111" xfId="12" applyFont="1" applyFill="1" applyBorder="1" applyAlignment="1" applyProtection="1">
      <alignment horizontal="left" vertical="center" shrinkToFit="1"/>
      <protection locked="0"/>
    </xf>
    <xf numFmtId="181" fontId="28" fillId="0" borderId="100" xfId="14" applyNumberFormat="1" applyFont="1" applyBorder="1" applyAlignment="1" applyProtection="1">
      <alignment horizontal="right" vertical="center" shrinkToFit="1"/>
      <protection locked="0"/>
    </xf>
    <xf numFmtId="0" fontId="28" fillId="0" borderId="100" xfId="15" applyFont="1" applyBorder="1" applyAlignment="1" applyProtection="1">
      <alignment horizontal="left" vertical="center" shrinkToFit="1"/>
      <protection locked="0"/>
    </xf>
    <xf numFmtId="0" fontId="28" fillId="0" borderId="105" xfId="15" applyFont="1" applyBorder="1" applyAlignment="1" applyProtection="1">
      <alignment horizontal="left" vertical="center" shrinkToFit="1"/>
      <protection locked="0"/>
    </xf>
    <xf numFmtId="0" fontId="28" fillId="0" borderId="96" xfId="14" applyFont="1" applyBorder="1" applyAlignment="1" applyProtection="1">
      <alignment horizontal="left" vertical="center" shrinkToFit="1"/>
      <protection locked="0"/>
    </xf>
    <xf numFmtId="0" fontId="28" fillId="0" borderId="97" xfId="14" applyFont="1" applyBorder="1" applyAlignment="1" applyProtection="1">
      <alignment horizontal="left" vertical="center" shrinkToFit="1"/>
      <protection locked="0"/>
    </xf>
    <xf numFmtId="0" fontId="28" fillId="0" borderId="98" xfId="14" applyFont="1" applyBorder="1" applyAlignment="1" applyProtection="1">
      <alignment horizontal="left" vertical="center" shrinkToFit="1"/>
      <protection locked="0"/>
    </xf>
    <xf numFmtId="181" fontId="28" fillId="0" borderId="99" xfId="14" applyNumberFormat="1" applyFont="1" applyBorder="1" applyAlignment="1" applyProtection="1">
      <alignment horizontal="right" vertical="center" shrinkToFit="1"/>
      <protection locked="0"/>
    </xf>
    <xf numFmtId="181" fontId="28" fillId="0" borderId="96" xfId="12" applyNumberFormat="1" applyFont="1" applyBorder="1" applyAlignment="1" applyProtection="1">
      <alignment horizontal="right" vertical="center" shrinkToFit="1"/>
      <protection locked="0"/>
    </xf>
    <xf numFmtId="181" fontId="28" fillId="0" borderId="97" xfId="12" applyNumberFormat="1" applyFont="1" applyBorder="1" applyAlignment="1" applyProtection="1">
      <alignment horizontal="right" vertical="center" shrinkToFit="1"/>
      <protection locked="0"/>
    </xf>
    <xf numFmtId="181" fontId="28" fillId="0" borderId="104" xfId="12" applyNumberFormat="1" applyFont="1" applyBorder="1" applyAlignment="1" applyProtection="1">
      <alignment horizontal="right" vertical="center" shrinkToFit="1"/>
      <protection locked="0"/>
    </xf>
    <xf numFmtId="181" fontId="28" fillId="0" borderId="101" xfId="12" applyNumberFormat="1" applyFont="1" applyBorder="1" applyAlignment="1" applyProtection="1">
      <alignment horizontal="right" vertical="center" shrinkToFit="1"/>
      <protection locked="0"/>
    </xf>
    <xf numFmtId="181" fontId="28" fillId="0" borderId="86" xfId="14" applyNumberFormat="1" applyFont="1" applyBorder="1" applyAlignment="1" applyProtection="1">
      <alignment horizontal="right" vertical="center" shrinkToFit="1"/>
      <protection locked="0"/>
    </xf>
    <xf numFmtId="0" fontId="28" fillId="0" borderId="86" xfId="15" applyFont="1" applyBorder="1" applyAlignment="1" applyProtection="1">
      <alignment horizontal="left" vertical="center" shrinkToFit="1"/>
      <protection locked="0"/>
    </xf>
    <xf numFmtId="0" fontId="28" fillId="0" borderId="92" xfId="15" applyFont="1" applyBorder="1" applyAlignment="1" applyProtection="1">
      <alignment horizontal="left" vertical="center" shrinkToFit="1"/>
      <protection locked="0"/>
    </xf>
    <xf numFmtId="0" fontId="28" fillId="0" borderId="82" xfId="14" applyFont="1" applyBorder="1" applyAlignment="1" applyProtection="1">
      <alignment horizontal="left" vertical="center" shrinkToFit="1"/>
      <protection locked="0"/>
    </xf>
    <xf numFmtId="0" fontId="28" fillId="0" borderId="83" xfId="14" applyFont="1" applyBorder="1" applyAlignment="1" applyProtection="1">
      <alignment horizontal="left" vertical="center" shrinkToFit="1"/>
      <protection locked="0"/>
    </xf>
    <xf numFmtId="0" fontId="28" fillId="0" borderId="84" xfId="14" applyFont="1" applyBorder="1" applyAlignment="1" applyProtection="1">
      <alignment horizontal="left" vertical="center" shrinkToFit="1"/>
      <protection locked="0"/>
    </xf>
    <xf numFmtId="181" fontId="28" fillId="0" borderId="85" xfId="14" applyNumberFormat="1" applyFont="1" applyBorder="1" applyAlignment="1" applyProtection="1">
      <alignment horizontal="right" vertical="center" shrinkToFit="1"/>
      <protection locked="0"/>
    </xf>
    <xf numFmtId="0" fontId="28" fillId="4" borderId="16" xfId="12" applyFont="1" applyFill="1" applyBorder="1" applyAlignment="1" applyProtection="1">
      <alignment horizontal="center" vertical="center" wrapText="1"/>
      <protection locked="0"/>
    </xf>
    <xf numFmtId="0" fontId="28" fillId="4" borderId="19" xfId="12" applyFont="1" applyFill="1" applyBorder="1" applyAlignment="1" applyProtection="1">
      <alignment horizontal="center" vertical="center" wrapText="1"/>
      <protection locked="0"/>
    </xf>
    <xf numFmtId="0" fontId="28" fillId="4" borderId="14" xfId="12" applyFont="1" applyFill="1" applyBorder="1" applyAlignment="1" applyProtection="1">
      <alignment horizontal="center" vertical="center" wrapText="1"/>
      <protection locked="0"/>
    </xf>
    <xf numFmtId="0" fontId="28" fillId="4" borderId="79" xfId="12" applyFont="1" applyFill="1" applyBorder="1" applyAlignment="1" applyProtection="1">
      <alignment horizontal="center" vertical="center" wrapText="1"/>
      <protection locked="0"/>
    </xf>
    <xf numFmtId="0" fontId="28" fillId="4" borderId="77" xfId="12" applyFont="1" applyFill="1" applyBorder="1" applyAlignment="1" applyProtection="1">
      <alignment horizontal="center" vertical="center" wrapText="1"/>
      <protection locked="0"/>
    </xf>
    <xf numFmtId="0" fontId="28" fillId="4" borderId="78" xfId="12" applyFont="1" applyFill="1" applyBorder="1" applyAlignment="1" applyProtection="1">
      <alignment horizontal="center" vertical="center" wrapText="1"/>
      <protection locked="0"/>
    </xf>
    <xf numFmtId="0" fontId="28" fillId="4" borderId="20" xfId="12" applyFont="1" applyFill="1" applyBorder="1" applyAlignment="1" applyProtection="1">
      <alignment horizontal="center" vertical="center" wrapText="1"/>
      <protection locked="0"/>
    </xf>
    <xf numFmtId="0" fontId="28" fillId="4" borderId="80" xfId="12" applyFont="1" applyFill="1" applyBorder="1" applyAlignment="1" applyProtection="1">
      <alignment horizontal="center" vertical="center" wrapText="1"/>
      <protection locked="0"/>
    </xf>
    <xf numFmtId="181" fontId="28" fillId="0" borderId="98" xfId="15" applyNumberFormat="1" applyFont="1" applyBorder="1" applyAlignment="1" applyProtection="1">
      <alignment horizontal="right" vertical="center" shrinkToFit="1"/>
      <protection locked="0"/>
    </xf>
    <xf numFmtId="0" fontId="28" fillId="0" borderId="103" xfId="15" applyFont="1" applyBorder="1" applyAlignment="1" applyProtection="1">
      <alignment horizontal="left" vertical="center" shrinkToFit="1"/>
      <protection locked="0"/>
    </xf>
    <xf numFmtId="0" fontId="28" fillId="4" borderId="18" xfId="12" applyFont="1" applyFill="1" applyBorder="1" applyAlignment="1" applyProtection="1">
      <alignment horizontal="center" vertical="center"/>
      <protection locked="0"/>
    </xf>
    <xf numFmtId="0" fontId="28" fillId="4" borderId="19" xfId="12" applyFont="1" applyFill="1" applyBorder="1" applyAlignment="1" applyProtection="1">
      <alignment horizontal="center" vertical="center"/>
      <protection locked="0"/>
    </xf>
    <xf numFmtId="0" fontId="28" fillId="4" borderId="14" xfId="12" applyFont="1" applyFill="1" applyBorder="1" applyAlignment="1" applyProtection="1">
      <alignment horizontal="center" vertical="center"/>
      <protection locked="0"/>
    </xf>
    <xf numFmtId="0" fontId="28" fillId="4" borderId="76" xfId="12" applyFont="1" applyFill="1" applyBorder="1" applyAlignment="1" applyProtection="1">
      <alignment horizontal="center" vertical="center"/>
      <protection locked="0"/>
    </xf>
    <xf numFmtId="0" fontId="28" fillId="4" borderId="77" xfId="12" applyFont="1" applyFill="1" applyBorder="1" applyAlignment="1" applyProtection="1">
      <alignment horizontal="center" vertical="center"/>
      <protection locked="0"/>
    </xf>
    <xf numFmtId="0" fontId="28" fillId="4" borderId="78" xfId="12" applyFont="1" applyFill="1" applyBorder="1" applyAlignment="1" applyProtection="1">
      <alignment horizontal="center" vertical="center"/>
      <protection locked="0"/>
    </xf>
    <xf numFmtId="0" fontId="28" fillId="4" borderId="16" xfId="12" applyFont="1" applyFill="1" applyBorder="1" applyAlignment="1" applyProtection="1">
      <alignment horizontal="center" vertical="center" wrapText="1" shrinkToFit="1"/>
      <protection locked="0"/>
    </xf>
    <xf numFmtId="0" fontId="28" fillId="4" borderId="19" xfId="12" applyFont="1" applyFill="1" applyBorder="1" applyAlignment="1" applyProtection="1">
      <alignment horizontal="center" vertical="center" shrinkToFit="1"/>
      <protection locked="0"/>
    </xf>
    <xf numFmtId="0" fontId="28" fillId="4" borderId="14"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shrinkToFit="1"/>
      <protection locked="0"/>
    </xf>
    <xf numFmtId="0" fontId="28" fillId="4" borderId="77" xfId="12" applyFont="1" applyFill="1" applyBorder="1" applyAlignment="1" applyProtection="1">
      <alignment horizontal="center" vertical="center" shrinkToFit="1"/>
      <protection locked="0"/>
    </xf>
    <xf numFmtId="0" fontId="28" fillId="4" borderId="78"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protection locked="0"/>
    </xf>
    <xf numFmtId="179" fontId="28" fillId="5" borderId="119" xfId="12" applyNumberFormat="1" applyFont="1" applyFill="1" applyBorder="1" applyAlignment="1" applyProtection="1">
      <alignment horizontal="right" vertical="center" shrinkToFit="1"/>
      <protection locked="0"/>
    </xf>
    <xf numFmtId="181" fontId="28" fillId="5" borderId="62" xfId="15" applyNumberFormat="1" applyFont="1" applyFill="1" applyBorder="1" applyAlignment="1" applyProtection="1">
      <alignment horizontal="right" vertical="center" shrinkToFit="1"/>
      <protection locked="0"/>
    </xf>
    <xf numFmtId="181" fontId="28" fillId="5" borderId="57" xfId="15" applyNumberFormat="1" applyFont="1" applyFill="1" applyBorder="1" applyAlignment="1" applyProtection="1">
      <alignment horizontal="right" vertical="center" shrinkToFit="1"/>
      <protection locked="0"/>
    </xf>
    <xf numFmtId="181" fontId="28" fillId="5" borderId="128" xfId="12" applyNumberFormat="1" applyFont="1" applyFill="1" applyBorder="1" applyAlignment="1" applyProtection="1">
      <alignment horizontal="right" vertical="center" shrinkToFit="1"/>
      <protection locked="0"/>
    </xf>
    <xf numFmtId="181" fontId="28" fillId="5" borderId="116" xfId="15" applyNumberFormat="1" applyFont="1" applyFill="1" applyBorder="1" applyAlignment="1" applyProtection="1">
      <alignment horizontal="right" vertical="center" shrinkToFit="1"/>
      <protection locked="0"/>
    </xf>
    <xf numFmtId="181" fontId="28" fillId="5" borderId="117" xfId="15" applyNumberFormat="1" applyFont="1" applyFill="1" applyBorder="1" applyAlignment="1" applyProtection="1">
      <alignment horizontal="right" vertical="center" shrinkToFit="1"/>
      <protection locked="0"/>
    </xf>
    <xf numFmtId="181" fontId="28" fillId="5" borderId="118" xfId="15" applyNumberFormat="1" applyFont="1" applyFill="1" applyBorder="1" applyAlignment="1" applyProtection="1">
      <alignment horizontal="right" vertical="center" shrinkToFit="1"/>
      <protection locked="0"/>
    </xf>
    <xf numFmtId="181" fontId="28" fillId="2" borderId="104" xfId="13" applyNumberFormat="1" applyFont="1" applyFill="1" applyBorder="1" applyAlignment="1" applyProtection="1">
      <alignment horizontal="right" vertical="center" shrinkToFit="1"/>
      <protection locked="0"/>
    </xf>
    <xf numFmtId="181" fontId="28" fillId="2" borderId="100" xfId="13" applyNumberFormat="1" applyFont="1" applyFill="1" applyBorder="1" applyAlignment="1" applyProtection="1">
      <alignment horizontal="right" vertical="center" shrinkToFit="1"/>
      <protection locked="0"/>
    </xf>
    <xf numFmtId="179" fontId="28" fillId="2" borderId="100" xfId="13" applyNumberFormat="1" applyFont="1" applyFill="1" applyBorder="1" applyAlignment="1" applyProtection="1">
      <alignment horizontal="right" vertical="center" shrinkToFit="1"/>
      <protection locked="0"/>
    </xf>
    <xf numFmtId="0" fontId="28" fillId="0" borderId="65" xfId="12" applyFont="1" applyBorder="1" applyAlignment="1" applyProtection="1">
      <alignment horizontal="center" vertical="center" shrinkToFit="1"/>
      <protection locked="0"/>
    </xf>
    <xf numFmtId="0" fontId="28" fillId="0" borderId="50" xfId="12" applyFont="1" applyBorder="1" applyAlignment="1" applyProtection="1">
      <alignment horizontal="center" vertical="center"/>
      <protection locked="0"/>
    </xf>
    <xf numFmtId="0" fontId="28" fillId="0" borderId="52" xfId="12" applyFont="1" applyBorder="1" applyAlignment="1" applyProtection="1">
      <alignment horizontal="center" vertical="center"/>
      <protection locked="0"/>
    </xf>
    <xf numFmtId="181" fontId="28" fillId="2" borderId="99" xfId="13" applyNumberFormat="1" applyFont="1" applyFill="1" applyBorder="1" applyAlignment="1" applyProtection="1">
      <alignment horizontal="right" vertical="center" shrinkToFit="1"/>
      <protection locked="0"/>
    </xf>
    <xf numFmtId="181" fontId="28" fillId="2" borderId="101" xfId="13" applyNumberFormat="1" applyFont="1" applyFill="1" applyBorder="1" applyAlignment="1" applyProtection="1">
      <alignment horizontal="right" vertical="center" shrinkToFit="1"/>
      <protection locked="0"/>
    </xf>
    <xf numFmtId="181" fontId="28" fillId="0" borderId="102" xfId="14" applyNumberFormat="1" applyFont="1" applyBorder="1" applyAlignment="1" applyProtection="1">
      <alignment horizontal="right" vertical="center" shrinkToFit="1"/>
      <protection locked="0"/>
    </xf>
    <xf numFmtId="181" fontId="28" fillId="0" borderId="103" xfId="14" applyNumberFormat="1" applyFont="1" applyBorder="1" applyAlignment="1" applyProtection="1">
      <alignment horizontal="right" vertical="center" shrinkToFit="1"/>
      <protection locked="0"/>
    </xf>
    <xf numFmtId="179" fontId="28" fillId="0" borderId="100" xfId="12" applyNumberFormat="1" applyFont="1" applyBorder="1" applyAlignment="1" applyProtection="1">
      <alignment horizontal="right" vertical="center" shrinkToFit="1"/>
      <protection locked="0"/>
    </xf>
    <xf numFmtId="0" fontId="28" fillId="0" borderId="122" xfId="12" applyFont="1" applyBorder="1" applyAlignment="1" applyProtection="1">
      <alignment horizontal="left" vertical="center" shrinkToFit="1"/>
      <protection locked="0"/>
    </xf>
    <xf numFmtId="0" fontId="28" fillId="0" borderId="125" xfId="12" applyFont="1" applyBorder="1" applyAlignment="1" applyProtection="1">
      <alignment horizontal="left" vertical="center" shrinkToFit="1"/>
      <protection locked="0"/>
    </xf>
    <xf numFmtId="181" fontId="28" fillId="0" borderId="121" xfId="14" applyNumberFormat="1" applyFont="1" applyBorder="1" applyAlignment="1" applyProtection="1">
      <alignment horizontal="right" vertical="center" shrinkToFit="1"/>
      <protection locked="0"/>
    </xf>
    <xf numFmtId="181" fontId="28" fillId="0" borderId="122" xfId="14" applyNumberFormat="1" applyFont="1" applyBorder="1" applyAlignment="1" applyProtection="1">
      <alignment horizontal="right" vertical="center" shrinkToFit="1"/>
      <protection locked="0"/>
    </xf>
    <xf numFmtId="181" fontId="28" fillId="0" borderId="123" xfId="14" applyNumberFormat="1" applyFont="1" applyBorder="1" applyAlignment="1" applyProtection="1">
      <alignment horizontal="right" vertical="center" shrinkToFit="1"/>
      <protection locked="0"/>
    </xf>
    <xf numFmtId="181" fontId="28" fillId="0" borderId="124" xfId="14" applyNumberFormat="1" applyFont="1" applyBorder="1" applyAlignment="1" applyProtection="1">
      <alignment horizontal="right" vertical="center" shrinkToFit="1"/>
      <protection locked="0"/>
    </xf>
    <xf numFmtId="181" fontId="28" fillId="0" borderId="125" xfId="14" applyNumberFormat="1" applyFont="1" applyBorder="1" applyAlignment="1" applyProtection="1">
      <alignment horizontal="right" vertical="center" shrinkToFit="1"/>
      <protection locked="0"/>
    </xf>
    <xf numFmtId="181" fontId="28" fillId="0" borderId="126" xfId="12" applyNumberFormat="1" applyFont="1" applyBorder="1" applyAlignment="1" applyProtection="1">
      <alignment horizontal="right" vertical="center" shrinkToFit="1"/>
      <protection locked="0"/>
    </xf>
    <xf numFmtId="179" fontId="28" fillId="0" borderId="122" xfId="12" applyNumberFormat="1" applyFont="1" applyBorder="1" applyAlignment="1" applyProtection="1">
      <alignment horizontal="right" vertical="center" shrinkToFit="1"/>
      <protection locked="0"/>
    </xf>
    <xf numFmtId="0" fontId="28" fillId="4" borderId="18" xfId="12" applyFont="1" applyFill="1" applyBorder="1" applyAlignment="1" applyProtection="1">
      <alignment horizontal="center" vertical="center" wrapText="1" shrinkToFit="1"/>
      <protection locked="0"/>
    </xf>
    <xf numFmtId="0" fontId="28" fillId="4" borderId="20" xfId="12" applyFont="1" applyFill="1" applyBorder="1" applyAlignment="1" applyProtection="1">
      <alignment horizontal="center" vertical="center" shrinkToFit="1"/>
      <protection locked="0"/>
    </xf>
    <xf numFmtId="0" fontId="28" fillId="4" borderId="76" xfId="12" applyFont="1" applyFill="1" applyBorder="1" applyAlignment="1" applyProtection="1">
      <alignment horizontal="center" vertical="center" shrinkToFit="1"/>
      <protection locked="0"/>
    </xf>
    <xf numFmtId="0" fontId="28" fillId="4" borderId="80" xfId="12" applyFont="1" applyFill="1" applyBorder="1" applyAlignment="1" applyProtection="1">
      <alignment horizontal="center" vertical="center" shrinkToFit="1"/>
      <protection locked="0"/>
    </xf>
    <xf numFmtId="0" fontId="28" fillId="2" borderId="46" xfId="12" applyFont="1" applyFill="1" applyBorder="1" applyAlignment="1">
      <alignment horizontal="left" vertical="center"/>
    </xf>
    <xf numFmtId="0" fontId="28" fillId="2" borderId="19" xfId="12" applyFont="1" applyFill="1" applyBorder="1" applyAlignment="1">
      <alignment horizontal="left" vertical="center"/>
    </xf>
    <xf numFmtId="181" fontId="28" fillId="5" borderId="113" xfId="15" applyNumberFormat="1" applyFont="1" applyFill="1" applyBorder="1" applyAlignment="1" applyProtection="1">
      <alignment horizontal="right" vertical="center" shrinkToFit="1"/>
      <protection locked="0"/>
    </xf>
    <xf numFmtId="181" fontId="28" fillId="5" borderId="115" xfId="15" applyNumberFormat="1" applyFont="1" applyFill="1" applyBorder="1" applyAlignment="1" applyProtection="1">
      <alignment horizontal="right" vertical="center" shrinkToFit="1"/>
      <protection locked="0"/>
    </xf>
    <xf numFmtId="181" fontId="28" fillId="0" borderId="107" xfId="14" applyNumberFormat="1" applyFont="1" applyBorder="1" applyAlignment="1" applyProtection="1">
      <alignment horizontal="right" vertical="center" shrinkToFit="1"/>
      <protection locked="0"/>
    </xf>
    <xf numFmtId="181" fontId="28" fillId="0" borderId="108" xfId="14" applyNumberFormat="1" applyFont="1" applyBorder="1" applyAlignment="1" applyProtection="1">
      <alignment horizontal="right" vertical="center" shrinkToFit="1"/>
      <protection locked="0"/>
    </xf>
    <xf numFmtId="181" fontId="28" fillId="0" borderId="109" xfId="14" applyNumberFormat="1" applyFont="1" applyBorder="1" applyAlignment="1" applyProtection="1">
      <alignment horizontal="right" vertical="center" shrinkToFit="1"/>
      <protection locked="0"/>
    </xf>
    <xf numFmtId="181" fontId="28" fillId="0" borderId="110" xfId="15" applyNumberFormat="1" applyFont="1" applyBorder="1" applyAlignment="1" applyProtection="1">
      <alignment horizontal="right" vertical="center" shrinkToFit="1"/>
      <protection locked="0"/>
    </xf>
    <xf numFmtId="0" fontId="28" fillId="0" borderId="108" xfId="15" applyFont="1" applyBorder="1" applyAlignment="1" applyProtection="1">
      <alignment horizontal="left" vertical="center" shrinkToFit="1"/>
      <protection locked="0"/>
    </xf>
    <xf numFmtId="0" fontId="28" fillId="0" borderId="111" xfId="15" applyFont="1" applyBorder="1" applyAlignment="1" applyProtection="1">
      <alignment horizontal="left" vertical="center" shrinkToFit="1"/>
      <protection locked="0"/>
    </xf>
    <xf numFmtId="181" fontId="28" fillId="0" borderId="82" xfId="15" applyNumberFormat="1" applyFont="1" applyBorder="1" applyAlignment="1" applyProtection="1">
      <alignment horizontal="right" vertical="center" shrinkToFit="1"/>
      <protection locked="0"/>
    </xf>
    <xf numFmtId="181" fontId="28" fillId="0" borderId="83" xfId="15" applyNumberFormat="1" applyFont="1" applyBorder="1" applyAlignment="1" applyProtection="1">
      <alignment horizontal="right" vertical="center" shrinkToFit="1"/>
      <protection locked="0"/>
    </xf>
    <xf numFmtId="181" fontId="28" fillId="0" borderId="84" xfId="15" applyNumberFormat="1" applyFont="1" applyBorder="1" applyAlignment="1" applyProtection="1">
      <alignment horizontal="right" vertical="center" shrinkToFit="1"/>
      <protection locked="0"/>
    </xf>
    <xf numFmtId="0" fontId="28" fillId="0" borderId="94" xfId="15" applyFont="1" applyBorder="1" applyAlignment="1" applyProtection="1">
      <alignment horizontal="left" vertical="center" shrinkToFit="1"/>
      <protection locked="0"/>
    </xf>
    <xf numFmtId="181" fontId="28" fillId="0" borderId="87" xfId="14" applyNumberFormat="1" applyFont="1" applyBorder="1" applyAlignment="1" applyProtection="1">
      <alignment horizontal="right" vertical="center" shrinkToFit="1"/>
      <protection locked="0"/>
    </xf>
    <xf numFmtId="181" fontId="28" fillId="0" borderId="88" xfId="14" applyNumberFormat="1" applyFont="1" applyBorder="1" applyAlignment="1" applyProtection="1">
      <alignment horizontal="right" vertical="center" shrinkToFit="1"/>
      <protection locked="0"/>
    </xf>
    <xf numFmtId="181" fontId="28" fillId="0" borderId="89" xfId="14" applyNumberFormat="1" applyFont="1" applyBorder="1" applyAlignment="1" applyProtection="1">
      <alignment horizontal="right" vertical="center" shrinkToFit="1"/>
      <protection locked="0"/>
    </xf>
    <xf numFmtId="181" fontId="28" fillId="0" borderId="90" xfId="14" applyNumberFormat="1" applyFont="1" applyBorder="1" applyAlignment="1" applyProtection="1">
      <alignment horizontal="right" vertical="center" shrinkToFit="1"/>
      <protection locked="0"/>
    </xf>
    <xf numFmtId="181" fontId="28" fillId="0" borderId="91" xfId="15" applyNumberFormat="1" applyFont="1" applyBorder="1" applyAlignment="1" applyProtection="1">
      <alignment horizontal="right" vertical="center" shrinkToFit="1"/>
      <protection locked="0"/>
    </xf>
    <xf numFmtId="0" fontId="17" fillId="4" borderId="16" xfId="12" applyFill="1" applyBorder="1" applyAlignment="1" applyProtection="1">
      <alignment horizontal="center" vertical="center" wrapText="1"/>
      <protection locked="0"/>
    </xf>
    <xf numFmtId="0" fontId="17" fillId="4" borderId="19" xfId="12" applyFill="1" applyBorder="1" applyAlignment="1" applyProtection="1">
      <alignment horizontal="center" vertical="center" wrapText="1"/>
      <protection locked="0"/>
    </xf>
    <xf numFmtId="0" fontId="17" fillId="4" borderId="14" xfId="12" applyFill="1" applyBorder="1" applyAlignment="1" applyProtection="1">
      <alignment horizontal="center" vertical="center" wrapText="1"/>
      <protection locked="0"/>
    </xf>
    <xf numFmtId="0" fontId="17" fillId="4" borderId="79" xfId="12" applyFill="1" applyBorder="1" applyAlignment="1" applyProtection="1">
      <alignment horizontal="center" vertical="center" wrapText="1"/>
      <protection locked="0"/>
    </xf>
    <xf numFmtId="0" fontId="17" fillId="4" borderId="77" xfId="12" applyFill="1" applyBorder="1" applyAlignment="1" applyProtection="1">
      <alignment horizontal="center" vertical="center" wrapText="1"/>
      <protection locked="0"/>
    </xf>
    <xf numFmtId="0" fontId="17" fillId="4" borderId="78" xfId="12" applyFill="1" applyBorder="1" applyAlignment="1" applyProtection="1">
      <alignment horizontal="center" vertical="center" wrapText="1"/>
      <protection locked="0"/>
    </xf>
    <xf numFmtId="0" fontId="26" fillId="2" borderId="0" xfId="12" applyFont="1" applyFill="1">
      <alignment vertical="center"/>
    </xf>
    <xf numFmtId="0" fontId="27" fillId="2" borderId="21" xfId="12" applyFont="1" applyFill="1" applyBorder="1" applyAlignment="1">
      <alignment horizontal="center" vertical="center"/>
    </xf>
    <xf numFmtId="0" fontId="27" fillId="2" borderId="22" xfId="12" applyFont="1" applyFill="1" applyBorder="1" applyAlignment="1">
      <alignment horizontal="center" vertical="center"/>
    </xf>
    <xf numFmtId="0" fontId="27" fillId="2" borderId="23" xfId="12" applyFont="1" applyFill="1" applyBorder="1" applyAlignment="1">
      <alignment horizontal="center" vertical="center"/>
    </xf>
    <xf numFmtId="0" fontId="28" fillId="4" borderId="18" xfId="12" applyFont="1" applyFill="1" applyBorder="1" applyAlignment="1" applyProtection="1">
      <alignment horizontal="center" vertical="center" wrapText="1"/>
      <protection locked="0"/>
    </xf>
    <xf numFmtId="0" fontId="28" fillId="4" borderId="76" xfId="12" applyFont="1" applyFill="1" applyBorder="1" applyAlignment="1" applyProtection="1">
      <alignment horizontal="center" vertical="center" wrapText="1"/>
      <protection locked="0"/>
    </xf>
    <xf numFmtId="177" fontId="25" fillId="2" borderId="10" xfId="16" applyNumberFormat="1" applyFont="1" applyFill="1" applyBorder="1" applyAlignment="1">
      <alignment vertical="center" wrapText="1"/>
    </xf>
    <xf numFmtId="177" fontId="25" fillId="2" borderId="9" xfId="16" applyNumberFormat="1" applyFont="1" applyFill="1" applyBorder="1" applyAlignment="1">
      <alignment vertical="center" wrapText="1"/>
    </xf>
    <xf numFmtId="177" fontId="25" fillId="2" borderId="11" xfId="16" applyNumberFormat="1" applyFont="1" applyFill="1" applyBorder="1" applyAlignment="1">
      <alignment vertical="center" wrapText="1"/>
    </xf>
    <xf numFmtId="177" fontId="25" fillId="0" borderId="10" xfId="16" applyNumberFormat="1" applyFont="1" applyBorder="1" applyAlignment="1">
      <alignment vertical="center" wrapText="1"/>
    </xf>
    <xf numFmtId="177" fontId="25" fillId="0" borderId="9" xfId="16" applyNumberFormat="1" applyFont="1" applyBorder="1" applyAlignment="1">
      <alignment vertical="center" wrapText="1"/>
    </xf>
    <xf numFmtId="177" fontId="25" fillId="0" borderId="11" xfId="16" applyNumberFormat="1" applyFont="1" applyBorder="1" applyAlignment="1">
      <alignment vertical="center" wrapText="1"/>
    </xf>
    <xf numFmtId="0" fontId="25" fillId="2" borderId="10" xfId="16" applyFont="1" applyFill="1" applyBorder="1">
      <alignment vertical="center"/>
    </xf>
    <xf numFmtId="0" fontId="25" fillId="2" borderId="9" xfId="16" applyFont="1" applyFill="1" applyBorder="1">
      <alignment vertical="center"/>
    </xf>
    <xf numFmtId="0" fontId="25" fillId="2" borderId="11" xfId="16" applyFont="1" applyFill="1" applyBorder="1">
      <alignment vertical="center"/>
    </xf>
    <xf numFmtId="177" fontId="32" fillId="0" borderId="36" xfId="18" applyNumberFormat="1" applyFont="1" applyBorder="1" applyAlignment="1">
      <alignment horizontal="center" vertical="center" wrapText="1"/>
    </xf>
    <xf numFmtId="177" fontId="32" fillId="0" borderId="32" xfId="18" applyNumberFormat="1" applyFont="1" applyBorder="1" applyAlignment="1">
      <alignment horizontal="center" vertical="center" wrapText="1"/>
    </xf>
    <xf numFmtId="177" fontId="32" fillId="0" borderId="10" xfId="18" applyNumberFormat="1" applyFont="1" applyBorder="1" applyAlignment="1">
      <alignment horizontal="center" vertical="center"/>
    </xf>
    <xf numFmtId="177" fontId="32" fillId="0" borderId="9" xfId="18" applyNumberFormat="1" applyFont="1" applyBorder="1" applyAlignment="1">
      <alignment horizontal="center" vertical="center"/>
    </xf>
    <xf numFmtId="177" fontId="32" fillId="0" borderId="11" xfId="18" applyNumberFormat="1" applyFont="1" applyBorder="1" applyAlignment="1">
      <alignment horizontal="center" vertical="center"/>
    </xf>
    <xf numFmtId="0" fontId="17" fillId="2" borderId="12" xfId="16" applyFont="1" applyFill="1" applyBorder="1" applyAlignment="1">
      <alignment horizontal="center" vertical="center" wrapText="1"/>
    </xf>
    <xf numFmtId="0" fontId="17" fillId="2" borderId="12" xfId="16" applyFont="1" applyFill="1" applyBorder="1" applyAlignment="1">
      <alignment horizontal="center" vertical="center"/>
    </xf>
    <xf numFmtId="178" fontId="25" fillId="2" borderId="10" xfId="17" applyNumberFormat="1" applyFont="1" applyFill="1" applyBorder="1" applyAlignment="1">
      <alignment horizontal="left" vertical="center" wrapText="1"/>
    </xf>
    <xf numFmtId="178" fontId="25" fillId="2" borderId="9" xfId="17" applyNumberFormat="1" applyFont="1" applyFill="1" applyBorder="1" applyAlignment="1">
      <alignment horizontal="left" vertical="center" wrapText="1"/>
    </xf>
    <xf numFmtId="178" fontId="25" fillId="2" borderId="11" xfId="17" applyNumberFormat="1" applyFont="1" applyFill="1" applyBorder="1" applyAlignment="1">
      <alignment horizontal="left" vertical="center" wrapText="1"/>
    </xf>
    <xf numFmtId="0" fontId="25" fillId="2" borderId="10" xfId="17" applyFont="1" applyFill="1" applyBorder="1" applyAlignment="1">
      <alignment horizontal="left" vertical="center"/>
    </xf>
    <xf numFmtId="0" fontId="25" fillId="2" borderId="9" xfId="17" applyFont="1" applyFill="1" applyBorder="1" applyAlignment="1">
      <alignment horizontal="left" vertical="center"/>
    </xf>
    <xf numFmtId="0" fontId="25" fillId="2" borderId="11" xfId="17" applyFont="1" applyFill="1" applyBorder="1" applyAlignment="1">
      <alignment horizontal="left" vertical="center"/>
    </xf>
    <xf numFmtId="177" fontId="32" fillId="0" borderId="10" xfId="16" applyNumberFormat="1" applyFont="1" applyBorder="1">
      <alignment vertical="center"/>
    </xf>
    <xf numFmtId="177" fontId="32" fillId="0" borderId="9" xfId="16" applyNumberFormat="1" applyFont="1" applyBorder="1">
      <alignment vertical="center"/>
    </xf>
    <xf numFmtId="177" fontId="32" fillId="0" borderId="11" xfId="16" applyNumberFormat="1" applyFont="1" applyBorder="1">
      <alignment vertical="center"/>
    </xf>
    <xf numFmtId="177" fontId="25" fillId="0" borderId="2" xfId="16" applyNumberFormat="1" applyFont="1" applyBorder="1">
      <alignment vertical="center"/>
    </xf>
    <xf numFmtId="0" fontId="34" fillId="0" borderId="19" xfId="20" applyFont="1" applyBorder="1" applyAlignment="1">
      <alignment horizontal="left" vertical="center" wrapText="1"/>
    </xf>
    <xf numFmtId="0" fontId="34" fillId="0" borderId="20" xfId="20" applyFont="1" applyBorder="1" applyAlignment="1">
      <alignment horizontal="left" vertical="center" wrapText="1"/>
    </xf>
    <xf numFmtId="0" fontId="34" fillId="0" borderId="2" xfId="20" applyFont="1" applyBorder="1" applyAlignment="1">
      <alignment horizontal="left" vertical="center"/>
    </xf>
    <xf numFmtId="0" fontId="34" fillId="0" borderId="39" xfId="20" applyFont="1" applyBorder="1" applyAlignment="1">
      <alignment horizontal="left" vertical="center"/>
    </xf>
    <xf numFmtId="0" fontId="34" fillId="0" borderId="55" xfId="20" applyFont="1" applyBorder="1" applyAlignment="1">
      <alignment horizontal="left" vertical="center"/>
    </xf>
    <xf numFmtId="0" fontId="34" fillId="0" borderId="57" xfId="20" applyFont="1" applyBorder="1" applyAlignment="1">
      <alignment horizontal="left" vertical="center"/>
    </xf>
    <xf numFmtId="0" fontId="35" fillId="0" borderId="9" xfId="21" applyFont="1" applyBorder="1" applyAlignment="1">
      <alignment horizontal="left" vertical="center" wrapText="1"/>
    </xf>
    <xf numFmtId="0" fontId="35" fillId="0" borderId="53" xfId="21" applyFont="1" applyBorder="1" applyAlignment="1">
      <alignment horizontal="left" vertical="center" wrapText="1"/>
    </xf>
    <xf numFmtId="0" fontId="35" fillId="0" borderId="55" xfId="21" applyFont="1" applyBorder="1" applyAlignment="1">
      <alignment horizontal="left" vertical="center" wrapText="1"/>
    </xf>
    <xf numFmtId="0" fontId="35" fillId="0" borderId="57" xfId="21" applyFont="1" applyBorder="1" applyAlignment="1">
      <alignment horizontal="left" vertical="center" wrapText="1"/>
    </xf>
    <xf numFmtId="0" fontId="35" fillId="0" borderId="50" xfId="21" applyFont="1" applyBorder="1" applyAlignment="1">
      <alignment horizontal="left" vertical="center" wrapText="1"/>
    </xf>
    <xf numFmtId="0" fontId="35" fillId="0" borderId="52" xfId="21" applyFont="1" applyBorder="1" applyAlignment="1">
      <alignment horizontal="left" vertical="center" wrapText="1"/>
    </xf>
    <xf numFmtId="0" fontId="35" fillId="0" borderId="34" xfId="22" applyFont="1" applyBorder="1" applyAlignment="1">
      <alignment vertical="center" wrapText="1"/>
    </xf>
    <xf numFmtId="0" fontId="35" fillId="0" borderId="11" xfId="22" applyFont="1" applyBorder="1" applyAlignment="1">
      <alignment vertical="center" wrapText="1"/>
    </xf>
    <xf numFmtId="0" fontId="35" fillId="0" borderId="9" xfId="22" applyFont="1" applyBorder="1">
      <alignment vertical="center"/>
    </xf>
    <xf numFmtId="0" fontId="35" fillId="0" borderId="53" xfId="22" applyFont="1" applyBorder="1">
      <alignment vertical="center"/>
    </xf>
    <xf numFmtId="0" fontId="35" fillId="0" borderId="62" xfId="22" applyFont="1" applyBorder="1">
      <alignment vertical="center"/>
    </xf>
    <xf numFmtId="0" fontId="35" fillId="0" borderId="56" xfId="22" applyFont="1" applyBorder="1">
      <alignment vertical="center"/>
    </xf>
    <xf numFmtId="0" fontId="35" fillId="0" borderId="55" xfId="22" applyFont="1" applyBorder="1">
      <alignment vertical="center"/>
    </xf>
    <xf numFmtId="0" fontId="35" fillId="0" borderId="57" xfId="22" applyFont="1" applyBorder="1">
      <alignment vertical="center"/>
    </xf>
    <xf numFmtId="0" fontId="36" fillId="0" borderId="183" xfId="22" applyFont="1" applyBorder="1" applyAlignment="1">
      <alignment horizontal="center" vertical="center" wrapText="1"/>
    </xf>
    <xf numFmtId="0" fontId="36" fillId="0" borderId="184" xfId="22" applyFont="1" applyBorder="1" applyAlignment="1">
      <alignment horizontal="center" vertical="center" wrapText="1"/>
    </xf>
    <xf numFmtId="0" fontId="36" fillId="0" borderId="24" xfId="22" applyFont="1" applyBorder="1" applyAlignment="1">
      <alignment horizontal="center" vertical="center" wrapText="1"/>
    </xf>
    <xf numFmtId="0" fontId="36" fillId="0" borderId="25" xfId="22" applyFont="1" applyBorder="1" applyAlignment="1">
      <alignment horizontal="center" vertical="center" wrapText="1"/>
    </xf>
    <xf numFmtId="0" fontId="36" fillId="0" borderId="112" xfId="22" applyFont="1" applyBorder="1" applyAlignment="1">
      <alignment horizontal="center" vertical="center" wrapText="1"/>
    </xf>
    <xf numFmtId="0" fontId="36" fillId="0" borderId="182" xfId="22" applyFont="1" applyBorder="1" applyAlignment="1">
      <alignment horizontal="center" vertical="center" wrapText="1"/>
    </xf>
    <xf numFmtId="0" fontId="38" fillId="0" borderId="49" xfId="22" applyFont="1" applyBorder="1">
      <alignment vertical="center"/>
    </xf>
    <xf numFmtId="0" fontId="38" fillId="0" borderId="50" xfId="22" applyFont="1" applyBorder="1">
      <alignment vertical="center"/>
    </xf>
    <xf numFmtId="0" fontId="38" fillId="0" borderId="51" xfId="22" applyFont="1" applyBorder="1">
      <alignment vertical="center"/>
    </xf>
    <xf numFmtId="0" fontId="36" fillId="0" borderId="10" xfId="22" applyFont="1" applyBorder="1">
      <alignment vertical="center"/>
    </xf>
    <xf numFmtId="0" fontId="36" fillId="0" borderId="9" xfId="22" applyFont="1" applyBorder="1">
      <alignment vertical="center"/>
    </xf>
    <xf numFmtId="0" fontId="36" fillId="0" borderId="53" xfId="22" applyFont="1" applyBorder="1">
      <alignment vertical="center"/>
    </xf>
    <xf numFmtId="0" fontId="36" fillId="0" borderId="54" xfId="22" applyFont="1" applyBorder="1">
      <alignment vertical="center"/>
    </xf>
    <xf numFmtId="0" fontId="36" fillId="0" borderId="55" xfId="22" applyFont="1" applyBorder="1">
      <alignment vertical="center"/>
    </xf>
    <xf numFmtId="0" fontId="36" fillId="0" borderId="56" xfId="22" applyFont="1" applyBorder="1">
      <alignment vertical="center"/>
    </xf>
    <xf numFmtId="0" fontId="35" fillId="0" borderId="18" xfId="22" applyFont="1" applyBorder="1" applyAlignment="1">
      <alignment vertical="center" wrapText="1"/>
    </xf>
    <xf numFmtId="0" fontId="35" fillId="0" borderId="14" xfId="22" applyFont="1" applyBorder="1" applyAlignment="1">
      <alignment vertical="center" wrapText="1"/>
    </xf>
    <xf numFmtId="0" fontId="35" fillId="0" borderId="27" xfId="22" applyFont="1" applyBorder="1" applyAlignment="1">
      <alignment vertical="center" wrapText="1"/>
    </xf>
    <xf numFmtId="0" fontId="35" fillId="0" borderId="5" xfId="22" applyFont="1" applyBorder="1" applyAlignment="1">
      <alignment vertical="center" wrapText="1"/>
    </xf>
    <xf numFmtId="0" fontId="35" fillId="0" borderId="29" xfId="22" applyFont="1" applyBorder="1" applyAlignment="1">
      <alignment vertical="center" wrapText="1"/>
    </xf>
    <xf numFmtId="0" fontId="35" fillId="0" borderId="8" xfId="22" applyFont="1" applyBorder="1" applyAlignment="1">
      <alignment vertical="center" wrapText="1"/>
    </xf>
    <xf numFmtId="0" fontId="35" fillId="0" borderId="50" xfId="22" applyFont="1" applyBorder="1">
      <alignment vertical="center"/>
    </xf>
    <xf numFmtId="0" fontId="35" fillId="0" borderId="52" xfId="22" applyFont="1" applyBorder="1">
      <alignment vertical="center"/>
    </xf>
    <xf numFmtId="0" fontId="35" fillId="0" borderId="38" xfId="23" applyFont="1" applyBorder="1" applyAlignment="1">
      <alignment vertical="center" wrapText="1"/>
    </xf>
    <xf numFmtId="0" fontId="35" fillId="0" borderId="3" xfId="23" applyFont="1" applyBorder="1" applyAlignment="1">
      <alignment vertical="center" wrapText="1"/>
    </xf>
    <xf numFmtId="0" fontId="35" fillId="0" borderId="9" xfId="23" applyFont="1" applyBorder="1" applyAlignment="1">
      <alignment horizontal="left" vertical="center"/>
    </xf>
    <xf numFmtId="0" fontId="35" fillId="0" borderId="53" xfId="23" applyFont="1" applyBorder="1" applyAlignment="1">
      <alignment horizontal="left" vertical="center"/>
    </xf>
    <xf numFmtId="0" fontId="35" fillId="0" borderId="55" xfId="23" applyFont="1" applyBorder="1" applyAlignment="1">
      <alignment horizontal="left" vertical="center"/>
    </xf>
    <xf numFmtId="0" fontId="35" fillId="0" borderId="57" xfId="23" applyFont="1" applyBorder="1" applyAlignment="1">
      <alignment horizontal="left" vertical="center"/>
    </xf>
    <xf numFmtId="0" fontId="35" fillId="0" borderId="50" xfId="23" applyFont="1" applyBorder="1" applyAlignment="1">
      <alignment horizontal="left" vertical="center"/>
    </xf>
    <xf numFmtId="0" fontId="35" fillId="0" borderId="52" xfId="23" applyFont="1" applyBorder="1" applyAlignment="1">
      <alignment horizontal="left" vertical="center"/>
    </xf>
    <xf numFmtId="0" fontId="35" fillId="0" borderId="10" xfId="23" applyFont="1" applyBorder="1" applyAlignment="1">
      <alignment horizontal="center" vertical="center" shrinkToFit="1"/>
    </xf>
    <xf numFmtId="0" fontId="35" fillId="0" borderId="9" xfId="23" applyFont="1" applyBorder="1" applyAlignment="1">
      <alignment horizontal="center" vertical="center" shrinkToFit="1"/>
    </xf>
    <xf numFmtId="0" fontId="35" fillId="0" borderId="53" xfId="23" applyFont="1" applyBorder="1" applyAlignment="1">
      <alignment horizontal="center" vertical="center" shrinkToFit="1"/>
    </xf>
    <xf numFmtId="0" fontId="41" fillId="0" borderId="10" xfId="20" applyFont="1" applyBorder="1" applyAlignment="1" applyProtection="1">
      <alignment horizontal="left" vertical="center" wrapText="1"/>
      <protection locked="0"/>
    </xf>
    <xf numFmtId="0" fontId="41" fillId="0" borderId="9" xfId="20" applyFont="1" applyBorder="1" applyAlignment="1" applyProtection="1">
      <alignment horizontal="left" vertical="center" wrapText="1"/>
      <protection locked="0"/>
    </xf>
    <xf numFmtId="0" fontId="41" fillId="0" borderId="53" xfId="20" applyFont="1" applyBorder="1" applyAlignment="1" applyProtection="1">
      <alignment horizontal="left" vertical="center" wrapText="1"/>
      <protection locked="0"/>
    </xf>
    <xf numFmtId="0" fontId="41" fillId="0" borderId="54" xfId="20" applyFont="1" applyBorder="1" applyAlignment="1" applyProtection="1">
      <alignment horizontal="left" vertical="center" wrapText="1"/>
      <protection locked="0"/>
    </xf>
    <xf numFmtId="0" fontId="41" fillId="0" borderId="55" xfId="20" applyFont="1" applyBorder="1" applyAlignment="1" applyProtection="1">
      <alignment horizontal="left" vertical="center" wrapText="1"/>
      <protection locked="0"/>
    </xf>
    <xf numFmtId="0" fontId="41" fillId="0" borderId="57" xfId="20" applyFont="1" applyBorder="1" applyAlignment="1" applyProtection="1">
      <alignment horizontal="left" vertical="center" wrapText="1"/>
      <protection locked="0"/>
    </xf>
    <xf numFmtId="0" fontId="41" fillId="0" borderId="22" xfId="20" applyFont="1" applyBorder="1" applyAlignment="1">
      <alignment horizontal="left" vertical="center"/>
    </xf>
    <xf numFmtId="0" fontId="41" fillId="0" borderId="23" xfId="20" applyFont="1" applyBorder="1" applyAlignment="1">
      <alignment horizontal="left" vertical="center"/>
    </xf>
    <xf numFmtId="0" fontId="41" fillId="0" borderId="19" xfId="20" applyFont="1" applyBorder="1" applyAlignment="1">
      <alignment horizontal="left" vertical="center" wrapText="1"/>
    </xf>
    <xf numFmtId="0" fontId="41" fillId="0" borderId="20" xfId="20" applyFont="1" applyBorder="1" applyAlignment="1">
      <alignment horizontal="left" vertical="center" wrapText="1"/>
    </xf>
    <xf numFmtId="0" fontId="41" fillId="0" borderId="2" xfId="20" applyFont="1" applyBorder="1" applyAlignment="1">
      <alignment horizontal="left" vertical="center"/>
    </xf>
    <xf numFmtId="0" fontId="41" fillId="0" borderId="39" xfId="20" applyFont="1" applyBorder="1" applyAlignment="1">
      <alignment horizontal="left" vertical="center"/>
    </xf>
    <xf numFmtId="0" fontId="41" fillId="0" borderId="9" xfId="20" applyFont="1" applyBorder="1" applyAlignment="1">
      <alignment horizontal="left" vertical="center"/>
    </xf>
    <xf numFmtId="0" fontId="41" fillId="0" borderId="53" xfId="20"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5">
    <cellStyle name="標準" xfId="0" builtinId="0"/>
    <cellStyle name="標準 2" xfId="1" xr:uid="{00000000-0005-0000-0000-000001000000}"/>
    <cellStyle name="標準 2 2" xfId="8" xr:uid="{35F3A866-2123-4B6B-81DC-FE26AA3700AE}"/>
    <cellStyle name="標準 2 3" xfId="11" xr:uid="{3D244920-7AB3-4CB0-A5CB-06AEC3311941}"/>
    <cellStyle name="標準 3" xfId="10" xr:uid="{9A40917D-1D0D-4BC7-90CC-D9E9FDE46215}"/>
    <cellStyle name="標準 4" xfId="24" xr:uid="{8EECB3F0-A928-4B6C-8221-76B1006B8DF2}"/>
    <cellStyle name="標準 4_APAHO401600" xfId="20" xr:uid="{B750FDC3-FFD8-41D4-B574-4290BD8DA1CE}"/>
    <cellStyle name="標準 4_APAHO4019001" xfId="23" xr:uid="{4723238A-C4DD-4BEC-80BB-AA9B79A38CAA}"/>
    <cellStyle name="標準 4_ZJ08_022012_青森市_2010" xfId="22" xr:uid="{6AE221A5-0E1F-4626-B9BB-900ACD624426}"/>
    <cellStyle name="標準 6" xfId="7" xr:uid="{56992051-6295-453B-B8CB-3FE738C2FD96}"/>
    <cellStyle name="標準 6_APAHO401000" xfId="9" xr:uid="{5E6FFDBC-EFC7-4567-AC9F-ED60DDA2879D}"/>
    <cellStyle name="標準 6_APAHO401200_O-JJ1016-001-3_財政状況資料集(決算状況カード(各会計・関係団体))(Rev2)2" xfId="15" xr:uid="{E7334F2E-F2CE-4E84-8340-A1897D4310A6}"/>
    <cellStyle name="標準 6_APAHO402200_O-JJ1016-001-3_財政状況資料集(決算状況カード(各会計・関係団体))(Rev2)2" xfId="12" xr:uid="{72FC65DD-3C2D-44E5-B926-4398E5862F72}"/>
    <cellStyle name="標準 7" xfId="6" xr:uid="{00000000-0005-0000-0000-000002000000}"/>
    <cellStyle name="標準_【レイアウト】（県）資料３（Ｐ２）　歳出比較分析表" xfId="2" xr:uid="{00000000-0005-0000-0000-000003000000}"/>
    <cellStyle name="標準_【レイアウト】（県）資料３（Ｐ２）　歳出比較分析表 2" xfId="16" xr:uid="{B70F6560-B05B-42ED-BA65-C0785A4B2FB9}"/>
    <cellStyle name="標準_【レイアウト】（市）資料３（Ｐ２）　歳出比較分析表" xfId="3" xr:uid="{00000000-0005-0000-0000-000004000000}"/>
    <cellStyle name="標準_【レイアウト】（市）資料３（Ｐ２）　歳出比較分析表 2" xfId="17" xr:uid="{1CF8B9AF-4461-4939-96B6-46B400050F5D}"/>
    <cellStyle name="標準_APAHO251300" xfId="4" xr:uid="{00000000-0005-0000-0000-000005000000}"/>
    <cellStyle name="標準_APAHO251300 2" xfId="18" xr:uid="{23AD32AD-3CA0-465C-A912-4CAE7D3E7837}"/>
    <cellStyle name="標準_APAHO252300" xfId="5" xr:uid="{00000000-0005-0000-0000-000006000000}"/>
    <cellStyle name="標準_APAHO252300 2" xfId="19" xr:uid="{82DDA373-4EFD-4032-A7CE-DBA31DF4C6B1}"/>
    <cellStyle name="標準_Book1" xfId="13" xr:uid="{2BC38753-B495-4156-86A8-DC78E3986056}"/>
    <cellStyle name="標準_O-JJ0722-001-3_決算状況カード(各会計・関係団体)_O-JJ1016-001-3_財政状況資料集(決算状況カード(各会計・関係団体))(Rev2)2" xfId="14" xr:uid="{DA1F2893-B1BD-48FB-B195-59B2F46BF8C9}"/>
    <cellStyle name="標準_O-JJ0722-001-8_連結実質赤字比率に係る赤字・黒字の構成分析" xfId="21" xr:uid="{1637957C-140D-4D26-833F-34C25F5FA1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3EB8-4FA0-9993-77974AC139E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121148</c:v>
                </c:pt>
                <c:pt idx="1">
                  <c:v>108058</c:v>
                </c:pt>
                <c:pt idx="2">
                  <c:v>103599</c:v>
                </c:pt>
                <c:pt idx="3">
                  <c:v>138614</c:v>
                </c:pt>
                <c:pt idx="4">
                  <c:v>97631</c:v>
                </c:pt>
              </c:numCache>
            </c:numRef>
          </c:val>
          <c:smooth val="0"/>
          <c:extLst>
            <c:ext xmlns:c16="http://schemas.microsoft.com/office/drawing/2014/chart" uri="{C3380CC4-5D6E-409C-BE32-E72D297353CC}">
              <c16:uniqueId val="{00000001-3EB8-4FA0-9993-77974AC139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4.5199999999999996</c:v>
                </c:pt>
                <c:pt idx="1">
                  <c:v>4.42</c:v>
                </c:pt>
                <c:pt idx="2">
                  <c:v>5.15</c:v>
                </c:pt>
                <c:pt idx="3">
                  <c:v>5.49</c:v>
                </c:pt>
                <c:pt idx="4">
                  <c:v>5.57</c:v>
                </c:pt>
              </c:numCache>
            </c:numRef>
          </c:val>
          <c:extLst>
            <c:ext xmlns:c16="http://schemas.microsoft.com/office/drawing/2014/chart" uri="{C3380CC4-5D6E-409C-BE32-E72D297353CC}">
              <c16:uniqueId val="{00000000-954C-48AE-9143-515D425336B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21.57</c:v>
                </c:pt>
                <c:pt idx="1">
                  <c:v>21.25</c:v>
                </c:pt>
                <c:pt idx="2">
                  <c:v>20.53</c:v>
                </c:pt>
                <c:pt idx="3">
                  <c:v>18.399999999999999</c:v>
                </c:pt>
                <c:pt idx="4">
                  <c:v>19.399999999999999</c:v>
                </c:pt>
              </c:numCache>
            </c:numRef>
          </c:val>
          <c:extLst>
            <c:ext xmlns:c16="http://schemas.microsoft.com/office/drawing/2014/chart" uri="{C3380CC4-5D6E-409C-BE32-E72D297353CC}">
              <c16:uniqueId val="{00000001-954C-48AE-9143-515D425336B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-0.98</c:v>
                </c:pt>
                <c:pt idx="1">
                  <c:v>-0.02</c:v>
                </c:pt>
                <c:pt idx="2">
                  <c:v>0.89</c:v>
                </c:pt>
                <c:pt idx="3">
                  <c:v>0.88</c:v>
                </c:pt>
                <c:pt idx="4">
                  <c:v>-0.22</c:v>
                </c:pt>
              </c:numCache>
            </c:numRef>
          </c:val>
          <c:smooth val="0"/>
          <c:extLst>
            <c:ext xmlns:c16="http://schemas.microsoft.com/office/drawing/2014/chart" uri="{C3380CC4-5D6E-409C-BE32-E72D297353CC}">
              <c16:uniqueId val="{00000002-954C-48AE-9143-515D425336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5.94</c:v>
                </c:pt>
                <c:pt idx="2">
                  <c:v>#N/A</c:v>
                </c:pt>
                <c:pt idx="3">
                  <c:v>6.51</c:v>
                </c:pt>
                <c:pt idx="4">
                  <c:v>#N/A</c:v>
                </c:pt>
                <c:pt idx="5">
                  <c:v>0</c:v>
                </c:pt>
                <c:pt idx="6">
                  <c:v>#N/A</c:v>
                </c:pt>
                <c:pt idx="7">
                  <c:v>0</c:v>
                </c:pt>
                <c:pt idx="8">
                  <c:v>#N/A</c:v>
                </c:pt>
                <c:pt idx="9">
                  <c:v>0</c:v>
                </c:pt>
              </c:numCache>
            </c:numRef>
          </c:val>
          <c:extLst>
            <c:ext xmlns:c16="http://schemas.microsoft.com/office/drawing/2014/chart" uri="{C3380CC4-5D6E-409C-BE32-E72D297353CC}">
              <c16:uniqueId val="{00000000-4957-42ED-9AF4-F0C18FA9575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57-42ED-9AF4-F0C18FA95757}"/>
            </c:ext>
          </c:extLst>
        </c:ser>
        <c:ser>
          <c:idx val="2"/>
          <c:order val="2"/>
          <c:tx>
            <c:strRef>
              <c:f>[1]データシート!$A$29</c:f>
              <c:strCache>
                <c:ptCount val="1"/>
                <c:pt idx="0">
                  <c:v>村有温泉特別会計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0.02</c:v>
                </c:pt>
                <c:pt idx="2">
                  <c:v>#N/A</c:v>
                </c:pt>
                <c:pt idx="3">
                  <c:v>0.03</c:v>
                </c:pt>
                <c:pt idx="4">
                  <c:v>#N/A</c:v>
                </c:pt>
                <c:pt idx="5">
                  <c:v>0.06</c:v>
                </c:pt>
                <c:pt idx="6">
                  <c:v>#N/A</c:v>
                </c:pt>
                <c:pt idx="7">
                  <c:v>0.06</c:v>
                </c:pt>
                <c:pt idx="8">
                  <c:v>#N/A</c:v>
                </c:pt>
                <c:pt idx="9">
                  <c:v>0.04</c:v>
                </c:pt>
              </c:numCache>
            </c:numRef>
          </c:val>
          <c:extLst>
            <c:ext xmlns:c16="http://schemas.microsoft.com/office/drawing/2014/chart" uri="{C3380CC4-5D6E-409C-BE32-E72D297353CC}">
              <c16:uniqueId val="{00000002-4957-42ED-9AF4-F0C18FA95757}"/>
            </c:ext>
          </c:extLst>
        </c:ser>
        <c:ser>
          <c:idx val="3"/>
          <c:order val="3"/>
          <c:tx>
            <c:strRef>
              <c:f>[1]データシート!$A$30</c:f>
              <c:strCache>
                <c:ptCount val="1"/>
                <c:pt idx="0">
                  <c:v>宅地等造成特別会計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0.06</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3-4957-42ED-9AF4-F0C18FA95757}"/>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0.62</c:v>
                </c:pt>
                <c:pt idx="2">
                  <c:v>#N/A</c:v>
                </c:pt>
                <c:pt idx="3">
                  <c:v>0.73</c:v>
                </c:pt>
                <c:pt idx="4">
                  <c:v>#N/A</c:v>
                </c:pt>
                <c:pt idx="5">
                  <c:v>0.9</c:v>
                </c:pt>
                <c:pt idx="6">
                  <c:v>#N/A</c:v>
                </c:pt>
                <c:pt idx="7">
                  <c:v>0.18</c:v>
                </c:pt>
                <c:pt idx="8">
                  <c:v>#N/A</c:v>
                </c:pt>
                <c:pt idx="9">
                  <c:v>0.22</c:v>
                </c:pt>
              </c:numCache>
            </c:numRef>
          </c:val>
          <c:extLst>
            <c:ext xmlns:c16="http://schemas.microsoft.com/office/drawing/2014/chart" uri="{C3380CC4-5D6E-409C-BE32-E72D297353CC}">
              <c16:uniqueId val="{00000004-4957-42ED-9AF4-F0C18FA95757}"/>
            </c:ext>
          </c:extLst>
        </c:ser>
        <c:ser>
          <c:idx val="5"/>
          <c:order val="5"/>
          <c:tx>
            <c:strRef>
              <c:f>[1]データシート!$A$32</c:f>
              <c:strCache>
                <c:ptCount val="1"/>
                <c:pt idx="0">
                  <c:v>国民健康保険関川診療所特別会計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0.03</c:v>
                </c:pt>
                <c:pt idx="2">
                  <c:v>#N/A</c:v>
                </c:pt>
                <c:pt idx="3">
                  <c:v>0.2</c:v>
                </c:pt>
                <c:pt idx="4">
                  <c:v>#N/A</c:v>
                </c:pt>
                <c:pt idx="5">
                  <c:v>0.3</c:v>
                </c:pt>
                <c:pt idx="6">
                  <c:v>#N/A</c:v>
                </c:pt>
                <c:pt idx="7">
                  <c:v>0.44</c:v>
                </c:pt>
                <c:pt idx="8">
                  <c:v>#N/A</c:v>
                </c:pt>
                <c:pt idx="9">
                  <c:v>0.49</c:v>
                </c:pt>
              </c:numCache>
            </c:numRef>
          </c:val>
          <c:extLst>
            <c:ext xmlns:c16="http://schemas.microsoft.com/office/drawing/2014/chart" uri="{C3380CC4-5D6E-409C-BE32-E72D297353CC}">
              <c16:uniqueId val="{00000005-4957-42ED-9AF4-F0C18FA95757}"/>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2.0099999999999998</c:v>
                </c:pt>
                <c:pt idx="2">
                  <c:v>#N/A</c:v>
                </c:pt>
                <c:pt idx="3">
                  <c:v>1.36</c:v>
                </c:pt>
                <c:pt idx="4">
                  <c:v>#N/A</c:v>
                </c:pt>
                <c:pt idx="5">
                  <c:v>1.84</c:v>
                </c:pt>
                <c:pt idx="6">
                  <c:v>#N/A</c:v>
                </c:pt>
                <c:pt idx="7">
                  <c:v>2.06</c:v>
                </c:pt>
                <c:pt idx="8">
                  <c:v>#N/A</c:v>
                </c:pt>
                <c:pt idx="9">
                  <c:v>2.27</c:v>
                </c:pt>
              </c:numCache>
            </c:numRef>
          </c:val>
          <c:extLst>
            <c:ext xmlns:c16="http://schemas.microsoft.com/office/drawing/2014/chart" uri="{C3380CC4-5D6E-409C-BE32-E72D297353CC}">
              <c16:uniqueId val="{00000006-4957-42ED-9AF4-F0C18FA95757}"/>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1.8199999999999998</c:v>
                </c:pt>
                <c:pt idx="6">
                  <c:v>#N/A</c:v>
                </c:pt>
                <c:pt idx="7">
                  <c:v>2.52</c:v>
                </c:pt>
                <c:pt idx="8">
                  <c:v>#N/A</c:v>
                </c:pt>
                <c:pt idx="9">
                  <c:v>3.89</c:v>
                </c:pt>
              </c:numCache>
            </c:numRef>
          </c:val>
          <c:extLst>
            <c:ext xmlns:c16="http://schemas.microsoft.com/office/drawing/2014/chart" uri="{C3380CC4-5D6E-409C-BE32-E72D297353CC}">
              <c16:uniqueId val="{00000007-4957-42ED-9AF4-F0C18FA95757}"/>
            </c:ext>
          </c:extLst>
        </c:ser>
        <c:ser>
          <c:idx val="8"/>
          <c:order val="8"/>
          <c:tx>
            <c:strRef>
              <c:f>[1]データシート!$A$35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0</c:v>
                </c:pt>
                <c:pt idx="1">
                  <c:v>0</c:v>
                </c:pt>
                <c:pt idx="2">
                  <c:v>0</c:v>
                </c:pt>
                <c:pt idx="3">
                  <c:v>0</c:v>
                </c:pt>
                <c:pt idx="4">
                  <c:v>#N/A</c:v>
                </c:pt>
                <c:pt idx="5">
                  <c:v>4.91</c:v>
                </c:pt>
                <c:pt idx="6">
                  <c:v>#N/A</c:v>
                </c:pt>
                <c:pt idx="7">
                  <c:v>4.1900000000000004</c:v>
                </c:pt>
                <c:pt idx="8">
                  <c:v>#N/A</c:v>
                </c:pt>
                <c:pt idx="9">
                  <c:v>4.3</c:v>
                </c:pt>
              </c:numCache>
            </c:numRef>
          </c:val>
          <c:extLst>
            <c:ext xmlns:c16="http://schemas.microsoft.com/office/drawing/2014/chart" uri="{C3380CC4-5D6E-409C-BE32-E72D297353CC}">
              <c16:uniqueId val="{00000008-4957-42ED-9AF4-F0C18FA9575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4.5199999999999996</c:v>
                </c:pt>
                <c:pt idx="2">
                  <c:v>#N/A</c:v>
                </c:pt>
                <c:pt idx="3">
                  <c:v>4.42</c:v>
                </c:pt>
                <c:pt idx="4">
                  <c:v>#N/A</c:v>
                </c:pt>
                <c:pt idx="5">
                  <c:v>5.14</c:v>
                </c:pt>
                <c:pt idx="6">
                  <c:v>#N/A</c:v>
                </c:pt>
                <c:pt idx="7">
                  <c:v>5.49</c:v>
                </c:pt>
                <c:pt idx="8">
                  <c:v>#N/A</c:v>
                </c:pt>
                <c:pt idx="9">
                  <c:v>5.56</c:v>
                </c:pt>
              </c:numCache>
            </c:numRef>
          </c:val>
          <c:extLst>
            <c:ext xmlns:c16="http://schemas.microsoft.com/office/drawing/2014/chart" uri="{C3380CC4-5D6E-409C-BE32-E72D297353CC}">
              <c16:uniqueId val="{00000009-4957-42ED-9AF4-F0C18FA9575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633</c:v>
                </c:pt>
                <c:pt idx="5">
                  <c:v>638</c:v>
                </c:pt>
                <c:pt idx="8">
                  <c:v>643</c:v>
                </c:pt>
                <c:pt idx="11">
                  <c:v>666</c:v>
                </c:pt>
                <c:pt idx="14">
                  <c:v>625</c:v>
                </c:pt>
              </c:numCache>
            </c:numRef>
          </c:val>
          <c:extLst>
            <c:ext xmlns:c16="http://schemas.microsoft.com/office/drawing/2014/chart" uri="{C3380CC4-5D6E-409C-BE32-E72D297353CC}">
              <c16:uniqueId val="{00000000-B7A6-4E76-B412-DAF38034557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A6-4E76-B412-DAF38034557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B7A6-4E76-B412-DAF38034557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43</c:v>
                </c:pt>
                <c:pt idx="3">
                  <c:v>40</c:v>
                </c:pt>
                <c:pt idx="6">
                  <c:v>40</c:v>
                </c:pt>
                <c:pt idx="9">
                  <c:v>43</c:v>
                </c:pt>
                <c:pt idx="12">
                  <c:v>46</c:v>
                </c:pt>
              </c:numCache>
            </c:numRef>
          </c:val>
          <c:extLst>
            <c:ext xmlns:c16="http://schemas.microsoft.com/office/drawing/2014/chart" uri="{C3380CC4-5D6E-409C-BE32-E72D297353CC}">
              <c16:uniqueId val="{00000003-B7A6-4E76-B412-DAF38034557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298</c:v>
                </c:pt>
                <c:pt idx="3">
                  <c:v>291</c:v>
                </c:pt>
                <c:pt idx="6">
                  <c:v>314</c:v>
                </c:pt>
                <c:pt idx="9">
                  <c:v>326</c:v>
                </c:pt>
                <c:pt idx="12">
                  <c:v>350</c:v>
                </c:pt>
              </c:numCache>
            </c:numRef>
          </c:val>
          <c:extLst>
            <c:ext xmlns:c16="http://schemas.microsoft.com/office/drawing/2014/chart" uri="{C3380CC4-5D6E-409C-BE32-E72D297353CC}">
              <c16:uniqueId val="{00000004-B7A6-4E76-B412-DAF38034557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A6-4E76-B412-DAF38034557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A6-4E76-B412-DAF38034557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547</c:v>
                </c:pt>
                <c:pt idx="3">
                  <c:v>563</c:v>
                </c:pt>
                <c:pt idx="6">
                  <c:v>591</c:v>
                </c:pt>
                <c:pt idx="9">
                  <c:v>642</c:v>
                </c:pt>
                <c:pt idx="12">
                  <c:v>606</c:v>
                </c:pt>
              </c:numCache>
            </c:numRef>
          </c:val>
          <c:extLst>
            <c:ext xmlns:c16="http://schemas.microsoft.com/office/drawing/2014/chart" uri="{C3380CC4-5D6E-409C-BE32-E72D297353CC}">
              <c16:uniqueId val="{00000007-B7A6-4E76-B412-DAF38034557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258</c:v>
                </c:pt>
                <c:pt idx="2">
                  <c:v>#N/A</c:v>
                </c:pt>
                <c:pt idx="3">
                  <c:v>#N/A</c:v>
                </c:pt>
                <c:pt idx="4">
                  <c:v>256</c:v>
                </c:pt>
                <c:pt idx="5">
                  <c:v>#N/A</c:v>
                </c:pt>
                <c:pt idx="6">
                  <c:v>#N/A</c:v>
                </c:pt>
                <c:pt idx="7">
                  <c:v>302</c:v>
                </c:pt>
                <c:pt idx="8">
                  <c:v>#N/A</c:v>
                </c:pt>
                <c:pt idx="9">
                  <c:v>#N/A</c:v>
                </c:pt>
                <c:pt idx="10">
                  <c:v>345</c:v>
                </c:pt>
                <c:pt idx="11">
                  <c:v>#N/A</c:v>
                </c:pt>
                <c:pt idx="12">
                  <c:v>#N/A</c:v>
                </c:pt>
                <c:pt idx="13">
                  <c:v>377</c:v>
                </c:pt>
                <c:pt idx="14">
                  <c:v>#N/A</c:v>
                </c:pt>
              </c:numCache>
            </c:numRef>
          </c:val>
          <c:smooth val="0"/>
          <c:extLst>
            <c:ext xmlns:c16="http://schemas.microsoft.com/office/drawing/2014/chart" uri="{C3380CC4-5D6E-409C-BE32-E72D297353CC}">
              <c16:uniqueId val="{00000008-B7A6-4E76-B412-DAF3803455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6416</c:v>
                </c:pt>
                <c:pt idx="5">
                  <c:v>6212</c:v>
                </c:pt>
                <c:pt idx="8">
                  <c:v>6027</c:v>
                </c:pt>
                <c:pt idx="11">
                  <c:v>5728</c:v>
                </c:pt>
                <c:pt idx="14">
                  <c:v>5669</c:v>
                </c:pt>
              </c:numCache>
            </c:numRef>
          </c:val>
          <c:extLst>
            <c:ext xmlns:c16="http://schemas.microsoft.com/office/drawing/2014/chart" uri="{C3380CC4-5D6E-409C-BE32-E72D297353CC}">
              <c16:uniqueId val="{00000000-27C9-4E1B-9877-54C50C34FB4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83</c:v>
                </c:pt>
                <c:pt idx="5">
                  <c:v>53</c:v>
                </c:pt>
                <c:pt idx="8">
                  <c:v>49</c:v>
                </c:pt>
                <c:pt idx="11">
                  <c:v>37</c:v>
                </c:pt>
                <c:pt idx="14">
                  <c:v>22</c:v>
                </c:pt>
              </c:numCache>
            </c:numRef>
          </c:val>
          <c:extLst>
            <c:ext xmlns:c16="http://schemas.microsoft.com/office/drawing/2014/chart" uri="{C3380CC4-5D6E-409C-BE32-E72D297353CC}">
              <c16:uniqueId val="{00000001-27C9-4E1B-9877-54C50C34FB4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1714</c:v>
                </c:pt>
                <c:pt idx="5">
                  <c:v>1861</c:v>
                </c:pt>
                <c:pt idx="8">
                  <c:v>1918</c:v>
                </c:pt>
                <c:pt idx="11">
                  <c:v>2109</c:v>
                </c:pt>
                <c:pt idx="14">
                  <c:v>2138</c:v>
                </c:pt>
              </c:numCache>
            </c:numRef>
          </c:val>
          <c:extLst>
            <c:ext xmlns:c16="http://schemas.microsoft.com/office/drawing/2014/chart" uri="{C3380CC4-5D6E-409C-BE32-E72D297353CC}">
              <c16:uniqueId val="{00000002-27C9-4E1B-9877-54C50C34FB4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C9-4E1B-9877-54C50C34FB4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C9-4E1B-9877-54C50C34FB4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C9-4E1B-9877-54C50C34FB4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944</c:v>
                </c:pt>
                <c:pt idx="3">
                  <c:v>907</c:v>
                </c:pt>
                <c:pt idx="6">
                  <c:v>894</c:v>
                </c:pt>
                <c:pt idx="9">
                  <c:v>911</c:v>
                </c:pt>
                <c:pt idx="12">
                  <c:v>850</c:v>
                </c:pt>
              </c:numCache>
            </c:numRef>
          </c:val>
          <c:extLst>
            <c:ext xmlns:c16="http://schemas.microsoft.com/office/drawing/2014/chart" uri="{C3380CC4-5D6E-409C-BE32-E72D297353CC}">
              <c16:uniqueId val="{00000006-27C9-4E1B-9877-54C50C34FB4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74</c:v>
                </c:pt>
                <c:pt idx="3">
                  <c:v>80</c:v>
                </c:pt>
                <c:pt idx="6">
                  <c:v>84</c:v>
                </c:pt>
                <c:pt idx="9">
                  <c:v>81</c:v>
                </c:pt>
                <c:pt idx="12">
                  <c:v>74</c:v>
                </c:pt>
              </c:numCache>
            </c:numRef>
          </c:val>
          <c:extLst>
            <c:ext xmlns:c16="http://schemas.microsoft.com/office/drawing/2014/chart" uri="{C3380CC4-5D6E-409C-BE32-E72D297353CC}">
              <c16:uniqueId val="{00000007-27C9-4E1B-9877-54C50C34FB4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2730</c:v>
                </c:pt>
                <c:pt idx="3">
                  <c:v>2757</c:v>
                </c:pt>
                <c:pt idx="6">
                  <c:v>2710</c:v>
                </c:pt>
                <c:pt idx="9">
                  <c:v>2631</c:v>
                </c:pt>
                <c:pt idx="12">
                  <c:v>2595</c:v>
                </c:pt>
              </c:numCache>
            </c:numRef>
          </c:val>
          <c:extLst>
            <c:ext xmlns:c16="http://schemas.microsoft.com/office/drawing/2014/chart" uri="{C3380CC4-5D6E-409C-BE32-E72D297353CC}">
              <c16:uniqueId val="{00000008-27C9-4E1B-9877-54C50C34FB4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336</c:v>
                </c:pt>
                <c:pt idx="3">
                  <c:v>204</c:v>
                </c:pt>
                <c:pt idx="6">
                  <c:v>95</c:v>
                </c:pt>
                <c:pt idx="9">
                  <c:v>71</c:v>
                </c:pt>
                <c:pt idx="12">
                  <c:v>53</c:v>
                </c:pt>
              </c:numCache>
            </c:numRef>
          </c:val>
          <c:extLst>
            <c:ext xmlns:c16="http://schemas.microsoft.com/office/drawing/2014/chart" uri="{C3380CC4-5D6E-409C-BE32-E72D297353CC}">
              <c16:uniqueId val="{00000009-27C9-4E1B-9877-54C50C34FB4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5311</c:v>
                </c:pt>
                <c:pt idx="3">
                  <c:v>5225</c:v>
                </c:pt>
                <c:pt idx="6">
                  <c:v>5104</c:v>
                </c:pt>
                <c:pt idx="9">
                  <c:v>4887</c:v>
                </c:pt>
                <c:pt idx="12">
                  <c:v>4949</c:v>
                </c:pt>
              </c:numCache>
            </c:numRef>
          </c:val>
          <c:extLst>
            <c:ext xmlns:c16="http://schemas.microsoft.com/office/drawing/2014/chart" uri="{C3380CC4-5D6E-409C-BE32-E72D297353CC}">
              <c16:uniqueId val="{0000000A-27C9-4E1B-9877-54C50C34FB4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1183</c:v>
                </c:pt>
                <c:pt idx="2">
                  <c:v>#N/A</c:v>
                </c:pt>
                <c:pt idx="3">
                  <c:v>#N/A</c:v>
                </c:pt>
                <c:pt idx="4">
                  <c:v>1047</c:v>
                </c:pt>
                <c:pt idx="5">
                  <c:v>#N/A</c:v>
                </c:pt>
                <c:pt idx="6">
                  <c:v>#N/A</c:v>
                </c:pt>
                <c:pt idx="7">
                  <c:v>893</c:v>
                </c:pt>
                <c:pt idx="8">
                  <c:v>#N/A</c:v>
                </c:pt>
                <c:pt idx="9">
                  <c:v>#N/A</c:v>
                </c:pt>
                <c:pt idx="10">
                  <c:v>707</c:v>
                </c:pt>
                <c:pt idx="11">
                  <c:v>#N/A</c:v>
                </c:pt>
                <c:pt idx="12">
                  <c:v>#N/A</c:v>
                </c:pt>
                <c:pt idx="13">
                  <c:v>692</c:v>
                </c:pt>
                <c:pt idx="14">
                  <c:v>#N/A</c:v>
                </c:pt>
              </c:numCache>
            </c:numRef>
          </c:val>
          <c:smooth val="0"/>
          <c:extLst>
            <c:ext xmlns:c16="http://schemas.microsoft.com/office/drawing/2014/chart" uri="{C3380CC4-5D6E-409C-BE32-E72D297353CC}">
              <c16:uniqueId val="{0000000B-27C9-4E1B-9877-54C50C34FB4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670</c:v>
                </c:pt>
                <c:pt idx="1">
                  <c:v>670</c:v>
                </c:pt>
                <c:pt idx="2">
                  <c:v>670</c:v>
                </c:pt>
              </c:numCache>
            </c:numRef>
          </c:val>
          <c:extLst>
            <c:ext xmlns:c16="http://schemas.microsoft.com/office/drawing/2014/chart" uri="{C3380CC4-5D6E-409C-BE32-E72D297353CC}">
              <c16:uniqueId val="{00000000-6861-4383-A05A-5EC20759B3A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16</c:v>
                </c:pt>
                <c:pt idx="1">
                  <c:v>16</c:v>
                </c:pt>
                <c:pt idx="2">
                  <c:v>16</c:v>
                </c:pt>
              </c:numCache>
            </c:numRef>
          </c:val>
          <c:extLst>
            <c:ext xmlns:c16="http://schemas.microsoft.com/office/drawing/2014/chart" uri="{C3380CC4-5D6E-409C-BE32-E72D297353CC}">
              <c16:uniqueId val="{00000001-6861-4383-A05A-5EC20759B3A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838</c:v>
                </c:pt>
                <c:pt idx="1">
                  <c:v>982</c:v>
                </c:pt>
                <c:pt idx="2">
                  <c:v>972</c:v>
                </c:pt>
              </c:numCache>
            </c:numRef>
          </c:val>
          <c:extLst>
            <c:ext xmlns:c16="http://schemas.microsoft.com/office/drawing/2014/chart" uri="{C3380CC4-5D6E-409C-BE32-E72D297353CC}">
              <c16:uniqueId val="{00000002-6861-4383-A05A-5EC20759B3A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{8ACF6DF4-304B-4D6D-8A8C-C407CC6A9D18}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0C-4627-A1B6-E2C33F261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{1D5ACF37-5165-4107-A884-CD54F0149E29}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0C-4627-A1B6-E2C33F261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{85A06BEB-C592-4462-8EBF-33640637D5C2}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0C-4627-A1B6-E2C33F261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{49C91625-2E99-4C16-86E2-514F433CCC51}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0C-4627-A1B6-E2C33F261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{6CDFAA84-551B-490B-B121-1BB8A2A13D3D}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0C-4627-A1B6-E2C33F26197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{4078714E-2002-4EE4-B4FB-DD2FCEEA7B41}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0C-4627-A1B6-E2C33F26197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{3EA2EEC0-FC2C-4724-BB8A-2A71D2B12C4C}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0C-4627-A1B6-E2C33F26197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{E8DDB7BE-AC71-4D2D-AC4A-70ED23AC83BF}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0C-4627-A1B6-E2C33F26197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{90B7E268-D95B-4A88-894D-E205159E8313}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0C-4627-A1B6-E2C33F261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84.3</c:v>
                </c:pt>
                <c:pt idx="8">
                  <c:v>87.6</c:v>
                </c:pt>
                <c:pt idx="16">
                  <c:v>88</c:v>
                </c:pt>
                <c:pt idx="24">
                  <c:v>88.1</c:v>
                </c:pt>
                <c:pt idx="32">
                  <c:v>86.7</c:v>
                </c:pt>
              </c:numCache>
            </c:numRef>
          </c:xVal>
          <c:yVal>
            <c:numRef>
              <c:f>公会計指標分析・財政指標組合せ分析表!$BP$51:$DC$51</c:f>
              <c:numCache>
                <c:formatCode>#,##0.0;"▲ "#,##0.0</c:formatCode>
                <c:ptCount val="40"/>
                <c:pt idx="0">
                  <c:v>47.3</c:v>
                </c:pt>
                <c:pt idx="8">
                  <c:v>41</c:v>
                </c:pt>
                <c:pt idx="16">
                  <c:v>33.5</c:v>
                </c:pt>
                <c:pt idx="24">
                  <c:v>23.5</c:v>
                </c:pt>
                <c:pt idx="32">
                  <c:v>24.2</c:v>
                </c:pt>
              </c:numCache>
            </c:numRef>
          </c:yVal>
          <c:smooth val="0"/>
          <c:extLst>
            <c:ext xmlns:c16="http://schemas.microsoft.com/office/drawing/2014/chart" uri="{C3380CC4-5D6E-409C-BE32-E72D297353CC}">
              <c16:uniqueId val="{00000009-410C-4627-A1B6-E2C33F2619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{9EAFC559-34C5-493E-AC9E-66AA6EAAB593}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0C-4627-A1B6-E2C33F2619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{07D187CA-01FE-4BD7-8670-B7C12831AED8}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0C-4627-A1B6-E2C33F261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{BD42BBFB-D632-47B9-92BB-2AFABF74D8B3}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0C-4627-A1B6-E2C33F261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{57757B99-2EB5-4708-ABB3-CE08D0E42D28}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0C-4627-A1B6-E2C33F261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{D60A21B1-1073-4783-8CE2-183D8779A820}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0C-4627-A1B6-E2C33F261972}"/>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{43587994-29A8-41CE-BEC1-76EF8DBBD80F}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0C-4627-A1B6-E2C33F261972}"/>
                </c:ext>
              </c:extLst>
            </c:dLbl>
            <c:dLbl>
              <c:idx val="16"/>
              <c:layout>
                <c:manualLayout>
                  <c:x val="-3.2672246162592018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{64A899BA-82A1-47EE-8B48-843C19419C66}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0C-4627-A1B6-E2C33F261972}"/>
                </c:ext>
              </c:extLst>
            </c:dLbl>
            <c:dLbl>
              <c:idx val="24"/>
              <c:layout>
                <c:manualLayout>
                  <c:x val="-2.8142594582095504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{9E059129-378D-408D-BA2A-0E179C2DC178}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0C-4627-A1B6-E2C33F261972}"/>
                </c:ext>
              </c:extLst>
            </c:dLbl>
            <c:dLbl>
              <c:idx val="32"/>
              <c:layout>
                <c:manualLayout>
                  <c:x val="-3.5888906718372818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{E097DCD6-6232-4736-B2C6-506F23E972F4}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0C-4627-A1B6-E2C33F261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0C-4627-A1B6-E2C33F261972}"/>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{C2B2B4EF-EF21-4CE7-BD66-5180FD46BA3E}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5B1-485B-82D4-25A879132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{1F1A7228-8EBA-4C7E-AE18-E9DF403842F0}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B1-485B-82D4-25A879132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{DE2D5041-A855-4A29-8CA9-CD7260D913DF}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B1-485B-82D4-25A879132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{75BC3C90-FB7A-407D-9DA0-AB429382C4A9}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B1-485B-82D4-25A879132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{9B61A2EE-B1F1-47FC-B159-E98C4E0D9E05}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B1-485B-82D4-25A8791327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{42926F7E-E932-4C06-8FAF-C9A00FA54635}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5B1-485B-82D4-25A8791327B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{448299F3-5E14-4E45-B36D-06AC9E127086}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5B1-485B-82D4-25A8791327B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{AFB1B7CC-89FD-4451-88A6-B197961CE306}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5B1-485B-82D4-25A8791327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{11350F62-540C-46C3-AB45-98C4E3E6F139}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5B1-485B-82D4-25A879132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9.9</c:v>
                </c:pt>
                <c:pt idx="16">
                  <c:v>10.5</c:v>
                </c:pt>
                <c:pt idx="24">
                  <c:v>10.9</c:v>
                </c:pt>
                <c:pt idx="32">
                  <c:v>12</c:v>
                </c:pt>
              </c:numCache>
            </c:numRef>
          </c:xVal>
          <c:yVal>
            <c:numRef>
              <c:f>公会計指標分析・財政指標組合せ分析表!$BP$73:$DC$73</c:f>
              <c:numCache>
                <c:formatCode>#,##0.0;"▲ "#,##0.0</c:formatCode>
                <c:ptCount val="40"/>
                <c:pt idx="0">
                  <c:v>47.3</c:v>
                </c:pt>
                <c:pt idx="8">
                  <c:v>41</c:v>
                </c:pt>
                <c:pt idx="16">
                  <c:v>33.5</c:v>
                </c:pt>
                <c:pt idx="24">
                  <c:v>23.5</c:v>
                </c:pt>
                <c:pt idx="32">
                  <c:v>24.2</c:v>
                </c:pt>
              </c:numCache>
            </c:numRef>
          </c:yVal>
          <c:smooth val="0"/>
          <c:extLst>
            <c:ext xmlns:c16="http://schemas.microsoft.com/office/drawing/2014/chart" uri="{C3380CC4-5D6E-409C-BE32-E72D297353CC}">
              <c16:uniqueId val="{00000009-05B1-485B-82D4-25A879132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{32CEB99E-38A9-4C16-98C9-19F630FE58CF}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5B1-485B-82D4-25A879132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{BF5F32E2-7861-45CD-AF99-B4978CE41747}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B1-485B-82D4-25A879132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{73550256-7E37-4F26-B18B-3579E2DBFBD3}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B1-485B-82D4-25A879132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{57A07BDD-C152-48CE-9A6F-F619144E8136}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B1-485B-82D4-25A879132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{5A074A2E-E4E3-4118-87E3-C3E1FFAA1E40}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B1-485B-82D4-25A8791327BC}"/>
                </c:ext>
              </c:extLst>
            </c:dLbl>
            <c:dLbl>
              <c:idx val="8"/>
              <c:layout>
                <c:manualLayout>
                  <c:x val="-3.157034272507558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{91CE0FE1-F05B-4D39-B571-DB622E014228}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5B1-485B-82D4-25A8791327BC}"/>
                </c:ext>
              </c:extLst>
            </c:dLbl>
            <c:dLbl>
              <c:idx val="16"/>
              <c:layout>
                <c:manualLayout>
                  <c:x val="-4.4905057365901176E-2"/>
                  <c:y val="-6.892065727474423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{ADB5B8C3-CF85-456F-861C-50D496830195}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5B1-485B-82D4-25A8791327BC}"/>
                </c:ext>
              </c:extLst>
            </c:dLbl>
            <c:dLbl>
              <c:idx val="24"/>
              <c:layout>
                <c:manualLayout>
                  <c:x val="-1.8235628084249993E-2"/>
                  <c:y val="-0.10617080403066768"/>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{32C78BCF-4115-4F47-9F9E-F0865D484634}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5B1-485B-82D4-25A8791327BC}"/>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{431EA5D3-77BB-4AF9-80A9-D0A1836D9183}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5B1-485B-82D4-25A879132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B1-485B-82D4-25A8791327BC}"/>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A4BB85A-9483-48B7-ACF2-292907C25E70}"/>
            </a:ext>
          </a:extLst>
        </xdr:cNvPr>
        <xdr:cNvSpPr>
          <a:spLocks noChangeArrowheads="1"/>
        </xdr:cNvSpPr>
      </xdr:nvSpPr>
      <xdr:spPr>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D7B7333-879B-4F90-BC28-A38795A11BC5}"/>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78740</xdr:rowOff>
    </xdr:from>
    <xdr:to>
      <xdr:col>64</xdr:col>
      <xdr:colOff>12700</xdr:colOff>
      <xdr:row>6</xdr:row>
      <xdr:rowOff>26035</xdr:rowOff>
    </xdr:to>
    <xdr:sp macro="" textlink="">
      <xdr:nvSpPr>
        <xdr:cNvPr id="2" name="正方形/長方形 1">
          <a:extLst>
            <a:ext uri="{FF2B5EF4-FFF2-40B4-BE49-F238E27FC236}">
              <a16:creationId xmlns:a16="http://schemas.microsoft.com/office/drawing/2014/main" id="{77935BAA-CF04-4BCE-9F14-D3DD4BF3FD03}"/>
            </a:ext>
          </a:extLst>
        </xdr:cNvPr>
        <xdr:cNvSpPr/>
      </xdr:nvSpPr>
      <xdr:spPr>
        <a:xfrm>
          <a:off x="723900" y="421640"/>
          <a:ext cx="1270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66040</xdr:rowOff>
    </xdr:from>
    <xdr:to>
      <xdr:col>115</xdr:col>
      <xdr:colOff>25400</xdr:colOff>
      <xdr:row>5</xdr:row>
      <xdr:rowOff>111760</xdr:rowOff>
    </xdr:to>
    <xdr:sp macro="" textlink="">
      <xdr:nvSpPr>
        <xdr:cNvPr id="3" name="正方形/長方形 2">
          <a:extLst>
            <a:ext uri="{FF2B5EF4-FFF2-40B4-BE49-F238E27FC236}">
              <a16:creationId xmlns:a16="http://schemas.microsoft.com/office/drawing/2014/main" id="{28B426B1-28C9-4B9A-B30F-73136DF53715}"/>
            </a:ext>
          </a:extLst>
        </xdr:cNvPr>
        <xdr:cNvSpPr/>
      </xdr:nvSpPr>
      <xdr:spPr>
        <a:xfrm>
          <a:off x="20193000" y="408940"/>
          <a:ext cx="393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92075</xdr:rowOff>
    </xdr:from>
    <xdr:to>
      <xdr:col>115</xdr:col>
      <xdr:colOff>6350</xdr:colOff>
      <xdr:row>5</xdr:row>
      <xdr:rowOff>85725</xdr:rowOff>
    </xdr:to>
    <xdr:sp macro="" textlink="">
      <xdr:nvSpPr>
        <xdr:cNvPr id="4" name="正方形/長方形 3">
          <a:extLst>
            <a:ext uri="{FF2B5EF4-FFF2-40B4-BE49-F238E27FC236}">
              <a16:creationId xmlns:a16="http://schemas.microsoft.com/office/drawing/2014/main" id="{A8025C4F-9C90-4D1B-972F-C81756023BD5}"/>
            </a:ext>
          </a:extLst>
        </xdr:cNvPr>
        <xdr:cNvSpPr/>
      </xdr:nvSpPr>
      <xdr:spPr>
        <a:xfrm>
          <a:off x="20218400" y="434975"/>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118110</xdr:rowOff>
    </xdr:from>
    <xdr:to>
      <xdr:col>114</xdr:col>
      <xdr:colOff>184150</xdr:colOff>
      <xdr:row>5</xdr:row>
      <xdr:rowOff>59055</xdr:rowOff>
    </xdr:to>
    <xdr:sp macro="" textlink="">
      <xdr:nvSpPr>
        <xdr:cNvPr id="5" name="正方形/長方形 4">
          <a:extLst>
            <a:ext uri="{FF2B5EF4-FFF2-40B4-BE49-F238E27FC236}">
              <a16:creationId xmlns:a16="http://schemas.microsoft.com/office/drawing/2014/main" id="{C28D3286-946B-4EC2-8218-9F721A569CB5}"/>
            </a:ext>
          </a:extLst>
        </xdr:cNvPr>
        <xdr:cNvSpPr/>
      </xdr:nvSpPr>
      <xdr:spPr>
        <a:xfrm>
          <a:off x="20243800" y="461010"/>
          <a:ext cx="382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新潟県関川村</a:t>
          </a:r>
        </a:p>
      </xdr:txBody>
    </xdr:sp>
    <xdr:clientData/>
  </xdr:twoCellAnchor>
  <xdr:twoCellAnchor>
    <xdr:from>
      <xdr:col>83</xdr:col>
      <xdr:colOff>6350</xdr:colOff>
      <xdr:row>2</xdr:row>
      <xdr:rowOff>66040</xdr:rowOff>
    </xdr:from>
    <xdr:to>
      <xdr:col>95</xdr:col>
      <xdr:colOff>152400</xdr:colOff>
      <xdr:row>5</xdr:row>
      <xdr:rowOff>111760</xdr:rowOff>
    </xdr:to>
    <xdr:sp macro="" textlink="">
      <xdr:nvSpPr>
        <xdr:cNvPr id="6" name="正方形/長方形 5">
          <a:extLst>
            <a:ext uri="{FF2B5EF4-FFF2-40B4-BE49-F238E27FC236}">
              <a16:creationId xmlns:a16="http://schemas.microsoft.com/office/drawing/2014/main" id="{EB2E6F53-B60F-4615-BFC8-A5721F0F8D8E}"/>
            </a:ext>
          </a:extLst>
        </xdr:cNvPr>
        <xdr:cNvSpPr/>
      </xdr:nvSpPr>
      <xdr:spPr>
        <a:xfrm>
          <a:off x="17399000" y="408940"/>
          <a:ext cx="266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92075</xdr:rowOff>
    </xdr:from>
    <xdr:to>
      <xdr:col>95</xdr:col>
      <xdr:colOff>133350</xdr:colOff>
      <xdr:row>5</xdr:row>
      <xdr:rowOff>85725</xdr:rowOff>
    </xdr:to>
    <xdr:sp macro="" textlink="">
      <xdr:nvSpPr>
        <xdr:cNvPr id="7" name="正方形/長方形 6">
          <a:extLst>
            <a:ext uri="{FF2B5EF4-FFF2-40B4-BE49-F238E27FC236}">
              <a16:creationId xmlns:a16="http://schemas.microsoft.com/office/drawing/2014/main" id="{67090317-748D-4641-AB16-F237D5236D1E}"/>
            </a:ext>
          </a:extLst>
        </xdr:cNvPr>
        <xdr:cNvSpPr/>
      </xdr:nvSpPr>
      <xdr:spPr>
        <a:xfrm>
          <a:off x="17424400" y="434975"/>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118110</xdr:rowOff>
    </xdr:from>
    <xdr:to>
      <xdr:col>95</xdr:col>
      <xdr:colOff>101600</xdr:colOff>
      <xdr:row>5</xdr:row>
      <xdr:rowOff>59055</xdr:rowOff>
    </xdr:to>
    <xdr:sp macro="" textlink="">
      <xdr:nvSpPr>
        <xdr:cNvPr id="8" name="正方形/長方形 7">
          <a:extLst>
            <a:ext uri="{FF2B5EF4-FFF2-40B4-BE49-F238E27FC236}">
              <a16:creationId xmlns:a16="http://schemas.microsoft.com/office/drawing/2014/main" id="{AB18804C-44FC-4672-BC80-F063325E6100}"/>
            </a:ext>
          </a:extLst>
        </xdr:cNvPr>
        <xdr:cNvSpPr/>
      </xdr:nvSpPr>
      <xdr:spPr>
        <a:xfrm>
          <a:off x="17449800" y="46101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186690</xdr:colOff>
      <xdr:row>7</xdr:row>
      <xdr:rowOff>6350</xdr:rowOff>
    </xdr:from>
    <xdr:to>
      <xdr:col>50</xdr:col>
      <xdr:colOff>0</xdr:colOff>
      <xdr:row>17</xdr:row>
      <xdr:rowOff>52705</xdr:rowOff>
    </xdr:to>
    <xdr:sp macro="" textlink="">
      <xdr:nvSpPr>
        <xdr:cNvPr id="9" name="正方形/長方形 8">
          <a:extLst>
            <a:ext uri="{FF2B5EF4-FFF2-40B4-BE49-F238E27FC236}">
              <a16:creationId xmlns:a16="http://schemas.microsoft.com/office/drawing/2014/main" id="{2A0120E9-95D6-4427-A7DE-EB8BE7A5B926}"/>
            </a:ext>
          </a:extLst>
        </xdr:cNvPr>
        <xdr:cNvSpPr/>
      </xdr:nvSpPr>
      <xdr:spPr>
        <a:xfrm>
          <a:off x="815340" y="1206500"/>
          <a:ext cx="966216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39370</xdr:rowOff>
    </xdr:from>
    <xdr:to>
      <xdr:col>11</xdr:col>
      <xdr:colOff>44450</xdr:colOff>
      <xdr:row>17</xdr:row>
      <xdr:rowOff>39370</xdr:rowOff>
    </xdr:to>
    <xdr:sp macro="" textlink="">
      <xdr:nvSpPr>
        <xdr:cNvPr id="10" name="正方形/長方形 9">
          <a:extLst>
            <a:ext uri="{FF2B5EF4-FFF2-40B4-BE49-F238E27FC236}">
              <a16:creationId xmlns:a16="http://schemas.microsoft.com/office/drawing/2014/main" id="{2CBED27B-E900-4A90-9DDA-86BBF3B417D5}"/>
            </a:ext>
          </a:extLst>
        </xdr:cNvPr>
        <xdr:cNvSpPr/>
      </xdr:nvSpPr>
      <xdr:spPr>
        <a:xfrm>
          <a:off x="952500" y="123952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186690</xdr:colOff>
      <xdr:row>7</xdr:row>
      <xdr:rowOff>39370</xdr:rowOff>
    </xdr:from>
    <xdr:to>
      <xdr:col>16</xdr:col>
      <xdr:colOff>186690</xdr:colOff>
      <xdr:row>17</xdr:row>
      <xdr:rowOff>39370</xdr:rowOff>
    </xdr:to>
    <xdr:sp macro="" textlink="">
      <xdr:nvSpPr>
        <xdr:cNvPr id="11" name="正方形/長方形 10">
          <a:extLst>
            <a:ext uri="{FF2B5EF4-FFF2-40B4-BE49-F238E27FC236}">
              <a16:creationId xmlns:a16="http://schemas.microsoft.com/office/drawing/2014/main" id="{824DEDB5-C6DF-4E55-9C0D-492DC0EA106F}"/>
            </a:ext>
          </a:extLst>
        </xdr:cNvPr>
        <xdr:cNvSpPr/>
      </xdr:nvSpPr>
      <xdr:spPr>
        <a:xfrm>
          <a:off x="2282190" y="123952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4,996
4,979
299.61
6,611,955
6,132,272
192,254
3,453,276
4,948,612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39370</xdr:rowOff>
    </xdr:from>
    <xdr:to>
      <xdr:col>24</xdr:col>
      <xdr:colOff>114300</xdr:colOff>
      <xdr:row>17</xdr:row>
      <xdr:rowOff>39370</xdr:rowOff>
    </xdr:to>
    <xdr:sp macro="" textlink="">
      <xdr:nvSpPr>
        <xdr:cNvPr id="12" name="正方形/長方形 11">
          <a:extLst>
            <a:ext uri="{FF2B5EF4-FFF2-40B4-BE49-F238E27FC236}">
              <a16:creationId xmlns:a16="http://schemas.microsoft.com/office/drawing/2014/main" id="{9A40A544-58EC-43E1-A681-BBE3B1F2C761}"/>
            </a:ext>
          </a:extLst>
        </xdr:cNvPr>
        <xdr:cNvSpPr/>
      </xdr:nvSpPr>
      <xdr:spPr>
        <a:xfrm>
          <a:off x="3619500" y="123952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59055</xdr:rowOff>
    </xdr:from>
    <xdr:to>
      <xdr:col>34</xdr:col>
      <xdr:colOff>50800</xdr:colOff>
      <xdr:row>13</xdr:row>
      <xdr:rowOff>45720</xdr:rowOff>
    </xdr:to>
    <xdr:sp macro="" textlink="">
      <xdr:nvSpPr>
        <xdr:cNvPr id="13" name="正方形/長方形 12">
          <a:extLst>
            <a:ext uri="{FF2B5EF4-FFF2-40B4-BE49-F238E27FC236}">
              <a16:creationId xmlns:a16="http://schemas.microsoft.com/office/drawing/2014/main" id="{14FFDD26-9500-4312-830C-F214AF7F714C}"/>
            </a:ext>
          </a:extLst>
        </xdr:cNvPr>
        <xdr:cNvSpPr/>
      </xdr:nvSpPr>
      <xdr:spPr>
        <a:xfrm>
          <a:off x="5143500" y="1259205"/>
          <a:ext cx="2032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59055</xdr:rowOff>
    </xdr:from>
    <xdr:to>
      <xdr:col>40</xdr:col>
      <xdr:colOff>63500</xdr:colOff>
      <xdr:row>13</xdr:row>
      <xdr:rowOff>45720</xdr:rowOff>
    </xdr:to>
    <xdr:sp macro="" textlink="">
      <xdr:nvSpPr>
        <xdr:cNvPr id="14" name="正方形/長方形 13">
          <a:extLst>
            <a:ext uri="{FF2B5EF4-FFF2-40B4-BE49-F238E27FC236}">
              <a16:creationId xmlns:a16="http://schemas.microsoft.com/office/drawing/2014/main" id="{4B642B9B-0970-418B-9D23-CBE963B0382F}"/>
            </a:ext>
          </a:extLst>
        </xdr:cNvPr>
        <xdr:cNvSpPr/>
      </xdr:nvSpPr>
      <xdr:spPr>
        <a:xfrm>
          <a:off x="7175500" y="1259205"/>
          <a:ext cx="1270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24.2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59055</xdr:rowOff>
    </xdr:from>
    <xdr:to>
      <xdr:col>43</xdr:col>
      <xdr:colOff>133350</xdr:colOff>
      <xdr:row>13</xdr:row>
      <xdr:rowOff>45720</xdr:rowOff>
    </xdr:to>
    <xdr:sp macro="" textlink="">
      <xdr:nvSpPr>
        <xdr:cNvPr id="15" name="正方形/長方形 14">
          <a:extLst>
            <a:ext uri="{FF2B5EF4-FFF2-40B4-BE49-F238E27FC236}">
              <a16:creationId xmlns:a16="http://schemas.microsoft.com/office/drawing/2014/main" id="{E251C1AA-B9E1-4076-B843-70EB6A931608}"/>
            </a:ext>
          </a:extLst>
        </xdr:cNvPr>
        <xdr:cNvSpPr/>
      </xdr:nvSpPr>
      <xdr:spPr>
        <a:xfrm>
          <a:off x="8509000" y="1259205"/>
          <a:ext cx="635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39370</xdr:rowOff>
    </xdr:from>
    <xdr:to>
      <xdr:col>34</xdr:col>
      <xdr:colOff>50800</xdr:colOff>
      <xdr:row>15</xdr:row>
      <xdr:rowOff>164465</xdr:rowOff>
    </xdr:to>
    <xdr:sp macro="" textlink="">
      <xdr:nvSpPr>
        <xdr:cNvPr id="16" name="正方形/長方形 15">
          <a:extLst>
            <a:ext uri="{FF2B5EF4-FFF2-40B4-BE49-F238E27FC236}">
              <a16:creationId xmlns:a16="http://schemas.microsoft.com/office/drawing/2014/main" id="{F50870C4-68AD-4300-AC2C-2545A864E33C}"/>
            </a:ext>
          </a:extLst>
        </xdr:cNvPr>
        <xdr:cNvSpPr/>
      </xdr:nvSpPr>
      <xdr:spPr>
        <a:xfrm>
          <a:off x="5143500" y="2096770"/>
          <a:ext cx="2032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39370</xdr:rowOff>
    </xdr:from>
    <xdr:to>
      <xdr:col>50</xdr:col>
      <xdr:colOff>186690</xdr:colOff>
      <xdr:row>15</xdr:row>
      <xdr:rowOff>164465</xdr:rowOff>
    </xdr:to>
    <xdr:sp macro="" textlink="">
      <xdr:nvSpPr>
        <xdr:cNvPr id="17" name="正方形/長方形 16">
          <a:extLst>
            <a:ext uri="{FF2B5EF4-FFF2-40B4-BE49-F238E27FC236}">
              <a16:creationId xmlns:a16="http://schemas.microsoft.com/office/drawing/2014/main" id="{EC7BB620-1D5A-4A83-A3EB-AC8C54FCC5A6}"/>
            </a:ext>
          </a:extLst>
        </xdr:cNvPr>
        <xdr:cNvSpPr/>
      </xdr:nvSpPr>
      <xdr:spPr>
        <a:xfrm>
          <a:off x="7239000" y="2096770"/>
          <a:ext cx="34251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125095</xdr:rowOff>
    </xdr:to>
    <xdr:sp macro="" textlink="">
      <xdr:nvSpPr>
        <xdr:cNvPr id="18" name="角丸四角形 17">
          <a:extLst>
            <a:ext uri="{FF2B5EF4-FFF2-40B4-BE49-F238E27FC236}">
              <a16:creationId xmlns:a16="http://schemas.microsoft.com/office/drawing/2014/main" id="{9F985B09-63D5-41E5-A1AD-4C1D832ABC67}"/>
            </a:ext>
          </a:extLst>
        </xdr:cNvPr>
        <xdr:cNvSpPr/>
      </xdr:nvSpPr>
      <xdr:spPr>
        <a:xfrm>
          <a:off x="10718800" y="1206500"/>
          <a:ext cx="143510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72390</xdr:rowOff>
    </xdr:from>
    <xdr:to>
      <xdr:col>58</xdr:col>
      <xdr:colOff>69850</xdr:colOff>
      <xdr:row>8</xdr:row>
      <xdr:rowOff>157480</xdr:rowOff>
    </xdr:to>
    <xdr:sp macro="" textlink="">
      <xdr:nvSpPr>
        <xdr:cNvPr id="19" name="正方形/長方形 18">
          <a:extLst>
            <a:ext uri="{FF2B5EF4-FFF2-40B4-BE49-F238E27FC236}">
              <a16:creationId xmlns:a16="http://schemas.microsoft.com/office/drawing/2014/main" id="{E847C48F-F3A5-49BE-B0BC-BAE396711D57}"/>
            </a:ext>
          </a:extLst>
        </xdr:cNvPr>
        <xdr:cNvSpPr/>
      </xdr:nvSpPr>
      <xdr:spPr>
        <a:xfrm>
          <a:off x="10953750" y="127254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167640</xdr:rowOff>
    </xdr:from>
    <xdr:to>
      <xdr:col>58</xdr:col>
      <xdr:colOff>69850</xdr:colOff>
      <xdr:row>10</xdr:row>
      <xdr:rowOff>78740</xdr:rowOff>
    </xdr:to>
    <xdr:sp macro="" textlink="">
      <xdr:nvSpPr>
        <xdr:cNvPr id="20" name="正方形/長方形 19">
          <a:extLst>
            <a:ext uri="{FF2B5EF4-FFF2-40B4-BE49-F238E27FC236}">
              <a16:creationId xmlns:a16="http://schemas.microsoft.com/office/drawing/2014/main" id="{9758F7DD-C52F-44C6-92AA-8C297DBFF8CC}"/>
            </a:ext>
          </a:extLst>
        </xdr:cNvPr>
        <xdr:cNvSpPr/>
      </xdr:nvSpPr>
      <xdr:spPr>
        <a:xfrm>
          <a:off x="10953750" y="153924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157480</xdr:rowOff>
    </xdr:from>
    <xdr:to>
      <xdr:col>58</xdr:col>
      <xdr:colOff>69850</xdr:colOff>
      <xdr:row>14</xdr:row>
      <xdr:rowOff>105410</xdr:rowOff>
    </xdr:to>
    <xdr:sp macro="" textlink="">
      <xdr:nvSpPr>
        <xdr:cNvPr id="21" name="正方形/長方形 20">
          <a:extLst>
            <a:ext uri="{FF2B5EF4-FFF2-40B4-BE49-F238E27FC236}">
              <a16:creationId xmlns:a16="http://schemas.microsoft.com/office/drawing/2014/main" id="{8F202F0C-CC0D-41EF-AB98-9DE2A7523DFE}"/>
            </a:ext>
          </a:extLst>
        </xdr:cNvPr>
        <xdr:cNvSpPr/>
      </xdr:nvSpPr>
      <xdr:spPr>
        <a:xfrm>
          <a:off x="10953750" y="1871980"/>
          <a:ext cx="1270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164465</xdr:rowOff>
    </xdr:from>
    <xdr:to>
      <xdr:col>52</xdr:col>
      <xdr:colOff>69850</xdr:colOff>
      <xdr:row>7</xdr:row>
      <xdr:rowOff>164465</xdr:rowOff>
    </xdr:to>
    <xdr:cxnSp macro="">
      <xdr:nvCxnSpPr>
        <xdr:cNvPr id="22" name="直線コネクタ 21">
          <a:extLst>
            <a:ext uri="{FF2B5EF4-FFF2-40B4-BE49-F238E27FC236}">
              <a16:creationId xmlns:a16="http://schemas.microsoft.com/office/drawing/2014/main" id="{5CECE83F-711D-447E-A507-4E54867F4BB8}"/>
            </a:ext>
          </a:extLst>
        </xdr:cNvPr>
        <xdr:cNvCxnSpPr/>
      </xdr:nvCxnSpPr>
      <xdr:spPr>
        <a:xfrm>
          <a:off x="10795000" y="136461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10</xdr:row>
      <xdr:rowOff>131445</xdr:rowOff>
    </xdr:from>
    <xdr:to>
      <xdr:col>51</xdr:col>
      <xdr:colOff>186690</xdr:colOff>
      <xdr:row>11</xdr:row>
      <xdr:rowOff>98425</xdr:rowOff>
    </xdr:to>
    <xdr:cxnSp macro="">
      <xdr:nvCxnSpPr>
        <xdr:cNvPr id="23" name="直線コネクタ 22">
          <a:extLst>
            <a:ext uri="{FF2B5EF4-FFF2-40B4-BE49-F238E27FC236}">
              <a16:creationId xmlns:a16="http://schemas.microsoft.com/office/drawing/2014/main" id="{59F6C18F-41CD-4223-B3FF-B34B79DE4903}"/>
            </a:ext>
          </a:extLst>
        </xdr:cNvPr>
        <xdr:cNvCxnSpPr/>
      </xdr:nvCxnSpPr>
      <xdr:spPr>
        <a:xfrm>
          <a:off x="10873740" y="184594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131445</xdr:rowOff>
    </xdr:from>
    <xdr:to>
      <xdr:col>52</xdr:col>
      <xdr:colOff>69850</xdr:colOff>
      <xdr:row>10</xdr:row>
      <xdr:rowOff>131445</xdr:rowOff>
    </xdr:to>
    <xdr:cxnSp macro="">
      <xdr:nvCxnSpPr>
        <xdr:cNvPr id="24" name="直線コネクタ 23">
          <a:extLst>
            <a:ext uri="{FF2B5EF4-FFF2-40B4-BE49-F238E27FC236}">
              <a16:creationId xmlns:a16="http://schemas.microsoft.com/office/drawing/2014/main" id="{9BC7D007-FD16-404F-8DF3-C9ADE271066F}"/>
            </a:ext>
          </a:extLst>
        </xdr:cNvPr>
        <xdr:cNvCxnSpPr/>
      </xdr:nvCxnSpPr>
      <xdr:spPr>
        <a:xfrm>
          <a:off x="10795000" y="184594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12</xdr:row>
      <xdr:rowOff>22860</xdr:rowOff>
    </xdr:from>
    <xdr:to>
      <xdr:col>51</xdr:col>
      <xdr:colOff>186690</xdr:colOff>
      <xdr:row>12</xdr:row>
      <xdr:rowOff>167640</xdr:rowOff>
    </xdr:to>
    <xdr:cxnSp macro="">
      <xdr:nvCxnSpPr>
        <xdr:cNvPr id="25" name="直線コネクタ 24">
          <a:extLst>
            <a:ext uri="{FF2B5EF4-FFF2-40B4-BE49-F238E27FC236}">
              <a16:creationId xmlns:a16="http://schemas.microsoft.com/office/drawing/2014/main" id="{7A66A3C6-DDA7-4AC8-9FA7-71468C2C9563}"/>
            </a:ext>
          </a:extLst>
        </xdr:cNvPr>
        <xdr:cNvCxnSpPr/>
      </xdr:nvCxnSpPr>
      <xdr:spPr>
        <a:xfrm flipV="1">
          <a:off x="10873740" y="208026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167640</xdr:rowOff>
    </xdr:from>
    <xdr:to>
      <xdr:col>52</xdr:col>
      <xdr:colOff>69850</xdr:colOff>
      <xdr:row>12</xdr:row>
      <xdr:rowOff>167640</xdr:rowOff>
    </xdr:to>
    <xdr:cxnSp macro="">
      <xdr:nvCxnSpPr>
        <xdr:cNvPr id="26" name="直線コネクタ 25">
          <a:extLst>
            <a:ext uri="{FF2B5EF4-FFF2-40B4-BE49-F238E27FC236}">
              <a16:creationId xmlns:a16="http://schemas.microsoft.com/office/drawing/2014/main" id="{6C2EAFCF-E6F5-4935-BBB1-6EF202938680}"/>
            </a:ext>
          </a:extLst>
        </xdr:cNvPr>
        <xdr:cNvCxnSpPr/>
      </xdr:nvCxnSpPr>
      <xdr:spPr>
        <a:xfrm>
          <a:off x="10795000" y="222504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111760</xdr:rowOff>
    </xdr:from>
    <xdr:to>
      <xdr:col>52</xdr:col>
      <xdr:colOff>34925</xdr:colOff>
      <xdr:row>8</xdr:row>
      <xdr:rowOff>39370</xdr:rowOff>
    </xdr:to>
    <xdr:sp macro="" textlink="">
      <xdr:nvSpPr>
        <xdr:cNvPr id="27" name="楕円 26">
          <a:extLst>
            <a:ext uri="{FF2B5EF4-FFF2-40B4-BE49-F238E27FC236}">
              <a16:creationId xmlns:a16="http://schemas.microsoft.com/office/drawing/2014/main" id="{F93BD63D-FF56-4505-A132-75A62D217F47}"/>
            </a:ext>
          </a:extLst>
        </xdr:cNvPr>
        <xdr:cNvSpPr/>
      </xdr:nvSpPr>
      <xdr:spPr>
        <a:xfrm>
          <a:off x="10829925" y="1311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33020</xdr:rowOff>
    </xdr:from>
    <xdr:to>
      <xdr:col>52</xdr:col>
      <xdr:colOff>34925</xdr:colOff>
      <xdr:row>9</xdr:row>
      <xdr:rowOff>137795</xdr:rowOff>
    </xdr:to>
    <xdr:sp macro="" textlink="">
      <xdr:nvSpPr>
        <xdr:cNvPr id="28" name="フローチャート: 判断 27">
          <a:extLst>
            <a:ext uri="{FF2B5EF4-FFF2-40B4-BE49-F238E27FC236}">
              <a16:creationId xmlns:a16="http://schemas.microsoft.com/office/drawing/2014/main" id="{8F343EC8-31DE-483F-A35A-2B7B7525ED79}"/>
            </a:ext>
          </a:extLst>
        </xdr:cNvPr>
        <xdr:cNvSpPr/>
      </xdr:nvSpPr>
      <xdr:spPr>
        <a:xfrm>
          <a:off x="10829925" y="15760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98425</xdr:rowOff>
    </xdr:from>
    <xdr:ext cx="8811260" cy="268605"/>
    <xdr:sp macro="" textlink="">
      <xdr:nvSpPr>
        <xdr:cNvPr id="29" name="テキスト ボックス 28">
          <a:extLst>
            <a:ext uri="{FF2B5EF4-FFF2-40B4-BE49-F238E27FC236}">
              <a16:creationId xmlns:a16="http://schemas.microsoft.com/office/drawing/2014/main" id="{721D955B-4960-4152-844F-FB0F85055C7A}"/>
            </a:ext>
          </a:extLst>
        </xdr:cNvPr>
        <xdr:cNvSpPr txBox="1"/>
      </xdr:nvSpPr>
      <xdr:spPr>
        <a:xfrm>
          <a:off x="762000" y="3013075"/>
          <a:ext cx="88112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68605"/>
    <xdr:sp macro="" textlink="">
      <xdr:nvSpPr>
        <xdr:cNvPr id="30" name="テキスト ボックス 29">
          <a:extLst>
            <a:ext uri="{FF2B5EF4-FFF2-40B4-BE49-F238E27FC236}">
              <a16:creationId xmlns:a16="http://schemas.microsoft.com/office/drawing/2014/main" id="{26501676-196D-471A-B29F-EC2DC122F044}"/>
            </a:ext>
          </a:extLst>
        </xdr:cNvPr>
        <xdr:cNvSpPr txBox="1"/>
      </xdr:nvSpPr>
      <xdr:spPr>
        <a:xfrm>
          <a:off x="762000" y="3263900"/>
          <a:ext cx="91890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92075</xdr:rowOff>
    </xdr:from>
    <xdr:ext cx="5758815" cy="267970"/>
    <xdr:sp macro="" textlink="">
      <xdr:nvSpPr>
        <xdr:cNvPr id="31" name="テキスト ボックス 30">
          <a:extLst>
            <a:ext uri="{FF2B5EF4-FFF2-40B4-BE49-F238E27FC236}">
              <a16:creationId xmlns:a16="http://schemas.microsoft.com/office/drawing/2014/main" id="{48267A2F-FB20-4DDB-ADB2-7BFB3F7CDD2F}"/>
            </a:ext>
          </a:extLst>
        </xdr:cNvPr>
        <xdr:cNvSpPr txBox="1"/>
      </xdr:nvSpPr>
      <xdr:spPr>
        <a:xfrm>
          <a:off x="762000" y="3521075"/>
          <a:ext cx="57588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67970"/>
    <xdr:sp macro="" textlink="">
      <xdr:nvSpPr>
        <xdr:cNvPr id="32" name="テキスト ボックス 31">
          <a:extLst>
            <a:ext uri="{FF2B5EF4-FFF2-40B4-BE49-F238E27FC236}">
              <a16:creationId xmlns:a16="http://schemas.microsoft.com/office/drawing/2014/main" id="{882ACD7F-626A-45E7-947B-69BA3EA6783A}"/>
            </a:ext>
          </a:extLst>
        </xdr:cNvPr>
        <xdr:cNvSpPr txBox="1"/>
      </xdr:nvSpPr>
      <xdr:spPr>
        <a:xfrm>
          <a:off x="762000" y="3771900"/>
          <a:ext cx="8725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1380" cy="267970"/>
    <xdr:sp macro="" textlink="">
      <xdr:nvSpPr>
        <xdr:cNvPr id="33" name="テキスト ボックス 32">
          <a:extLst>
            <a:ext uri="{FF2B5EF4-FFF2-40B4-BE49-F238E27FC236}">
              <a16:creationId xmlns:a16="http://schemas.microsoft.com/office/drawing/2014/main" id="{2DC33A8C-04E9-4284-82F2-C44E590A8A48}"/>
            </a:ext>
          </a:extLst>
        </xdr:cNvPr>
        <xdr:cNvSpPr txBox="1"/>
      </xdr:nvSpPr>
      <xdr:spPr>
        <a:xfrm>
          <a:off x="762000" y="4029075"/>
          <a:ext cx="59613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167640</xdr:rowOff>
    </xdr:from>
    <xdr:ext cx="8146415" cy="267970"/>
    <xdr:sp macro="" textlink="">
      <xdr:nvSpPr>
        <xdr:cNvPr id="34" name="テキスト ボックス 33">
          <a:extLst>
            <a:ext uri="{FF2B5EF4-FFF2-40B4-BE49-F238E27FC236}">
              <a16:creationId xmlns:a16="http://schemas.microsoft.com/office/drawing/2014/main" id="{BD75477D-6323-4D1A-BB52-6188C866EBEC}"/>
            </a:ext>
          </a:extLst>
        </xdr:cNvPr>
        <xdr:cNvSpPr txBox="1"/>
      </xdr:nvSpPr>
      <xdr:spPr>
        <a:xfrm>
          <a:off x="762000" y="4282440"/>
          <a:ext cx="8146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78740</xdr:rowOff>
    </xdr:from>
    <xdr:ext cx="8759825" cy="440690"/>
    <xdr:sp macro="" textlink="">
      <xdr:nvSpPr>
        <xdr:cNvPr id="35" name="テキスト ボックス 34">
          <a:extLst>
            <a:ext uri="{FF2B5EF4-FFF2-40B4-BE49-F238E27FC236}">
              <a16:creationId xmlns:a16="http://schemas.microsoft.com/office/drawing/2014/main" id="{81523069-D8FD-4D24-8E1A-DB6848155201}"/>
            </a:ext>
          </a:extLst>
        </xdr:cNvPr>
        <xdr:cNvSpPr txBox="1"/>
      </xdr:nvSpPr>
      <xdr:spPr>
        <a:xfrm>
          <a:off x="762000" y="4536440"/>
          <a:ext cx="8759825" cy="4406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45720</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D67C8507-7FC8-4460-B2DA-B4A5B70E819F}"/>
            </a:ext>
          </a:extLst>
        </xdr:cNvPr>
        <xdr:cNvSpPr/>
      </xdr:nvSpPr>
      <xdr:spPr>
        <a:xfrm>
          <a:off x="762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66040</xdr:rowOff>
    </xdr:from>
    <xdr:ext cx="1272540" cy="320040"/>
    <xdr:sp macro="" textlink="">
      <xdr:nvSpPr>
        <xdr:cNvPr id="37" name="テキスト ボックス 36">
          <a:extLst>
            <a:ext uri="{FF2B5EF4-FFF2-40B4-BE49-F238E27FC236}">
              <a16:creationId xmlns:a16="http://schemas.microsoft.com/office/drawing/2014/main" id="{CE28F03F-BBD6-424C-B20A-270CA548F652}"/>
            </a:ext>
          </a:extLst>
        </xdr:cNvPr>
        <xdr:cNvSpPr txBox="1"/>
      </xdr:nvSpPr>
      <xdr:spPr>
        <a:xfrm>
          <a:off x="1776730" y="5380990"/>
          <a:ext cx="127254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39370</xdr:rowOff>
    </xdr:from>
    <xdr:ext cx="1651000" cy="371475"/>
    <xdr:sp macro="" textlink="">
      <xdr:nvSpPr>
        <xdr:cNvPr id="38" name="テキスト ボックス 37">
          <a:extLst>
            <a:ext uri="{FF2B5EF4-FFF2-40B4-BE49-F238E27FC236}">
              <a16:creationId xmlns:a16="http://schemas.microsoft.com/office/drawing/2014/main" id="{01DBA667-ADFA-41CE-B055-77F37AD5D61B}"/>
            </a:ext>
          </a:extLst>
        </xdr:cNvPr>
        <xdr:cNvSpPr txBox="1"/>
      </xdr:nvSpPr>
      <xdr:spPr>
        <a:xfrm>
          <a:off x="3176270" y="5354320"/>
          <a:ext cx="165100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131445</xdr:rowOff>
    </xdr:from>
    <xdr:to>
      <xdr:col>35</xdr:col>
      <xdr:colOff>95250</xdr:colOff>
      <xdr:row>32</xdr:row>
      <xdr:rowOff>39370</xdr:rowOff>
    </xdr:to>
    <xdr:sp macro="" textlink="">
      <xdr:nvSpPr>
        <xdr:cNvPr id="39" name="正方形/長方形 38">
          <a:extLst>
            <a:ext uri="{FF2B5EF4-FFF2-40B4-BE49-F238E27FC236}">
              <a16:creationId xmlns:a16="http://schemas.microsoft.com/office/drawing/2014/main" id="{7B65FB73-902B-4E72-9002-D669B1D0065F}"/>
            </a:ext>
          </a:extLst>
        </xdr:cNvPr>
        <xdr:cNvSpPr/>
      </xdr:nvSpPr>
      <xdr:spPr>
        <a:xfrm>
          <a:off x="5905500" y="5274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151130</xdr:rowOff>
    </xdr:from>
    <xdr:to>
      <xdr:col>35</xdr:col>
      <xdr:colOff>95250</xdr:colOff>
      <xdr:row>33</xdr:row>
      <xdr:rowOff>59055</xdr:rowOff>
    </xdr:to>
    <xdr:sp macro="" textlink="">
      <xdr:nvSpPr>
        <xdr:cNvPr id="40" name="正方形/長方形 39">
          <a:extLst>
            <a:ext uri="{FF2B5EF4-FFF2-40B4-BE49-F238E27FC236}">
              <a16:creationId xmlns:a16="http://schemas.microsoft.com/office/drawing/2014/main" id="{33885E71-BF72-4468-B151-0DF72C03E7D0}"/>
            </a:ext>
          </a:extLst>
        </xdr:cNvPr>
        <xdr:cNvSpPr/>
      </xdr:nvSpPr>
      <xdr:spPr>
        <a:xfrm>
          <a:off x="5905500" y="54660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131445</xdr:rowOff>
    </xdr:from>
    <xdr:to>
      <xdr:col>42</xdr:col>
      <xdr:colOff>25400</xdr:colOff>
      <xdr:row>32</xdr:row>
      <xdr:rowOff>39370</xdr:rowOff>
    </xdr:to>
    <xdr:sp macro="" textlink="">
      <xdr:nvSpPr>
        <xdr:cNvPr id="41" name="正方形/長方形 40">
          <a:extLst>
            <a:ext uri="{FF2B5EF4-FFF2-40B4-BE49-F238E27FC236}">
              <a16:creationId xmlns:a16="http://schemas.microsoft.com/office/drawing/2014/main" id="{D31B63C5-148B-4D04-8EBF-FA683E015B5B}"/>
            </a:ext>
          </a:extLst>
        </xdr:cNvPr>
        <xdr:cNvSpPr/>
      </xdr:nvSpPr>
      <xdr:spPr>
        <a:xfrm>
          <a:off x="7556500" y="527494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151130</xdr:rowOff>
    </xdr:from>
    <xdr:to>
      <xdr:col>42</xdr:col>
      <xdr:colOff>25400</xdr:colOff>
      <xdr:row>33</xdr:row>
      <xdr:rowOff>59055</xdr:rowOff>
    </xdr:to>
    <xdr:sp macro="" textlink="">
      <xdr:nvSpPr>
        <xdr:cNvPr id="42" name="正方形/長方形 41">
          <a:extLst>
            <a:ext uri="{FF2B5EF4-FFF2-40B4-BE49-F238E27FC236}">
              <a16:creationId xmlns:a16="http://schemas.microsoft.com/office/drawing/2014/main" id="{1BED68F6-9FF5-4D68-BF2D-E7E4C6093E5C}"/>
            </a:ext>
          </a:extLst>
        </xdr:cNvPr>
        <xdr:cNvSpPr/>
      </xdr:nvSpPr>
      <xdr:spPr>
        <a:xfrm>
          <a:off x="75565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131445</xdr:rowOff>
    </xdr:from>
    <xdr:to>
      <xdr:col>49</xdr:col>
      <xdr:colOff>19050</xdr:colOff>
      <xdr:row>32</xdr:row>
      <xdr:rowOff>39370</xdr:rowOff>
    </xdr:to>
    <xdr:sp macro="" textlink="">
      <xdr:nvSpPr>
        <xdr:cNvPr id="43" name="正方形/長方形 42">
          <a:extLst>
            <a:ext uri="{FF2B5EF4-FFF2-40B4-BE49-F238E27FC236}">
              <a16:creationId xmlns:a16="http://schemas.microsoft.com/office/drawing/2014/main" id="{895684EB-EF42-48B3-987A-142533ED4ADD}"/>
            </a:ext>
          </a:extLst>
        </xdr:cNvPr>
        <xdr:cNvSpPr/>
      </xdr:nvSpPr>
      <xdr:spPr>
        <a:xfrm>
          <a:off x="9017000" y="527494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6350</xdr:colOff>
      <xdr:row>31</xdr:row>
      <xdr:rowOff>151130</xdr:rowOff>
    </xdr:from>
    <xdr:to>
      <xdr:col>49</xdr:col>
      <xdr:colOff>19050</xdr:colOff>
      <xdr:row>33</xdr:row>
      <xdr:rowOff>59055</xdr:rowOff>
    </xdr:to>
    <xdr:sp macro="" textlink="">
      <xdr:nvSpPr>
        <xdr:cNvPr id="44" name="正方形/長方形 43">
          <a:extLst>
            <a:ext uri="{FF2B5EF4-FFF2-40B4-BE49-F238E27FC236}">
              <a16:creationId xmlns:a16="http://schemas.microsoft.com/office/drawing/2014/main" id="{168D6C82-6F7C-42EF-BA54-8BCD222B10D4}"/>
            </a:ext>
          </a:extLst>
        </xdr:cNvPr>
        <xdr:cNvSpPr/>
      </xdr:nvSpPr>
      <xdr:spPr>
        <a:xfrm>
          <a:off x="90170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125095</xdr:rowOff>
    </xdr:from>
    <xdr:to>
      <xdr:col>27</xdr:col>
      <xdr:colOff>184150</xdr:colOff>
      <xdr:row>47</xdr:row>
      <xdr:rowOff>137795</xdr:rowOff>
    </xdr:to>
    <xdr:sp macro="" textlink="">
      <xdr:nvSpPr>
        <xdr:cNvPr id="45" name="正方形/長方形 44">
          <a:extLst>
            <a:ext uri="{FF2B5EF4-FFF2-40B4-BE49-F238E27FC236}">
              <a16:creationId xmlns:a16="http://schemas.microsoft.com/office/drawing/2014/main" id="{EE48B296-D203-43CE-92B5-3D70DCFCBA2C}"/>
            </a:ext>
          </a:extLst>
        </xdr:cNvPr>
        <xdr:cNvSpPr/>
      </xdr:nvSpPr>
      <xdr:spPr>
        <a:xfrm>
          <a:off x="762000" y="578294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125095</xdr:rowOff>
    </xdr:from>
    <xdr:to>
      <xdr:col>57</xdr:col>
      <xdr:colOff>120650</xdr:colOff>
      <xdr:row>47</xdr:row>
      <xdr:rowOff>137795</xdr:rowOff>
    </xdr:to>
    <xdr:sp macro="" textlink="">
      <xdr:nvSpPr>
        <xdr:cNvPr id="46" name="正方形/長方形 45">
          <a:extLst>
            <a:ext uri="{FF2B5EF4-FFF2-40B4-BE49-F238E27FC236}">
              <a16:creationId xmlns:a16="http://schemas.microsoft.com/office/drawing/2014/main" id="{3E30129C-D924-4DB6-8E8C-6F6EAD64E712}"/>
            </a:ext>
          </a:extLst>
        </xdr:cNvPr>
        <xdr:cNvSpPr/>
      </xdr:nvSpPr>
      <xdr:spPr>
        <a:xfrm>
          <a:off x="6032500" y="578294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125095</xdr:rowOff>
    </xdr:from>
    <xdr:to>
      <xdr:col>46</xdr:col>
      <xdr:colOff>186690</xdr:colOff>
      <xdr:row>35</xdr:row>
      <xdr:rowOff>33020</xdr:rowOff>
    </xdr:to>
    <xdr:sp macro="" textlink="">
      <xdr:nvSpPr>
        <xdr:cNvPr id="47" name="正方形/長方形 46">
          <a:extLst>
            <a:ext uri="{FF2B5EF4-FFF2-40B4-BE49-F238E27FC236}">
              <a16:creationId xmlns:a16="http://schemas.microsoft.com/office/drawing/2014/main" id="{80F0AE76-0598-4528-9C05-CCC4CF936735}"/>
            </a:ext>
          </a:extLst>
        </xdr:cNvPr>
        <xdr:cNvSpPr/>
      </xdr:nvSpPr>
      <xdr:spPr>
        <a:xfrm>
          <a:off x="6032500" y="5782945"/>
          <a:ext cx="379349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98425</xdr:rowOff>
    </xdr:from>
    <xdr:to>
      <xdr:col>56</xdr:col>
      <xdr:colOff>186690</xdr:colOff>
      <xdr:row>47</xdr:row>
      <xdr:rowOff>72390</xdr:rowOff>
    </xdr:to>
    <xdr:sp macro="" textlink="" fLocksText="0">
      <xdr:nvSpPr>
        <xdr:cNvPr id="48" name="テキスト ボックス 47">
          <a:extLst>
            <a:ext uri="{FF2B5EF4-FFF2-40B4-BE49-F238E27FC236}">
              <a16:creationId xmlns:a16="http://schemas.microsoft.com/office/drawing/2014/main" id="{F1FB27FA-2D6A-4F4C-BB34-764DA765E5FE}"/>
            </a:ext>
          </a:extLst>
        </xdr:cNvPr>
        <xdr:cNvSpPr txBox="1"/>
      </xdr:nvSpPr>
      <xdr:spPr>
        <a:xfrm>
          <a:off x="6159500" y="6099175"/>
          <a:ext cx="576199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村内に大企業がなく、高齢化が進んでいることもあり、自主財源が少なく、類似団体より低い数値で推移している。自主財源の確保を行いながら、効率的な行政運営に努める。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xdr:col>
      <xdr:colOff>133350</xdr:colOff>
      <xdr:row>47</xdr:row>
      <xdr:rowOff>137795</xdr:rowOff>
    </xdr:from>
    <xdr:to>
      <xdr:col>27</xdr:col>
      <xdr:colOff>184150</xdr:colOff>
      <xdr:row>47</xdr:row>
      <xdr:rowOff>137795</xdr:rowOff>
    </xdr:to>
    <xdr:cxnSp macro="">
      <xdr:nvCxnSpPr>
        <xdr:cNvPr id="49" name="直線コネクタ 48">
          <a:extLst>
            <a:ext uri="{FF2B5EF4-FFF2-40B4-BE49-F238E27FC236}">
              <a16:creationId xmlns:a16="http://schemas.microsoft.com/office/drawing/2014/main" id="{EAA42F46-50B5-483D-AB2B-1AB7F83C38F6}"/>
            </a:ext>
          </a:extLst>
        </xdr:cNvPr>
        <xdr:cNvCxnSpPr/>
      </xdr:nvCxnSpPr>
      <xdr:spPr>
        <a:xfrm>
          <a:off x="762000" y="81959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76835</xdr:rowOff>
    </xdr:from>
    <xdr:to>
      <xdr:col>27</xdr:col>
      <xdr:colOff>184150</xdr:colOff>
      <xdr:row>45</xdr:row>
      <xdr:rowOff>76835</xdr:rowOff>
    </xdr:to>
    <xdr:cxnSp macro="">
      <xdr:nvCxnSpPr>
        <xdr:cNvPr id="50" name="直線コネクタ 49">
          <a:extLst>
            <a:ext uri="{FF2B5EF4-FFF2-40B4-BE49-F238E27FC236}">
              <a16:creationId xmlns:a16="http://schemas.microsoft.com/office/drawing/2014/main" id="{50C7C606-1D28-436D-A0AF-996C0727BC1E}"/>
            </a:ext>
          </a:extLst>
        </xdr:cNvPr>
        <xdr:cNvCxnSpPr/>
      </xdr:nvCxnSpPr>
      <xdr:spPr>
        <a:xfrm>
          <a:off x="762000" y="7792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107315</xdr:rowOff>
    </xdr:from>
    <xdr:ext cx="762000" cy="267970"/>
    <xdr:sp macro="" textlink="">
      <xdr:nvSpPr>
        <xdr:cNvPr id="51" name="テキスト ボックス 50">
          <a:extLst>
            <a:ext uri="{FF2B5EF4-FFF2-40B4-BE49-F238E27FC236}">
              <a16:creationId xmlns:a16="http://schemas.microsoft.com/office/drawing/2014/main" id="{3AC3FE19-0D4F-42B6-8384-B93ACCA2609E}"/>
            </a:ext>
          </a:extLst>
        </xdr:cNvPr>
        <xdr:cNvSpPr txBox="1"/>
      </xdr:nvSpPr>
      <xdr:spPr>
        <a:xfrm>
          <a:off x="0" y="765111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15240</xdr:rowOff>
    </xdr:from>
    <xdr:to>
      <xdr:col>27</xdr:col>
      <xdr:colOff>184150</xdr:colOff>
      <xdr:row>43</xdr:row>
      <xdr:rowOff>15240</xdr:rowOff>
    </xdr:to>
    <xdr:cxnSp macro="">
      <xdr:nvCxnSpPr>
        <xdr:cNvPr id="52" name="直線コネクタ 51">
          <a:extLst>
            <a:ext uri="{FF2B5EF4-FFF2-40B4-BE49-F238E27FC236}">
              <a16:creationId xmlns:a16="http://schemas.microsoft.com/office/drawing/2014/main" id="{5AE357FE-07A9-4C33-8B81-F20184D09CEE}"/>
            </a:ext>
          </a:extLst>
        </xdr:cNvPr>
        <xdr:cNvCxnSpPr/>
      </xdr:nvCxnSpPr>
      <xdr:spPr>
        <a:xfrm>
          <a:off x="762000" y="73875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45085</xdr:rowOff>
    </xdr:from>
    <xdr:ext cx="762000" cy="268605"/>
    <xdr:sp macro="" textlink="">
      <xdr:nvSpPr>
        <xdr:cNvPr id="53" name="テキスト ボックス 52">
          <a:extLst>
            <a:ext uri="{FF2B5EF4-FFF2-40B4-BE49-F238E27FC236}">
              <a16:creationId xmlns:a16="http://schemas.microsoft.com/office/drawing/2014/main" id="{D1DA6322-EC18-43D1-8CCB-CA0421A191BC}"/>
            </a:ext>
          </a:extLst>
        </xdr:cNvPr>
        <xdr:cNvSpPr txBox="1"/>
      </xdr:nvSpPr>
      <xdr:spPr>
        <a:xfrm>
          <a:off x="0" y="72459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131445</xdr:rowOff>
    </xdr:from>
    <xdr:to>
      <xdr:col>27</xdr:col>
      <xdr:colOff>184150</xdr:colOff>
      <xdr:row>40</xdr:row>
      <xdr:rowOff>131445</xdr:rowOff>
    </xdr:to>
    <xdr:cxnSp macro="">
      <xdr:nvCxnSpPr>
        <xdr:cNvPr id="54" name="直線コネクタ 53">
          <a:extLst>
            <a:ext uri="{FF2B5EF4-FFF2-40B4-BE49-F238E27FC236}">
              <a16:creationId xmlns:a16="http://schemas.microsoft.com/office/drawing/2014/main" id="{27D212FB-DBC9-4FC4-9BAE-635E9B2DC5E6}"/>
            </a:ext>
          </a:extLst>
        </xdr:cNvPr>
        <xdr:cNvCxnSpPr/>
      </xdr:nvCxnSpPr>
      <xdr:spPr>
        <a:xfrm>
          <a:off x="762000" y="69894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161925</xdr:rowOff>
    </xdr:from>
    <xdr:ext cx="762000" cy="267970"/>
    <xdr:sp macro="" textlink="">
      <xdr:nvSpPr>
        <xdr:cNvPr id="55" name="テキスト ボックス 54">
          <a:extLst>
            <a:ext uri="{FF2B5EF4-FFF2-40B4-BE49-F238E27FC236}">
              <a16:creationId xmlns:a16="http://schemas.microsoft.com/office/drawing/2014/main" id="{4C0A7A56-9C0A-47A8-81F3-8F67C554633E}"/>
            </a:ext>
          </a:extLst>
        </xdr:cNvPr>
        <xdr:cNvSpPr txBox="1"/>
      </xdr:nvSpPr>
      <xdr:spPr>
        <a:xfrm>
          <a:off x="0" y="68484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70485</xdr:rowOff>
    </xdr:from>
    <xdr:to>
      <xdr:col>27</xdr:col>
      <xdr:colOff>184150</xdr:colOff>
      <xdr:row>38</xdr:row>
      <xdr:rowOff>70485</xdr:rowOff>
    </xdr:to>
    <xdr:cxnSp macro="">
      <xdr:nvCxnSpPr>
        <xdr:cNvPr id="56" name="直線コネクタ 55">
          <a:extLst>
            <a:ext uri="{FF2B5EF4-FFF2-40B4-BE49-F238E27FC236}">
              <a16:creationId xmlns:a16="http://schemas.microsoft.com/office/drawing/2014/main" id="{5A3342D3-1E5B-4555-8453-1ED4D718BD1B}"/>
            </a:ext>
          </a:extLst>
        </xdr:cNvPr>
        <xdr:cNvCxnSpPr/>
      </xdr:nvCxnSpPr>
      <xdr:spPr>
        <a:xfrm>
          <a:off x="762000" y="6585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100330</xdr:rowOff>
    </xdr:from>
    <xdr:ext cx="762000" cy="268605"/>
    <xdr:sp macro="" textlink="">
      <xdr:nvSpPr>
        <xdr:cNvPr id="57" name="テキスト ボックス 56">
          <a:extLst>
            <a:ext uri="{FF2B5EF4-FFF2-40B4-BE49-F238E27FC236}">
              <a16:creationId xmlns:a16="http://schemas.microsoft.com/office/drawing/2014/main" id="{1B4CAF5E-9FDD-44E9-AEFA-617E40C626D7}"/>
            </a:ext>
          </a:extLst>
        </xdr:cNvPr>
        <xdr:cNvSpPr txBox="1"/>
      </xdr:nvSpPr>
      <xdr:spPr>
        <a:xfrm>
          <a:off x="0" y="64439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F2F4DAA7-38E7-43E1-B0D9-BC6FA6AF55B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38735</xdr:rowOff>
    </xdr:from>
    <xdr:ext cx="762000" cy="267970"/>
    <xdr:sp macro="" textlink="">
      <xdr:nvSpPr>
        <xdr:cNvPr id="59" name="テキスト ボックス 58">
          <a:extLst>
            <a:ext uri="{FF2B5EF4-FFF2-40B4-BE49-F238E27FC236}">
              <a16:creationId xmlns:a16="http://schemas.microsoft.com/office/drawing/2014/main" id="{FD8334D5-EEFD-48FB-8222-DD1279624DCD}"/>
            </a:ext>
          </a:extLst>
        </xdr:cNvPr>
        <xdr:cNvSpPr txBox="1"/>
      </xdr:nvSpPr>
      <xdr:spPr>
        <a:xfrm>
          <a:off x="0" y="60394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125095</xdr:rowOff>
    </xdr:from>
    <xdr:to>
      <xdr:col>27</xdr:col>
      <xdr:colOff>184150</xdr:colOff>
      <xdr:row>33</xdr:row>
      <xdr:rowOff>125095</xdr:rowOff>
    </xdr:to>
    <xdr:cxnSp macro="">
      <xdr:nvCxnSpPr>
        <xdr:cNvPr id="60" name="直線コネクタ 59">
          <a:extLst>
            <a:ext uri="{FF2B5EF4-FFF2-40B4-BE49-F238E27FC236}">
              <a16:creationId xmlns:a16="http://schemas.microsoft.com/office/drawing/2014/main" id="{BFA991D3-4A0B-4F77-A40F-C246FF61B435}"/>
            </a:ext>
          </a:extLst>
        </xdr:cNvPr>
        <xdr:cNvCxnSpPr/>
      </xdr:nvCxnSpPr>
      <xdr:spPr>
        <a:xfrm>
          <a:off x="762000" y="57829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154940</xdr:rowOff>
    </xdr:from>
    <xdr:ext cx="762000" cy="268605"/>
    <xdr:sp macro="" textlink="">
      <xdr:nvSpPr>
        <xdr:cNvPr id="61" name="テキスト ボックス 60">
          <a:extLst>
            <a:ext uri="{FF2B5EF4-FFF2-40B4-BE49-F238E27FC236}">
              <a16:creationId xmlns:a16="http://schemas.microsoft.com/office/drawing/2014/main" id="{304A56D7-E47E-4FB2-90BE-298D8181F521}"/>
            </a:ext>
          </a:extLst>
        </xdr:cNvPr>
        <xdr:cNvSpPr txBox="1"/>
      </xdr:nvSpPr>
      <xdr:spPr>
        <a:xfrm>
          <a:off x="0" y="56413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125095</xdr:rowOff>
    </xdr:from>
    <xdr:to>
      <xdr:col>27</xdr:col>
      <xdr:colOff>184150</xdr:colOff>
      <xdr:row>47</xdr:row>
      <xdr:rowOff>137795</xdr:rowOff>
    </xdr:to>
    <xdr:sp macro="" textlink="">
      <xdr:nvSpPr>
        <xdr:cNvPr id="62" name="財政力グラフ枠">
          <a:extLst>
            <a:ext uri="{FF2B5EF4-FFF2-40B4-BE49-F238E27FC236}">
              <a16:creationId xmlns:a16="http://schemas.microsoft.com/office/drawing/2014/main" id="{41DE49DF-5138-42B2-91B8-95FDC4D9A849}"/>
            </a:ext>
          </a:extLst>
        </xdr:cNvPr>
        <xdr:cNvSpPr/>
      </xdr:nvSpPr>
      <xdr:spPr>
        <a:xfrm>
          <a:off x="762000" y="578294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158750</xdr:rowOff>
    </xdr:from>
    <xdr:to>
      <xdr:col>23</xdr:col>
      <xdr:colOff>133350</xdr:colOff>
      <xdr:row>44</xdr:row>
      <xdr:rowOff>59690</xdr:rowOff>
    </xdr:to>
    <xdr:cxnSp macro="">
      <xdr:nvCxnSpPr>
        <xdr:cNvPr id="63" name="直線コネクタ 62">
          <a:extLst>
            <a:ext uri="{FF2B5EF4-FFF2-40B4-BE49-F238E27FC236}">
              <a16:creationId xmlns:a16="http://schemas.microsoft.com/office/drawing/2014/main" id="{CF571FBF-6BE6-41D8-A483-666677F69197}"/>
            </a:ext>
          </a:extLst>
        </xdr:cNvPr>
        <xdr:cNvCxnSpPr/>
      </xdr:nvCxnSpPr>
      <xdr:spPr>
        <a:xfrm flipV="1">
          <a:off x="4953000" y="6159500"/>
          <a:ext cx="0" cy="1443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31115</xdr:rowOff>
    </xdr:from>
    <xdr:ext cx="762000" cy="267970"/>
    <xdr:sp macro="" textlink="">
      <xdr:nvSpPr>
        <xdr:cNvPr id="64" name="財政力最小値テキスト">
          <a:extLst>
            <a:ext uri="{FF2B5EF4-FFF2-40B4-BE49-F238E27FC236}">
              <a16:creationId xmlns:a16="http://schemas.microsoft.com/office/drawing/2014/main" id="{46967E3E-EC88-45E7-8A01-365992302C5C}"/>
            </a:ext>
          </a:extLst>
        </xdr:cNvPr>
        <xdr:cNvSpPr txBox="1"/>
      </xdr:nvSpPr>
      <xdr:spPr>
        <a:xfrm>
          <a:off x="5041900" y="757491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59690</xdr:rowOff>
    </xdr:from>
    <xdr:to>
      <xdr:col>24</xdr:col>
      <xdr:colOff>12700</xdr:colOff>
      <xdr:row>44</xdr:row>
      <xdr:rowOff>59690</xdr:rowOff>
    </xdr:to>
    <xdr:cxnSp macro="">
      <xdr:nvCxnSpPr>
        <xdr:cNvPr id="65" name="直線コネクタ 64">
          <a:extLst>
            <a:ext uri="{FF2B5EF4-FFF2-40B4-BE49-F238E27FC236}">
              <a16:creationId xmlns:a16="http://schemas.microsoft.com/office/drawing/2014/main" id="{0E9F3C56-8812-408A-B53D-9C6BF599874E}"/>
            </a:ext>
          </a:extLst>
        </xdr:cNvPr>
        <xdr:cNvCxnSpPr/>
      </xdr:nvCxnSpPr>
      <xdr:spPr>
        <a:xfrm>
          <a:off x="4864100" y="760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70485</xdr:rowOff>
    </xdr:from>
    <xdr:ext cx="762000" cy="267970"/>
    <xdr:sp macro="" textlink="">
      <xdr:nvSpPr>
        <xdr:cNvPr id="66" name="財政力最大値テキスト">
          <a:extLst>
            <a:ext uri="{FF2B5EF4-FFF2-40B4-BE49-F238E27FC236}">
              <a16:creationId xmlns:a16="http://schemas.microsoft.com/office/drawing/2014/main" id="{D5567D70-0F12-4D07-9959-6A43F569AF2E}"/>
            </a:ext>
          </a:extLst>
        </xdr:cNvPr>
        <xdr:cNvSpPr txBox="1"/>
      </xdr:nvSpPr>
      <xdr:spPr>
        <a:xfrm>
          <a:off x="5041900" y="58997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158750</xdr:rowOff>
    </xdr:from>
    <xdr:to>
      <xdr:col>24</xdr:col>
      <xdr:colOff>12700</xdr:colOff>
      <xdr:row>35</xdr:row>
      <xdr:rowOff>158750</xdr:rowOff>
    </xdr:to>
    <xdr:cxnSp macro="">
      <xdr:nvCxnSpPr>
        <xdr:cNvPr id="67" name="直線コネクタ 66">
          <a:extLst>
            <a:ext uri="{FF2B5EF4-FFF2-40B4-BE49-F238E27FC236}">
              <a16:creationId xmlns:a16="http://schemas.microsoft.com/office/drawing/2014/main" id="{703AE6F8-7C51-48A8-B873-A3FCB95010EC}"/>
            </a:ext>
          </a:extLst>
        </xdr:cNvPr>
        <xdr:cNvCxnSpPr/>
      </xdr:nvCxnSpPr>
      <xdr:spPr>
        <a:xfrm>
          <a:off x="4864100" y="615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112395</xdr:rowOff>
    </xdr:from>
    <xdr:to>
      <xdr:col>23</xdr:col>
      <xdr:colOff>133350</xdr:colOff>
      <xdr:row>43</xdr:row>
      <xdr:rowOff>126365</xdr:rowOff>
    </xdr:to>
    <xdr:cxnSp macro="">
      <xdr:nvCxnSpPr>
        <xdr:cNvPr id="68" name="直線コネクタ 67">
          <a:extLst>
            <a:ext uri="{FF2B5EF4-FFF2-40B4-BE49-F238E27FC236}">
              <a16:creationId xmlns:a16="http://schemas.microsoft.com/office/drawing/2014/main" id="{52DB0ED4-A3F7-44BF-8A13-D176949BD257}"/>
            </a:ext>
          </a:extLst>
        </xdr:cNvPr>
        <xdr:cNvCxnSpPr/>
      </xdr:nvCxnSpPr>
      <xdr:spPr>
        <a:xfrm>
          <a:off x="4114800" y="74847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101600</xdr:rowOff>
    </xdr:from>
    <xdr:ext cx="762000" cy="268605"/>
    <xdr:sp macro="" textlink="">
      <xdr:nvSpPr>
        <xdr:cNvPr id="69" name="財政力平均値テキスト">
          <a:extLst>
            <a:ext uri="{FF2B5EF4-FFF2-40B4-BE49-F238E27FC236}">
              <a16:creationId xmlns:a16="http://schemas.microsoft.com/office/drawing/2014/main" id="{63B54294-67B5-414A-8432-2F69001C434B}"/>
            </a:ext>
          </a:extLst>
        </xdr:cNvPr>
        <xdr:cNvSpPr txBox="1"/>
      </xdr:nvSpPr>
      <xdr:spPr>
        <a:xfrm>
          <a:off x="5041900" y="713105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85090</xdr:rowOff>
    </xdr:from>
    <xdr:to>
      <xdr:col>23</xdr:col>
      <xdr:colOff>184150</xdr:colOff>
      <xdr:row>43</xdr:row>
      <xdr:rowOff>12700</xdr:rowOff>
    </xdr:to>
    <xdr:sp macro="" textlink="">
      <xdr:nvSpPr>
        <xdr:cNvPr id="70" name="フローチャート: 判断 69">
          <a:extLst>
            <a:ext uri="{FF2B5EF4-FFF2-40B4-BE49-F238E27FC236}">
              <a16:creationId xmlns:a16="http://schemas.microsoft.com/office/drawing/2014/main" id="{09D38B2A-9CE1-4897-8C77-82D919BDB4D4}"/>
            </a:ext>
          </a:extLst>
        </xdr:cNvPr>
        <xdr:cNvSpPr/>
      </xdr:nvSpPr>
      <xdr:spPr>
        <a:xfrm>
          <a:off x="4902200" y="728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98425</xdr:rowOff>
    </xdr:from>
    <xdr:to>
      <xdr:col>19</xdr:col>
      <xdr:colOff>133350</xdr:colOff>
      <xdr:row>43</xdr:row>
      <xdr:rowOff>112395</xdr:rowOff>
    </xdr:to>
    <xdr:cxnSp macro="">
      <xdr:nvCxnSpPr>
        <xdr:cNvPr id="71" name="直線コネクタ 70">
          <a:extLst>
            <a:ext uri="{FF2B5EF4-FFF2-40B4-BE49-F238E27FC236}">
              <a16:creationId xmlns:a16="http://schemas.microsoft.com/office/drawing/2014/main" id="{C750BC0E-7DD7-426E-8113-D2821CCCC37A}"/>
            </a:ext>
          </a:extLst>
        </xdr:cNvPr>
        <xdr:cNvCxnSpPr/>
      </xdr:nvCxnSpPr>
      <xdr:spPr>
        <a:xfrm>
          <a:off x="3225800" y="74707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71120</xdr:rowOff>
    </xdr:from>
    <xdr:to>
      <xdr:col>19</xdr:col>
      <xdr:colOff>184150</xdr:colOff>
      <xdr:row>42</xdr:row>
      <xdr:rowOff>167640</xdr:rowOff>
    </xdr:to>
    <xdr:sp macro="" textlink="">
      <xdr:nvSpPr>
        <xdr:cNvPr id="72" name="フローチャート: 判断 71">
          <a:extLst>
            <a:ext uri="{FF2B5EF4-FFF2-40B4-BE49-F238E27FC236}">
              <a16:creationId xmlns:a16="http://schemas.microsoft.com/office/drawing/2014/main" id="{6552AE8C-AE84-4D9A-8A49-BDBB5E11BAA4}"/>
            </a:ext>
          </a:extLst>
        </xdr:cNvPr>
        <xdr:cNvSpPr/>
      </xdr:nvSpPr>
      <xdr:spPr>
        <a:xfrm>
          <a:off x="4064000" y="72720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8890</xdr:rowOff>
    </xdr:from>
    <xdr:ext cx="735965" cy="268605"/>
    <xdr:sp macro="" textlink="">
      <xdr:nvSpPr>
        <xdr:cNvPr id="73" name="テキスト ボックス 72">
          <a:extLst>
            <a:ext uri="{FF2B5EF4-FFF2-40B4-BE49-F238E27FC236}">
              <a16:creationId xmlns:a16="http://schemas.microsoft.com/office/drawing/2014/main" id="{63CA0540-D9B7-4779-AFE1-89F1AB31F00F}"/>
            </a:ext>
          </a:extLst>
        </xdr:cNvPr>
        <xdr:cNvSpPr txBox="1"/>
      </xdr:nvSpPr>
      <xdr:spPr>
        <a:xfrm>
          <a:off x="3733800" y="7038340"/>
          <a:ext cx="7359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98425</xdr:rowOff>
    </xdr:from>
    <xdr:to>
      <xdr:col>15</xdr:col>
      <xdr:colOff>82550</xdr:colOff>
      <xdr:row>43</xdr:row>
      <xdr:rowOff>98425</xdr:rowOff>
    </xdr:to>
    <xdr:cxnSp macro="">
      <xdr:nvCxnSpPr>
        <xdr:cNvPr id="74" name="直線コネクタ 73">
          <a:extLst>
            <a:ext uri="{FF2B5EF4-FFF2-40B4-BE49-F238E27FC236}">
              <a16:creationId xmlns:a16="http://schemas.microsoft.com/office/drawing/2014/main" id="{794FDF1F-BAD4-46F0-AE7D-B3FE37432476}"/>
            </a:ext>
          </a:extLst>
        </xdr:cNvPr>
        <xdr:cNvCxnSpPr/>
      </xdr:nvCxnSpPr>
      <xdr:spPr>
        <a:xfrm>
          <a:off x="2336800" y="7470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43180</xdr:rowOff>
    </xdr:from>
    <xdr:to>
      <xdr:col>15</xdr:col>
      <xdr:colOff>133350</xdr:colOff>
      <xdr:row>42</xdr:row>
      <xdr:rowOff>148590</xdr:rowOff>
    </xdr:to>
    <xdr:sp macro="" textlink="">
      <xdr:nvSpPr>
        <xdr:cNvPr id="75" name="フローチャート: 判断 74">
          <a:extLst>
            <a:ext uri="{FF2B5EF4-FFF2-40B4-BE49-F238E27FC236}">
              <a16:creationId xmlns:a16="http://schemas.microsoft.com/office/drawing/2014/main" id="{EAC776E3-5538-46F6-8792-D7B317BA4264}"/>
            </a:ext>
          </a:extLst>
        </xdr:cNvPr>
        <xdr:cNvSpPr/>
      </xdr:nvSpPr>
      <xdr:spPr>
        <a:xfrm>
          <a:off x="3175000" y="72440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159385</xdr:rowOff>
    </xdr:from>
    <xdr:ext cx="761365" cy="267970"/>
    <xdr:sp macro="" textlink="">
      <xdr:nvSpPr>
        <xdr:cNvPr id="76" name="テキスト ボックス 75">
          <a:extLst>
            <a:ext uri="{FF2B5EF4-FFF2-40B4-BE49-F238E27FC236}">
              <a16:creationId xmlns:a16="http://schemas.microsoft.com/office/drawing/2014/main" id="{F6434FFF-7D9C-4209-B808-26EA1ECF9D5A}"/>
            </a:ext>
          </a:extLst>
        </xdr:cNvPr>
        <xdr:cNvSpPr txBox="1"/>
      </xdr:nvSpPr>
      <xdr:spPr>
        <a:xfrm>
          <a:off x="2844800" y="701738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43</xdr:row>
      <xdr:rowOff>98425</xdr:rowOff>
    </xdr:from>
    <xdr:to>
      <xdr:col>11</xdr:col>
      <xdr:colOff>31750</xdr:colOff>
      <xdr:row>43</xdr:row>
      <xdr:rowOff>98425</xdr:rowOff>
    </xdr:to>
    <xdr:cxnSp macro="">
      <xdr:nvCxnSpPr>
        <xdr:cNvPr id="77" name="直線コネクタ 76">
          <a:extLst>
            <a:ext uri="{FF2B5EF4-FFF2-40B4-BE49-F238E27FC236}">
              <a16:creationId xmlns:a16="http://schemas.microsoft.com/office/drawing/2014/main" id="{1439E9CA-8FE4-4607-87D3-059D82926E41}"/>
            </a:ext>
          </a:extLst>
        </xdr:cNvPr>
        <xdr:cNvCxnSpPr/>
      </xdr:nvCxnSpPr>
      <xdr:spPr>
        <a:xfrm>
          <a:off x="1443990" y="7470775"/>
          <a:ext cx="8928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42</xdr:row>
      <xdr:rowOff>43180</xdr:rowOff>
    </xdr:from>
    <xdr:to>
      <xdr:col>11</xdr:col>
      <xdr:colOff>82550</xdr:colOff>
      <xdr:row>42</xdr:row>
      <xdr:rowOff>148590</xdr:rowOff>
    </xdr:to>
    <xdr:sp macro="" textlink="">
      <xdr:nvSpPr>
        <xdr:cNvPr id="78" name="フローチャート: 判断 77">
          <a:extLst>
            <a:ext uri="{FF2B5EF4-FFF2-40B4-BE49-F238E27FC236}">
              <a16:creationId xmlns:a16="http://schemas.microsoft.com/office/drawing/2014/main" id="{351811F2-2807-4A42-B9A1-48B04A51358C}"/>
            </a:ext>
          </a:extLst>
        </xdr:cNvPr>
        <xdr:cNvSpPr/>
      </xdr:nvSpPr>
      <xdr:spPr>
        <a:xfrm>
          <a:off x="2282190" y="7244080"/>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159385</xdr:rowOff>
    </xdr:from>
    <xdr:ext cx="762000" cy="267970"/>
    <xdr:sp macro="" textlink="">
      <xdr:nvSpPr>
        <xdr:cNvPr id="79" name="テキスト ボックス 78">
          <a:extLst>
            <a:ext uri="{FF2B5EF4-FFF2-40B4-BE49-F238E27FC236}">
              <a16:creationId xmlns:a16="http://schemas.microsoft.com/office/drawing/2014/main" id="{C21C2D78-7639-4BB9-94FF-68ECB667D5E8}"/>
            </a:ext>
          </a:extLst>
        </xdr:cNvPr>
        <xdr:cNvSpPr txBox="1"/>
      </xdr:nvSpPr>
      <xdr:spPr>
        <a:xfrm>
          <a:off x="1955800" y="70173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15240</xdr:rowOff>
    </xdr:from>
    <xdr:to>
      <xdr:col>7</xdr:col>
      <xdr:colOff>31750</xdr:colOff>
      <xdr:row>42</xdr:row>
      <xdr:rowOff>120015</xdr:rowOff>
    </xdr:to>
    <xdr:sp macro="" textlink="">
      <xdr:nvSpPr>
        <xdr:cNvPr id="80" name="フローチャート: 判断 79">
          <a:extLst>
            <a:ext uri="{FF2B5EF4-FFF2-40B4-BE49-F238E27FC236}">
              <a16:creationId xmlns:a16="http://schemas.microsoft.com/office/drawing/2014/main" id="{9F5843AC-8B40-446D-889C-CDB8DBC8F1FD}"/>
            </a:ext>
          </a:extLst>
        </xdr:cNvPr>
        <xdr:cNvSpPr/>
      </xdr:nvSpPr>
      <xdr:spPr>
        <a:xfrm>
          <a:off x="1397000" y="721614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130810</xdr:rowOff>
    </xdr:from>
    <xdr:ext cx="761365" cy="267970"/>
    <xdr:sp macro="" textlink="">
      <xdr:nvSpPr>
        <xdr:cNvPr id="81" name="テキスト ボックス 80">
          <a:extLst>
            <a:ext uri="{FF2B5EF4-FFF2-40B4-BE49-F238E27FC236}">
              <a16:creationId xmlns:a16="http://schemas.microsoft.com/office/drawing/2014/main" id="{68408EB0-5487-43FB-B90D-9704D0B94BCB}"/>
            </a:ext>
          </a:extLst>
        </xdr:cNvPr>
        <xdr:cNvSpPr txBox="1"/>
      </xdr:nvSpPr>
      <xdr:spPr>
        <a:xfrm>
          <a:off x="1066800" y="698881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135255</xdr:rowOff>
    </xdr:from>
    <xdr:ext cx="762000" cy="268605"/>
    <xdr:sp macro="" textlink="">
      <xdr:nvSpPr>
        <xdr:cNvPr id="82" name="テキスト ボックス 81">
          <a:extLst>
            <a:ext uri="{FF2B5EF4-FFF2-40B4-BE49-F238E27FC236}">
              <a16:creationId xmlns:a16="http://schemas.microsoft.com/office/drawing/2014/main" id="{82EED935-B486-4021-A83E-8E4AE164A936}"/>
            </a:ext>
          </a:extLst>
        </xdr:cNvPr>
        <xdr:cNvSpPr txBox="1"/>
      </xdr:nvSpPr>
      <xdr:spPr>
        <a:xfrm>
          <a:off x="473710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135255</xdr:rowOff>
    </xdr:from>
    <xdr:ext cx="762000" cy="268605"/>
    <xdr:sp macro="" textlink="">
      <xdr:nvSpPr>
        <xdr:cNvPr id="83" name="テキスト ボックス 82">
          <a:extLst>
            <a:ext uri="{FF2B5EF4-FFF2-40B4-BE49-F238E27FC236}">
              <a16:creationId xmlns:a16="http://schemas.microsoft.com/office/drawing/2014/main" id="{E423ECCD-760B-4E76-99DE-0F83CF30E934}"/>
            </a:ext>
          </a:extLst>
        </xdr:cNvPr>
        <xdr:cNvSpPr txBox="1"/>
      </xdr:nvSpPr>
      <xdr:spPr>
        <a:xfrm>
          <a:off x="389890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135255</xdr:rowOff>
    </xdr:from>
    <xdr:ext cx="762000" cy="268605"/>
    <xdr:sp macro="" textlink="">
      <xdr:nvSpPr>
        <xdr:cNvPr id="84" name="テキスト ボックス 83">
          <a:extLst>
            <a:ext uri="{FF2B5EF4-FFF2-40B4-BE49-F238E27FC236}">
              <a16:creationId xmlns:a16="http://schemas.microsoft.com/office/drawing/2014/main" id="{B3EC02B6-46A5-4727-A484-81E47DEC5C1B}"/>
            </a:ext>
          </a:extLst>
        </xdr:cNvPr>
        <xdr:cNvSpPr txBox="1"/>
      </xdr:nvSpPr>
      <xdr:spPr>
        <a:xfrm>
          <a:off x="300990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135255</xdr:rowOff>
    </xdr:from>
    <xdr:ext cx="761365" cy="268605"/>
    <xdr:sp macro="" textlink="">
      <xdr:nvSpPr>
        <xdr:cNvPr id="85" name="テキスト ボックス 84">
          <a:extLst>
            <a:ext uri="{FF2B5EF4-FFF2-40B4-BE49-F238E27FC236}">
              <a16:creationId xmlns:a16="http://schemas.microsoft.com/office/drawing/2014/main" id="{697BB770-8EBA-4956-B03F-210B1E142364}"/>
            </a:ext>
          </a:extLst>
        </xdr:cNvPr>
        <xdr:cNvSpPr txBox="1"/>
      </xdr:nvSpPr>
      <xdr:spPr>
        <a:xfrm>
          <a:off x="2120900" y="81934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135255</xdr:rowOff>
    </xdr:from>
    <xdr:ext cx="761365" cy="268605"/>
    <xdr:sp macro="" textlink="">
      <xdr:nvSpPr>
        <xdr:cNvPr id="86" name="テキスト ボックス 85">
          <a:extLst>
            <a:ext uri="{FF2B5EF4-FFF2-40B4-BE49-F238E27FC236}">
              <a16:creationId xmlns:a16="http://schemas.microsoft.com/office/drawing/2014/main" id="{D8CC6AC3-F409-4EAD-99A5-020E87C3A7B7}"/>
            </a:ext>
          </a:extLst>
        </xdr:cNvPr>
        <xdr:cNvSpPr txBox="1"/>
      </xdr:nvSpPr>
      <xdr:spPr>
        <a:xfrm>
          <a:off x="1231900" y="81934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73660</xdr:rowOff>
    </xdr:from>
    <xdr:to>
      <xdr:col>23</xdr:col>
      <xdr:colOff>184150</xdr:colOff>
      <xdr:row>44</xdr:row>
      <xdr:rowOff>1270</xdr:rowOff>
    </xdr:to>
    <xdr:sp macro="" textlink="">
      <xdr:nvSpPr>
        <xdr:cNvPr id="87" name="楕円 86">
          <a:extLst>
            <a:ext uri="{FF2B5EF4-FFF2-40B4-BE49-F238E27FC236}">
              <a16:creationId xmlns:a16="http://schemas.microsoft.com/office/drawing/2014/main" id="{B7ABFDB1-BFF5-4849-A233-9B2CA7D5B775}"/>
            </a:ext>
          </a:extLst>
        </xdr:cNvPr>
        <xdr:cNvSpPr/>
      </xdr:nvSpPr>
      <xdr:spPr>
        <a:xfrm>
          <a:off x="4902200" y="7446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143510</xdr:rowOff>
    </xdr:from>
    <xdr:ext cx="762000" cy="267970"/>
    <xdr:sp macro="" textlink="">
      <xdr:nvSpPr>
        <xdr:cNvPr id="88" name="財政力該当値テキスト">
          <a:extLst>
            <a:ext uri="{FF2B5EF4-FFF2-40B4-BE49-F238E27FC236}">
              <a16:creationId xmlns:a16="http://schemas.microsoft.com/office/drawing/2014/main" id="{A9AF6AC2-3FD9-4AE1-93D0-61A8470AAD74}"/>
            </a:ext>
          </a:extLst>
        </xdr:cNvPr>
        <xdr:cNvSpPr txBox="1"/>
      </xdr:nvSpPr>
      <xdr:spPr>
        <a:xfrm>
          <a:off x="5041900" y="73444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59690</xdr:rowOff>
    </xdr:from>
    <xdr:to>
      <xdr:col>19</xdr:col>
      <xdr:colOff>184150</xdr:colOff>
      <xdr:row>43</xdr:row>
      <xdr:rowOff>165100</xdr:rowOff>
    </xdr:to>
    <xdr:sp macro="" textlink="">
      <xdr:nvSpPr>
        <xdr:cNvPr id="89" name="楕円 88">
          <a:extLst>
            <a:ext uri="{FF2B5EF4-FFF2-40B4-BE49-F238E27FC236}">
              <a16:creationId xmlns:a16="http://schemas.microsoft.com/office/drawing/2014/main" id="{00D83C16-4AF0-4484-B276-BC6F0682501E}"/>
            </a:ext>
          </a:extLst>
        </xdr:cNvPr>
        <xdr:cNvSpPr/>
      </xdr:nvSpPr>
      <xdr:spPr>
        <a:xfrm>
          <a:off x="4064000" y="74320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149225</xdr:rowOff>
    </xdr:from>
    <xdr:ext cx="735965" cy="267970"/>
    <xdr:sp macro="" textlink="">
      <xdr:nvSpPr>
        <xdr:cNvPr id="90" name="テキスト ボックス 89">
          <a:extLst>
            <a:ext uri="{FF2B5EF4-FFF2-40B4-BE49-F238E27FC236}">
              <a16:creationId xmlns:a16="http://schemas.microsoft.com/office/drawing/2014/main" id="{39F07498-E928-47DE-8225-B473FCB2DF7B}"/>
            </a:ext>
          </a:extLst>
        </xdr:cNvPr>
        <xdr:cNvSpPr txBox="1"/>
      </xdr:nvSpPr>
      <xdr:spPr>
        <a:xfrm>
          <a:off x="3733800" y="752157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45720</xdr:rowOff>
    </xdr:from>
    <xdr:to>
      <xdr:col>15</xdr:col>
      <xdr:colOff>133350</xdr:colOff>
      <xdr:row>43</xdr:row>
      <xdr:rowOff>151130</xdr:rowOff>
    </xdr:to>
    <xdr:sp macro="" textlink="">
      <xdr:nvSpPr>
        <xdr:cNvPr id="91" name="楕円 90">
          <a:extLst>
            <a:ext uri="{FF2B5EF4-FFF2-40B4-BE49-F238E27FC236}">
              <a16:creationId xmlns:a16="http://schemas.microsoft.com/office/drawing/2014/main" id="{49237782-E7CB-4436-AEBA-00724B7F9CEA}"/>
            </a:ext>
          </a:extLst>
        </xdr:cNvPr>
        <xdr:cNvSpPr/>
      </xdr:nvSpPr>
      <xdr:spPr>
        <a:xfrm>
          <a:off x="3175000" y="74180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135255</xdr:rowOff>
    </xdr:from>
    <xdr:ext cx="761365" cy="268605"/>
    <xdr:sp macro="" textlink="">
      <xdr:nvSpPr>
        <xdr:cNvPr id="92" name="テキスト ボックス 91">
          <a:extLst>
            <a:ext uri="{FF2B5EF4-FFF2-40B4-BE49-F238E27FC236}">
              <a16:creationId xmlns:a16="http://schemas.microsoft.com/office/drawing/2014/main" id="{D0F095D7-1380-4AB8-BB68-FC2656FABCE7}"/>
            </a:ext>
          </a:extLst>
        </xdr:cNvPr>
        <xdr:cNvSpPr txBox="1"/>
      </xdr:nvSpPr>
      <xdr:spPr>
        <a:xfrm>
          <a:off x="2844800" y="75076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43</xdr:row>
      <xdr:rowOff>45720</xdr:rowOff>
    </xdr:from>
    <xdr:to>
      <xdr:col>11</xdr:col>
      <xdr:colOff>82550</xdr:colOff>
      <xdr:row>43</xdr:row>
      <xdr:rowOff>151130</xdr:rowOff>
    </xdr:to>
    <xdr:sp macro="" textlink="">
      <xdr:nvSpPr>
        <xdr:cNvPr id="93" name="楕円 92">
          <a:extLst>
            <a:ext uri="{FF2B5EF4-FFF2-40B4-BE49-F238E27FC236}">
              <a16:creationId xmlns:a16="http://schemas.microsoft.com/office/drawing/2014/main" id="{5F82B808-D048-41C6-B808-727842389A36}"/>
            </a:ext>
          </a:extLst>
        </xdr:cNvPr>
        <xdr:cNvSpPr/>
      </xdr:nvSpPr>
      <xdr:spPr>
        <a:xfrm>
          <a:off x="2282190" y="7418070"/>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135255</xdr:rowOff>
    </xdr:from>
    <xdr:ext cx="762000" cy="268605"/>
    <xdr:sp macro="" textlink="">
      <xdr:nvSpPr>
        <xdr:cNvPr id="94" name="テキスト ボックス 93">
          <a:extLst>
            <a:ext uri="{FF2B5EF4-FFF2-40B4-BE49-F238E27FC236}">
              <a16:creationId xmlns:a16="http://schemas.microsoft.com/office/drawing/2014/main" id="{EFC301B0-4A65-4CBE-A18D-998229B24BB1}"/>
            </a:ext>
          </a:extLst>
        </xdr:cNvPr>
        <xdr:cNvSpPr txBox="1"/>
      </xdr:nvSpPr>
      <xdr:spPr>
        <a:xfrm>
          <a:off x="1955800" y="75076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45720</xdr:rowOff>
    </xdr:from>
    <xdr:to>
      <xdr:col>7</xdr:col>
      <xdr:colOff>31750</xdr:colOff>
      <xdr:row>43</xdr:row>
      <xdr:rowOff>151130</xdr:rowOff>
    </xdr:to>
    <xdr:sp macro="" textlink="">
      <xdr:nvSpPr>
        <xdr:cNvPr id="95" name="楕円 94">
          <a:extLst>
            <a:ext uri="{FF2B5EF4-FFF2-40B4-BE49-F238E27FC236}">
              <a16:creationId xmlns:a16="http://schemas.microsoft.com/office/drawing/2014/main" id="{7CC44BE7-BB4F-4388-BB6E-4697115A0913}"/>
            </a:ext>
          </a:extLst>
        </xdr:cNvPr>
        <xdr:cNvSpPr/>
      </xdr:nvSpPr>
      <xdr:spPr>
        <a:xfrm>
          <a:off x="1397000" y="74180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135255</xdr:rowOff>
    </xdr:from>
    <xdr:ext cx="761365" cy="268605"/>
    <xdr:sp macro="" textlink="">
      <xdr:nvSpPr>
        <xdr:cNvPr id="96" name="テキスト ボックス 95">
          <a:extLst>
            <a:ext uri="{FF2B5EF4-FFF2-40B4-BE49-F238E27FC236}">
              <a16:creationId xmlns:a16="http://schemas.microsoft.com/office/drawing/2014/main" id="{568ADF72-F351-40EC-920C-463BD1C162D1}"/>
            </a:ext>
          </a:extLst>
        </xdr:cNvPr>
        <xdr:cNvSpPr txBox="1"/>
      </xdr:nvSpPr>
      <xdr:spPr>
        <a:xfrm>
          <a:off x="1066800" y="75076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85725</xdr:rowOff>
    </xdr:from>
    <xdr:to>
      <xdr:col>27</xdr:col>
      <xdr:colOff>184150</xdr:colOff>
      <xdr:row>53</xdr:row>
      <xdr:rowOff>59055</xdr:rowOff>
    </xdr:to>
    <xdr:sp macro="" textlink="">
      <xdr:nvSpPr>
        <xdr:cNvPr id="97" name="正方形/長方形 96">
          <a:extLst>
            <a:ext uri="{FF2B5EF4-FFF2-40B4-BE49-F238E27FC236}">
              <a16:creationId xmlns:a16="http://schemas.microsoft.com/office/drawing/2014/main" id="{98B2C4DA-A225-4BD3-92C4-E8FB06C7AF89}"/>
            </a:ext>
          </a:extLst>
        </xdr:cNvPr>
        <xdr:cNvSpPr/>
      </xdr:nvSpPr>
      <xdr:spPr>
        <a:xfrm>
          <a:off x="762000" y="8829675"/>
          <a:ext cx="50800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105410</xdr:rowOff>
    </xdr:from>
    <xdr:ext cx="1438910" cy="320040"/>
    <xdr:sp macro="" textlink="">
      <xdr:nvSpPr>
        <xdr:cNvPr id="98" name="テキスト ボックス 97">
          <a:extLst>
            <a:ext uri="{FF2B5EF4-FFF2-40B4-BE49-F238E27FC236}">
              <a16:creationId xmlns:a16="http://schemas.microsoft.com/office/drawing/2014/main" id="{84C55B94-2B85-471D-ACA0-4E83B7D4066B}"/>
            </a:ext>
          </a:extLst>
        </xdr:cNvPr>
        <xdr:cNvSpPr txBox="1"/>
      </xdr:nvSpPr>
      <xdr:spPr>
        <a:xfrm>
          <a:off x="1693545" y="9192260"/>
          <a:ext cx="143891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78740</xdr:rowOff>
    </xdr:from>
    <xdr:ext cx="1651000" cy="371475"/>
    <xdr:sp macro="" textlink="">
      <xdr:nvSpPr>
        <xdr:cNvPr id="99" name="テキスト ボックス 98">
          <a:extLst>
            <a:ext uri="{FF2B5EF4-FFF2-40B4-BE49-F238E27FC236}">
              <a16:creationId xmlns:a16="http://schemas.microsoft.com/office/drawing/2014/main" id="{DD12A9F8-7612-490D-8185-2DFEA9DD238A}"/>
            </a:ext>
          </a:extLst>
        </xdr:cNvPr>
        <xdr:cNvSpPr txBox="1"/>
      </xdr:nvSpPr>
      <xdr:spPr>
        <a:xfrm>
          <a:off x="3259455" y="9165590"/>
          <a:ext cx="165100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167640</xdr:rowOff>
    </xdr:from>
    <xdr:to>
      <xdr:col>35</xdr:col>
      <xdr:colOff>95250</xdr:colOff>
      <xdr:row>54</xdr:row>
      <xdr:rowOff>78740</xdr:rowOff>
    </xdr:to>
    <xdr:sp macro="" textlink="">
      <xdr:nvSpPr>
        <xdr:cNvPr id="100" name="正方形/長方形 99">
          <a:extLst>
            <a:ext uri="{FF2B5EF4-FFF2-40B4-BE49-F238E27FC236}">
              <a16:creationId xmlns:a16="http://schemas.microsoft.com/office/drawing/2014/main" id="{90FB0AEF-682D-43D7-8744-1C9ED7CCC67B}"/>
            </a:ext>
          </a:extLst>
        </xdr:cNvPr>
        <xdr:cNvSpPr/>
      </xdr:nvSpPr>
      <xdr:spPr>
        <a:xfrm>
          <a:off x="5905500" y="90830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98425</xdr:rowOff>
    </xdr:to>
    <xdr:sp macro="" textlink="">
      <xdr:nvSpPr>
        <xdr:cNvPr id="101" name="正方形/長方形 100">
          <a:extLst>
            <a:ext uri="{FF2B5EF4-FFF2-40B4-BE49-F238E27FC236}">
              <a16:creationId xmlns:a16="http://schemas.microsoft.com/office/drawing/2014/main" id="{BCB40588-3338-4AA1-9296-12B16BAF3F33}"/>
            </a:ext>
          </a:extLst>
        </xdr:cNvPr>
        <xdr:cNvSpPr/>
      </xdr:nvSpPr>
      <xdr:spPr>
        <a:xfrm>
          <a:off x="5905500" y="927163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167640</xdr:rowOff>
    </xdr:from>
    <xdr:to>
      <xdr:col>42</xdr:col>
      <xdr:colOff>25400</xdr:colOff>
      <xdr:row>54</xdr:row>
      <xdr:rowOff>78740</xdr:rowOff>
    </xdr:to>
    <xdr:sp macro="" textlink="">
      <xdr:nvSpPr>
        <xdr:cNvPr id="102" name="正方形/長方形 101">
          <a:extLst>
            <a:ext uri="{FF2B5EF4-FFF2-40B4-BE49-F238E27FC236}">
              <a16:creationId xmlns:a16="http://schemas.microsoft.com/office/drawing/2014/main" id="{2E91E69B-1441-473D-9B4A-F05AD8BBF60F}"/>
            </a:ext>
          </a:extLst>
        </xdr:cNvPr>
        <xdr:cNvSpPr/>
      </xdr:nvSpPr>
      <xdr:spPr>
        <a:xfrm>
          <a:off x="7556500" y="908304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98425</xdr:rowOff>
    </xdr:to>
    <xdr:sp macro="" textlink="">
      <xdr:nvSpPr>
        <xdr:cNvPr id="103" name="正方形/長方形 102">
          <a:extLst>
            <a:ext uri="{FF2B5EF4-FFF2-40B4-BE49-F238E27FC236}">
              <a16:creationId xmlns:a16="http://schemas.microsoft.com/office/drawing/2014/main" id="{D4621F05-33FF-4CA1-9391-53DAB40C84DB}"/>
            </a:ext>
          </a:extLst>
        </xdr:cNvPr>
        <xdr:cNvSpPr/>
      </xdr:nvSpPr>
      <xdr:spPr>
        <a:xfrm>
          <a:off x="7556500" y="927163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167640</xdr:rowOff>
    </xdr:from>
    <xdr:to>
      <xdr:col>49</xdr:col>
      <xdr:colOff>19050</xdr:colOff>
      <xdr:row>54</xdr:row>
      <xdr:rowOff>78740</xdr:rowOff>
    </xdr:to>
    <xdr:sp macro="" textlink="">
      <xdr:nvSpPr>
        <xdr:cNvPr id="104" name="正方形/長方形 103">
          <a:extLst>
            <a:ext uri="{FF2B5EF4-FFF2-40B4-BE49-F238E27FC236}">
              <a16:creationId xmlns:a16="http://schemas.microsoft.com/office/drawing/2014/main" id="{59552220-7153-4924-AD6F-588698939E08}"/>
            </a:ext>
          </a:extLst>
        </xdr:cNvPr>
        <xdr:cNvSpPr/>
      </xdr:nvSpPr>
      <xdr:spPr>
        <a:xfrm>
          <a:off x="9017000" y="908304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6350</xdr:colOff>
      <xdr:row>54</xdr:row>
      <xdr:rowOff>13335</xdr:rowOff>
    </xdr:from>
    <xdr:to>
      <xdr:col>49</xdr:col>
      <xdr:colOff>19050</xdr:colOff>
      <xdr:row>55</xdr:row>
      <xdr:rowOff>98425</xdr:rowOff>
    </xdr:to>
    <xdr:sp macro="" textlink="">
      <xdr:nvSpPr>
        <xdr:cNvPr id="105" name="正方形/長方形 104">
          <a:extLst>
            <a:ext uri="{FF2B5EF4-FFF2-40B4-BE49-F238E27FC236}">
              <a16:creationId xmlns:a16="http://schemas.microsoft.com/office/drawing/2014/main" id="{FA02E369-D3AA-4F75-A3FD-E959A2D0748E}"/>
            </a:ext>
          </a:extLst>
        </xdr:cNvPr>
        <xdr:cNvSpPr/>
      </xdr:nvSpPr>
      <xdr:spPr>
        <a:xfrm>
          <a:off x="9017000" y="927163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164465</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7626BC13-E2CC-49C2-8B4C-62507782188E}"/>
            </a:ext>
          </a:extLst>
        </xdr:cNvPr>
        <xdr:cNvSpPr/>
      </xdr:nvSpPr>
      <xdr:spPr>
        <a:xfrm>
          <a:off x="762000" y="9594215"/>
          <a:ext cx="508000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AED82D4-7916-4E0A-A485-23DC6BC8E6DF}"/>
            </a:ext>
          </a:extLst>
        </xdr:cNvPr>
        <xdr:cNvSpPr/>
      </xdr:nvSpPr>
      <xdr:spPr>
        <a:xfrm>
          <a:off x="6032500" y="9594215"/>
          <a:ext cx="6032500"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46</xdr:col>
      <xdr:colOff>186690</xdr:colOff>
      <xdr:row>57</xdr:row>
      <xdr:rowOff>72390</xdr:rowOff>
    </xdr:to>
    <xdr:sp macro="" textlink="">
      <xdr:nvSpPr>
        <xdr:cNvPr id="108" name="正方形/長方形 107">
          <a:extLst>
            <a:ext uri="{FF2B5EF4-FFF2-40B4-BE49-F238E27FC236}">
              <a16:creationId xmlns:a16="http://schemas.microsoft.com/office/drawing/2014/main" id="{C4B98074-2A0D-4CBB-B424-5871925962EF}"/>
            </a:ext>
          </a:extLst>
        </xdr:cNvPr>
        <xdr:cNvSpPr/>
      </xdr:nvSpPr>
      <xdr:spPr>
        <a:xfrm>
          <a:off x="6032500" y="9594215"/>
          <a:ext cx="379349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137795</xdr:rowOff>
    </xdr:from>
    <xdr:to>
      <xdr:col>56</xdr:col>
      <xdr:colOff>186690</xdr:colOff>
      <xdr:row>69</xdr:row>
      <xdr:rowOff>111760</xdr:rowOff>
    </xdr:to>
    <xdr:sp macro="" textlink="" fLocksText="0">
      <xdr:nvSpPr>
        <xdr:cNvPr id="109" name="テキスト ボックス 108">
          <a:extLst>
            <a:ext uri="{FF2B5EF4-FFF2-40B4-BE49-F238E27FC236}">
              <a16:creationId xmlns:a16="http://schemas.microsoft.com/office/drawing/2014/main" id="{87CA522E-6FDC-422D-A297-9B54DA9DD885}"/>
            </a:ext>
          </a:extLst>
        </xdr:cNvPr>
        <xdr:cNvSpPr txBox="1"/>
      </xdr:nvSpPr>
      <xdr:spPr>
        <a:xfrm>
          <a:off x="6159500" y="9910445"/>
          <a:ext cx="576199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5.2</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主な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要因は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、普通地方交付税の減少と、令和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月に発生した豪雨災害による人件費や物件費の増額によ</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るもの。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災害復旧は続いているため、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年程度は高い値で推移する見込み。それ以降も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人口減少により交付税は減少見込みのため、事業を効率化し、経常経費の削減を図る。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54</xdr:row>
      <xdr:rowOff>144780</xdr:rowOff>
    </xdr:from>
    <xdr:ext cx="298450" cy="233045"/>
    <xdr:sp macro="" textlink="">
      <xdr:nvSpPr>
        <xdr:cNvPr id="110" name="テキスト ボックス 109">
          <a:extLst>
            <a:ext uri="{FF2B5EF4-FFF2-40B4-BE49-F238E27FC236}">
              <a16:creationId xmlns:a16="http://schemas.microsoft.com/office/drawing/2014/main" id="{DB9BDFB6-C381-4DA8-9656-59A2AD28E37D}"/>
            </a:ext>
          </a:extLst>
        </xdr:cNvPr>
        <xdr:cNvSpPr txBox="1"/>
      </xdr:nvSpPr>
      <xdr:spPr>
        <a:xfrm>
          <a:off x="723900" y="9403080"/>
          <a:ext cx="29845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EE0B800-3451-4E12-8D61-CFA1CD352F03}"/>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30480</xdr:rowOff>
    </xdr:from>
    <xdr:ext cx="762000" cy="267970"/>
    <xdr:sp macro="" textlink="">
      <xdr:nvSpPr>
        <xdr:cNvPr id="112" name="テキスト ボックス 111">
          <a:extLst>
            <a:ext uri="{FF2B5EF4-FFF2-40B4-BE49-F238E27FC236}">
              <a16:creationId xmlns:a16="http://schemas.microsoft.com/office/drawing/2014/main" id="{9328557E-11A3-4655-AC80-46ED9E79DA1F}"/>
            </a:ext>
          </a:extLst>
        </xdr:cNvPr>
        <xdr:cNvSpPr txBox="1"/>
      </xdr:nvSpPr>
      <xdr:spPr>
        <a:xfrm>
          <a:off x="0" y="118605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33020</xdr:rowOff>
    </xdr:from>
    <xdr:to>
      <xdr:col>27</xdr:col>
      <xdr:colOff>184150</xdr:colOff>
      <xdr:row>67</xdr:row>
      <xdr:rowOff>33020</xdr:rowOff>
    </xdr:to>
    <xdr:cxnSp macro="">
      <xdr:nvCxnSpPr>
        <xdr:cNvPr id="113" name="直線コネクタ 112">
          <a:extLst>
            <a:ext uri="{FF2B5EF4-FFF2-40B4-BE49-F238E27FC236}">
              <a16:creationId xmlns:a16="http://schemas.microsoft.com/office/drawing/2014/main" id="{44FBE704-A135-452D-93F4-423A033D1129}"/>
            </a:ext>
          </a:extLst>
        </xdr:cNvPr>
        <xdr:cNvCxnSpPr/>
      </xdr:nvCxnSpPr>
      <xdr:spPr>
        <a:xfrm>
          <a:off x="762000" y="115201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62865</xdr:rowOff>
    </xdr:from>
    <xdr:ext cx="762000" cy="268605"/>
    <xdr:sp macro="" textlink="">
      <xdr:nvSpPr>
        <xdr:cNvPr id="114" name="テキスト ボックス 113">
          <a:extLst>
            <a:ext uri="{FF2B5EF4-FFF2-40B4-BE49-F238E27FC236}">
              <a16:creationId xmlns:a16="http://schemas.microsoft.com/office/drawing/2014/main" id="{05FBE070-3211-40D5-8320-72095F5C7033}"/>
            </a:ext>
          </a:extLst>
        </xdr:cNvPr>
        <xdr:cNvSpPr txBox="1"/>
      </xdr:nvSpPr>
      <xdr:spPr>
        <a:xfrm>
          <a:off x="0" y="1137856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66040</xdr:rowOff>
    </xdr:from>
    <xdr:to>
      <xdr:col>27</xdr:col>
      <xdr:colOff>184150</xdr:colOff>
      <xdr:row>64</xdr:row>
      <xdr:rowOff>66040</xdr:rowOff>
    </xdr:to>
    <xdr:cxnSp macro="">
      <xdr:nvCxnSpPr>
        <xdr:cNvPr id="115" name="直線コネクタ 114">
          <a:extLst>
            <a:ext uri="{FF2B5EF4-FFF2-40B4-BE49-F238E27FC236}">
              <a16:creationId xmlns:a16="http://schemas.microsoft.com/office/drawing/2014/main" id="{7D7603FC-0B81-4B27-8DA1-6CDB103BCE94}"/>
            </a:ext>
          </a:extLst>
        </xdr:cNvPr>
        <xdr:cNvCxnSpPr/>
      </xdr:nvCxnSpPr>
      <xdr:spPr>
        <a:xfrm>
          <a:off x="762000" y="110388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95885</xdr:rowOff>
    </xdr:from>
    <xdr:ext cx="762000" cy="268605"/>
    <xdr:sp macro="" textlink="">
      <xdr:nvSpPr>
        <xdr:cNvPr id="116" name="テキスト ボックス 115">
          <a:extLst>
            <a:ext uri="{FF2B5EF4-FFF2-40B4-BE49-F238E27FC236}">
              <a16:creationId xmlns:a16="http://schemas.microsoft.com/office/drawing/2014/main" id="{F34A0C51-A692-4752-8779-55335AD3BE38}"/>
            </a:ext>
          </a:extLst>
        </xdr:cNvPr>
        <xdr:cNvSpPr txBox="1"/>
      </xdr:nvSpPr>
      <xdr:spPr>
        <a:xfrm>
          <a:off x="0" y="108972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98425</xdr:rowOff>
    </xdr:from>
    <xdr:to>
      <xdr:col>27</xdr:col>
      <xdr:colOff>184150</xdr:colOff>
      <xdr:row>61</xdr:row>
      <xdr:rowOff>98425</xdr:rowOff>
    </xdr:to>
    <xdr:cxnSp macro="">
      <xdr:nvCxnSpPr>
        <xdr:cNvPr id="117" name="直線コネクタ 116">
          <a:extLst>
            <a:ext uri="{FF2B5EF4-FFF2-40B4-BE49-F238E27FC236}">
              <a16:creationId xmlns:a16="http://schemas.microsoft.com/office/drawing/2014/main" id="{E619AE68-147F-487A-8F96-6EB635404234}"/>
            </a:ext>
          </a:extLst>
        </xdr:cNvPr>
        <xdr:cNvCxnSpPr/>
      </xdr:nvCxnSpPr>
      <xdr:spPr>
        <a:xfrm>
          <a:off x="762000" y="10556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128905</xdr:rowOff>
    </xdr:from>
    <xdr:ext cx="762000" cy="267970"/>
    <xdr:sp macro="" textlink="">
      <xdr:nvSpPr>
        <xdr:cNvPr id="118" name="テキスト ボックス 117">
          <a:extLst>
            <a:ext uri="{FF2B5EF4-FFF2-40B4-BE49-F238E27FC236}">
              <a16:creationId xmlns:a16="http://schemas.microsoft.com/office/drawing/2014/main" id="{EB8A7A68-47EE-4761-8D02-EF206E29F67C}"/>
            </a:ext>
          </a:extLst>
        </xdr:cNvPr>
        <xdr:cNvSpPr txBox="1"/>
      </xdr:nvSpPr>
      <xdr:spPr>
        <a:xfrm>
          <a:off x="0" y="104159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131445</xdr:rowOff>
    </xdr:from>
    <xdr:to>
      <xdr:col>27</xdr:col>
      <xdr:colOff>184150</xdr:colOff>
      <xdr:row>58</xdr:row>
      <xdr:rowOff>131445</xdr:rowOff>
    </xdr:to>
    <xdr:cxnSp macro="">
      <xdr:nvCxnSpPr>
        <xdr:cNvPr id="119" name="直線コネクタ 118">
          <a:extLst>
            <a:ext uri="{FF2B5EF4-FFF2-40B4-BE49-F238E27FC236}">
              <a16:creationId xmlns:a16="http://schemas.microsoft.com/office/drawing/2014/main" id="{5C6F217F-4ABB-4E29-A738-E4B272F4728C}"/>
            </a:ext>
          </a:extLst>
        </xdr:cNvPr>
        <xdr:cNvCxnSpPr/>
      </xdr:nvCxnSpPr>
      <xdr:spPr>
        <a:xfrm>
          <a:off x="762000" y="10075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161925</xdr:rowOff>
    </xdr:from>
    <xdr:ext cx="762000" cy="267970"/>
    <xdr:sp macro="" textlink="">
      <xdr:nvSpPr>
        <xdr:cNvPr id="120" name="テキスト ボックス 119">
          <a:extLst>
            <a:ext uri="{FF2B5EF4-FFF2-40B4-BE49-F238E27FC236}">
              <a16:creationId xmlns:a16="http://schemas.microsoft.com/office/drawing/2014/main" id="{26412D99-3CDC-4869-8015-3E4D504FFCFD}"/>
            </a:ext>
          </a:extLst>
        </xdr:cNvPr>
        <xdr:cNvSpPr txBox="1"/>
      </xdr:nvSpPr>
      <xdr:spPr>
        <a:xfrm>
          <a:off x="0" y="99345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55</xdr:row>
      <xdr:rowOff>164465</xdr:rowOff>
    </xdr:to>
    <xdr:cxnSp macro="">
      <xdr:nvCxnSpPr>
        <xdr:cNvPr id="121" name="直線コネクタ 120">
          <a:extLst>
            <a:ext uri="{FF2B5EF4-FFF2-40B4-BE49-F238E27FC236}">
              <a16:creationId xmlns:a16="http://schemas.microsoft.com/office/drawing/2014/main" id="{CA0774F3-D9B2-443B-8204-8B1CEC251ACB}"/>
            </a:ext>
          </a:extLst>
        </xdr:cNvPr>
        <xdr:cNvCxnSpPr/>
      </xdr:nvCxnSpPr>
      <xdr:spPr>
        <a:xfrm>
          <a:off x="762000" y="95942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67970"/>
    <xdr:sp macro="" textlink="">
      <xdr:nvSpPr>
        <xdr:cNvPr id="122" name="テキスト ボックス 121">
          <a:extLst>
            <a:ext uri="{FF2B5EF4-FFF2-40B4-BE49-F238E27FC236}">
              <a16:creationId xmlns:a16="http://schemas.microsoft.com/office/drawing/2014/main" id="{BC894E72-8D2A-448C-A0FD-F676A8F66EEE}"/>
            </a:ext>
          </a:extLst>
        </xdr:cNvPr>
        <xdr:cNvSpPr txBox="1"/>
      </xdr:nvSpPr>
      <xdr:spPr>
        <a:xfrm>
          <a:off x="0" y="94468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2B20C70-8EC1-4201-9209-E2DC795BFA9A}"/>
            </a:ext>
          </a:extLst>
        </xdr:cNvPr>
        <xdr:cNvSpPr/>
      </xdr:nvSpPr>
      <xdr:spPr>
        <a:xfrm>
          <a:off x="762000" y="9594215"/>
          <a:ext cx="508000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135255</xdr:rowOff>
    </xdr:to>
    <xdr:cxnSp macro="">
      <xdr:nvCxnSpPr>
        <xdr:cNvPr id="124" name="直線コネクタ 123">
          <a:extLst>
            <a:ext uri="{FF2B5EF4-FFF2-40B4-BE49-F238E27FC236}">
              <a16:creationId xmlns:a16="http://schemas.microsoft.com/office/drawing/2014/main" id="{367D6970-E6C6-40C3-A619-A0D054D7EFCD}"/>
            </a:ext>
          </a:extLst>
        </xdr:cNvPr>
        <xdr:cNvCxnSpPr/>
      </xdr:nvCxnSpPr>
      <xdr:spPr>
        <a:xfrm flipV="1">
          <a:off x="4953000" y="998283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106680</xdr:rowOff>
    </xdr:from>
    <xdr:ext cx="762000" cy="267970"/>
    <xdr:sp macro="" textlink="">
      <xdr:nvSpPr>
        <xdr:cNvPr id="125" name="財政構造の弾力性最小値テキスト">
          <a:extLst>
            <a:ext uri="{FF2B5EF4-FFF2-40B4-BE49-F238E27FC236}">
              <a16:creationId xmlns:a16="http://schemas.microsoft.com/office/drawing/2014/main" id="{D4403BCC-CD28-46EB-932F-B160704C419B}"/>
            </a:ext>
          </a:extLst>
        </xdr:cNvPr>
        <xdr:cNvSpPr txBox="1"/>
      </xdr:nvSpPr>
      <xdr:spPr>
        <a:xfrm>
          <a:off x="5041900" y="115938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135255</xdr:rowOff>
    </xdr:from>
    <xdr:to>
      <xdr:col>24</xdr:col>
      <xdr:colOff>12700</xdr:colOff>
      <xdr:row>67</xdr:row>
      <xdr:rowOff>135255</xdr:rowOff>
    </xdr:to>
    <xdr:cxnSp macro="">
      <xdr:nvCxnSpPr>
        <xdr:cNvPr id="126" name="直線コネクタ 125">
          <a:extLst>
            <a:ext uri="{FF2B5EF4-FFF2-40B4-BE49-F238E27FC236}">
              <a16:creationId xmlns:a16="http://schemas.microsoft.com/office/drawing/2014/main" id="{61F292D6-756A-4AA1-AFDD-86FAE398D92A}"/>
            </a:ext>
          </a:extLst>
        </xdr:cNvPr>
        <xdr:cNvCxnSpPr/>
      </xdr:nvCxnSpPr>
      <xdr:spPr>
        <a:xfrm>
          <a:off x="4864100" y="1162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128270</xdr:rowOff>
    </xdr:from>
    <xdr:ext cx="762000" cy="267970"/>
    <xdr:sp macro="" textlink="">
      <xdr:nvSpPr>
        <xdr:cNvPr id="127" name="財政構造の弾力性最大値テキスト">
          <a:extLst>
            <a:ext uri="{FF2B5EF4-FFF2-40B4-BE49-F238E27FC236}">
              <a16:creationId xmlns:a16="http://schemas.microsoft.com/office/drawing/2014/main" id="{F7757AB5-8EEA-47DC-8B10-0EF3499CF687}"/>
            </a:ext>
          </a:extLst>
        </xdr:cNvPr>
        <xdr:cNvSpPr txBox="1"/>
      </xdr:nvSpPr>
      <xdr:spPr>
        <a:xfrm>
          <a:off x="5041900" y="97294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28" name="直線コネクタ 127">
          <a:extLst>
            <a:ext uri="{FF2B5EF4-FFF2-40B4-BE49-F238E27FC236}">
              <a16:creationId xmlns:a16="http://schemas.microsoft.com/office/drawing/2014/main" id="{B4183685-FB9C-426D-A576-70A08A67D9D3}"/>
            </a:ext>
          </a:extLst>
        </xdr:cNvPr>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126365</xdr:rowOff>
    </xdr:from>
    <xdr:to>
      <xdr:col>23</xdr:col>
      <xdr:colOff>133350</xdr:colOff>
      <xdr:row>62</xdr:row>
      <xdr:rowOff>78105</xdr:rowOff>
    </xdr:to>
    <xdr:cxnSp macro="">
      <xdr:nvCxnSpPr>
        <xdr:cNvPr id="129" name="直線コネクタ 128">
          <a:extLst>
            <a:ext uri="{FF2B5EF4-FFF2-40B4-BE49-F238E27FC236}">
              <a16:creationId xmlns:a16="http://schemas.microsoft.com/office/drawing/2014/main" id="{03891514-643C-4A19-80CF-0BE5E00B691D}"/>
            </a:ext>
          </a:extLst>
        </xdr:cNvPr>
        <xdr:cNvCxnSpPr/>
      </xdr:nvCxnSpPr>
      <xdr:spPr>
        <a:xfrm>
          <a:off x="4114800" y="1058481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38100</xdr:rowOff>
    </xdr:from>
    <xdr:ext cx="762000" cy="267970"/>
    <xdr:sp macro="" textlink="">
      <xdr:nvSpPr>
        <xdr:cNvPr id="130" name="財政構造の弾力性平均値テキスト">
          <a:extLst>
            <a:ext uri="{FF2B5EF4-FFF2-40B4-BE49-F238E27FC236}">
              <a16:creationId xmlns:a16="http://schemas.microsoft.com/office/drawing/2014/main" id="{B391BB4B-3642-4FF8-A974-739FDF952589}"/>
            </a:ext>
          </a:extLst>
        </xdr:cNvPr>
        <xdr:cNvSpPr txBox="1"/>
      </xdr:nvSpPr>
      <xdr:spPr>
        <a:xfrm>
          <a:off x="5041900" y="1049655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20955</xdr:rowOff>
    </xdr:from>
    <xdr:to>
      <xdr:col>23</xdr:col>
      <xdr:colOff>184150</xdr:colOff>
      <xdr:row>62</xdr:row>
      <xdr:rowOff>126365</xdr:rowOff>
    </xdr:to>
    <xdr:sp macro="" textlink="">
      <xdr:nvSpPr>
        <xdr:cNvPr id="131" name="フローチャート: 判断 130">
          <a:extLst>
            <a:ext uri="{FF2B5EF4-FFF2-40B4-BE49-F238E27FC236}">
              <a16:creationId xmlns:a16="http://schemas.microsoft.com/office/drawing/2014/main" id="{1CB5A2D0-CEC0-44D0-AA19-2CBBB48F4C85}"/>
            </a:ext>
          </a:extLst>
        </xdr:cNvPr>
        <xdr:cNvSpPr/>
      </xdr:nvSpPr>
      <xdr:spPr>
        <a:xfrm>
          <a:off x="4902200" y="106508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126365</xdr:rowOff>
    </xdr:from>
    <xdr:to>
      <xdr:col>19</xdr:col>
      <xdr:colOff>133350</xdr:colOff>
      <xdr:row>62</xdr:row>
      <xdr:rowOff>133350</xdr:rowOff>
    </xdr:to>
    <xdr:cxnSp macro="">
      <xdr:nvCxnSpPr>
        <xdr:cNvPr id="132" name="直線コネクタ 131">
          <a:extLst>
            <a:ext uri="{FF2B5EF4-FFF2-40B4-BE49-F238E27FC236}">
              <a16:creationId xmlns:a16="http://schemas.microsoft.com/office/drawing/2014/main" id="{3C4D9D33-1A8D-4F37-9591-56A50325C6BC}"/>
            </a:ext>
          </a:extLst>
        </xdr:cNvPr>
        <xdr:cNvCxnSpPr/>
      </xdr:nvCxnSpPr>
      <xdr:spPr>
        <a:xfrm flipV="1">
          <a:off x="3225800" y="1058481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108585</xdr:rowOff>
    </xdr:from>
    <xdr:to>
      <xdr:col>19</xdr:col>
      <xdr:colOff>184150</xdr:colOff>
      <xdr:row>62</xdr:row>
      <xdr:rowOff>36195</xdr:rowOff>
    </xdr:to>
    <xdr:sp macro="" textlink="">
      <xdr:nvSpPr>
        <xdr:cNvPr id="133" name="フローチャート: 判断 132">
          <a:extLst>
            <a:ext uri="{FF2B5EF4-FFF2-40B4-BE49-F238E27FC236}">
              <a16:creationId xmlns:a16="http://schemas.microsoft.com/office/drawing/2014/main" id="{D59E9392-BCC0-42BE-AF7E-AF705301BB82}"/>
            </a:ext>
          </a:extLst>
        </xdr:cNvPr>
        <xdr:cNvSpPr/>
      </xdr:nvSpPr>
      <xdr:spPr>
        <a:xfrm>
          <a:off x="4064000" y="10567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20320</xdr:rowOff>
    </xdr:from>
    <xdr:ext cx="735965" cy="267970"/>
    <xdr:sp macro="" textlink="">
      <xdr:nvSpPr>
        <xdr:cNvPr id="134" name="テキスト ボックス 133">
          <a:extLst>
            <a:ext uri="{FF2B5EF4-FFF2-40B4-BE49-F238E27FC236}">
              <a16:creationId xmlns:a16="http://schemas.microsoft.com/office/drawing/2014/main" id="{1EAAE808-492D-4117-98D9-FB349B0D08F2}"/>
            </a:ext>
          </a:extLst>
        </xdr:cNvPr>
        <xdr:cNvSpPr txBox="1"/>
      </xdr:nvSpPr>
      <xdr:spPr>
        <a:xfrm>
          <a:off x="3733800" y="10650220"/>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98425</xdr:rowOff>
    </xdr:from>
    <xdr:to>
      <xdr:col>15</xdr:col>
      <xdr:colOff>82550</xdr:colOff>
      <xdr:row>62</xdr:row>
      <xdr:rowOff>133350</xdr:rowOff>
    </xdr:to>
    <xdr:cxnSp macro="">
      <xdr:nvCxnSpPr>
        <xdr:cNvPr id="135" name="直線コネクタ 134">
          <a:extLst>
            <a:ext uri="{FF2B5EF4-FFF2-40B4-BE49-F238E27FC236}">
              <a16:creationId xmlns:a16="http://schemas.microsoft.com/office/drawing/2014/main" id="{A65BD289-41B8-4064-AA42-A875F71230DB}"/>
            </a:ext>
          </a:extLst>
        </xdr:cNvPr>
        <xdr:cNvCxnSpPr/>
      </xdr:nvCxnSpPr>
      <xdr:spPr>
        <a:xfrm>
          <a:off x="2336800" y="107283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50800</xdr:rowOff>
    </xdr:from>
    <xdr:to>
      <xdr:col>15</xdr:col>
      <xdr:colOff>133350</xdr:colOff>
      <xdr:row>62</xdr:row>
      <xdr:rowOff>155575</xdr:rowOff>
    </xdr:to>
    <xdr:sp macro="" textlink="">
      <xdr:nvSpPr>
        <xdr:cNvPr id="136" name="フローチャート: 判断 135">
          <a:extLst>
            <a:ext uri="{FF2B5EF4-FFF2-40B4-BE49-F238E27FC236}">
              <a16:creationId xmlns:a16="http://schemas.microsoft.com/office/drawing/2014/main" id="{4FCFA18D-A45C-46AE-AAA1-584CF176DC67}"/>
            </a:ext>
          </a:extLst>
        </xdr:cNvPr>
        <xdr:cNvSpPr/>
      </xdr:nvSpPr>
      <xdr:spPr>
        <a:xfrm>
          <a:off x="3175000" y="106807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166370</xdr:rowOff>
    </xdr:from>
    <xdr:ext cx="761365" cy="267970"/>
    <xdr:sp macro="" textlink="">
      <xdr:nvSpPr>
        <xdr:cNvPr id="137" name="テキスト ボックス 136">
          <a:extLst>
            <a:ext uri="{FF2B5EF4-FFF2-40B4-BE49-F238E27FC236}">
              <a16:creationId xmlns:a16="http://schemas.microsoft.com/office/drawing/2014/main" id="{7352DD90-4FA8-4C9D-A3AB-2DC04468D72B}"/>
            </a:ext>
          </a:extLst>
        </xdr:cNvPr>
        <xdr:cNvSpPr txBox="1"/>
      </xdr:nvSpPr>
      <xdr:spPr>
        <a:xfrm>
          <a:off x="2844800" y="1045337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62</xdr:row>
      <xdr:rowOff>98425</xdr:rowOff>
    </xdr:from>
    <xdr:to>
      <xdr:col>11</xdr:col>
      <xdr:colOff>31750</xdr:colOff>
      <xdr:row>62</xdr:row>
      <xdr:rowOff>130810</xdr:rowOff>
    </xdr:to>
    <xdr:cxnSp macro="">
      <xdr:nvCxnSpPr>
        <xdr:cNvPr id="138" name="直線コネクタ 137">
          <a:extLst>
            <a:ext uri="{FF2B5EF4-FFF2-40B4-BE49-F238E27FC236}">
              <a16:creationId xmlns:a16="http://schemas.microsoft.com/office/drawing/2014/main" id="{3D3B610D-1769-4C24-AF36-D5D41CB194C3}"/>
            </a:ext>
          </a:extLst>
        </xdr:cNvPr>
        <xdr:cNvCxnSpPr/>
      </xdr:nvCxnSpPr>
      <xdr:spPr>
        <a:xfrm flipV="1">
          <a:off x="1443990" y="10728325"/>
          <a:ext cx="89281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62</xdr:row>
      <xdr:rowOff>86360</xdr:rowOff>
    </xdr:from>
    <xdr:to>
      <xdr:col>11</xdr:col>
      <xdr:colOff>82550</xdr:colOff>
      <xdr:row>63</xdr:row>
      <xdr:rowOff>13970</xdr:rowOff>
    </xdr:to>
    <xdr:sp macro="" textlink="">
      <xdr:nvSpPr>
        <xdr:cNvPr id="139" name="フローチャート: 判断 138">
          <a:extLst>
            <a:ext uri="{FF2B5EF4-FFF2-40B4-BE49-F238E27FC236}">
              <a16:creationId xmlns:a16="http://schemas.microsoft.com/office/drawing/2014/main" id="{66CE651F-4DEB-4056-AF0E-DCD0DF3B5F27}"/>
            </a:ext>
          </a:extLst>
        </xdr:cNvPr>
        <xdr:cNvSpPr/>
      </xdr:nvSpPr>
      <xdr:spPr>
        <a:xfrm>
          <a:off x="2282190" y="10716260"/>
          <a:ext cx="10541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167640</xdr:rowOff>
    </xdr:from>
    <xdr:ext cx="762000" cy="267970"/>
    <xdr:sp macro="" textlink="">
      <xdr:nvSpPr>
        <xdr:cNvPr id="140" name="テキスト ボックス 139">
          <a:extLst>
            <a:ext uri="{FF2B5EF4-FFF2-40B4-BE49-F238E27FC236}">
              <a16:creationId xmlns:a16="http://schemas.microsoft.com/office/drawing/2014/main" id="{D82D5007-BA8C-458C-8278-464AE78C4114}"/>
            </a:ext>
          </a:extLst>
        </xdr:cNvPr>
        <xdr:cNvSpPr txBox="1"/>
      </xdr:nvSpPr>
      <xdr:spPr>
        <a:xfrm>
          <a:off x="1955800" y="107975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58420</xdr:rowOff>
    </xdr:from>
    <xdr:to>
      <xdr:col>7</xdr:col>
      <xdr:colOff>31750</xdr:colOff>
      <xdr:row>62</xdr:row>
      <xdr:rowOff>163830</xdr:rowOff>
    </xdr:to>
    <xdr:sp macro="" textlink="">
      <xdr:nvSpPr>
        <xdr:cNvPr id="141" name="フローチャート: 判断 140">
          <a:extLst>
            <a:ext uri="{FF2B5EF4-FFF2-40B4-BE49-F238E27FC236}">
              <a16:creationId xmlns:a16="http://schemas.microsoft.com/office/drawing/2014/main" id="{4D0C7360-1451-4D71-8048-558294D268C5}"/>
            </a:ext>
          </a:extLst>
        </xdr:cNvPr>
        <xdr:cNvSpPr/>
      </xdr:nvSpPr>
      <xdr:spPr>
        <a:xfrm>
          <a:off x="1397000" y="106883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167640</xdr:rowOff>
    </xdr:from>
    <xdr:ext cx="761365" cy="267970"/>
    <xdr:sp macro="" textlink="">
      <xdr:nvSpPr>
        <xdr:cNvPr id="142" name="テキスト ボックス 141">
          <a:extLst>
            <a:ext uri="{FF2B5EF4-FFF2-40B4-BE49-F238E27FC236}">
              <a16:creationId xmlns:a16="http://schemas.microsoft.com/office/drawing/2014/main" id="{3B903945-3819-4BDF-8613-6CD7E3B22D54}"/>
            </a:ext>
          </a:extLst>
        </xdr:cNvPr>
        <xdr:cNvSpPr txBox="1"/>
      </xdr:nvSpPr>
      <xdr:spPr>
        <a:xfrm>
          <a:off x="1066800" y="104546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2000" cy="267970"/>
    <xdr:sp macro="" textlink="">
      <xdr:nvSpPr>
        <xdr:cNvPr id="143" name="テキスト ボックス 142">
          <a:extLst>
            <a:ext uri="{FF2B5EF4-FFF2-40B4-BE49-F238E27FC236}">
              <a16:creationId xmlns:a16="http://schemas.microsoft.com/office/drawing/2014/main" id="{9667FE41-24D9-4F75-A27C-34A2D638F4DE}"/>
            </a:ext>
          </a:extLst>
        </xdr:cNvPr>
        <xdr:cNvSpPr txBox="1"/>
      </xdr:nvSpPr>
      <xdr:spPr>
        <a:xfrm>
          <a:off x="473710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2000" cy="267970"/>
    <xdr:sp macro="" textlink="">
      <xdr:nvSpPr>
        <xdr:cNvPr id="144" name="テキスト ボックス 143">
          <a:extLst>
            <a:ext uri="{FF2B5EF4-FFF2-40B4-BE49-F238E27FC236}">
              <a16:creationId xmlns:a16="http://schemas.microsoft.com/office/drawing/2014/main" id="{70EBC62C-80A9-4F65-8080-2B56BEE4F82A}"/>
            </a:ext>
          </a:extLst>
        </xdr:cNvPr>
        <xdr:cNvSpPr txBox="1"/>
      </xdr:nvSpPr>
      <xdr:spPr>
        <a:xfrm>
          <a:off x="389890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67970"/>
    <xdr:sp macro="" textlink="">
      <xdr:nvSpPr>
        <xdr:cNvPr id="145" name="テキスト ボックス 144">
          <a:extLst>
            <a:ext uri="{FF2B5EF4-FFF2-40B4-BE49-F238E27FC236}">
              <a16:creationId xmlns:a16="http://schemas.microsoft.com/office/drawing/2014/main" id="{B2ACB398-179B-44A8-A102-1B552AA0CEF5}"/>
            </a:ext>
          </a:extLst>
        </xdr:cNvPr>
        <xdr:cNvSpPr txBox="1"/>
      </xdr:nvSpPr>
      <xdr:spPr>
        <a:xfrm>
          <a:off x="300990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1365" cy="267970"/>
    <xdr:sp macro="" textlink="">
      <xdr:nvSpPr>
        <xdr:cNvPr id="146" name="テキスト ボックス 145">
          <a:extLst>
            <a:ext uri="{FF2B5EF4-FFF2-40B4-BE49-F238E27FC236}">
              <a16:creationId xmlns:a16="http://schemas.microsoft.com/office/drawing/2014/main" id="{EF4689ED-A8BB-474D-9F2B-1F3D1DD56EA3}"/>
            </a:ext>
          </a:extLst>
        </xdr:cNvPr>
        <xdr:cNvSpPr txBox="1"/>
      </xdr:nvSpPr>
      <xdr:spPr>
        <a:xfrm>
          <a:off x="2120900" y="1199769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1365" cy="267970"/>
    <xdr:sp macro="" textlink="">
      <xdr:nvSpPr>
        <xdr:cNvPr id="147" name="テキスト ボックス 146">
          <a:extLst>
            <a:ext uri="{FF2B5EF4-FFF2-40B4-BE49-F238E27FC236}">
              <a16:creationId xmlns:a16="http://schemas.microsoft.com/office/drawing/2014/main" id="{48394AF1-0ABB-47C1-B881-4D61B952B721}"/>
            </a:ext>
          </a:extLst>
        </xdr:cNvPr>
        <xdr:cNvSpPr txBox="1"/>
      </xdr:nvSpPr>
      <xdr:spPr>
        <a:xfrm>
          <a:off x="1231900" y="1199769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25400</xdr:rowOff>
    </xdr:from>
    <xdr:to>
      <xdr:col>23</xdr:col>
      <xdr:colOff>184150</xdr:colOff>
      <xdr:row>62</xdr:row>
      <xdr:rowOff>130810</xdr:rowOff>
    </xdr:to>
    <xdr:sp macro="" textlink="">
      <xdr:nvSpPr>
        <xdr:cNvPr id="148" name="楕円 147">
          <a:extLst>
            <a:ext uri="{FF2B5EF4-FFF2-40B4-BE49-F238E27FC236}">
              <a16:creationId xmlns:a16="http://schemas.microsoft.com/office/drawing/2014/main" id="{583B3D80-745D-46F1-B424-AB0EAD3E1A96}"/>
            </a:ext>
          </a:extLst>
        </xdr:cNvPr>
        <xdr:cNvSpPr/>
      </xdr:nvSpPr>
      <xdr:spPr>
        <a:xfrm>
          <a:off x="4902200" y="106553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167640</xdr:rowOff>
    </xdr:from>
    <xdr:ext cx="762000" cy="267970"/>
    <xdr:sp macro="" textlink="">
      <xdr:nvSpPr>
        <xdr:cNvPr id="149" name="財政構造の弾力性該当値テキスト">
          <a:extLst>
            <a:ext uri="{FF2B5EF4-FFF2-40B4-BE49-F238E27FC236}">
              <a16:creationId xmlns:a16="http://schemas.microsoft.com/office/drawing/2014/main" id="{15F6502B-94B8-40E0-A0B2-DB83B13D1D9F}"/>
            </a:ext>
          </a:extLst>
        </xdr:cNvPr>
        <xdr:cNvSpPr txBox="1"/>
      </xdr:nvSpPr>
      <xdr:spPr>
        <a:xfrm>
          <a:off x="5041900" y="106260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73660</xdr:rowOff>
    </xdr:from>
    <xdr:to>
      <xdr:col>19</xdr:col>
      <xdr:colOff>184150</xdr:colOff>
      <xdr:row>62</xdr:row>
      <xdr:rowOff>1270</xdr:rowOff>
    </xdr:to>
    <xdr:sp macro="" textlink="">
      <xdr:nvSpPr>
        <xdr:cNvPr id="150" name="楕円 149">
          <a:extLst>
            <a:ext uri="{FF2B5EF4-FFF2-40B4-BE49-F238E27FC236}">
              <a16:creationId xmlns:a16="http://schemas.microsoft.com/office/drawing/2014/main" id="{BD629603-28A9-4C3A-88A8-A432F4D082DC}"/>
            </a:ext>
          </a:extLst>
        </xdr:cNvPr>
        <xdr:cNvSpPr/>
      </xdr:nvSpPr>
      <xdr:spPr>
        <a:xfrm>
          <a:off x="4064000" y="10532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12065</xdr:rowOff>
    </xdr:from>
    <xdr:ext cx="735965" cy="267970"/>
    <xdr:sp macro="" textlink="">
      <xdr:nvSpPr>
        <xdr:cNvPr id="151" name="テキスト ボックス 150">
          <a:extLst>
            <a:ext uri="{FF2B5EF4-FFF2-40B4-BE49-F238E27FC236}">
              <a16:creationId xmlns:a16="http://schemas.microsoft.com/office/drawing/2014/main" id="{F0C69BCA-6315-41B6-BF4D-7E28ADB04827}"/>
            </a:ext>
          </a:extLst>
        </xdr:cNvPr>
        <xdr:cNvSpPr txBox="1"/>
      </xdr:nvSpPr>
      <xdr:spPr>
        <a:xfrm>
          <a:off x="3733800" y="1029906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80645</xdr:rowOff>
    </xdr:from>
    <xdr:to>
      <xdr:col>15</xdr:col>
      <xdr:colOff>133350</xdr:colOff>
      <xdr:row>63</xdr:row>
      <xdr:rowOff>8255</xdr:rowOff>
    </xdr:to>
    <xdr:sp macro="" textlink="">
      <xdr:nvSpPr>
        <xdr:cNvPr id="152" name="楕円 151">
          <a:extLst>
            <a:ext uri="{FF2B5EF4-FFF2-40B4-BE49-F238E27FC236}">
              <a16:creationId xmlns:a16="http://schemas.microsoft.com/office/drawing/2014/main" id="{08B6DF50-A001-411D-BD18-D2FD1A258F6F}"/>
            </a:ext>
          </a:extLst>
        </xdr:cNvPr>
        <xdr:cNvSpPr/>
      </xdr:nvSpPr>
      <xdr:spPr>
        <a:xfrm>
          <a:off x="3175000" y="10710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167640</xdr:rowOff>
    </xdr:from>
    <xdr:ext cx="761365" cy="267970"/>
    <xdr:sp macro="" textlink="">
      <xdr:nvSpPr>
        <xdr:cNvPr id="153" name="テキスト ボックス 152">
          <a:extLst>
            <a:ext uri="{FF2B5EF4-FFF2-40B4-BE49-F238E27FC236}">
              <a16:creationId xmlns:a16="http://schemas.microsoft.com/office/drawing/2014/main" id="{7F9C9049-FAC6-4B4E-B57E-32C7535DD512}"/>
            </a:ext>
          </a:extLst>
        </xdr:cNvPr>
        <xdr:cNvSpPr txBox="1"/>
      </xdr:nvSpPr>
      <xdr:spPr>
        <a:xfrm>
          <a:off x="2844800" y="107975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62</xdr:row>
      <xdr:rowOff>45720</xdr:rowOff>
    </xdr:from>
    <xdr:to>
      <xdr:col>11</xdr:col>
      <xdr:colOff>82550</xdr:colOff>
      <xdr:row>62</xdr:row>
      <xdr:rowOff>151130</xdr:rowOff>
    </xdr:to>
    <xdr:sp macro="" textlink="">
      <xdr:nvSpPr>
        <xdr:cNvPr id="154" name="楕円 153">
          <a:extLst>
            <a:ext uri="{FF2B5EF4-FFF2-40B4-BE49-F238E27FC236}">
              <a16:creationId xmlns:a16="http://schemas.microsoft.com/office/drawing/2014/main" id="{1697491A-B4E3-46C0-AD6F-1A3DE7751EEE}"/>
            </a:ext>
          </a:extLst>
        </xdr:cNvPr>
        <xdr:cNvSpPr/>
      </xdr:nvSpPr>
      <xdr:spPr>
        <a:xfrm>
          <a:off x="2282190" y="10675620"/>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161925</xdr:rowOff>
    </xdr:from>
    <xdr:ext cx="762000" cy="267970"/>
    <xdr:sp macro="" textlink="">
      <xdr:nvSpPr>
        <xdr:cNvPr id="155" name="テキスト ボックス 154">
          <a:extLst>
            <a:ext uri="{FF2B5EF4-FFF2-40B4-BE49-F238E27FC236}">
              <a16:creationId xmlns:a16="http://schemas.microsoft.com/office/drawing/2014/main" id="{AB0D069E-039D-4B94-A7BE-852E7D8BF6FC}"/>
            </a:ext>
          </a:extLst>
        </xdr:cNvPr>
        <xdr:cNvSpPr txBox="1"/>
      </xdr:nvSpPr>
      <xdr:spPr>
        <a:xfrm>
          <a:off x="1955800" y="1044892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78105</xdr:rowOff>
    </xdr:from>
    <xdr:to>
      <xdr:col>7</xdr:col>
      <xdr:colOff>31750</xdr:colOff>
      <xdr:row>63</xdr:row>
      <xdr:rowOff>5715</xdr:rowOff>
    </xdr:to>
    <xdr:sp macro="" textlink="">
      <xdr:nvSpPr>
        <xdr:cNvPr id="156" name="楕円 155">
          <a:extLst>
            <a:ext uri="{FF2B5EF4-FFF2-40B4-BE49-F238E27FC236}">
              <a16:creationId xmlns:a16="http://schemas.microsoft.com/office/drawing/2014/main" id="{E70E655E-6687-4A12-A71B-2B469B20E786}"/>
            </a:ext>
          </a:extLst>
        </xdr:cNvPr>
        <xdr:cNvSpPr/>
      </xdr:nvSpPr>
      <xdr:spPr>
        <a:xfrm>
          <a:off x="1397000" y="10708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167640</xdr:rowOff>
    </xdr:from>
    <xdr:ext cx="761365" cy="267970"/>
    <xdr:sp macro="" textlink="">
      <xdr:nvSpPr>
        <xdr:cNvPr id="157" name="テキスト ボックス 156">
          <a:extLst>
            <a:ext uri="{FF2B5EF4-FFF2-40B4-BE49-F238E27FC236}">
              <a16:creationId xmlns:a16="http://schemas.microsoft.com/office/drawing/2014/main" id="{AA4AFC1B-C6DC-44A0-A40D-D85A1211EA1F}"/>
            </a:ext>
          </a:extLst>
        </xdr:cNvPr>
        <xdr:cNvSpPr txBox="1"/>
      </xdr:nvSpPr>
      <xdr:spPr>
        <a:xfrm>
          <a:off x="1066800" y="107975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125095</xdr:rowOff>
    </xdr:from>
    <xdr:to>
      <xdr:col>27</xdr:col>
      <xdr:colOff>184150</xdr:colOff>
      <xdr:row>75</xdr:row>
      <xdr:rowOff>98425</xdr:rowOff>
    </xdr:to>
    <xdr:sp macro="" textlink="">
      <xdr:nvSpPr>
        <xdr:cNvPr id="158" name="正方形/長方形 157">
          <a:extLst>
            <a:ext uri="{FF2B5EF4-FFF2-40B4-BE49-F238E27FC236}">
              <a16:creationId xmlns:a16="http://schemas.microsoft.com/office/drawing/2014/main" id="{6D007E03-5AB5-4453-B0F1-B51E1A2EFFF9}"/>
            </a:ext>
          </a:extLst>
        </xdr:cNvPr>
        <xdr:cNvSpPr/>
      </xdr:nvSpPr>
      <xdr:spPr>
        <a:xfrm>
          <a:off x="762000" y="12640945"/>
          <a:ext cx="50800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144780</xdr:rowOff>
    </xdr:from>
    <xdr:ext cx="3218180" cy="320040"/>
    <xdr:sp macro="" textlink="">
      <xdr:nvSpPr>
        <xdr:cNvPr id="159" name="テキスト ボックス 158">
          <a:extLst>
            <a:ext uri="{FF2B5EF4-FFF2-40B4-BE49-F238E27FC236}">
              <a16:creationId xmlns:a16="http://schemas.microsoft.com/office/drawing/2014/main" id="{4FA75474-3241-4CEF-B336-A307D04A0C46}"/>
            </a:ext>
          </a:extLst>
        </xdr:cNvPr>
        <xdr:cNvSpPr txBox="1"/>
      </xdr:nvSpPr>
      <xdr:spPr>
        <a:xfrm>
          <a:off x="803910" y="13003530"/>
          <a:ext cx="321818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118110</xdr:rowOff>
    </xdr:from>
    <xdr:ext cx="1651000" cy="371475"/>
    <xdr:sp macro="" textlink="">
      <xdr:nvSpPr>
        <xdr:cNvPr id="160" name="テキスト ボックス 159">
          <a:extLst>
            <a:ext uri="{FF2B5EF4-FFF2-40B4-BE49-F238E27FC236}">
              <a16:creationId xmlns:a16="http://schemas.microsoft.com/office/drawing/2014/main" id="{448ACE59-62D6-4A16-8A23-1F3B1E75DD64}"/>
            </a:ext>
          </a:extLst>
        </xdr:cNvPr>
        <xdr:cNvSpPr txBox="1"/>
      </xdr:nvSpPr>
      <xdr:spPr>
        <a:xfrm>
          <a:off x="4149090" y="12976860"/>
          <a:ext cx="165100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[485,027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33020</xdr:rowOff>
    </xdr:from>
    <xdr:to>
      <xdr:col>35</xdr:col>
      <xdr:colOff>95250</xdr:colOff>
      <xdr:row>76</xdr:row>
      <xdr:rowOff>118110</xdr:rowOff>
    </xdr:to>
    <xdr:sp macro="" textlink="">
      <xdr:nvSpPr>
        <xdr:cNvPr id="161" name="正方形/長方形 160">
          <a:extLst>
            <a:ext uri="{FF2B5EF4-FFF2-40B4-BE49-F238E27FC236}">
              <a16:creationId xmlns:a16="http://schemas.microsoft.com/office/drawing/2014/main" id="{3AA77EEE-D9E4-4FE5-A0A6-EC7F6B71438E}"/>
            </a:ext>
          </a:extLst>
        </xdr:cNvPr>
        <xdr:cNvSpPr/>
      </xdr:nvSpPr>
      <xdr:spPr>
        <a:xfrm>
          <a:off x="5905500" y="128917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52705</xdr:rowOff>
    </xdr:from>
    <xdr:to>
      <xdr:col>35</xdr:col>
      <xdr:colOff>95250</xdr:colOff>
      <xdr:row>77</xdr:row>
      <xdr:rowOff>137795</xdr:rowOff>
    </xdr:to>
    <xdr:sp macro="" textlink="">
      <xdr:nvSpPr>
        <xdr:cNvPr id="162" name="正方形/長方形 161">
          <a:extLst>
            <a:ext uri="{FF2B5EF4-FFF2-40B4-BE49-F238E27FC236}">
              <a16:creationId xmlns:a16="http://schemas.microsoft.com/office/drawing/2014/main" id="{399A50C1-FD7E-41AB-A926-5BD29AD2A234}"/>
            </a:ext>
          </a:extLst>
        </xdr:cNvPr>
        <xdr:cNvSpPr/>
      </xdr:nvSpPr>
      <xdr:spPr>
        <a:xfrm>
          <a:off x="5905500" y="130829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33020</xdr:rowOff>
    </xdr:from>
    <xdr:to>
      <xdr:col>42</xdr:col>
      <xdr:colOff>25400</xdr:colOff>
      <xdr:row>76</xdr:row>
      <xdr:rowOff>118110</xdr:rowOff>
    </xdr:to>
    <xdr:sp macro="" textlink="">
      <xdr:nvSpPr>
        <xdr:cNvPr id="163" name="正方形/長方形 162">
          <a:extLst>
            <a:ext uri="{FF2B5EF4-FFF2-40B4-BE49-F238E27FC236}">
              <a16:creationId xmlns:a16="http://schemas.microsoft.com/office/drawing/2014/main" id="{2DB400AD-9EE4-4122-AC0A-31854FDE899C}"/>
            </a:ext>
          </a:extLst>
        </xdr:cNvPr>
        <xdr:cNvSpPr/>
      </xdr:nvSpPr>
      <xdr:spPr>
        <a:xfrm>
          <a:off x="7556500" y="1289177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52705</xdr:rowOff>
    </xdr:from>
    <xdr:to>
      <xdr:col>42</xdr:col>
      <xdr:colOff>25400</xdr:colOff>
      <xdr:row>77</xdr:row>
      <xdr:rowOff>137795</xdr:rowOff>
    </xdr:to>
    <xdr:sp macro="" textlink="">
      <xdr:nvSpPr>
        <xdr:cNvPr id="164" name="正方形/長方形 163">
          <a:extLst>
            <a:ext uri="{FF2B5EF4-FFF2-40B4-BE49-F238E27FC236}">
              <a16:creationId xmlns:a16="http://schemas.microsoft.com/office/drawing/2014/main" id="{E199724E-4AF6-4F66-91D0-681DF984EC8B}"/>
            </a:ext>
          </a:extLst>
        </xdr:cNvPr>
        <xdr:cNvSpPr/>
      </xdr:nvSpPr>
      <xdr:spPr>
        <a:xfrm>
          <a:off x="7556500" y="1308290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33020</xdr:rowOff>
    </xdr:from>
    <xdr:to>
      <xdr:col>49</xdr:col>
      <xdr:colOff>19050</xdr:colOff>
      <xdr:row>76</xdr:row>
      <xdr:rowOff>118110</xdr:rowOff>
    </xdr:to>
    <xdr:sp macro="" textlink="">
      <xdr:nvSpPr>
        <xdr:cNvPr id="165" name="正方形/長方形 164">
          <a:extLst>
            <a:ext uri="{FF2B5EF4-FFF2-40B4-BE49-F238E27FC236}">
              <a16:creationId xmlns:a16="http://schemas.microsoft.com/office/drawing/2014/main" id="{4AAF41AF-56A2-4EF7-A85A-D58494908F2A}"/>
            </a:ext>
          </a:extLst>
        </xdr:cNvPr>
        <xdr:cNvSpPr/>
      </xdr:nvSpPr>
      <xdr:spPr>
        <a:xfrm>
          <a:off x="9017000" y="1289177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6350</xdr:colOff>
      <xdr:row>76</xdr:row>
      <xdr:rowOff>52705</xdr:rowOff>
    </xdr:from>
    <xdr:to>
      <xdr:col>49</xdr:col>
      <xdr:colOff>19050</xdr:colOff>
      <xdr:row>77</xdr:row>
      <xdr:rowOff>137795</xdr:rowOff>
    </xdr:to>
    <xdr:sp macro="" textlink="">
      <xdr:nvSpPr>
        <xdr:cNvPr id="166" name="正方形/長方形 165">
          <a:extLst>
            <a:ext uri="{FF2B5EF4-FFF2-40B4-BE49-F238E27FC236}">
              <a16:creationId xmlns:a16="http://schemas.microsoft.com/office/drawing/2014/main" id="{50451E88-35E6-4CD6-A848-B40C9658299C}"/>
            </a:ext>
          </a:extLst>
        </xdr:cNvPr>
        <xdr:cNvSpPr/>
      </xdr:nvSpPr>
      <xdr:spPr>
        <a:xfrm>
          <a:off x="9017000" y="1308290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39370</xdr:rowOff>
    </xdr:to>
    <xdr:sp macro="" textlink="">
      <xdr:nvSpPr>
        <xdr:cNvPr id="167" name="正方形/長方形 166">
          <a:extLst>
            <a:ext uri="{FF2B5EF4-FFF2-40B4-BE49-F238E27FC236}">
              <a16:creationId xmlns:a16="http://schemas.microsoft.com/office/drawing/2014/main" id="{BB5CC1E2-FD82-4B56-886E-6CD59E87318A}"/>
            </a:ext>
          </a:extLst>
        </xdr:cNvPr>
        <xdr:cNvSpPr/>
      </xdr:nvSpPr>
      <xdr:spPr>
        <a:xfrm>
          <a:off x="762000" y="13399135"/>
          <a:ext cx="508000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39370</xdr:rowOff>
    </xdr:to>
    <xdr:sp macro="" textlink="">
      <xdr:nvSpPr>
        <xdr:cNvPr id="168" name="正方形/長方形 167">
          <a:extLst>
            <a:ext uri="{FF2B5EF4-FFF2-40B4-BE49-F238E27FC236}">
              <a16:creationId xmlns:a16="http://schemas.microsoft.com/office/drawing/2014/main" id="{F9F1EFEF-9884-431F-8734-284F62D486DF}"/>
            </a:ext>
          </a:extLst>
        </xdr:cNvPr>
        <xdr:cNvSpPr/>
      </xdr:nvSpPr>
      <xdr:spPr>
        <a:xfrm>
          <a:off x="6032500" y="13399135"/>
          <a:ext cx="603250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186690</xdr:colOff>
      <xdr:row>79</xdr:row>
      <xdr:rowOff>111760</xdr:rowOff>
    </xdr:to>
    <xdr:sp macro="" textlink="">
      <xdr:nvSpPr>
        <xdr:cNvPr id="169" name="正方形/長方形 168">
          <a:extLst>
            <a:ext uri="{FF2B5EF4-FFF2-40B4-BE49-F238E27FC236}">
              <a16:creationId xmlns:a16="http://schemas.microsoft.com/office/drawing/2014/main" id="{D7FB63A8-CCAE-4369-A8F3-493F0CE2E538}"/>
            </a:ext>
          </a:extLst>
        </xdr:cNvPr>
        <xdr:cNvSpPr/>
      </xdr:nvSpPr>
      <xdr:spPr>
        <a:xfrm>
          <a:off x="6032500" y="13399135"/>
          <a:ext cx="379349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186690</xdr:colOff>
      <xdr:row>91</xdr:row>
      <xdr:rowOff>151130</xdr:rowOff>
    </xdr:to>
    <xdr:sp macro="" textlink="" fLocksText="0">
      <xdr:nvSpPr>
        <xdr:cNvPr id="170" name="テキスト ボックス 169">
          <a:extLst>
            <a:ext uri="{FF2B5EF4-FFF2-40B4-BE49-F238E27FC236}">
              <a16:creationId xmlns:a16="http://schemas.microsoft.com/office/drawing/2014/main" id="{DD3814D7-EE9B-49CB-AEEA-5DD86F5A6CD3}"/>
            </a:ext>
          </a:extLst>
        </xdr:cNvPr>
        <xdr:cNvSpPr txBox="1"/>
      </xdr:nvSpPr>
      <xdr:spPr>
        <a:xfrm>
          <a:off x="6159500" y="13716000"/>
          <a:ext cx="5761990" cy="20370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数値が悪化しているが、これは災害復旧により人件費・物件費が増加しているため。また、常備消防、ごみ処理、し尿処理を近隣自治体に委託しているため、類似団体と比べても高めの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人口減少により、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人あたり経費は上昇傾向のため、人口減少社会に適応した歳出改革を行う必要がある。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85" cy="233680"/>
    <xdr:sp macro="" textlink="">
      <xdr:nvSpPr>
        <xdr:cNvPr id="171" name="テキスト ボックス 170">
          <a:extLst>
            <a:ext uri="{FF2B5EF4-FFF2-40B4-BE49-F238E27FC236}">
              <a16:creationId xmlns:a16="http://schemas.microsoft.com/office/drawing/2014/main" id="{29C72F5D-89BD-441E-8F87-70D67F1C507F}"/>
            </a:ext>
          </a:extLst>
        </xdr:cNvPr>
        <xdr:cNvSpPr txBox="1"/>
      </xdr:nvSpPr>
      <xdr:spPr>
        <a:xfrm>
          <a:off x="723900" y="13208000"/>
          <a:ext cx="34988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39370</xdr:rowOff>
    </xdr:from>
    <xdr:to>
      <xdr:col>27</xdr:col>
      <xdr:colOff>184150</xdr:colOff>
      <xdr:row>92</xdr:row>
      <xdr:rowOff>39370</xdr:rowOff>
    </xdr:to>
    <xdr:cxnSp macro="">
      <xdr:nvCxnSpPr>
        <xdr:cNvPr id="172" name="直線コネクタ 171">
          <a:extLst>
            <a:ext uri="{FF2B5EF4-FFF2-40B4-BE49-F238E27FC236}">
              <a16:creationId xmlns:a16="http://schemas.microsoft.com/office/drawing/2014/main" id="{AC2EAB30-023C-43E0-9F87-C739A8EBBC7A}"/>
            </a:ext>
          </a:extLst>
        </xdr:cNvPr>
        <xdr:cNvCxnSpPr/>
      </xdr:nvCxnSpPr>
      <xdr:spPr>
        <a:xfrm>
          <a:off x="762000" y="15812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69850</xdr:rowOff>
    </xdr:from>
    <xdr:ext cx="762000" cy="267970"/>
    <xdr:sp macro="" textlink="">
      <xdr:nvSpPr>
        <xdr:cNvPr id="173" name="テキスト ボックス 172">
          <a:extLst>
            <a:ext uri="{FF2B5EF4-FFF2-40B4-BE49-F238E27FC236}">
              <a16:creationId xmlns:a16="http://schemas.microsoft.com/office/drawing/2014/main" id="{CF30EF73-F77E-42BB-B4D1-85BCA89EA6FC}"/>
            </a:ext>
          </a:extLst>
        </xdr:cNvPr>
        <xdr:cNvSpPr txBox="1"/>
      </xdr:nvSpPr>
      <xdr:spPr>
        <a:xfrm>
          <a:off x="0" y="1567180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37465</xdr:rowOff>
    </xdr:from>
    <xdr:to>
      <xdr:col>27</xdr:col>
      <xdr:colOff>184150</xdr:colOff>
      <xdr:row>90</xdr:row>
      <xdr:rowOff>37465</xdr:rowOff>
    </xdr:to>
    <xdr:cxnSp macro="">
      <xdr:nvCxnSpPr>
        <xdr:cNvPr id="174" name="直線コネクタ 173">
          <a:extLst>
            <a:ext uri="{FF2B5EF4-FFF2-40B4-BE49-F238E27FC236}">
              <a16:creationId xmlns:a16="http://schemas.microsoft.com/office/drawing/2014/main" id="{B14F1455-C602-4534-A4BA-085AE168BA9A}"/>
            </a:ext>
          </a:extLst>
        </xdr:cNvPr>
        <xdr:cNvCxnSpPr/>
      </xdr:nvCxnSpPr>
      <xdr:spPr>
        <a:xfrm>
          <a:off x="762000" y="154679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67945</xdr:rowOff>
    </xdr:from>
    <xdr:ext cx="762000" cy="267970"/>
    <xdr:sp macro="" textlink="">
      <xdr:nvSpPr>
        <xdr:cNvPr id="175" name="テキスト ボックス 174">
          <a:extLst>
            <a:ext uri="{FF2B5EF4-FFF2-40B4-BE49-F238E27FC236}">
              <a16:creationId xmlns:a16="http://schemas.microsoft.com/office/drawing/2014/main" id="{60E22264-7DEC-4F87-B6D8-432D979215BB}"/>
            </a:ext>
          </a:extLst>
        </xdr:cNvPr>
        <xdr:cNvSpPr txBox="1"/>
      </xdr:nvSpPr>
      <xdr:spPr>
        <a:xfrm>
          <a:off x="0" y="153269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35560</xdr:rowOff>
    </xdr:from>
    <xdr:to>
      <xdr:col>27</xdr:col>
      <xdr:colOff>184150</xdr:colOff>
      <xdr:row>88</xdr:row>
      <xdr:rowOff>35560</xdr:rowOff>
    </xdr:to>
    <xdr:cxnSp macro="">
      <xdr:nvCxnSpPr>
        <xdr:cNvPr id="176" name="直線コネクタ 175">
          <a:extLst>
            <a:ext uri="{FF2B5EF4-FFF2-40B4-BE49-F238E27FC236}">
              <a16:creationId xmlns:a16="http://schemas.microsoft.com/office/drawing/2014/main" id="{BD05FA84-DC02-475F-A2F7-8600A0872456}"/>
            </a:ext>
          </a:extLst>
        </xdr:cNvPr>
        <xdr:cNvCxnSpPr/>
      </xdr:nvCxnSpPr>
      <xdr:spPr>
        <a:xfrm>
          <a:off x="762000" y="151231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66040</xdr:rowOff>
    </xdr:from>
    <xdr:ext cx="762000" cy="267970"/>
    <xdr:sp macro="" textlink="">
      <xdr:nvSpPr>
        <xdr:cNvPr id="177" name="テキスト ボックス 176">
          <a:extLst>
            <a:ext uri="{FF2B5EF4-FFF2-40B4-BE49-F238E27FC236}">
              <a16:creationId xmlns:a16="http://schemas.microsoft.com/office/drawing/2014/main" id="{0DD35241-AF27-413C-8DD2-6A0E1E8A2C47}"/>
            </a:ext>
          </a:extLst>
        </xdr:cNvPr>
        <xdr:cNvSpPr txBox="1"/>
      </xdr:nvSpPr>
      <xdr:spPr>
        <a:xfrm>
          <a:off x="0" y="149821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33655</xdr:rowOff>
    </xdr:from>
    <xdr:to>
      <xdr:col>27</xdr:col>
      <xdr:colOff>184150</xdr:colOff>
      <xdr:row>86</xdr:row>
      <xdr:rowOff>33655</xdr:rowOff>
    </xdr:to>
    <xdr:cxnSp macro="">
      <xdr:nvCxnSpPr>
        <xdr:cNvPr id="178" name="直線コネクタ 177">
          <a:extLst>
            <a:ext uri="{FF2B5EF4-FFF2-40B4-BE49-F238E27FC236}">
              <a16:creationId xmlns:a16="http://schemas.microsoft.com/office/drawing/2014/main" id="{567F686C-0D10-415A-857E-29CBFCFA75CC}"/>
            </a:ext>
          </a:extLst>
        </xdr:cNvPr>
        <xdr:cNvCxnSpPr/>
      </xdr:nvCxnSpPr>
      <xdr:spPr>
        <a:xfrm>
          <a:off x="762000" y="147783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63500</xdr:rowOff>
    </xdr:from>
    <xdr:ext cx="762000" cy="268605"/>
    <xdr:sp macro="" textlink="">
      <xdr:nvSpPr>
        <xdr:cNvPr id="179" name="テキスト ボックス 178">
          <a:extLst>
            <a:ext uri="{FF2B5EF4-FFF2-40B4-BE49-F238E27FC236}">
              <a16:creationId xmlns:a16="http://schemas.microsoft.com/office/drawing/2014/main" id="{832E2DDD-9EF2-4891-970F-BA0118A23F7D}"/>
            </a:ext>
          </a:extLst>
        </xdr:cNvPr>
        <xdr:cNvSpPr txBox="1"/>
      </xdr:nvSpPr>
      <xdr:spPr>
        <a:xfrm>
          <a:off x="0" y="146367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32385</xdr:rowOff>
    </xdr:from>
    <xdr:to>
      <xdr:col>27</xdr:col>
      <xdr:colOff>184150</xdr:colOff>
      <xdr:row>84</xdr:row>
      <xdr:rowOff>32385</xdr:rowOff>
    </xdr:to>
    <xdr:cxnSp macro="">
      <xdr:nvCxnSpPr>
        <xdr:cNvPr id="180" name="直線コネクタ 179">
          <a:extLst>
            <a:ext uri="{FF2B5EF4-FFF2-40B4-BE49-F238E27FC236}">
              <a16:creationId xmlns:a16="http://schemas.microsoft.com/office/drawing/2014/main" id="{3895A6CF-550D-431F-84B8-5ADCBCD09977}"/>
            </a:ext>
          </a:extLst>
        </xdr:cNvPr>
        <xdr:cNvCxnSpPr/>
      </xdr:nvCxnSpPr>
      <xdr:spPr>
        <a:xfrm>
          <a:off x="762000" y="144341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62230</xdr:rowOff>
    </xdr:from>
    <xdr:ext cx="762000" cy="268605"/>
    <xdr:sp macro="" textlink="">
      <xdr:nvSpPr>
        <xdr:cNvPr id="181" name="テキスト ボックス 180">
          <a:extLst>
            <a:ext uri="{FF2B5EF4-FFF2-40B4-BE49-F238E27FC236}">
              <a16:creationId xmlns:a16="http://schemas.microsoft.com/office/drawing/2014/main" id="{BF2309C5-EAE3-4925-86F9-EF2A0D911A26}"/>
            </a:ext>
          </a:extLst>
        </xdr:cNvPr>
        <xdr:cNvSpPr txBox="1"/>
      </xdr:nvSpPr>
      <xdr:spPr>
        <a:xfrm>
          <a:off x="0" y="142925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30480</xdr:rowOff>
    </xdr:from>
    <xdr:to>
      <xdr:col>27</xdr:col>
      <xdr:colOff>184150</xdr:colOff>
      <xdr:row>82</xdr:row>
      <xdr:rowOff>30480</xdr:rowOff>
    </xdr:to>
    <xdr:cxnSp macro="">
      <xdr:nvCxnSpPr>
        <xdr:cNvPr id="182" name="直線コネクタ 181">
          <a:extLst>
            <a:ext uri="{FF2B5EF4-FFF2-40B4-BE49-F238E27FC236}">
              <a16:creationId xmlns:a16="http://schemas.microsoft.com/office/drawing/2014/main" id="{1E8A5D53-9A70-41E9-BE3A-FFC8F5D42F9F}"/>
            </a:ext>
          </a:extLst>
        </xdr:cNvPr>
        <xdr:cNvCxnSpPr/>
      </xdr:nvCxnSpPr>
      <xdr:spPr>
        <a:xfrm>
          <a:off x="762000" y="140893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60325</xdr:rowOff>
    </xdr:from>
    <xdr:ext cx="762000" cy="268605"/>
    <xdr:sp macro="" textlink="">
      <xdr:nvSpPr>
        <xdr:cNvPr id="183" name="テキスト ボックス 182">
          <a:extLst>
            <a:ext uri="{FF2B5EF4-FFF2-40B4-BE49-F238E27FC236}">
              <a16:creationId xmlns:a16="http://schemas.microsoft.com/office/drawing/2014/main" id="{1C510614-C6A6-4AFE-A7F9-077CF1A8C9C5}"/>
            </a:ext>
          </a:extLst>
        </xdr:cNvPr>
        <xdr:cNvSpPr txBox="1"/>
      </xdr:nvSpPr>
      <xdr:spPr>
        <a:xfrm>
          <a:off x="0" y="139477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28575</xdr:rowOff>
    </xdr:from>
    <xdr:to>
      <xdr:col>27</xdr:col>
      <xdr:colOff>184150</xdr:colOff>
      <xdr:row>80</xdr:row>
      <xdr:rowOff>28575</xdr:rowOff>
    </xdr:to>
    <xdr:cxnSp macro="">
      <xdr:nvCxnSpPr>
        <xdr:cNvPr id="184" name="直線コネクタ 183">
          <a:extLst>
            <a:ext uri="{FF2B5EF4-FFF2-40B4-BE49-F238E27FC236}">
              <a16:creationId xmlns:a16="http://schemas.microsoft.com/office/drawing/2014/main" id="{80C66555-8C33-4411-835B-BD827068F292}"/>
            </a:ext>
          </a:extLst>
        </xdr:cNvPr>
        <xdr:cNvCxnSpPr/>
      </xdr:nvCxnSpPr>
      <xdr:spPr>
        <a:xfrm>
          <a:off x="762000" y="137445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58420</xdr:rowOff>
    </xdr:from>
    <xdr:ext cx="762000" cy="268605"/>
    <xdr:sp macro="" textlink="">
      <xdr:nvSpPr>
        <xdr:cNvPr id="185" name="テキスト ボックス 184">
          <a:extLst>
            <a:ext uri="{FF2B5EF4-FFF2-40B4-BE49-F238E27FC236}">
              <a16:creationId xmlns:a16="http://schemas.microsoft.com/office/drawing/2014/main" id="{EBAECCAB-E20F-4FBB-908E-AE9A0B634AB0}"/>
            </a:ext>
          </a:extLst>
        </xdr:cNvPr>
        <xdr:cNvSpPr txBox="1"/>
      </xdr:nvSpPr>
      <xdr:spPr>
        <a:xfrm>
          <a:off x="0" y="1360297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6" name="直線コネクタ 185">
          <a:extLst>
            <a:ext uri="{FF2B5EF4-FFF2-40B4-BE49-F238E27FC236}">
              <a16:creationId xmlns:a16="http://schemas.microsoft.com/office/drawing/2014/main" id="{81535AF5-B249-458A-B117-0B391A3F7154}"/>
            </a:ext>
          </a:extLst>
        </xdr:cNvPr>
        <xdr:cNvCxnSpPr/>
      </xdr:nvCxnSpPr>
      <xdr:spPr>
        <a:xfrm>
          <a:off x="762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26035</xdr:rowOff>
    </xdr:from>
    <xdr:to>
      <xdr:col>27</xdr:col>
      <xdr:colOff>184150</xdr:colOff>
      <xdr:row>92</xdr:row>
      <xdr:rowOff>39370</xdr:rowOff>
    </xdr:to>
    <xdr:sp macro="" textlink="">
      <xdr:nvSpPr>
        <xdr:cNvPr id="187" name="人件費・物件費等の状況グラフ枠">
          <a:extLst>
            <a:ext uri="{FF2B5EF4-FFF2-40B4-BE49-F238E27FC236}">
              <a16:creationId xmlns:a16="http://schemas.microsoft.com/office/drawing/2014/main" id="{78B00D91-3303-4FCC-AE33-5EEB75CFC46C}"/>
            </a:ext>
          </a:extLst>
        </xdr:cNvPr>
        <xdr:cNvSpPr/>
      </xdr:nvSpPr>
      <xdr:spPr>
        <a:xfrm>
          <a:off x="762000" y="13399135"/>
          <a:ext cx="508000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40005</xdr:rowOff>
    </xdr:from>
    <xdr:to>
      <xdr:col>23</xdr:col>
      <xdr:colOff>133350</xdr:colOff>
      <xdr:row>90</xdr:row>
      <xdr:rowOff>34925</xdr:rowOff>
    </xdr:to>
    <xdr:cxnSp macro="">
      <xdr:nvCxnSpPr>
        <xdr:cNvPr id="188" name="直線コネクタ 187">
          <a:extLst>
            <a:ext uri="{FF2B5EF4-FFF2-40B4-BE49-F238E27FC236}">
              <a16:creationId xmlns:a16="http://schemas.microsoft.com/office/drawing/2014/main" id="{68A56893-6495-4239-8DDA-71ACC3A866D6}"/>
            </a:ext>
          </a:extLst>
        </xdr:cNvPr>
        <xdr:cNvCxnSpPr/>
      </xdr:nvCxnSpPr>
      <xdr:spPr>
        <a:xfrm flipV="1">
          <a:off x="4953000" y="1392745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5715</xdr:rowOff>
    </xdr:from>
    <xdr:ext cx="762000" cy="268605"/>
    <xdr:sp macro="" textlink="">
      <xdr:nvSpPr>
        <xdr:cNvPr id="189" name="人件費・物件費等の状況最小値テキスト">
          <a:extLst>
            <a:ext uri="{FF2B5EF4-FFF2-40B4-BE49-F238E27FC236}">
              <a16:creationId xmlns:a16="http://schemas.microsoft.com/office/drawing/2014/main" id="{A9CE2CAD-CE50-4F83-A000-33CB0D8B5625}"/>
            </a:ext>
          </a:extLst>
        </xdr:cNvPr>
        <xdr:cNvSpPr txBox="1"/>
      </xdr:nvSpPr>
      <xdr:spPr>
        <a:xfrm>
          <a:off x="5041900" y="154362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1,497,579</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34925</xdr:rowOff>
    </xdr:from>
    <xdr:to>
      <xdr:col>24</xdr:col>
      <xdr:colOff>12700</xdr:colOff>
      <xdr:row>90</xdr:row>
      <xdr:rowOff>34925</xdr:rowOff>
    </xdr:to>
    <xdr:cxnSp macro="">
      <xdr:nvCxnSpPr>
        <xdr:cNvPr id="190" name="直線コネクタ 189">
          <a:extLst>
            <a:ext uri="{FF2B5EF4-FFF2-40B4-BE49-F238E27FC236}">
              <a16:creationId xmlns:a16="http://schemas.microsoft.com/office/drawing/2014/main" id="{EAABEC95-52F7-4824-A7D7-971B92493E8E}"/>
            </a:ext>
          </a:extLst>
        </xdr:cNvPr>
        <xdr:cNvCxnSpPr/>
      </xdr:nvCxnSpPr>
      <xdr:spPr>
        <a:xfrm>
          <a:off x="4864100" y="1546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129540</xdr:rowOff>
    </xdr:from>
    <xdr:ext cx="762000" cy="267970"/>
    <xdr:sp macro="" textlink="">
      <xdr:nvSpPr>
        <xdr:cNvPr id="191" name="人件費・物件費等の状況最大値テキスト">
          <a:extLst>
            <a:ext uri="{FF2B5EF4-FFF2-40B4-BE49-F238E27FC236}">
              <a16:creationId xmlns:a16="http://schemas.microsoft.com/office/drawing/2014/main" id="{21B52556-A35C-46D3-A8DB-1F3BDE76A89B}"/>
            </a:ext>
          </a:extLst>
        </xdr:cNvPr>
        <xdr:cNvSpPr txBox="1"/>
      </xdr:nvSpPr>
      <xdr:spPr>
        <a:xfrm>
          <a:off x="5041900" y="136740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159,189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40005</xdr:rowOff>
    </xdr:from>
    <xdr:to>
      <xdr:col>24</xdr:col>
      <xdr:colOff>12700</xdr:colOff>
      <xdr:row>81</xdr:row>
      <xdr:rowOff>40005</xdr:rowOff>
    </xdr:to>
    <xdr:cxnSp macro="">
      <xdr:nvCxnSpPr>
        <xdr:cNvPr id="192" name="直線コネクタ 191">
          <a:extLst>
            <a:ext uri="{FF2B5EF4-FFF2-40B4-BE49-F238E27FC236}">
              <a16:creationId xmlns:a16="http://schemas.microsoft.com/office/drawing/2014/main" id="{4A5E7570-ECFF-4977-99B2-63B8C11B8F42}"/>
            </a:ext>
          </a:extLst>
        </xdr:cNvPr>
        <xdr:cNvCxnSpPr/>
      </xdr:nvCxnSpPr>
      <xdr:spPr>
        <a:xfrm>
          <a:off x="4864100" y="1392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160655</xdr:rowOff>
    </xdr:from>
    <xdr:to>
      <xdr:col>23</xdr:col>
      <xdr:colOff>133350</xdr:colOff>
      <xdr:row>83</xdr:row>
      <xdr:rowOff>73025</xdr:rowOff>
    </xdr:to>
    <xdr:cxnSp macro="">
      <xdr:nvCxnSpPr>
        <xdr:cNvPr id="193" name="直線コネクタ 192">
          <a:extLst>
            <a:ext uri="{FF2B5EF4-FFF2-40B4-BE49-F238E27FC236}">
              <a16:creationId xmlns:a16="http://schemas.microsoft.com/office/drawing/2014/main" id="{8DCC70BF-70D1-4C4C-81B8-3D364DE6AE91}"/>
            </a:ext>
          </a:extLst>
        </xdr:cNvPr>
        <xdr:cNvCxnSpPr/>
      </xdr:nvCxnSpPr>
      <xdr:spPr>
        <a:xfrm>
          <a:off x="4114800" y="14219555"/>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165100</xdr:rowOff>
    </xdr:from>
    <xdr:ext cx="762000" cy="267970"/>
    <xdr:sp macro="" textlink="">
      <xdr:nvSpPr>
        <xdr:cNvPr id="194" name="人件費・物件費等の状況平均値テキスト">
          <a:extLst>
            <a:ext uri="{FF2B5EF4-FFF2-40B4-BE49-F238E27FC236}">
              <a16:creationId xmlns:a16="http://schemas.microsoft.com/office/drawing/2014/main" id="{57808DDE-A330-4273-B7E7-A03A048B2F91}"/>
            </a:ext>
          </a:extLst>
        </xdr:cNvPr>
        <xdr:cNvSpPr txBox="1"/>
      </xdr:nvSpPr>
      <xdr:spPr>
        <a:xfrm>
          <a:off x="5041900" y="1388110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147955</xdr:rowOff>
    </xdr:from>
    <xdr:to>
      <xdr:col>23</xdr:col>
      <xdr:colOff>184150</xdr:colOff>
      <xdr:row>82</xdr:row>
      <xdr:rowOff>75565</xdr:rowOff>
    </xdr:to>
    <xdr:sp macro="" textlink="">
      <xdr:nvSpPr>
        <xdr:cNvPr id="195" name="フローチャート: 判断 194">
          <a:extLst>
            <a:ext uri="{FF2B5EF4-FFF2-40B4-BE49-F238E27FC236}">
              <a16:creationId xmlns:a16="http://schemas.microsoft.com/office/drawing/2014/main" id="{9712D63B-D345-439D-8BE0-A17D65CC4C00}"/>
            </a:ext>
          </a:extLst>
        </xdr:cNvPr>
        <xdr:cNvSpPr/>
      </xdr:nvSpPr>
      <xdr:spPr>
        <a:xfrm>
          <a:off x="4902200" y="14035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118745</xdr:rowOff>
    </xdr:from>
    <xdr:to>
      <xdr:col>19</xdr:col>
      <xdr:colOff>133350</xdr:colOff>
      <xdr:row>82</xdr:row>
      <xdr:rowOff>160655</xdr:rowOff>
    </xdr:to>
    <xdr:cxnSp macro="">
      <xdr:nvCxnSpPr>
        <xdr:cNvPr id="196" name="直線コネクタ 195">
          <a:extLst>
            <a:ext uri="{FF2B5EF4-FFF2-40B4-BE49-F238E27FC236}">
              <a16:creationId xmlns:a16="http://schemas.microsoft.com/office/drawing/2014/main" id="{01782E07-6436-4F80-A1B7-97EB061E56D6}"/>
            </a:ext>
          </a:extLst>
        </xdr:cNvPr>
        <xdr:cNvCxnSpPr/>
      </xdr:nvCxnSpPr>
      <xdr:spPr>
        <a:xfrm>
          <a:off x="3225800" y="1417764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127635</xdr:rowOff>
    </xdr:from>
    <xdr:to>
      <xdr:col>19</xdr:col>
      <xdr:colOff>184150</xdr:colOff>
      <xdr:row>82</xdr:row>
      <xdr:rowOff>55245</xdr:rowOff>
    </xdr:to>
    <xdr:sp macro="" textlink="">
      <xdr:nvSpPr>
        <xdr:cNvPr id="197" name="フローチャート: 判断 196">
          <a:extLst>
            <a:ext uri="{FF2B5EF4-FFF2-40B4-BE49-F238E27FC236}">
              <a16:creationId xmlns:a16="http://schemas.microsoft.com/office/drawing/2014/main" id="{6D447A63-C37A-4049-B405-CCDFBD14E5AE}"/>
            </a:ext>
          </a:extLst>
        </xdr:cNvPr>
        <xdr:cNvSpPr/>
      </xdr:nvSpPr>
      <xdr:spPr>
        <a:xfrm>
          <a:off x="4064000" y="14015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66040</xdr:rowOff>
    </xdr:from>
    <xdr:ext cx="735965" cy="267970"/>
    <xdr:sp macro="" textlink="">
      <xdr:nvSpPr>
        <xdr:cNvPr id="198" name="テキスト ボックス 197">
          <a:extLst>
            <a:ext uri="{FF2B5EF4-FFF2-40B4-BE49-F238E27FC236}">
              <a16:creationId xmlns:a16="http://schemas.microsoft.com/office/drawing/2014/main" id="{E134CBCE-9498-4AC9-98E5-08E864B59747}"/>
            </a:ext>
          </a:extLst>
        </xdr:cNvPr>
        <xdr:cNvSpPr txBox="1"/>
      </xdr:nvSpPr>
      <xdr:spPr>
        <a:xfrm>
          <a:off x="3733800" y="13782040"/>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70485</xdr:rowOff>
    </xdr:from>
    <xdr:to>
      <xdr:col>15</xdr:col>
      <xdr:colOff>82550</xdr:colOff>
      <xdr:row>82</xdr:row>
      <xdr:rowOff>118745</xdr:rowOff>
    </xdr:to>
    <xdr:cxnSp macro="">
      <xdr:nvCxnSpPr>
        <xdr:cNvPr id="199" name="直線コネクタ 198">
          <a:extLst>
            <a:ext uri="{FF2B5EF4-FFF2-40B4-BE49-F238E27FC236}">
              <a16:creationId xmlns:a16="http://schemas.microsoft.com/office/drawing/2014/main" id="{71938A94-4BC1-445A-B275-5409FB50692C}"/>
            </a:ext>
          </a:extLst>
        </xdr:cNvPr>
        <xdr:cNvCxnSpPr/>
      </xdr:nvCxnSpPr>
      <xdr:spPr>
        <a:xfrm>
          <a:off x="2336800" y="141293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97790</xdr:rowOff>
    </xdr:from>
    <xdr:to>
      <xdr:col>15</xdr:col>
      <xdr:colOff>133350</xdr:colOff>
      <xdr:row>82</xdr:row>
      <xdr:rowOff>25400</xdr:rowOff>
    </xdr:to>
    <xdr:sp macro="" textlink="">
      <xdr:nvSpPr>
        <xdr:cNvPr id="200" name="フローチャート: 判断 199">
          <a:extLst>
            <a:ext uri="{FF2B5EF4-FFF2-40B4-BE49-F238E27FC236}">
              <a16:creationId xmlns:a16="http://schemas.microsoft.com/office/drawing/2014/main" id="{3F6FF476-5624-47EE-9A2C-07191F9375A6}"/>
            </a:ext>
          </a:extLst>
        </xdr:cNvPr>
        <xdr:cNvSpPr/>
      </xdr:nvSpPr>
      <xdr:spPr>
        <a:xfrm>
          <a:off x="3175000" y="13985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36195</xdr:rowOff>
    </xdr:from>
    <xdr:ext cx="761365" cy="267970"/>
    <xdr:sp macro="" textlink="">
      <xdr:nvSpPr>
        <xdr:cNvPr id="201" name="テキスト ボックス 200">
          <a:extLst>
            <a:ext uri="{FF2B5EF4-FFF2-40B4-BE49-F238E27FC236}">
              <a16:creationId xmlns:a16="http://schemas.microsoft.com/office/drawing/2014/main" id="{4556C84A-A909-4388-8CBC-AF2770085399}"/>
            </a:ext>
          </a:extLst>
        </xdr:cNvPr>
        <xdr:cNvSpPr txBox="1"/>
      </xdr:nvSpPr>
      <xdr:spPr>
        <a:xfrm>
          <a:off x="2844800" y="137521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251,992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82</xdr:row>
      <xdr:rowOff>70485</xdr:rowOff>
    </xdr:from>
    <xdr:to>
      <xdr:col>11</xdr:col>
      <xdr:colOff>31750</xdr:colOff>
      <xdr:row>82</xdr:row>
      <xdr:rowOff>81280</xdr:rowOff>
    </xdr:to>
    <xdr:cxnSp macro="">
      <xdr:nvCxnSpPr>
        <xdr:cNvPr id="202" name="直線コネクタ 201">
          <a:extLst>
            <a:ext uri="{FF2B5EF4-FFF2-40B4-BE49-F238E27FC236}">
              <a16:creationId xmlns:a16="http://schemas.microsoft.com/office/drawing/2014/main" id="{A3F3B5E7-B79E-4096-B263-9C28624B3320}"/>
            </a:ext>
          </a:extLst>
        </xdr:cNvPr>
        <xdr:cNvCxnSpPr/>
      </xdr:nvCxnSpPr>
      <xdr:spPr>
        <a:xfrm flipV="1">
          <a:off x="1443990" y="14129385"/>
          <a:ext cx="89281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81</xdr:row>
      <xdr:rowOff>72390</xdr:rowOff>
    </xdr:from>
    <xdr:to>
      <xdr:col>11</xdr:col>
      <xdr:colOff>82550</xdr:colOff>
      <xdr:row>82</xdr:row>
      <xdr:rowOff>0</xdr:rowOff>
    </xdr:to>
    <xdr:sp macro="" textlink="">
      <xdr:nvSpPr>
        <xdr:cNvPr id="203" name="フローチャート: 判断 202">
          <a:extLst>
            <a:ext uri="{FF2B5EF4-FFF2-40B4-BE49-F238E27FC236}">
              <a16:creationId xmlns:a16="http://schemas.microsoft.com/office/drawing/2014/main" id="{B878925B-630E-412E-945E-32265F7F9AAB}"/>
            </a:ext>
          </a:extLst>
        </xdr:cNvPr>
        <xdr:cNvSpPr/>
      </xdr:nvSpPr>
      <xdr:spPr>
        <a:xfrm>
          <a:off x="2282190" y="13959840"/>
          <a:ext cx="10541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10795</xdr:rowOff>
    </xdr:from>
    <xdr:ext cx="762000" cy="267970"/>
    <xdr:sp macro="" textlink="">
      <xdr:nvSpPr>
        <xdr:cNvPr id="204" name="テキスト ボックス 203">
          <a:extLst>
            <a:ext uri="{FF2B5EF4-FFF2-40B4-BE49-F238E27FC236}">
              <a16:creationId xmlns:a16="http://schemas.microsoft.com/office/drawing/2014/main" id="{2883C4ED-C44C-4A1D-ACBC-5F896D33539D}"/>
            </a:ext>
          </a:extLst>
        </xdr:cNvPr>
        <xdr:cNvSpPr txBox="1"/>
      </xdr:nvSpPr>
      <xdr:spPr>
        <a:xfrm>
          <a:off x="1955800" y="137267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64770</xdr:rowOff>
    </xdr:from>
    <xdr:to>
      <xdr:col>7</xdr:col>
      <xdr:colOff>31750</xdr:colOff>
      <xdr:row>81</xdr:row>
      <xdr:rowOff>167640</xdr:rowOff>
    </xdr:to>
    <xdr:sp macro="" textlink="">
      <xdr:nvSpPr>
        <xdr:cNvPr id="205" name="フローチャート: 判断 204">
          <a:extLst>
            <a:ext uri="{FF2B5EF4-FFF2-40B4-BE49-F238E27FC236}">
              <a16:creationId xmlns:a16="http://schemas.microsoft.com/office/drawing/2014/main" id="{094F4F58-251C-46C9-8DDE-1F2BA5A47710}"/>
            </a:ext>
          </a:extLst>
        </xdr:cNvPr>
        <xdr:cNvSpPr/>
      </xdr:nvSpPr>
      <xdr:spPr>
        <a:xfrm>
          <a:off x="1397000" y="139522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xdr:rowOff>
    </xdr:from>
    <xdr:ext cx="761365" cy="268605"/>
    <xdr:sp macro="" textlink="">
      <xdr:nvSpPr>
        <xdr:cNvPr id="206" name="テキスト ボックス 205">
          <a:extLst>
            <a:ext uri="{FF2B5EF4-FFF2-40B4-BE49-F238E27FC236}">
              <a16:creationId xmlns:a16="http://schemas.microsoft.com/office/drawing/2014/main" id="{5328D927-10BC-495E-843F-BABC90F30CD2}"/>
            </a:ext>
          </a:extLst>
        </xdr:cNvPr>
        <xdr:cNvSpPr txBox="1"/>
      </xdr:nvSpPr>
      <xdr:spPr>
        <a:xfrm>
          <a:off x="1066800" y="13719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224,174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36830</xdr:rowOff>
    </xdr:from>
    <xdr:ext cx="762000" cy="267970"/>
    <xdr:sp macro="" textlink="">
      <xdr:nvSpPr>
        <xdr:cNvPr id="207" name="テキスト ボックス 206">
          <a:extLst>
            <a:ext uri="{FF2B5EF4-FFF2-40B4-BE49-F238E27FC236}">
              <a16:creationId xmlns:a16="http://schemas.microsoft.com/office/drawing/2014/main" id="{34C0BFF6-85FD-4533-BA0B-8A60AA7BC429}"/>
            </a:ext>
          </a:extLst>
        </xdr:cNvPr>
        <xdr:cNvSpPr txBox="1"/>
      </xdr:nvSpPr>
      <xdr:spPr>
        <a:xfrm>
          <a:off x="473710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36830</xdr:rowOff>
    </xdr:from>
    <xdr:ext cx="762000" cy="267970"/>
    <xdr:sp macro="" textlink="">
      <xdr:nvSpPr>
        <xdr:cNvPr id="208" name="テキスト ボックス 207">
          <a:extLst>
            <a:ext uri="{FF2B5EF4-FFF2-40B4-BE49-F238E27FC236}">
              <a16:creationId xmlns:a16="http://schemas.microsoft.com/office/drawing/2014/main" id="{6CE134DF-0326-4921-B5B9-D11B63A255FD}"/>
            </a:ext>
          </a:extLst>
        </xdr:cNvPr>
        <xdr:cNvSpPr txBox="1"/>
      </xdr:nvSpPr>
      <xdr:spPr>
        <a:xfrm>
          <a:off x="389890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36830</xdr:rowOff>
    </xdr:from>
    <xdr:ext cx="762000" cy="267970"/>
    <xdr:sp macro="" textlink="">
      <xdr:nvSpPr>
        <xdr:cNvPr id="209" name="テキスト ボックス 208">
          <a:extLst>
            <a:ext uri="{FF2B5EF4-FFF2-40B4-BE49-F238E27FC236}">
              <a16:creationId xmlns:a16="http://schemas.microsoft.com/office/drawing/2014/main" id="{1251B360-C6B8-4D3E-AF1E-437D73046E19}"/>
            </a:ext>
          </a:extLst>
        </xdr:cNvPr>
        <xdr:cNvSpPr txBox="1"/>
      </xdr:nvSpPr>
      <xdr:spPr>
        <a:xfrm>
          <a:off x="300990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36830</xdr:rowOff>
    </xdr:from>
    <xdr:ext cx="761365" cy="267970"/>
    <xdr:sp macro="" textlink="">
      <xdr:nvSpPr>
        <xdr:cNvPr id="210" name="テキスト ボックス 209">
          <a:extLst>
            <a:ext uri="{FF2B5EF4-FFF2-40B4-BE49-F238E27FC236}">
              <a16:creationId xmlns:a16="http://schemas.microsoft.com/office/drawing/2014/main" id="{B7D6E2C5-8D16-4A9E-AC3A-9D89B98FE159}"/>
            </a:ext>
          </a:extLst>
        </xdr:cNvPr>
        <xdr:cNvSpPr txBox="1"/>
      </xdr:nvSpPr>
      <xdr:spPr>
        <a:xfrm>
          <a:off x="2120900" y="1581023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36830</xdr:rowOff>
    </xdr:from>
    <xdr:ext cx="761365" cy="267970"/>
    <xdr:sp macro="" textlink="">
      <xdr:nvSpPr>
        <xdr:cNvPr id="211" name="テキスト ボックス 210">
          <a:extLst>
            <a:ext uri="{FF2B5EF4-FFF2-40B4-BE49-F238E27FC236}">
              <a16:creationId xmlns:a16="http://schemas.microsoft.com/office/drawing/2014/main" id="{DFB6471C-B2A3-41A7-B96E-6FC27F66999E}"/>
            </a:ext>
          </a:extLst>
        </xdr:cNvPr>
        <xdr:cNvSpPr txBox="1"/>
      </xdr:nvSpPr>
      <xdr:spPr>
        <a:xfrm>
          <a:off x="1231900" y="1581023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20320</xdr:rowOff>
    </xdr:from>
    <xdr:to>
      <xdr:col>23</xdr:col>
      <xdr:colOff>184150</xdr:colOff>
      <xdr:row>83</xdr:row>
      <xdr:rowOff>125730</xdr:rowOff>
    </xdr:to>
    <xdr:sp macro="" textlink="">
      <xdr:nvSpPr>
        <xdr:cNvPr id="212" name="楕円 211">
          <a:extLst>
            <a:ext uri="{FF2B5EF4-FFF2-40B4-BE49-F238E27FC236}">
              <a16:creationId xmlns:a16="http://schemas.microsoft.com/office/drawing/2014/main" id="{CFA3ABC2-C8B5-42BE-A6FE-DFE072EE65E8}"/>
            </a:ext>
          </a:extLst>
        </xdr:cNvPr>
        <xdr:cNvSpPr/>
      </xdr:nvSpPr>
      <xdr:spPr>
        <a:xfrm>
          <a:off x="4902200" y="142506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167640</xdr:rowOff>
    </xdr:from>
    <xdr:ext cx="762000" cy="267970"/>
    <xdr:sp macro="" textlink="">
      <xdr:nvSpPr>
        <xdr:cNvPr id="213" name="人件費・物件費等の状況該当値テキスト">
          <a:extLst>
            <a:ext uri="{FF2B5EF4-FFF2-40B4-BE49-F238E27FC236}">
              <a16:creationId xmlns:a16="http://schemas.microsoft.com/office/drawing/2014/main" id="{9302FEBF-4659-448E-9A29-97C8E5A743C9}"/>
            </a:ext>
          </a:extLst>
        </xdr:cNvPr>
        <xdr:cNvSpPr txBox="1"/>
      </xdr:nvSpPr>
      <xdr:spPr>
        <a:xfrm>
          <a:off x="5041900" y="142265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485,027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107950</xdr:rowOff>
    </xdr:from>
    <xdr:to>
      <xdr:col>19</xdr:col>
      <xdr:colOff>184150</xdr:colOff>
      <xdr:row>83</xdr:row>
      <xdr:rowOff>35560</xdr:rowOff>
    </xdr:to>
    <xdr:sp macro="" textlink="">
      <xdr:nvSpPr>
        <xdr:cNvPr id="214" name="楕円 213">
          <a:extLst>
            <a:ext uri="{FF2B5EF4-FFF2-40B4-BE49-F238E27FC236}">
              <a16:creationId xmlns:a16="http://schemas.microsoft.com/office/drawing/2014/main" id="{1B3A5004-CFD0-467C-9494-79F6B102FB90}"/>
            </a:ext>
          </a:extLst>
        </xdr:cNvPr>
        <xdr:cNvSpPr/>
      </xdr:nvSpPr>
      <xdr:spPr>
        <a:xfrm>
          <a:off x="4064000" y="1416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19685</xdr:rowOff>
    </xdr:from>
    <xdr:ext cx="735965" cy="267970"/>
    <xdr:sp macro="" textlink="">
      <xdr:nvSpPr>
        <xdr:cNvPr id="215" name="テキスト ボックス 214">
          <a:extLst>
            <a:ext uri="{FF2B5EF4-FFF2-40B4-BE49-F238E27FC236}">
              <a16:creationId xmlns:a16="http://schemas.microsoft.com/office/drawing/2014/main" id="{2EA8D5EF-8A97-4BD2-8C7A-6E0E576719B0}"/>
            </a:ext>
          </a:extLst>
        </xdr:cNvPr>
        <xdr:cNvSpPr txBox="1"/>
      </xdr:nvSpPr>
      <xdr:spPr>
        <a:xfrm>
          <a:off x="3733800" y="1425003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409,563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66675</xdr:rowOff>
    </xdr:from>
    <xdr:to>
      <xdr:col>15</xdr:col>
      <xdr:colOff>133350</xdr:colOff>
      <xdr:row>82</xdr:row>
      <xdr:rowOff>167640</xdr:rowOff>
    </xdr:to>
    <xdr:sp macro="" textlink="">
      <xdr:nvSpPr>
        <xdr:cNvPr id="216" name="楕円 215">
          <a:extLst>
            <a:ext uri="{FF2B5EF4-FFF2-40B4-BE49-F238E27FC236}">
              <a16:creationId xmlns:a16="http://schemas.microsoft.com/office/drawing/2014/main" id="{3490408C-3A7D-4038-8DE9-7ACAEFB9B5FC}"/>
            </a:ext>
          </a:extLst>
        </xdr:cNvPr>
        <xdr:cNvSpPr/>
      </xdr:nvSpPr>
      <xdr:spPr>
        <a:xfrm>
          <a:off x="3175000" y="14125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155575</xdr:rowOff>
    </xdr:from>
    <xdr:ext cx="761365" cy="268605"/>
    <xdr:sp macro="" textlink="">
      <xdr:nvSpPr>
        <xdr:cNvPr id="217" name="テキスト ボックス 216">
          <a:extLst>
            <a:ext uri="{FF2B5EF4-FFF2-40B4-BE49-F238E27FC236}">
              <a16:creationId xmlns:a16="http://schemas.microsoft.com/office/drawing/2014/main" id="{160D51F3-0038-4E01-83BA-C12FD78B1236}"/>
            </a:ext>
          </a:extLst>
        </xdr:cNvPr>
        <xdr:cNvSpPr txBox="1"/>
      </xdr:nvSpPr>
      <xdr:spPr>
        <a:xfrm>
          <a:off x="2844800" y="142144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82</xdr:row>
      <xdr:rowOff>17780</xdr:rowOff>
    </xdr:from>
    <xdr:to>
      <xdr:col>11</xdr:col>
      <xdr:colOff>82550</xdr:colOff>
      <xdr:row>82</xdr:row>
      <xdr:rowOff>123190</xdr:rowOff>
    </xdr:to>
    <xdr:sp macro="" textlink="">
      <xdr:nvSpPr>
        <xdr:cNvPr id="218" name="楕円 217">
          <a:extLst>
            <a:ext uri="{FF2B5EF4-FFF2-40B4-BE49-F238E27FC236}">
              <a16:creationId xmlns:a16="http://schemas.microsoft.com/office/drawing/2014/main" id="{635BBED0-79A0-474B-863C-FDBB07D3EC4A}"/>
            </a:ext>
          </a:extLst>
        </xdr:cNvPr>
        <xdr:cNvSpPr/>
      </xdr:nvSpPr>
      <xdr:spPr>
        <a:xfrm>
          <a:off x="2282190" y="14076680"/>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107315</xdr:rowOff>
    </xdr:from>
    <xdr:ext cx="762000" cy="267970"/>
    <xdr:sp macro="" textlink="">
      <xdr:nvSpPr>
        <xdr:cNvPr id="219" name="テキスト ボックス 218">
          <a:extLst>
            <a:ext uri="{FF2B5EF4-FFF2-40B4-BE49-F238E27FC236}">
              <a16:creationId xmlns:a16="http://schemas.microsoft.com/office/drawing/2014/main" id="{8912A50D-3E25-4C95-A42C-523094D3DEFD}"/>
            </a:ext>
          </a:extLst>
        </xdr:cNvPr>
        <xdr:cNvSpPr txBox="1"/>
      </xdr:nvSpPr>
      <xdr:spPr>
        <a:xfrm>
          <a:off x="1955800" y="1416621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133985</xdr:rowOff>
    </xdr:to>
    <xdr:sp macro="" textlink="">
      <xdr:nvSpPr>
        <xdr:cNvPr id="220" name="楕円 219">
          <a:extLst>
            <a:ext uri="{FF2B5EF4-FFF2-40B4-BE49-F238E27FC236}">
              <a16:creationId xmlns:a16="http://schemas.microsoft.com/office/drawing/2014/main" id="{4C38AECD-CCB8-429B-AC5B-889D216ABFCE}"/>
            </a:ext>
          </a:extLst>
        </xdr:cNvPr>
        <xdr:cNvSpPr/>
      </xdr:nvSpPr>
      <xdr:spPr>
        <a:xfrm>
          <a:off x="1397000" y="140881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118110</xdr:rowOff>
    </xdr:from>
    <xdr:ext cx="761365" cy="268605"/>
    <xdr:sp macro="" textlink="">
      <xdr:nvSpPr>
        <xdr:cNvPr id="221" name="テキスト ボックス 220">
          <a:extLst>
            <a:ext uri="{FF2B5EF4-FFF2-40B4-BE49-F238E27FC236}">
              <a16:creationId xmlns:a16="http://schemas.microsoft.com/office/drawing/2014/main" id="{9AD16774-7054-4911-87AB-AD22979F8DAA}"/>
            </a:ext>
          </a:extLst>
        </xdr:cNvPr>
        <xdr:cNvSpPr txBox="1"/>
      </xdr:nvSpPr>
      <xdr:spPr>
        <a:xfrm>
          <a:off x="1066800" y="1417701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343,078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125095</xdr:rowOff>
    </xdr:from>
    <xdr:to>
      <xdr:col>85</xdr:col>
      <xdr:colOff>95250</xdr:colOff>
      <xdr:row>75</xdr:row>
      <xdr:rowOff>98425</xdr:rowOff>
    </xdr:to>
    <xdr:sp macro="" textlink="">
      <xdr:nvSpPr>
        <xdr:cNvPr id="222" name="正方形/長方形 221">
          <a:extLst>
            <a:ext uri="{FF2B5EF4-FFF2-40B4-BE49-F238E27FC236}">
              <a16:creationId xmlns:a16="http://schemas.microsoft.com/office/drawing/2014/main" id="{81D772D0-ABB7-4CD8-96AE-5183B755C8B4}"/>
            </a:ext>
          </a:extLst>
        </xdr:cNvPr>
        <xdr:cNvSpPr/>
      </xdr:nvSpPr>
      <xdr:spPr>
        <a:xfrm>
          <a:off x="12827000" y="12640945"/>
          <a:ext cx="50800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144780</xdr:rowOff>
    </xdr:from>
    <xdr:ext cx="1652905" cy="320040"/>
    <xdr:sp macro="" textlink="">
      <xdr:nvSpPr>
        <xdr:cNvPr id="223" name="テキスト ボックス 222">
          <a:extLst>
            <a:ext uri="{FF2B5EF4-FFF2-40B4-BE49-F238E27FC236}">
              <a16:creationId xmlns:a16="http://schemas.microsoft.com/office/drawing/2014/main" id="{EF0B69EE-B290-4AC7-A258-A49AE225D9B5}"/>
            </a:ext>
          </a:extLst>
        </xdr:cNvPr>
        <xdr:cNvSpPr txBox="1"/>
      </xdr:nvSpPr>
      <xdr:spPr>
        <a:xfrm>
          <a:off x="13651230" y="13003530"/>
          <a:ext cx="1652905"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118110</xdr:rowOff>
    </xdr:from>
    <xdr:ext cx="1651000" cy="371475"/>
    <xdr:sp macro="" textlink="">
      <xdr:nvSpPr>
        <xdr:cNvPr id="224" name="テキスト ボックス 223">
          <a:extLst>
            <a:ext uri="{FF2B5EF4-FFF2-40B4-BE49-F238E27FC236}">
              <a16:creationId xmlns:a16="http://schemas.microsoft.com/office/drawing/2014/main" id="{249E9370-551B-4F0D-82A3-4F981B596199}"/>
            </a:ext>
          </a:extLst>
        </xdr:cNvPr>
        <xdr:cNvSpPr txBox="1"/>
      </xdr:nvSpPr>
      <xdr:spPr>
        <a:xfrm>
          <a:off x="15431770" y="12976860"/>
          <a:ext cx="165100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33020</xdr:rowOff>
    </xdr:from>
    <xdr:to>
      <xdr:col>93</xdr:col>
      <xdr:colOff>6350</xdr:colOff>
      <xdr:row>76</xdr:row>
      <xdr:rowOff>118110</xdr:rowOff>
    </xdr:to>
    <xdr:sp macro="" textlink="">
      <xdr:nvSpPr>
        <xdr:cNvPr id="225" name="正方形/長方形 224">
          <a:extLst>
            <a:ext uri="{FF2B5EF4-FFF2-40B4-BE49-F238E27FC236}">
              <a16:creationId xmlns:a16="http://schemas.microsoft.com/office/drawing/2014/main" id="{25C2B0C0-F058-462E-8145-CFE1120A2A74}"/>
            </a:ext>
          </a:extLst>
        </xdr:cNvPr>
        <xdr:cNvSpPr/>
      </xdr:nvSpPr>
      <xdr:spPr>
        <a:xfrm>
          <a:off x="17970500" y="128917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52705</xdr:rowOff>
    </xdr:from>
    <xdr:to>
      <xdr:col>93</xdr:col>
      <xdr:colOff>6350</xdr:colOff>
      <xdr:row>77</xdr:row>
      <xdr:rowOff>137795</xdr:rowOff>
    </xdr:to>
    <xdr:sp macro="" textlink="">
      <xdr:nvSpPr>
        <xdr:cNvPr id="226" name="正方形/長方形 225">
          <a:extLst>
            <a:ext uri="{FF2B5EF4-FFF2-40B4-BE49-F238E27FC236}">
              <a16:creationId xmlns:a16="http://schemas.microsoft.com/office/drawing/2014/main" id="{A17B8042-81E0-4436-940B-17ED357F59A8}"/>
            </a:ext>
          </a:extLst>
        </xdr:cNvPr>
        <xdr:cNvSpPr/>
      </xdr:nvSpPr>
      <xdr:spPr>
        <a:xfrm>
          <a:off x="17970500" y="130829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33020</xdr:rowOff>
    </xdr:from>
    <xdr:to>
      <xdr:col>99</xdr:col>
      <xdr:colOff>146050</xdr:colOff>
      <xdr:row>76</xdr:row>
      <xdr:rowOff>118110</xdr:rowOff>
    </xdr:to>
    <xdr:sp macro="" textlink="">
      <xdr:nvSpPr>
        <xdr:cNvPr id="227" name="正方形/長方形 226">
          <a:extLst>
            <a:ext uri="{FF2B5EF4-FFF2-40B4-BE49-F238E27FC236}">
              <a16:creationId xmlns:a16="http://schemas.microsoft.com/office/drawing/2014/main" id="{144D35F6-BB8E-474E-AE3D-BC6084716830}"/>
            </a:ext>
          </a:extLst>
        </xdr:cNvPr>
        <xdr:cNvSpPr/>
      </xdr:nvSpPr>
      <xdr:spPr>
        <a:xfrm>
          <a:off x="19621500" y="1289177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52705</xdr:rowOff>
    </xdr:from>
    <xdr:to>
      <xdr:col>99</xdr:col>
      <xdr:colOff>146050</xdr:colOff>
      <xdr:row>77</xdr:row>
      <xdr:rowOff>137795</xdr:rowOff>
    </xdr:to>
    <xdr:sp macro="" textlink="">
      <xdr:nvSpPr>
        <xdr:cNvPr id="228" name="正方形/長方形 227">
          <a:extLst>
            <a:ext uri="{FF2B5EF4-FFF2-40B4-BE49-F238E27FC236}">
              <a16:creationId xmlns:a16="http://schemas.microsoft.com/office/drawing/2014/main" id="{9AF1DEED-9E64-4E8C-B05A-765250C3BDE3}"/>
            </a:ext>
          </a:extLst>
        </xdr:cNvPr>
        <xdr:cNvSpPr/>
      </xdr:nvSpPr>
      <xdr:spPr>
        <a:xfrm>
          <a:off x="19621500" y="1308290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33020</xdr:rowOff>
    </xdr:from>
    <xdr:to>
      <xdr:col>106</xdr:col>
      <xdr:colOff>139700</xdr:colOff>
      <xdr:row>76</xdr:row>
      <xdr:rowOff>118110</xdr:rowOff>
    </xdr:to>
    <xdr:sp macro="" textlink="">
      <xdr:nvSpPr>
        <xdr:cNvPr id="229" name="正方形/長方形 228">
          <a:extLst>
            <a:ext uri="{FF2B5EF4-FFF2-40B4-BE49-F238E27FC236}">
              <a16:creationId xmlns:a16="http://schemas.microsoft.com/office/drawing/2014/main" id="{89A1D26C-0CB5-41B3-B1E9-BE875D5A7E9E}"/>
            </a:ext>
          </a:extLst>
        </xdr:cNvPr>
        <xdr:cNvSpPr/>
      </xdr:nvSpPr>
      <xdr:spPr>
        <a:xfrm>
          <a:off x="21082000" y="1289177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52705</xdr:rowOff>
    </xdr:from>
    <xdr:to>
      <xdr:col>106</xdr:col>
      <xdr:colOff>139700</xdr:colOff>
      <xdr:row>77</xdr:row>
      <xdr:rowOff>137795</xdr:rowOff>
    </xdr:to>
    <xdr:sp macro="" textlink="">
      <xdr:nvSpPr>
        <xdr:cNvPr id="230" name="正方形/長方形 229">
          <a:extLst>
            <a:ext uri="{FF2B5EF4-FFF2-40B4-BE49-F238E27FC236}">
              <a16:creationId xmlns:a16="http://schemas.microsoft.com/office/drawing/2014/main" id="{3847A471-8660-47A0-B75E-EC1814B59EDB}"/>
            </a:ext>
          </a:extLst>
        </xdr:cNvPr>
        <xdr:cNvSpPr/>
      </xdr:nvSpPr>
      <xdr:spPr>
        <a:xfrm>
          <a:off x="21082000" y="1308290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39370</xdr:rowOff>
    </xdr:to>
    <xdr:sp macro="" textlink="">
      <xdr:nvSpPr>
        <xdr:cNvPr id="231" name="正方形/長方形 230">
          <a:extLst>
            <a:ext uri="{FF2B5EF4-FFF2-40B4-BE49-F238E27FC236}">
              <a16:creationId xmlns:a16="http://schemas.microsoft.com/office/drawing/2014/main" id="{462D969B-98FF-4A47-A294-DFBC94A9A3FE}"/>
            </a:ext>
          </a:extLst>
        </xdr:cNvPr>
        <xdr:cNvSpPr/>
      </xdr:nvSpPr>
      <xdr:spPr>
        <a:xfrm>
          <a:off x="12827000" y="13399135"/>
          <a:ext cx="508000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39370</xdr:rowOff>
    </xdr:to>
    <xdr:sp macro="" textlink="">
      <xdr:nvSpPr>
        <xdr:cNvPr id="232" name="正方形/長方形 231">
          <a:extLst>
            <a:ext uri="{FF2B5EF4-FFF2-40B4-BE49-F238E27FC236}">
              <a16:creationId xmlns:a16="http://schemas.microsoft.com/office/drawing/2014/main" id="{0067FFAE-02F3-4450-B19F-55A6E2254A56}"/>
            </a:ext>
          </a:extLst>
        </xdr:cNvPr>
        <xdr:cNvSpPr/>
      </xdr:nvSpPr>
      <xdr:spPr>
        <a:xfrm>
          <a:off x="18097500" y="13399135"/>
          <a:ext cx="603250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111760</xdr:rowOff>
    </xdr:to>
    <xdr:sp macro="" textlink="">
      <xdr:nvSpPr>
        <xdr:cNvPr id="233" name="正方形/長方形 232">
          <a:extLst>
            <a:ext uri="{FF2B5EF4-FFF2-40B4-BE49-F238E27FC236}">
              <a16:creationId xmlns:a16="http://schemas.microsoft.com/office/drawing/2014/main" id="{50C609EB-33A6-4E08-A627-ED98D6E5C13D}"/>
            </a:ext>
          </a:extLst>
        </xdr:cNvPr>
        <xdr:cNvSpPr/>
      </xdr:nvSpPr>
      <xdr:spPr>
        <a:xfrm>
          <a:off x="18097500" y="1339913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186690</xdr:colOff>
      <xdr:row>80</xdr:row>
      <xdr:rowOff>0</xdr:rowOff>
    </xdr:from>
    <xdr:to>
      <xdr:col>114</xdr:col>
      <xdr:colOff>114300</xdr:colOff>
      <xdr:row>91</xdr:row>
      <xdr:rowOff>151130</xdr:rowOff>
    </xdr:to>
    <xdr:sp macro="" textlink="" fLocksText="0">
      <xdr:nvSpPr>
        <xdr:cNvPr id="234" name="テキスト ボックス 233">
          <a:extLst>
            <a:ext uri="{FF2B5EF4-FFF2-40B4-BE49-F238E27FC236}">
              <a16:creationId xmlns:a16="http://schemas.microsoft.com/office/drawing/2014/main" id="{1811B0AF-DBF3-4CE7-8B81-7C4F672C5E66}"/>
            </a:ext>
          </a:extLst>
        </xdr:cNvPr>
        <xdr:cNvSpPr txBox="1"/>
      </xdr:nvSpPr>
      <xdr:spPr>
        <a:xfrm>
          <a:off x="18207990" y="13716000"/>
          <a:ext cx="5795010" cy="20370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年度まで大卒枠での採用を行っていなかったこともあって、類似団体より低い値となっているが、徐々に差は小さくなってきている。</a:t>
          </a:r>
        </a:p>
      </xdr:txBody>
    </xdr:sp>
    <xdr:clientData/>
  </xdr:twoCellAnchor>
  <xdr:twoCellAnchor>
    <xdr:from>
      <xdr:col>61</xdr:col>
      <xdr:colOff>44450</xdr:colOff>
      <xdr:row>92</xdr:row>
      <xdr:rowOff>39370</xdr:rowOff>
    </xdr:from>
    <xdr:to>
      <xdr:col>85</xdr:col>
      <xdr:colOff>95250</xdr:colOff>
      <xdr:row>92</xdr:row>
      <xdr:rowOff>39370</xdr:rowOff>
    </xdr:to>
    <xdr:cxnSp macro="">
      <xdr:nvCxnSpPr>
        <xdr:cNvPr id="235" name="直線コネクタ 234">
          <a:extLst>
            <a:ext uri="{FF2B5EF4-FFF2-40B4-BE49-F238E27FC236}">
              <a16:creationId xmlns:a16="http://schemas.microsoft.com/office/drawing/2014/main" id="{944EDF3E-5751-4FD4-962E-B233B129182B}"/>
            </a:ext>
          </a:extLst>
        </xdr:cNvPr>
        <xdr:cNvCxnSpPr/>
      </xdr:nvCxnSpPr>
      <xdr:spPr>
        <a:xfrm>
          <a:off x="12827000" y="15812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69850</xdr:rowOff>
    </xdr:from>
    <xdr:ext cx="761365" cy="267970"/>
    <xdr:sp macro="" textlink="">
      <xdr:nvSpPr>
        <xdr:cNvPr id="236" name="テキスト ボックス 235">
          <a:extLst>
            <a:ext uri="{FF2B5EF4-FFF2-40B4-BE49-F238E27FC236}">
              <a16:creationId xmlns:a16="http://schemas.microsoft.com/office/drawing/2014/main" id="{6F59A42C-EB75-4DC9-BFA8-F6ECF0AB0465}"/>
            </a:ext>
          </a:extLst>
        </xdr:cNvPr>
        <xdr:cNvSpPr txBox="1"/>
      </xdr:nvSpPr>
      <xdr:spPr>
        <a:xfrm>
          <a:off x="12065000" y="1567180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155575</xdr:rowOff>
    </xdr:from>
    <xdr:to>
      <xdr:col>85</xdr:col>
      <xdr:colOff>95250</xdr:colOff>
      <xdr:row>89</xdr:row>
      <xdr:rowOff>155575</xdr:rowOff>
    </xdr:to>
    <xdr:cxnSp macro="">
      <xdr:nvCxnSpPr>
        <xdr:cNvPr id="237" name="直線コネクタ 236">
          <a:extLst>
            <a:ext uri="{FF2B5EF4-FFF2-40B4-BE49-F238E27FC236}">
              <a16:creationId xmlns:a16="http://schemas.microsoft.com/office/drawing/2014/main" id="{A66AC638-260D-4553-AC75-A13C93CAD53E}"/>
            </a:ext>
          </a:extLst>
        </xdr:cNvPr>
        <xdr:cNvCxnSpPr/>
      </xdr:nvCxnSpPr>
      <xdr:spPr>
        <a:xfrm>
          <a:off x="12827000" y="15414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68605"/>
    <xdr:sp macro="" textlink="">
      <xdr:nvSpPr>
        <xdr:cNvPr id="238" name="テキスト ボックス 237">
          <a:extLst>
            <a:ext uri="{FF2B5EF4-FFF2-40B4-BE49-F238E27FC236}">
              <a16:creationId xmlns:a16="http://schemas.microsoft.com/office/drawing/2014/main" id="{832923A4-468E-4681-8E0F-B7979B7F7330}"/>
            </a:ext>
          </a:extLst>
        </xdr:cNvPr>
        <xdr:cNvSpPr txBox="1"/>
      </xdr:nvSpPr>
      <xdr:spPr>
        <a:xfrm>
          <a:off x="12065000" y="152673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93980</xdr:rowOff>
    </xdr:from>
    <xdr:to>
      <xdr:col>85</xdr:col>
      <xdr:colOff>95250</xdr:colOff>
      <xdr:row>87</xdr:row>
      <xdr:rowOff>93980</xdr:rowOff>
    </xdr:to>
    <xdr:cxnSp macro="">
      <xdr:nvCxnSpPr>
        <xdr:cNvPr id="239" name="直線コネクタ 238">
          <a:extLst>
            <a:ext uri="{FF2B5EF4-FFF2-40B4-BE49-F238E27FC236}">
              <a16:creationId xmlns:a16="http://schemas.microsoft.com/office/drawing/2014/main" id="{F84A8D13-A5B6-4FEE-8D31-4809F7560A07}"/>
            </a:ext>
          </a:extLst>
        </xdr:cNvPr>
        <xdr:cNvCxnSpPr/>
      </xdr:nvCxnSpPr>
      <xdr:spPr>
        <a:xfrm>
          <a:off x="12827000" y="150101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124460</xdr:rowOff>
    </xdr:from>
    <xdr:ext cx="761365" cy="267970"/>
    <xdr:sp macro="" textlink="">
      <xdr:nvSpPr>
        <xdr:cNvPr id="240" name="テキスト ボックス 239">
          <a:extLst>
            <a:ext uri="{FF2B5EF4-FFF2-40B4-BE49-F238E27FC236}">
              <a16:creationId xmlns:a16="http://schemas.microsoft.com/office/drawing/2014/main" id="{5FC77427-3691-4C7D-BC36-2112192F1F1C}"/>
            </a:ext>
          </a:extLst>
        </xdr:cNvPr>
        <xdr:cNvSpPr txBox="1"/>
      </xdr:nvSpPr>
      <xdr:spPr>
        <a:xfrm>
          <a:off x="12065000" y="1486916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33020</xdr:rowOff>
    </xdr:from>
    <xdr:to>
      <xdr:col>85</xdr:col>
      <xdr:colOff>95250</xdr:colOff>
      <xdr:row>85</xdr:row>
      <xdr:rowOff>33020</xdr:rowOff>
    </xdr:to>
    <xdr:cxnSp macro="">
      <xdr:nvCxnSpPr>
        <xdr:cNvPr id="241" name="直線コネクタ 240">
          <a:extLst>
            <a:ext uri="{FF2B5EF4-FFF2-40B4-BE49-F238E27FC236}">
              <a16:creationId xmlns:a16="http://schemas.microsoft.com/office/drawing/2014/main" id="{847020AD-5ABA-4B32-8A36-41B8F784AF3E}"/>
            </a:ext>
          </a:extLst>
        </xdr:cNvPr>
        <xdr:cNvCxnSpPr/>
      </xdr:nvCxnSpPr>
      <xdr:spPr>
        <a:xfrm>
          <a:off x="12827000" y="146062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62865</xdr:rowOff>
    </xdr:from>
    <xdr:ext cx="761365" cy="268605"/>
    <xdr:sp macro="" textlink="">
      <xdr:nvSpPr>
        <xdr:cNvPr id="242" name="テキスト ボックス 241">
          <a:extLst>
            <a:ext uri="{FF2B5EF4-FFF2-40B4-BE49-F238E27FC236}">
              <a16:creationId xmlns:a16="http://schemas.microsoft.com/office/drawing/2014/main" id="{9ADDA5CE-2CCC-4977-86AC-C012B9C2A8E5}"/>
            </a:ext>
          </a:extLst>
        </xdr:cNvPr>
        <xdr:cNvSpPr txBox="1"/>
      </xdr:nvSpPr>
      <xdr:spPr>
        <a:xfrm>
          <a:off x="12065000" y="1446466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149225</xdr:rowOff>
    </xdr:from>
    <xdr:to>
      <xdr:col>85</xdr:col>
      <xdr:colOff>95250</xdr:colOff>
      <xdr:row>82</xdr:row>
      <xdr:rowOff>149225</xdr:rowOff>
    </xdr:to>
    <xdr:cxnSp macro="">
      <xdr:nvCxnSpPr>
        <xdr:cNvPr id="243" name="直線コネクタ 242">
          <a:extLst>
            <a:ext uri="{FF2B5EF4-FFF2-40B4-BE49-F238E27FC236}">
              <a16:creationId xmlns:a16="http://schemas.microsoft.com/office/drawing/2014/main" id="{21C040B2-7DC9-406C-B0C2-E6A96C79D929}"/>
            </a:ext>
          </a:extLst>
        </xdr:cNvPr>
        <xdr:cNvCxnSpPr/>
      </xdr:nvCxnSpPr>
      <xdr:spPr>
        <a:xfrm>
          <a:off x="12827000" y="14208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68605"/>
    <xdr:sp macro="" textlink="">
      <xdr:nvSpPr>
        <xdr:cNvPr id="244" name="テキスト ボックス 243">
          <a:extLst>
            <a:ext uri="{FF2B5EF4-FFF2-40B4-BE49-F238E27FC236}">
              <a16:creationId xmlns:a16="http://schemas.microsoft.com/office/drawing/2014/main" id="{EFC5853F-0452-4486-B520-F0FEEF8CEFE8}"/>
            </a:ext>
          </a:extLst>
        </xdr:cNvPr>
        <xdr:cNvSpPr txBox="1"/>
      </xdr:nvSpPr>
      <xdr:spPr>
        <a:xfrm>
          <a:off x="12065000" y="140608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87630</xdr:rowOff>
    </xdr:from>
    <xdr:to>
      <xdr:col>85</xdr:col>
      <xdr:colOff>95250</xdr:colOff>
      <xdr:row>80</xdr:row>
      <xdr:rowOff>87630</xdr:rowOff>
    </xdr:to>
    <xdr:cxnSp macro="">
      <xdr:nvCxnSpPr>
        <xdr:cNvPr id="245" name="直線コネクタ 244">
          <a:extLst>
            <a:ext uri="{FF2B5EF4-FFF2-40B4-BE49-F238E27FC236}">
              <a16:creationId xmlns:a16="http://schemas.microsoft.com/office/drawing/2014/main" id="{3BAEFD84-049F-4552-B188-0EDFD3AC069C}"/>
            </a:ext>
          </a:extLst>
        </xdr:cNvPr>
        <xdr:cNvCxnSpPr/>
      </xdr:nvCxnSpPr>
      <xdr:spPr>
        <a:xfrm>
          <a:off x="12827000" y="138036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117475</xdr:rowOff>
    </xdr:from>
    <xdr:ext cx="761365" cy="268605"/>
    <xdr:sp macro="" textlink="">
      <xdr:nvSpPr>
        <xdr:cNvPr id="246" name="テキスト ボックス 245">
          <a:extLst>
            <a:ext uri="{FF2B5EF4-FFF2-40B4-BE49-F238E27FC236}">
              <a16:creationId xmlns:a16="http://schemas.microsoft.com/office/drawing/2014/main" id="{D8ABAC03-6F81-4F0C-85F8-935D4B1A2C77}"/>
            </a:ext>
          </a:extLst>
        </xdr:cNvPr>
        <xdr:cNvSpPr txBox="1"/>
      </xdr:nvSpPr>
      <xdr:spPr>
        <a:xfrm>
          <a:off x="12065000" y="1366202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7" name="直線コネクタ 246">
          <a:extLst>
            <a:ext uri="{FF2B5EF4-FFF2-40B4-BE49-F238E27FC236}">
              <a16:creationId xmlns:a16="http://schemas.microsoft.com/office/drawing/2014/main" id="{8B189F04-FFAB-49D2-8429-615D9D5F2ADE}"/>
            </a:ext>
          </a:extLst>
        </xdr:cNvPr>
        <xdr:cNvCxnSpPr/>
      </xdr:nvCxnSpPr>
      <xdr:spPr>
        <a:xfrm>
          <a:off x="12827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56515</xdr:rowOff>
    </xdr:from>
    <xdr:ext cx="761365" cy="267970"/>
    <xdr:sp macro="" textlink="">
      <xdr:nvSpPr>
        <xdr:cNvPr id="248" name="テキスト ボックス 247">
          <a:extLst>
            <a:ext uri="{FF2B5EF4-FFF2-40B4-BE49-F238E27FC236}">
              <a16:creationId xmlns:a16="http://schemas.microsoft.com/office/drawing/2014/main" id="{13DE978D-1AEA-4A4D-BB46-A13BBE3B433E}"/>
            </a:ext>
          </a:extLst>
        </xdr:cNvPr>
        <xdr:cNvSpPr txBox="1"/>
      </xdr:nvSpPr>
      <xdr:spPr>
        <a:xfrm>
          <a:off x="12065000" y="1325816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39370</xdr:rowOff>
    </xdr:to>
    <xdr:sp macro="" textlink="">
      <xdr:nvSpPr>
        <xdr:cNvPr id="249" name="給与水準   （国との比較）グラフ枠">
          <a:extLst>
            <a:ext uri="{FF2B5EF4-FFF2-40B4-BE49-F238E27FC236}">
              <a16:creationId xmlns:a16="http://schemas.microsoft.com/office/drawing/2014/main" id="{59F846E5-D5BF-4C67-8A6D-0B9FD0719123}"/>
            </a:ext>
          </a:extLst>
        </xdr:cNvPr>
        <xdr:cNvSpPr/>
      </xdr:nvSpPr>
      <xdr:spPr>
        <a:xfrm>
          <a:off x="12827000" y="13399135"/>
          <a:ext cx="508000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115570</xdr:rowOff>
    </xdr:from>
    <xdr:to>
      <xdr:col>81</xdr:col>
      <xdr:colOff>44450</xdr:colOff>
      <xdr:row>89</xdr:row>
      <xdr:rowOff>17145</xdr:rowOff>
    </xdr:to>
    <xdr:cxnSp macro="">
      <xdr:nvCxnSpPr>
        <xdr:cNvPr id="250" name="直線コネクタ 249">
          <a:extLst>
            <a:ext uri="{FF2B5EF4-FFF2-40B4-BE49-F238E27FC236}">
              <a16:creationId xmlns:a16="http://schemas.microsoft.com/office/drawing/2014/main" id="{C5356D79-6405-4B56-97D3-EA73BFD9EA11}"/>
            </a:ext>
          </a:extLst>
        </xdr:cNvPr>
        <xdr:cNvCxnSpPr/>
      </xdr:nvCxnSpPr>
      <xdr:spPr>
        <a:xfrm flipV="1">
          <a:off x="17018000" y="13831570"/>
          <a:ext cx="0" cy="1444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165735</xdr:rowOff>
    </xdr:from>
    <xdr:ext cx="762000" cy="267970"/>
    <xdr:sp macro="" textlink="">
      <xdr:nvSpPr>
        <xdr:cNvPr id="251" name="給与水準   （国との比較）最小値テキスト">
          <a:extLst>
            <a:ext uri="{FF2B5EF4-FFF2-40B4-BE49-F238E27FC236}">
              <a16:creationId xmlns:a16="http://schemas.microsoft.com/office/drawing/2014/main" id="{B92577BC-54A7-4788-BDB6-5B3D551DCC0F}"/>
            </a:ext>
          </a:extLst>
        </xdr:cNvPr>
        <xdr:cNvSpPr txBox="1"/>
      </xdr:nvSpPr>
      <xdr:spPr>
        <a:xfrm>
          <a:off x="17106900" y="152533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17145</xdr:rowOff>
    </xdr:from>
    <xdr:to>
      <xdr:col>81</xdr:col>
      <xdr:colOff>133350</xdr:colOff>
      <xdr:row>89</xdr:row>
      <xdr:rowOff>17145</xdr:rowOff>
    </xdr:to>
    <xdr:cxnSp macro="">
      <xdr:nvCxnSpPr>
        <xdr:cNvPr id="252" name="直線コネクタ 251">
          <a:extLst>
            <a:ext uri="{FF2B5EF4-FFF2-40B4-BE49-F238E27FC236}">
              <a16:creationId xmlns:a16="http://schemas.microsoft.com/office/drawing/2014/main" id="{153BAD24-6723-4FC2-8EC5-79FD66E27BA3}"/>
            </a:ext>
          </a:extLst>
        </xdr:cNvPr>
        <xdr:cNvCxnSpPr/>
      </xdr:nvCxnSpPr>
      <xdr:spPr>
        <a:xfrm>
          <a:off x="16929100" y="1527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27305</xdr:rowOff>
    </xdr:from>
    <xdr:ext cx="762000" cy="268605"/>
    <xdr:sp macro="" textlink="">
      <xdr:nvSpPr>
        <xdr:cNvPr id="253" name="給与水準   （国との比較）最大値テキスト">
          <a:extLst>
            <a:ext uri="{FF2B5EF4-FFF2-40B4-BE49-F238E27FC236}">
              <a16:creationId xmlns:a16="http://schemas.microsoft.com/office/drawing/2014/main" id="{CB6F0DF0-A4DB-4892-8771-3F01D6B3EA97}"/>
            </a:ext>
          </a:extLst>
        </xdr:cNvPr>
        <xdr:cNvSpPr txBox="1"/>
      </xdr:nvSpPr>
      <xdr:spPr>
        <a:xfrm>
          <a:off x="17106900" y="135718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115570</xdr:rowOff>
    </xdr:from>
    <xdr:to>
      <xdr:col>81</xdr:col>
      <xdr:colOff>133350</xdr:colOff>
      <xdr:row>80</xdr:row>
      <xdr:rowOff>115570</xdr:rowOff>
    </xdr:to>
    <xdr:cxnSp macro="">
      <xdr:nvCxnSpPr>
        <xdr:cNvPr id="254" name="直線コネクタ 253">
          <a:extLst>
            <a:ext uri="{FF2B5EF4-FFF2-40B4-BE49-F238E27FC236}">
              <a16:creationId xmlns:a16="http://schemas.microsoft.com/office/drawing/2014/main" id="{0FBBC79E-6A19-4E16-8AC0-9E7E67EC391A}"/>
            </a:ext>
          </a:extLst>
        </xdr:cNvPr>
        <xdr:cNvCxnSpPr/>
      </xdr:nvCxnSpPr>
      <xdr:spPr>
        <a:xfrm>
          <a:off x="16929100" y="1383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66040</xdr:rowOff>
    </xdr:from>
    <xdr:to>
      <xdr:col>81</xdr:col>
      <xdr:colOff>44450</xdr:colOff>
      <xdr:row>83</xdr:row>
      <xdr:rowOff>40640</xdr:rowOff>
    </xdr:to>
    <xdr:cxnSp macro="">
      <xdr:nvCxnSpPr>
        <xdr:cNvPr id="255" name="直線コネクタ 254">
          <a:extLst>
            <a:ext uri="{FF2B5EF4-FFF2-40B4-BE49-F238E27FC236}">
              <a16:creationId xmlns:a16="http://schemas.microsoft.com/office/drawing/2014/main" id="{578A7C4D-9089-4810-BBDC-B0C4F16000C3}"/>
            </a:ext>
          </a:extLst>
        </xdr:cNvPr>
        <xdr:cNvCxnSpPr/>
      </xdr:nvCxnSpPr>
      <xdr:spPr>
        <a:xfrm>
          <a:off x="16179800" y="1412494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156210</xdr:rowOff>
    </xdr:from>
    <xdr:ext cx="762000" cy="268605"/>
    <xdr:sp macro="" textlink="">
      <xdr:nvSpPr>
        <xdr:cNvPr id="256" name="給与水準   （国との比較）平均値テキスト">
          <a:extLst>
            <a:ext uri="{FF2B5EF4-FFF2-40B4-BE49-F238E27FC236}">
              <a16:creationId xmlns:a16="http://schemas.microsoft.com/office/drawing/2014/main" id="{6701CA33-3134-40D8-AEE9-AC38C80E953C}"/>
            </a:ext>
          </a:extLst>
        </xdr:cNvPr>
        <xdr:cNvSpPr txBox="1"/>
      </xdr:nvSpPr>
      <xdr:spPr>
        <a:xfrm>
          <a:off x="17106900" y="1455801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85</xdr:row>
      <xdr:rowOff>7620</xdr:rowOff>
    </xdr:from>
    <xdr:to>
      <xdr:col>81</xdr:col>
      <xdr:colOff>95250</xdr:colOff>
      <xdr:row>85</xdr:row>
      <xdr:rowOff>113030</xdr:rowOff>
    </xdr:to>
    <xdr:sp macro="" textlink="">
      <xdr:nvSpPr>
        <xdr:cNvPr id="257" name="フローチャート: 判断 256">
          <a:extLst>
            <a:ext uri="{FF2B5EF4-FFF2-40B4-BE49-F238E27FC236}">
              <a16:creationId xmlns:a16="http://schemas.microsoft.com/office/drawing/2014/main" id="{1761E5B8-63ED-48BD-AA35-AB47D465F257}"/>
            </a:ext>
          </a:extLst>
        </xdr:cNvPr>
        <xdr:cNvSpPr/>
      </xdr:nvSpPr>
      <xdr:spPr>
        <a:xfrm>
          <a:off x="16950690" y="14580870"/>
          <a:ext cx="1181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82</xdr:row>
      <xdr:rowOff>66040</xdr:rowOff>
    </xdr:from>
    <xdr:to>
      <xdr:col>77</xdr:col>
      <xdr:colOff>44450</xdr:colOff>
      <xdr:row>82</xdr:row>
      <xdr:rowOff>107315</xdr:rowOff>
    </xdr:to>
    <xdr:cxnSp macro="">
      <xdr:nvCxnSpPr>
        <xdr:cNvPr id="258" name="直線コネクタ 257">
          <a:extLst>
            <a:ext uri="{FF2B5EF4-FFF2-40B4-BE49-F238E27FC236}">
              <a16:creationId xmlns:a16="http://schemas.microsoft.com/office/drawing/2014/main" id="{4FD797B8-6719-4E63-9CA1-51F7E89EF7BA}"/>
            </a:ext>
          </a:extLst>
        </xdr:cNvPr>
        <xdr:cNvCxnSpPr/>
      </xdr:nvCxnSpPr>
      <xdr:spPr>
        <a:xfrm flipV="1">
          <a:off x="15274290" y="14124940"/>
          <a:ext cx="90551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84</xdr:row>
      <xdr:rowOff>167640</xdr:rowOff>
    </xdr:from>
    <xdr:to>
      <xdr:col>77</xdr:col>
      <xdr:colOff>95250</xdr:colOff>
      <xdr:row>85</xdr:row>
      <xdr:rowOff>99060</xdr:rowOff>
    </xdr:to>
    <xdr:sp macro="" textlink="">
      <xdr:nvSpPr>
        <xdr:cNvPr id="259" name="フローチャート: 判断 258">
          <a:extLst>
            <a:ext uri="{FF2B5EF4-FFF2-40B4-BE49-F238E27FC236}">
              <a16:creationId xmlns:a16="http://schemas.microsoft.com/office/drawing/2014/main" id="{E13C6A0A-0BDB-4AEF-8DEF-BBA744B4939A}"/>
            </a:ext>
          </a:extLst>
        </xdr:cNvPr>
        <xdr:cNvSpPr/>
      </xdr:nvSpPr>
      <xdr:spPr>
        <a:xfrm>
          <a:off x="16112490" y="14569440"/>
          <a:ext cx="11811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83185</xdr:rowOff>
    </xdr:from>
    <xdr:ext cx="735965" cy="268605"/>
    <xdr:sp macro="" textlink="">
      <xdr:nvSpPr>
        <xdr:cNvPr id="260" name="テキスト ボックス 259">
          <a:extLst>
            <a:ext uri="{FF2B5EF4-FFF2-40B4-BE49-F238E27FC236}">
              <a16:creationId xmlns:a16="http://schemas.microsoft.com/office/drawing/2014/main" id="{225CEB62-58AB-4F2F-AC35-62A7229EB081}"/>
            </a:ext>
          </a:extLst>
        </xdr:cNvPr>
        <xdr:cNvSpPr txBox="1"/>
      </xdr:nvSpPr>
      <xdr:spPr>
        <a:xfrm>
          <a:off x="15798800" y="14656435"/>
          <a:ext cx="7359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38100</xdr:rowOff>
    </xdr:from>
    <xdr:to>
      <xdr:col>72</xdr:col>
      <xdr:colOff>186690</xdr:colOff>
      <xdr:row>82</xdr:row>
      <xdr:rowOff>107315</xdr:rowOff>
    </xdr:to>
    <xdr:cxnSp macro="">
      <xdr:nvCxnSpPr>
        <xdr:cNvPr id="261" name="直線コネクタ 260">
          <a:extLst>
            <a:ext uri="{FF2B5EF4-FFF2-40B4-BE49-F238E27FC236}">
              <a16:creationId xmlns:a16="http://schemas.microsoft.com/office/drawing/2014/main" id="{0AF2DE9F-60CA-4F33-8FC9-D0498E8A5709}"/>
            </a:ext>
          </a:extLst>
        </xdr:cNvPr>
        <xdr:cNvCxnSpPr/>
      </xdr:nvCxnSpPr>
      <xdr:spPr>
        <a:xfrm>
          <a:off x="14401800" y="14097000"/>
          <a:ext cx="87249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144145</xdr:rowOff>
    </xdr:from>
    <xdr:to>
      <xdr:col>73</xdr:col>
      <xdr:colOff>44450</xdr:colOff>
      <xdr:row>85</xdr:row>
      <xdr:rowOff>71755</xdr:rowOff>
    </xdr:to>
    <xdr:sp macro="" textlink="">
      <xdr:nvSpPr>
        <xdr:cNvPr id="262" name="フローチャート: 判断 261">
          <a:extLst>
            <a:ext uri="{FF2B5EF4-FFF2-40B4-BE49-F238E27FC236}">
              <a16:creationId xmlns:a16="http://schemas.microsoft.com/office/drawing/2014/main" id="{A2A9963F-5345-4A6F-A43C-F5ABEE02726A}"/>
            </a:ext>
          </a:extLst>
        </xdr:cNvPr>
        <xdr:cNvSpPr/>
      </xdr:nvSpPr>
      <xdr:spPr>
        <a:xfrm>
          <a:off x="15240000" y="14545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55880</xdr:rowOff>
    </xdr:from>
    <xdr:ext cx="762000" cy="267970"/>
    <xdr:sp macro="" textlink="">
      <xdr:nvSpPr>
        <xdr:cNvPr id="263" name="テキスト ボックス 262">
          <a:extLst>
            <a:ext uri="{FF2B5EF4-FFF2-40B4-BE49-F238E27FC236}">
              <a16:creationId xmlns:a16="http://schemas.microsoft.com/office/drawing/2014/main" id="{B8EB6B9F-5021-4FC9-9D4F-AA9E9228E839}"/>
            </a:ext>
          </a:extLst>
        </xdr:cNvPr>
        <xdr:cNvSpPr txBox="1"/>
      </xdr:nvSpPr>
      <xdr:spPr>
        <a:xfrm>
          <a:off x="14909800" y="146291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38100</xdr:rowOff>
    </xdr:from>
    <xdr:to>
      <xdr:col>68</xdr:col>
      <xdr:colOff>152400</xdr:colOff>
      <xdr:row>82</xdr:row>
      <xdr:rowOff>79375</xdr:rowOff>
    </xdr:to>
    <xdr:cxnSp macro="">
      <xdr:nvCxnSpPr>
        <xdr:cNvPr id="264" name="直線コネクタ 263">
          <a:extLst>
            <a:ext uri="{FF2B5EF4-FFF2-40B4-BE49-F238E27FC236}">
              <a16:creationId xmlns:a16="http://schemas.microsoft.com/office/drawing/2014/main" id="{464ED81A-7C98-422E-A498-3045BA390AF6}"/>
            </a:ext>
          </a:extLst>
        </xdr:cNvPr>
        <xdr:cNvCxnSpPr/>
      </xdr:nvCxnSpPr>
      <xdr:spPr>
        <a:xfrm flipV="1">
          <a:off x="13512800" y="140970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116205</xdr:rowOff>
    </xdr:from>
    <xdr:to>
      <xdr:col>68</xdr:col>
      <xdr:colOff>186690</xdr:colOff>
      <xdr:row>85</xdr:row>
      <xdr:rowOff>43815</xdr:rowOff>
    </xdr:to>
    <xdr:sp macro="" textlink="">
      <xdr:nvSpPr>
        <xdr:cNvPr id="265" name="フローチャート: 判断 264">
          <a:extLst>
            <a:ext uri="{FF2B5EF4-FFF2-40B4-BE49-F238E27FC236}">
              <a16:creationId xmlns:a16="http://schemas.microsoft.com/office/drawing/2014/main" id="{85892164-295B-44E7-A652-2940755978D0}"/>
            </a:ext>
          </a:extLst>
        </xdr:cNvPr>
        <xdr:cNvSpPr/>
      </xdr:nvSpPr>
      <xdr:spPr>
        <a:xfrm>
          <a:off x="14351000" y="1451800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85</xdr:row>
      <xdr:rowOff>28575</xdr:rowOff>
    </xdr:from>
    <xdr:ext cx="762000" cy="267970"/>
    <xdr:sp macro="" textlink="">
      <xdr:nvSpPr>
        <xdr:cNvPr id="266" name="テキスト ボックス 265">
          <a:extLst>
            <a:ext uri="{FF2B5EF4-FFF2-40B4-BE49-F238E27FC236}">
              <a16:creationId xmlns:a16="http://schemas.microsoft.com/office/drawing/2014/main" id="{C79F784D-27C1-4262-8CDB-CAAB8C18B754}"/>
            </a:ext>
          </a:extLst>
        </xdr:cNvPr>
        <xdr:cNvSpPr txBox="1"/>
      </xdr:nvSpPr>
      <xdr:spPr>
        <a:xfrm>
          <a:off x="14016990" y="1460182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7620</xdr:rowOff>
    </xdr:from>
    <xdr:to>
      <xdr:col>64</xdr:col>
      <xdr:colOff>152400</xdr:colOff>
      <xdr:row>85</xdr:row>
      <xdr:rowOff>113030</xdr:rowOff>
    </xdr:to>
    <xdr:sp macro="" textlink="">
      <xdr:nvSpPr>
        <xdr:cNvPr id="267" name="フローチャート: 判断 266">
          <a:extLst>
            <a:ext uri="{FF2B5EF4-FFF2-40B4-BE49-F238E27FC236}">
              <a16:creationId xmlns:a16="http://schemas.microsoft.com/office/drawing/2014/main" id="{F6216E35-C385-4556-AED1-C352469F5480}"/>
            </a:ext>
          </a:extLst>
        </xdr:cNvPr>
        <xdr:cNvSpPr/>
      </xdr:nvSpPr>
      <xdr:spPr>
        <a:xfrm>
          <a:off x="13462000" y="145808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97155</xdr:rowOff>
    </xdr:from>
    <xdr:ext cx="762000" cy="268605"/>
    <xdr:sp macro="" textlink="">
      <xdr:nvSpPr>
        <xdr:cNvPr id="268" name="テキスト ボックス 267">
          <a:extLst>
            <a:ext uri="{FF2B5EF4-FFF2-40B4-BE49-F238E27FC236}">
              <a16:creationId xmlns:a16="http://schemas.microsoft.com/office/drawing/2014/main" id="{E3CACD6B-C49A-4723-98B5-DA0AD7F66B0D}"/>
            </a:ext>
          </a:extLst>
        </xdr:cNvPr>
        <xdr:cNvSpPr txBox="1"/>
      </xdr:nvSpPr>
      <xdr:spPr>
        <a:xfrm>
          <a:off x="13131800" y="14670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36830</xdr:rowOff>
    </xdr:from>
    <xdr:ext cx="762000" cy="267970"/>
    <xdr:sp macro="" textlink="">
      <xdr:nvSpPr>
        <xdr:cNvPr id="269" name="テキスト ボックス 268">
          <a:extLst>
            <a:ext uri="{FF2B5EF4-FFF2-40B4-BE49-F238E27FC236}">
              <a16:creationId xmlns:a16="http://schemas.microsoft.com/office/drawing/2014/main" id="{3B88FF6A-BA79-4ECE-858C-614307147BA7}"/>
            </a:ext>
          </a:extLst>
        </xdr:cNvPr>
        <xdr:cNvSpPr txBox="1"/>
      </xdr:nvSpPr>
      <xdr:spPr>
        <a:xfrm>
          <a:off x="1680210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36830</xdr:rowOff>
    </xdr:from>
    <xdr:ext cx="762000" cy="267970"/>
    <xdr:sp macro="" textlink="">
      <xdr:nvSpPr>
        <xdr:cNvPr id="270" name="テキスト ボックス 269">
          <a:extLst>
            <a:ext uri="{FF2B5EF4-FFF2-40B4-BE49-F238E27FC236}">
              <a16:creationId xmlns:a16="http://schemas.microsoft.com/office/drawing/2014/main" id="{8DE05B8F-814B-4884-AABC-E88A6A0057F5}"/>
            </a:ext>
          </a:extLst>
        </xdr:cNvPr>
        <xdr:cNvSpPr txBox="1"/>
      </xdr:nvSpPr>
      <xdr:spPr>
        <a:xfrm>
          <a:off x="1596390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92</xdr:row>
      <xdr:rowOff>36830</xdr:rowOff>
    </xdr:from>
    <xdr:ext cx="762000" cy="267970"/>
    <xdr:sp macro="" textlink="">
      <xdr:nvSpPr>
        <xdr:cNvPr id="271" name="テキスト ボックス 270">
          <a:extLst>
            <a:ext uri="{FF2B5EF4-FFF2-40B4-BE49-F238E27FC236}">
              <a16:creationId xmlns:a16="http://schemas.microsoft.com/office/drawing/2014/main" id="{EEEA42D0-C299-4DCF-8818-2762AD359957}"/>
            </a:ext>
          </a:extLst>
        </xdr:cNvPr>
        <xdr:cNvSpPr txBox="1"/>
      </xdr:nvSpPr>
      <xdr:spPr>
        <a:xfrm>
          <a:off x="1506474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36830</xdr:rowOff>
    </xdr:from>
    <xdr:ext cx="761365" cy="267970"/>
    <xdr:sp macro="" textlink="">
      <xdr:nvSpPr>
        <xdr:cNvPr id="272" name="テキスト ボックス 271">
          <a:extLst>
            <a:ext uri="{FF2B5EF4-FFF2-40B4-BE49-F238E27FC236}">
              <a16:creationId xmlns:a16="http://schemas.microsoft.com/office/drawing/2014/main" id="{6A35D9FA-A4BF-4295-9224-3820C4FB6634}"/>
            </a:ext>
          </a:extLst>
        </xdr:cNvPr>
        <xdr:cNvSpPr txBox="1"/>
      </xdr:nvSpPr>
      <xdr:spPr>
        <a:xfrm>
          <a:off x="14185900" y="1581023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36830</xdr:rowOff>
    </xdr:from>
    <xdr:ext cx="762000" cy="267970"/>
    <xdr:sp macro="" textlink="">
      <xdr:nvSpPr>
        <xdr:cNvPr id="273" name="テキスト ボックス 272">
          <a:extLst>
            <a:ext uri="{FF2B5EF4-FFF2-40B4-BE49-F238E27FC236}">
              <a16:creationId xmlns:a16="http://schemas.microsoft.com/office/drawing/2014/main" id="{6ADBF317-6E32-4422-94F8-503A55D790D3}"/>
            </a:ext>
          </a:extLst>
        </xdr:cNvPr>
        <xdr:cNvSpPr txBox="1"/>
      </xdr:nvSpPr>
      <xdr:spPr>
        <a:xfrm>
          <a:off x="13296900" y="15810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82</xdr:row>
      <xdr:rowOff>165735</xdr:rowOff>
    </xdr:from>
    <xdr:to>
      <xdr:col>81</xdr:col>
      <xdr:colOff>95250</xdr:colOff>
      <xdr:row>83</xdr:row>
      <xdr:rowOff>93345</xdr:rowOff>
    </xdr:to>
    <xdr:sp macro="" textlink="">
      <xdr:nvSpPr>
        <xdr:cNvPr id="274" name="楕円 273">
          <a:extLst>
            <a:ext uri="{FF2B5EF4-FFF2-40B4-BE49-F238E27FC236}">
              <a16:creationId xmlns:a16="http://schemas.microsoft.com/office/drawing/2014/main" id="{BC1A47BA-A505-44F3-B664-7ED96CACFEB6}"/>
            </a:ext>
          </a:extLst>
        </xdr:cNvPr>
        <xdr:cNvSpPr/>
      </xdr:nvSpPr>
      <xdr:spPr>
        <a:xfrm>
          <a:off x="16950690" y="14224635"/>
          <a:ext cx="1181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5080</xdr:rowOff>
    </xdr:from>
    <xdr:ext cx="762000" cy="268605"/>
    <xdr:sp macro="" textlink="">
      <xdr:nvSpPr>
        <xdr:cNvPr id="275" name="給与水準   （国との比較）該当値テキスト">
          <a:extLst>
            <a:ext uri="{FF2B5EF4-FFF2-40B4-BE49-F238E27FC236}">
              <a16:creationId xmlns:a16="http://schemas.microsoft.com/office/drawing/2014/main" id="{4FF3A0C2-6711-48E1-80AE-5702F00B5E1E}"/>
            </a:ext>
          </a:extLst>
        </xdr:cNvPr>
        <xdr:cNvSpPr txBox="1"/>
      </xdr:nvSpPr>
      <xdr:spPr>
        <a:xfrm>
          <a:off x="17106900" y="140639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82</xdr:row>
      <xdr:rowOff>13335</xdr:rowOff>
    </xdr:from>
    <xdr:to>
      <xdr:col>77</xdr:col>
      <xdr:colOff>95250</xdr:colOff>
      <xdr:row>82</xdr:row>
      <xdr:rowOff>118110</xdr:rowOff>
    </xdr:to>
    <xdr:sp macro="" textlink="">
      <xdr:nvSpPr>
        <xdr:cNvPr id="276" name="楕円 275">
          <a:extLst>
            <a:ext uri="{FF2B5EF4-FFF2-40B4-BE49-F238E27FC236}">
              <a16:creationId xmlns:a16="http://schemas.microsoft.com/office/drawing/2014/main" id="{A15C3EBD-E63B-4F6C-B576-CACAF97C7280}"/>
            </a:ext>
          </a:extLst>
        </xdr:cNvPr>
        <xdr:cNvSpPr/>
      </xdr:nvSpPr>
      <xdr:spPr>
        <a:xfrm>
          <a:off x="16112490" y="14072235"/>
          <a:ext cx="11811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128905</xdr:rowOff>
    </xdr:from>
    <xdr:ext cx="735965" cy="267970"/>
    <xdr:sp macro="" textlink="">
      <xdr:nvSpPr>
        <xdr:cNvPr id="277" name="テキスト ボックス 276">
          <a:extLst>
            <a:ext uri="{FF2B5EF4-FFF2-40B4-BE49-F238E27FC236}">
              <a16:creationId xmlns:a16="http://schemas.microsoft.com/office/drawing/2014/main" id="{03F5C891-8724-40C9-A28C-95B4C48CA5D5}"/>
            </a:ext>
          </a:extLst>
        </xdr:cNvPr>
        <xdr:cNvSpPr txBox="1"/>
      </xdr:nvSpPr>
      <xdr:spPr>
        <a:xfrm>
          <a:off x="15798800" y="1384490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54610</xdr:rowOff>
    </xdr:from>
    <xdr:to>
      <xdr:col>73</xdr:col>
      <xdr:colOff>44450</xdr:colOff>
      <xdr:row>82</xdr:row>
      <xdr:rowOff>160020</xdr:rowOff>
    </xdr:to>
    <xdr:sp macro="" textlink="">
      <xdr:nvSpPr>
        <xdr:cNvPr id="278" name="楕円 277">
          <a:extLst>
            <a:ext uri="{FF2B5EF4-FFF2-40B4-BE49-F238E27FC236}">
              <a16:creationId xmlns:a16="http://schemas.microsoft.com/office/drawing/2014/main" id="{64FC5021-2A00-4B99-B035-E1FC3A296900}"/>
            </a:ext>
          </a:extLst>
        </xdr:cNvPr>
        <xdr:cNvSpPr/>
      </xdr:nvSpPr>
      <xdr:spPr>
        <a:xfrm>
          <a:off x="15240000" y="141135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167640</xdr:rowOff>
    </xdr:from>
    <xdr:ext cx="762000" cy="267970"/>
    <xdr:sp macro="" textlink="">
      <xdr:nvSpPr>
        <xdr:cNvPr id="279" name="テキスト ボックス 278">
          <a:extLst>
            <a:ext uri="{FF2B5EF4-FFF2-40B4-BE49-F238E27FC236}">
              <a16:creationId xmlns:a16="http://schemas.microsoft.com/office/drawing/2014/main" id="{B3DBC8A0-30F2-46BE-BF59-25973BEECA4C}"/>
            </a:ext>
          </a:extLst>
        </xdr:cNvPr>
        <xdr:cNvSpPr txBox="1"/>
      </xdr:nvSpPr>
      <xdr:spPr>
        <a:xfrm>
          <a:off x="14909800" y="138836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163195</xdr:rowOff>
    </xdr:from>
    <xdr:to>
      <xdr:col>68</xdr:col>
      <xdr:colOff>186690</xdr:colOff>
      <xdr:row>82</xdr:row>
      <xdr:rowOff>90805</xdr:rowOff>
    </xdr:to>
    <xdr:sp macro="" textlink="">
      <xdr:nvSpPr>
        <xdr:cNvPr id="280" name="楕円 279">
          <a:extLst>
            <a:ext uri="{FF2B5EF4-FFF2-40B4-BE49-F238E27FC236}">
              <a16:creationId xmlns:a16="http://schemas.microsoft.com/office/drawing/2014/main" id="{38C0972A-69F1-4933-A12F-936A1F481930}"/>
            </a:ext>
          </a:extLst>
        </xdr:cNvPr>
        <xdr:cNvSpPr/>
      </xdr:nvSpPr>
      <xdr:spPr>
        <a:xfrm>
          <a:off x="14351000" y="1405064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80</xdr:row>
      <xdr:rowOff>100965</xdr:rowOff>
    </xdr:from>
    <xdr:ext cx="762000" cy="268605"/>
    <xdr:sp macro="" textlink="">
      <xdr:nvSpPr>
        <xdr:cNvPr id="281" name="テキスト ボックス 280">
          <a:extLst>
            <a:ext uri="{FF2B5EF4-FFF2-40B4-BE49-F238E27FC236}">
              <a16:creationId xmlns:a16="http://schemas.microsoft.com/office/drawing/2014/main" id="{81316CB1-719A-4951-920F-447301136BAB}"/>
            </a:ext>
          </a:extLst>
        </xdr:cNvPr>
        <xdr:cNvSpPr txBox="1"/>
      </xdr:nvSpPr>
      <xdr:spPr>
        <a:xfrm>
          <a:off x="14016990" y="1381696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26670</xdr:rowOff>
    </xdr:from>
    <xdr:to>
      <xdr:col>64</xdr:col>
      <xdr:colOff>152400</xdr:colOff>
      <xdr:row>82</xdr:row>
      <xdr:rowOff>132080</xdr:rowOff>
    </xdr:to>
    <xdr:sp macro="" textlink="">
      <xdr:nvSpPr>
        <xdr:cNvPr id="282" name="楕円 281">
          <a:extLst>
            <a:ext uri="{FF2B5EF4-FFF2-40B4-BE49-F238E27FC236}">
              <a16:creationId xmlns:a16="http://schemas.microsoft.com/office/drawing/2014/main" id="{30AF339D-634E-497F-924B-42A0FE2FC3ED}"/>
            </a:ext>
          </a:extLst>
        </xdr:cNvPr>
        <xdr:cNvSpPr/>
      </xdr:nvSpPr>
      <xdr:spPr>
        <a:xfrm>
          <a:off x="13462000" y="140855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142875</xdr:rowOff>
    </xdr:from>
    <xdr:ext cx="762000" cy="267970"/>
    <xdr:sp macro="" textlink="">
      <xdr:nvSpPr>
        <xdr:cNvPr id="283" name="テキスト ボックス 282">
          <a:extLst>
            <a:ext uri="{FF2B5EF4-FFF2-40B4-BE49-F238E27FC236}">
              <a16:creationId xmlns:a16="http://schemas.microsoft.com/office/drawing/2014/main" id="{278C6720-5B19-4C2E-B028-ADF6B2892A7B}"/>
            </a:ext>
          </a:extLst>
        </xdr:cNvPr>
        <xdr:cNvSpPr txBox="1"/>
      </xdr:nvSpPr>
      <xdr:spPr>
        <a:xfrm>
          <a:off x="13131800" y="138588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85725</xdr:rowOff>
    </xdr:from>
    <xdr:to>
      <xdr:col>85</xdr:col>
      <xdr:colOff>95250</xdr:colOff>
      <xdr:row>53</xdr:row>
      <xdr:rowOff>59055</xdr:rowOff>
    </xdr:to>
    <xdr:sp macro="" textlink="">
      <xdr:nvSpPr>
        <xdr:cNvPr id="284" name="正方形/長方形 283">
          <a:extLst>
            <a:ext uri="{FF2B5EF4-FFF2-40B4-BE49-F238E27FC236}">
              <a16:creationId xmlns:a16="http://schemas.microsoft.com/office/drawing/2014/main" id="{188439F8-FBF9-4EFC-94B8-3815C5D8F7E2}"/>
            </a:ext>
          </a:extLst>
        </xdr:cNvPr>
        <xdr:cNvSpPr/>
      </xdr:nvSpPr>
      <xdr:spPr>
        <a:xfrm>
          <a:off x="12827000" y="8829675"/>
          <a:ext cx="50800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105410</xdr:rowOff>
    </xdr:from>
    <xdr:ext cx="2262505" cy="320040"/>
    <xdr:sp macro="" textlink="">
      <xdr:nvSpPr>
        <xdr:cNvPr id="285" name="テキスト ボックス 284">
          <a:extLst>
            <a:ext uri="{FF2B5EF4-FFF2-40B4-BE49-F238E27FC236}">
              <a16:creationId xmlns:a16="http://schemas.microsoft.com/office/drawing/2014/main" id="{0CA55FBC-720F-4161-A8CF-5F4ED031BCD4}"/>
            </a:ext>
          </a:extLst>
        </xdr:cNvPr>
        <xdr:cNvSpPr txBox="1"/>
      </xdr:nvSpPr>
      <xdr:spPr>
        <a:xfrm>
          <a:off x="13346430" y="9192260"/>
          <a:ext cx="2262505"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78740</xdr:rowOff>
    </xdr:from>
    <xdr:ext cx="1650365" cy="371475"/>
    <xdr:sp macro="" textlink="">
      <xdr:nvSpPr>
        <xdr:cNvPr id="286" name="テキスト ボックス 285">
          <a:extLst>
            <a:ext uri="{FF2B5EF4-FFF2-40B4-BE49-F238E27FC236}">
              <a16:creationId xmlns:a16="http://schemas.microsoft.com/office/drawing/2014/main" id="{5974997C-14BC-4986-80DF-77F4F440DB97}"/>
            </a:ext>
          </a:extLst>
        </xdr:cNvPr>
        <xdr:cNvSpPr txBox="1"/>
      </xdr:nvSpPr>
      <xdr:spPr>
        <a:xfrm>
          <a:off x="15736570" y="9165590"/>
          <a:ext cx="1650365"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167640</xdr:rowOff>
    </xdr:from>
    <xdr:to>
      <xdr:col>93</xdr:col>
      <xdr:colOff>6350</xdr:colOff>
      <xdr:row>54</xdr:row>
      <xdr:rowOff>78740</xdr:rowOff>
    </xdr:to>
    <xdr:sp macro="" textlink="">
      <xdr:nvSpPr>
        <xdr:cNvPr id="287" name="正方形/長方形 286">
          <a:extLst>
            <a:ext uri="{FF2B5EF4-FFF2-40B4-BE49-F238E27FC236}">
              <a16:creationId xmlns:a16="http://schemas.microsoft.com/office/drawing/2014/main" id="{2BE15A90-4F6B-4D81-A655-D786DEB7C2CC}"/>
            </a:ext>
          </a:extLst>
        </xdr:cNvPr>
        <xdr:cNvSpPr/>
      </xdr:nvSpPr>
      <xdr:spPr>
        <a:xfrm>
          <a:off x="17970500" y="908304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98425</xdr:rowOff>
    </xdr:to>
    <xdr:sp macro="" textlink="">
      <xdr:nvSpPr>
        <xdr:cNvPr id="288" name="正方形/長方形 287">
          <a:extLst>
            <a:ext uri="{FF2B5EF4-FFF2-40B4-BE49-F238E27FC236}">
              <a16:creationId xmlns:a16="http://schemas.microsoft.com/office/drawing/2014/main" id="{5A3DE804-8BCA-4AF9-AC2D-E6D57BCA356A}"/>
            </a:ext>
          </a:extLst>
        </xdr:cNvPr>
        <xdr:cNvSpPr/>
      </xdr:nvSpPr>
      <xdr:spPr>
        <a:xfrm>
          <a:off x="17970500" y="927163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167640</xdr:rowOff>
    </xdr:from>
    <xdr:to>
      <xdr:col>99</xdr:col>
      <xdr:colOff>146050</xdr:colOff>
      <xdr:row>54</xdr:row>
      <xdr:rowOff>78740</xdr:rowOff>
    </xdr:to>
    <xdr:sp macro="" textlink="">
      <xdr:nvSpPr>
        <xdr:cNvPr id="289" name="正方形/長方形 288">
          <a:extLst>
            <a:ext uri="{FF2B5EF4-FFF2-40B4-BE49-F238E27FC236}">
              <a16:creationId xmlns:a16="http://schemas.microsoft.com/office/drawing/2014/main" id="{1C5013F4-8D4C-4FE9-87AA-69BA2028FBCB}"/>
            </a:ext>
          </a:extLst>
        </xdr:cNvPr>
        <xdr:cNvSpPr/>
      </xdr:nvSpPr>
      <xdr:spPr>
        <a:xfrm>
          <a:off x="19621500" y="908304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98425</xdr:rowOff>
    </xdr:to>
    <xdr:sp macro="" textlink="">
      <xdr:nvSpPr>
        <xdr:cNvPr id="290" name="正方形/長方形 289">
          <a:extLst>
            <a:ext uri="{FF2B5EF4-FFF2-40B4-BE49-F238E27FC236}">
              <a16:creationId xmlns:a16="http://schemas.microsoft.com/office/drawing/2014/main" id="{C8232713-1AE5-4A4F-B976-8486DEBE9932}"/>
            </a:ext>
          </a:extLst>
        </xdr:cNvPr>
        <xdr:cNvSpPr/>
      </xdr:nvSpPr>
      <xdr:spPr>
        <a:xfrm>
          <a:off x="19621500" y="927163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167640</xdr:rowOff>
    </xdr:from>
    <xdr:to>
      <xdr:col>106</xdr:col>
      <xdr:colOff>139700</xdr:colOff>
      <xdr:row>54</xdr:row>
      <xdr:rowOff>78740</xdr:rowOff>
    </xdr:to>
    <xdr:sp macro="" textlink="">
      <xdr:nvSpPr>
        <xdr:cNvPr id="291" name="正方形/長方形 290">
          <a:extLst>
            <a:ext uri="{FF2B5EF4-FFF2-40B4-BE49-F238E27FC236}">
              <a16:creationId xmlns:a16="http://schemas.microsoft.com/office/drawing/2014/main" id="{D063A608-D262-408A-8B90-87FAC106F088}"/>
            </a:ext>
          </a:extLst>
        </xdr:cNvPr>
        <xdr:cNvSpPr/>
      </xdr:nvSpPr>
      <xdr:spPr>
        <a:xfrm>
          <a:off x="21082000" y="908304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100</xdr:col>
      <xdr:colOff>127000</xdr:colOff>
      <xdr:row>54</xdr:row>
      <xdr:rowOff>13335</xdr:rowOff>
    </xdr:from>
    <xdr:to>
      <xdr:col>106</xdr:col>
      <xdr:colOff>139700</xdr:colOff>
      <xdr:row>55</xdr:row>
      <xdr:rowOff>98425</xdr:rowOff>
    </xdr:to>
    <xdr:sp macro="" textlink="">
      <xdr:nvSpPr>
        <xdr:cNvPr id="292" name="正方形/長方形 291">
          <a:extLst>
            <a:ext uri="{FF2B5EF4-FFF2-40B4-BE49-F238E27FC236}">
              <a16:creationId xmlns:a16="http://schemas.microsoft.com/office/drawing/2014/main" id="{484252A4-2D20-40CD-9479-5BEFA4DC6524}"/>
            </a:ext>
          </a:extLst>
        </xdr:cNvPr>
        <xdr:cNvSpPr/>
      </xdr:nvSpPr>
      <xdr:spPr>
        <a:xfrm>
          <a:off x="21082000" y="927163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164465</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431D081-0304-42D0-879B-2B5CB16B157C}"/>
            </a:ext>
          </a:extLst>
        </xdr:cNvPr>
        <xdr:cNvSpPr/>
      </xdr:nvSpPr>
      <xdr:spPr>
        <a:xfrm>
          <a:off x="12827000" y="9594215"/>
          <a:ext cx="508000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A516189-04B3-4266-A1A5-621913743C63}"/>
            </a:ext>
          </a:extLst>
        </xdr:cNvPr>
        <xdr:cNvSpPr/>
      </xdr:nvSpPr>
      <xdr:spPr>
        <a:xfrm>
          <a:off x="18097500" y="9594215"/>
          <a:ext cx="6032500"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104</xdr:col>
      <xdr:colOff>114300</xdr:colOff>
      <xdr:row>57</xdr:row>
      <xdr:rowOff>72390</xdr:rowOff>
    </xdr:to>
    <xdr:sp macro="" textlink="">
      <xdr:nvSpPr>
        <xdr:cNvPr id="295" name="正方形/長方形 294">
          <a:extLst>
            <a:ext uri="{FF2B5EF4-FFF2-40B4-BE49-F238E27FC236}">
              <a16:creationId xmlns:a16="http://schemas.microsoft.com/office/drawing/2014/main" id="{B18080EE-6AE3-468A-9BD4-C13FF32AEE85}"/>
            </a:ext>
          </a:extLst>
        </xdr:cNvPr>
        <xdr:cNvSpPr/>
      </xdr:nvSpPr>
      <xdr:spPr>
        <a:xfrm>
          <a:off x="18097500" y="959421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186690</xdr:colOff>
      <xdr:row>57</xdr:row>
      <xdr:rowOff>137795</xdr:rowOff>
    </xdr:from>
    <xdr:to>
      <xdr:col>114</xdr:col>
      <xdr:colOff>114300</xdr:colOff>
      <xdr:row>69</xdr:row>
      <xdr:rowOff>111760</xdr:rowOff>
    </xdr:to>
    <xdr:sp macro="" textlink="" fLocksText="0">
      <xdr:nvSpPr>
        <xdr:cNvPr id="296" name="テキスト ボックス 295">
          <a:extLst>
            <a:ext uri="{FF2B5EF4-FFF2-40B4-BE49-F238E27FC236}">
              <a16:creationId xmlns:a16="http://schemas.microsoft.com/office/drawing/2014/main" id="{3A7B07DF-4B1B-4473-BC79-97C62537B629}"/>
            </a:ext>
          </a:extLst>
        </xdr:cNvPr>
        <xdr:cNvSpPr txBox="1"/>
      </xdr:nvSpPr>
      <xdr:spPr>
        <a:xfrm>
          <a:off x="18207990" y="9910445"/>
          <a:ext cx="579501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人口減少により、１人当たり職員数は増加傾向を示している。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DX</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などを通じた業務の効率化を行い、適切な定員管理に努める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144780</xdr:rowOff>
    </xdr:from>
    <xdr:ext cx="349885" cy="233045"/>
    <xdr:sp macro="" textlink="">
      <xdr:nvSpPr>
        <xdr:cNvPr id="297" name="テキスト ボックス 296">
          <a:extLst>
            <a:ext uri="{FF2B5EF4-FFF2-40B4-BE49-F238E27FC236}">
              <a16:creationId xmlns:a16="http://schemas.microsoft.com/office/drawing/2014/main" id="{5E7A0F8A-C714-4F37-A08E-6C51D79E0F8E}"/>
            </a:ext>
          </a:extLst>
        </xdr:cNvPr>
        <xdr:cNvSpPr txBox="1"/>
      </xdr:nvSpPr>
      <xdr:spPr>
        <a:xfrm>
          <a:off x="12788900" y="940308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3755481-411B-4B59-AFB3-B7F5F3EEC382}"/>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30480</xdr:rowOff>
    </xdr:from>
    <xdr:ext cx="761365" cy="267970"/>
    <xdr:sp macro="" textlink="">
      <xdr:nvSpPr>
        <xdr:cNvPr id="299" name="テキスト ボックス 298">
          <a:extLst>
            <a:ext uri="{FF2B5EF4-FFF2-40B4-BE49-F238E27FC236}">
              <a16:creationId xmlns:a16="http://schemas.microsoft.com/office/drawing/2014/main" id="{6227C60D-AE10-4514-B043-CF957D1D5BBC}"/>
            </a:ext>
          </a:extLst>
        </xdr:cNvPr>
        <xdr:cNvSpPr txBox="1"/>
      </xdr:nvSpPr>
      <xdr:spPr>
        <a:xfrm>
          <a:off x="12065000" y="1186053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0" name="直線コネクタ 299">
          <a:extLst>
            <a:ext uri="{FF2B5EF4-FFF2-40B4-BE49-F238E27FC236}">
              <a16:creationId xmlns:a16="http://schemas.microsoft.com/office/drawing/2014/main" id="{62ACDBAF-FE77-4C26-8CDE-7F99C404A37B}"/>
            </a:ext>
          </a:extLst>
        </xdr:cNvPr>
        <xdr:cNvCxnSpPr/>
      </xdr:nvCxnSpPr>
      <xdr:spPr>
        <a:xfrm>
          <a:off x="12827000" y="1165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28575</xdr:rowOff>
    </xdr:from>
    <xdr:ext cx="761365" cy="267970"/>
    <xdr:sp macro="" textlink="">
      <xdr:nvSpPr>
        <xdr:cNvPr id="301" name="テキスト ボックス 300">
          <a:extLst>
            <a:ext uri="{FF2B5EF4-FFF2-40B4-BE49-F238E27FC236}">
              <a16:creationId xmlns:a16="http://schemas.microsoft.com/office/drawing/2014/main" id="{1A6B70E4-539F-4608-9E8D-19E49183C7EE}"/>
            </a:ext>
          </a:extLst>
        </xdr:cNvPr>
        <xdr:cNvSpPr txBox="1"/>
      </xdr:nvSpPr>
      <xdr:spPr>
        <a:xfrm>
          <a:off x="12065000" y="1151572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4CE583C2-BEF8-4333-A20E-FDA01533DDD4}"/>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26035</xdr:rowOff>
    </xdr:from>
    <xdr:ext cx="761365" cy="268605"/>
    <xdr:sp macro="" textlink="">
      <xdr:nvSpPr>
        <xdr:cNvPr id="303" name="テキスト ボックス 302">
          <a:extLst>
            <a:ext uri="{FF2B5EF4-FFF2-40B4-BE49-F238E27FC236}">
              <a16:creationId xmlns:a16="http://schemas.microsoft.com/office/drawing/2014/main" id="{C3DD5797-BC5F-403C-A51E-5262492BAB4F}"/>
            </a:ext>
          </a:extLst>
        </xdr:cNvPr>
        <xdr:cNvSpPr txBox="1"/>
      </xdr:nvSpPr>
      <xdr:spPr>
        <a:xfrm>
          <a:off x="12065000" y="1117028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167640</xdr:rowOff>
    </xdr:from>
    <xdr:to>
      <xdr:col>85</xdr:col>
      <xdr:colOff>95250</xdr:colOff>
      <xdr:row>63</xdr:row>
      <xdr:rowOff>167640</xdr:rowOff>
    </xdr:to>
    <xdr:cxnSp macro="">
      <xdr:nvCxnSpPr>
        <xdr:cNvPr id="304" name="直線コネクタ 303">
          <a:extLst>
            <a:ext uri="{FF2B5EF4-FFF2-40B4-BE49-F238E27FC236}">
              <a16:creationId xmlns:a16="http://schemas.microsoft.com/office/drawing/2014/main" id="{F610B368-73FD-4E8C-BFB5-63BE31183F7C}"/>
            </a:ext>
          </a:extLst>
        </xdr:cNvPr>
        <xdr:cNvCxnSpPr/>
      </xdr:nvCxnSpPr>
      <xdr:spPr>
        <a:xfrm>
          <a:off x="12827000" y="109689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24130</xdr:rowOff>
    </xdr:from>
    <xdr:ext cx="761365" cy="268605"/>
    <xdr:sp macro="" textlink="">
      <xdr:nvSpPr>
        <xdr:cNvPr id="305" name="テキスト ボックス 304">
          <a:extLst>
            <a:ext uri="{FF2B5EF4-FFF2-40B4-BE49-F238E27FC236}">
              <a16:creationId xmlns:a16="http://schemas.microsoft.com/office/drawing/2014/main" id="{3671F2ED-510C-49FC-B336-F45A32878842}"/>
            </a:ext>
          </a:extLst>
        </xdr:cNvPr>
        <xdr:cNvSpPr txBox="1"/>
      </xdr:nvSpPr>
      <xdr:spPr>
        <a:xfrm>
          <a:off x="12065000" y="1082548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167640</xdr:rowOff>
    </xdr:from>
    <xdr:to>
      <xdr:col>85</xdr:col>
      <xdr:colOff>95250</xdr:colOff>
      <xdr:row>61</xdr:row>
      <xdr:rowOff>167640</xdr:rowOff>
    </xdr:to>
    <xdr:cxnSp macro="">
      <xdr:nvCxnSpPr>
        <xdr:cNvPr id="306" name="直線コネクタ 305">
          <a:extLst>
            <a:ext uri="{FF2B5EF4-FFF2-40B4-BE49-F238E27FC236}">
              <a16:creationId xmlns:a16="http://schemas.microsoft.com/office/drawing/2014/main" id="{CFF83257-1F83-42BE-A78A-55916206B6B2}"/>
            </a:ext>
          </a:extLst>
        </xdr:cNvPr>
        <xdr:cNvCxnSpPr/>
      </xdr:nvCxnSpPr>
      <xdr:spPr>
        <a:xfrm>
          <a:off x="12827000" y="106260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22860</xdr:rowOff>
    </xdr:from>
    <xdr:ext cx="761365" cy="268605"/>
    <xdr:sp macro="" textlink="">
      <xdr:nvSpPr>
        <xdr:cNvPr id="307" name="テキスト ボックス 306">
          <a:extLst>
            <a:ext uri="{FF2B5EF4-FFF2-40B4-BE49-F238E27FC236}">
              <a16:creationId xmlns:a16="http://schemas.microsoft.com/office/drawing/2014/main" id="{E10BB98A-832F-429D-B38A-BE436517E7EF}"/>
            </a:ext>
          </a:extLst>
        </xdr:cNvPr>
        <xdr:cNvSpPr txBox="1"/>
      </xdr:nvSpPr>
      <xdr:spPr>
        <a:xfrm>
          <a:off x="12065000" y="1048131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167640</xdr:rowOff>
    </xdr:from>
    <xdr:to>
      <xdr:col>85</xdr:col>
      <xdr:colOff>95250</xdr:colOff>
      <xdr:row>59</xdr:row>
      <xdr:rowOff>167640</xdr:rowOff>
    </xdr:to>
    <xdr:cxnSp macro="">
      <xdr:nvCxnSpPr>
        <xdr:cNvPr id="308" name="直線コネクタ 307">
          <a:extLst>
            <a:ext uri="{FF2B5EF4-FFF2-40B4-BE49-F238E27FC236}">
              <a16:creationId xmlns:a16="http://schemas.microsoft.com/office/drawing/2014/main" id="{A8126F52-EEDF-4217-836C-052E22A58D26}"/>
            </a:ext>
          </a:extLst>
        </xdr:cNvPr>
        <xdr:cNvCxnSpPr/>
      </xdr:nvCxnSpPr>
      <xdr:spPr>
        <a:xfrm>
          <a:off x="12827000" y="102831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20955</xdr:rowOff>
    </xdr:from>
    <xdr:ext cx="761365" cy="268605"/>
    <xdr:sp macro="" textlink="">
      <xdr:nvSpPr>
        <xdr:cNvPr id="309" name="テキスト ボックス 308">
          <a:extLst>
            <a:ext uri="{FF2B5EF4-FFF2-40B4-BE49-F238E27FC236}">
              <a16:creationId xmlns:a16="http://schemas.microsoft.com/office/drawing/2014/main" id="{F39E35EA-60C4-497C-99ED-92B2BF1548B3}"/>
            </a:ext>
          </a:extLst>
        </xdr:cNvPr>
        <xdr:cNvSpPr txBox="1"/>
      </xdr:nvSpPr>
      <xdr:spPr>
        <a:xfrm>
          <a:off x="12065000" y="101365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166370</xdr:rowOff>
    </xdr:from>
    <xdr:to>
      <xdr:col>85</xdr:col>
      <xdr:colOff>95250</xdr:colOff>
      <xdr:row>57</xdr:row>
      <xdr:rowOff>166370</xdr:rowOff>
    </xdr:to>
    <xdr:cxnSp macro="">
      <xdr:nvCxnSpPr>
        <xdr:cNvPr id="310" name="直線コネクタ 309">
          <a:extLst>
            <a:ext uri="{FF2B5EF4-FFF2-40B4-BE49-F238E27FC236}">
              <a16:creationId xmlns:a16="http://schemas.microsoft.com/office/drawing/2014/main" id="{81C0677D-96D4-425B-BA8D-A80DEACD1134}"/>
            </a:ext>
          </a:extLst>
        </xdr:cNvPr>
        <xdr:cNvCxnSpPr/>
      </xdr:nvCxnSpPr>
      <xdr:spPr>
        <a:xfrm>
          <a:off x="12827000" y="99390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19050</xdr:rowOff>
    </xdr:from>
    <xdr:ext cx="761365" cy="267970"/>
    <xdr:sp macro="" textlink="">
      <xdr:nvSpPr>
        <xdr:cNvPr id="311" name="テキスト ボックス 310">
          <a:extLst>
            <a:ext uri="{FF2B5EF4-FFF2-40B4-BE49-F238E27FC236}">
              <a16:creationId xmlns:a16="http://schemas.microsoft.com/office/drawing/2014/main" id="{858E387A-3AB8-4D2B-924E-6F4B1A5D1205}"/>
            </a:ext>
          </a:extLst>
        </xdr:cNvPr>
        <xdr:cNvSpPr txBox="1"/>
      </xdr:nvSpPr>
      <xdr:spPr>
        <a:xfrm>
          <a:off x="12065000" y="979170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55</xdr:row>
      <xdr:rowOff>164465</xdr:rowOff>
    </xdr:to>
    <xdr:cxnSp macro="">
      <xdr:nvCxnSpPr>
        <xdr:cNvPr id="312" name="直線コネクタ 311">
          <a:extLst>
            <a:ext uri="{FF2B5EF4-FFF2-40B4-BE49-F238E27FC236}">
              <a16:creationId xmlns:a16="http://schemas.microsoft.com/office/drawing/2014/main" id="{54349CF9-FBE8-45A0-822F-D13674FE5720}"/>
            </a:ext>
          </a:extLst>
        </xdr:cNvPr>
        <xdr:cNvCxnSpPr/>
      </xdr:nvCxnSpPr>
      <xdr:spPr>
        <a:xfrm>
          <a:off x="12827000" y="95942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67970"/>
    <xdr:sp macro="" textlink="">
      <xdr:nvSpPr>
        <xdr:cNvPr id="313" name="テキスト ボックス 312">
          <a:extLst>
            <a:ext uri="{FF2B5EF4-FFF2-40B4-BE49-F238E27FC236}">
              <a16:creationId xmlns:a16="http://schemas.microsoft.com/office/drawing/2014/main" id="{771C5805-665C-4559-94A4-9ED31CD12594}"/>
            </a:ext>
          </a:extLst>
        </xdr:cNvPr>
        <xdr:cNvSpPr txBox="1"/>
      </xdr:nvSpPr>
      <xdr:spPr>
        <a:xfrm>
          <a:off x="12065000" y="94468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B77EAB7-77A9-4708-8F50-636AA0844508}"/>
            </a:ext>
          </a:extLst>
        </xdr:cNvPr>
        <xdr:cNvSpPr/>
      </xdr:nvSpPr>
      <xdr:spPr>
        <a:xfrm>
          <a:off x="12827000" y="9594215"/>
          <a:ext cx="508000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34290</xdr:rowOff>
    </xdr:from>
    <xdr:to>
      <xdr:col>81</xdr:col>
      <xdr:colOff>44450</xdr:colOff>
      <xdr:row>66</xdr:row>
      <xdr:rowOff>160655</xdr:rowOff>
    </xdr:to>
    <xdr:cxnSp macro="">
      <xdr:nvCxnSpPr>
        <xdr:cNvPr id="315" name="直線コネクタ 314">
          <a:extLst>
            <a:ext uri="{FF2B5EF4-FFF2-40B4-BE49-F238E27FC236}">
              <a16:creationId xmlns:a16="http://schemas.microsoft.com/office/drawing/2014/main" id="{980444C9-DE28-438E-9AF4-C020495D3075}"/>
            </a:ext>
          </a:extLst>
        </xdr:cNvPr>
        <xdr:cNvCxnSpPr/>
      </xdr:nvCxnSpPr>
      <xdr:spPr>
        <a:xfrm flipV="1">
          <a:off x="17018000" y="10149840"/>
          <a:ext cx="0" cy="1326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131445</xdr:rowOff>
    </xdr:from>
    <xdr:ext cx="762000" cy="267970"/>
    <xdr:sp macro="" textlink="">
      <xdr:nvSpPr>
        <xdr:cNvPr id="316" name="定員管理の状況最小値テキスト">
          <a:extLst>
            <a:ext uri="{FF2B5EF4-FFF2-40B4-BE49-F238E27FC236}">
              <a16:creationId xmlns:a16="http://schemas.microsoft.com/office/drawing/2014/main" id="{E0D2FE7F-D1DD-4AB4-B478-EA344A136556}"/>
            </a:ext>
          </a:extLst>
        </xdr:cNvPr>
        <xdr:cNvSpPr txBox="1"/>
      </xdr:nvSpPr>
      <xdr:spPr>
        <a:xfrm>
          <a:off x="17106900" y="114471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160655</xdr:rowOff>
    </xdr:from>
    <xdr:to>
      <xdr:col>81</xdr:col>
      <xdr:colOff>133350</xdr:colOff>
      <xdr:row>66</xdr:row>
      <xdr:rowOff>160655</xdr:rowOff>
    </xdr:to>
    <xdr:cxnSp macro="">
      <xdr:nvCxnSpPr>
        <xdr:cNvPr id="317" name="直線コネクタ 316">
          <a:extLst>
            <a:ext uri="{FF2B5EF4-FFF2-40B4-BE49-F238E27FC236}">
              <a16:creationId xmlns:a16="http://schemas.microsoft.com/office/drawing/2014/main" id="{56436C06-FB8B-4140-AA4E-9A6E39FFC841}"/>
            </a:ext>
          </a:extLst>
        </xdr:cNvPr>
        <xdr:cNvCxnSpPr/>
      </xdr:nvCxnSpPr>
      <xdr:spPr>
        <a:xfrm>
          <a:off x="16929100" y="1147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67970"/>
    <xdr:sp macro="" textlink="">
      <xdr:nvSpPr>
        <xdr:cNvPr id="318" name="定員管理の状況最大値テキスト">
          <a:extLst>
            <a:ext uri="{FF2B5EF4-FFF2-40B4-BE49-F238E27FC236}">
              <a16:creationId xmlns:a16="http://schemas.microsoft.com/office/drawing/2014/main" id="{921D839E-0B51-4829-BAF7-742AB0C7C6E6}"/>
            </a:ext>
          </a:extLst>
        </xdr:cNvPr>
        <xdr:cNvSpPr txBox="1"/>
      </xdr:nvSpPr>
      <xdr:spPr>
        <a:xfrm>
          <a:off x="17106900" y="98964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34290</xdr:rowOff>
    </xdr:from>
    <xdr:to>
      <xdr:col>81</xdr:col>
      <xdr:colOff>133350</xdr:colOff>
      <xdr:row>59</xdr:row>
      <xdr:rowOff>34290</xdr:rowOff>
    </xdr:to>
    <xdr:cxnSp macro="">
      <xdr:nvCxnSpPr>
        <xdr:cNvPr id="319" name="直線コネクタ 318">
          <a:extLst>
            <a:ext uri="{FF2B5EF4-FFF2-40B4-BE49-F238E27FC236}">
              <a16:creationId xmlns:a16="http://schemas.microsoft.com/office/drawing/2014/main" id="{BECC0A89-64C2-4581-840B-E73D721D846A}"/>
            </a:ext>
          </a:extLst>
        </xdr:cNvPr>
        <xdr:cNvCxnSpPr/>
      </xdr:nvCxnSpPr>
      <xdr:spPr>
        <a:xfrm>
          <a:off x="16929100" y="10149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57785</xdr:rowOff>
    </xdr:from>
    <xdr:to>
      <xdr:col>81</xdr:col>
      <xdr:colOff>44450</xdr:colOff>
      <xdr:row>63</xdr:row>
      <xdr:rowOff>130175</xdr:rowOff>
    </xdr:to>
    <xdr:cxnSp macro="">
      <xdr:nvCxnSpPr>
        <xdr:cNvPr id="320" name="直線コネクタ 319">
          <a:extLst>
            <a:ext uri="{FF2B5EF4-FFF2-40B4-BE49-F238E27FC236}">
              <a16:creationId xmlns:a16="http://schemas.microsoft.com/office/drawing/2014/main" id="{D36AA791-1C52-48AA-A74B-25D1E367F595}"/>
            </a:ext>
          </a:extLst>
        </xdr:cNvPr>
        <xdr:cNvCxnSpPr/>
      </xdr:nvCxnSpPr>
      <xdr:spPr>
        <a:xfrm>
          <a:off x="16179800" y="1085913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51435</xdr:rowOff>
    </xdr:from>
    <xdr:ext cx="762000" cy="267970"/>
    <xdr:sp macro="" textlink="">
      <xdr:nvSpPr>
        <xdr:cNvPr id="321" name="定員管理の状況平均値テキスト">
          <a:extLst>
            <a:ext uri="{FF2B5EF4-FFF2-40B4-BE49-F238E27FC236}">
              <a16:creationId xmlns:a16="http://schemas.microsoft.com/office/drawing/2014/main" id="{FF7780DD-8B51-4E7C-B625-902F5D72BC76}"/>
            </a:ext>
          </a:extLst>
        </xdr:cNvPr>
        <xdr:cNvSpPr txBox="1"/>
      </xdr:nvSpPr>
      <xdr:spPr>
        <a:xfrm>
          <a:off x="17106900" y="1033843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61</xdr:row>
      <xdr:rowOff>34290</xdr:rowOff>
    </xdr:from>
    <xdr:to>
      <xdr:col>81</xdr:col>
      <xdr:colOff>95250</xdr:colOff>
      <xdr:row>61</xdr:row>
      <xdr:rowOff>139065</xdr:rowOff>
    </xdr:to>
    <xdr:sp macro="" textlink="">
      <xdr:nvSpPr>
        <xdr:cNvPr id="322" name="フローチャート: 判断 321">
          <a:extLst>
            <a:ext uri="{FF2B5EF4-FFF2-40B4-BE49-F238E27FC236}">
              <a16:creationId xmlns:a16="http://schemas.microsoft.com/office/drawing/2014/main" id="{0A08BEA4-0B72-4882-BC21-A83B47556B16}"/>
            </a:ext>
          </a:extLst>
        </xdr:cNvPr>
        <xdr:cNvSpPr/>
      </xdr:nvSpPr>
      <xdr:spPr>
        <a:xfrm>
          <a:off x="16950690" y="10492740"/>
          <a:ext cx="11811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63</xdr:row>
      <xdr:rowOff>18415</xdr:rowOff>
    </xdr:from>
    <xdr:to>
      <xdr:col>77</xdr:col>
      <xdr:colOff>44450</xdr:colOff>
      <xdr:row>63</xdr:row>
      <xdr:rowOff>57785</xdr:rowOff>
    </xdr:to>
    <xdr:cxnSp macro="">
      <xdr:nvCxnSpPr>
        <xdr:cNvPr id="323" name="直線コネクタ 322">
          <a:extLst>
            <a:ext uri="{FF2B5EF4-FFF2-40B4-BE49-F238E27FC236}">
              <a16:creationId xmlns:a16="http://schemas.microsoft.com/office/drawing/2014/main" id="{77AE0FB7-66CF-4F8E-9B5B-5BCC17C79263}"/>
            </a:ext>
          </a:extLst>
        </xdr:cNvPr>
        <xdr:cNvCxnSpPr/>
      </xdr:nvCxnSpPr>
      <xdr:spPr>
        <a:xfrm>
          <a:off x="15274290" y="10819765"/>
          <a:ext cx="90551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61</xdr:row>
      <xdr:rowOff>7620</xdr:rowOff>
    </xdr:from>
    <xdr:to>
      <xdr:col>77</xdr:col>
      <xdr:colOff>95250</xdr:colOff>
      <xdr:row>61</xdr:row>
      <xdr:rowOff>113030</xdr:rowOff>
    </xdr:to>
    <xdr:sp macro="" textlink="">
      <xdr:nvSpPr>
        <xdr:cNvPr id="324" name="フローチャート: 判断 323">
          <a:extLst>
            <a:ext uri="{FF2B5EF4-FFF2-40B4-BE49-F238E27FC236}">
              <a16:creationId xmlns:a16="http://schemas.microsoft.com/office/drawing/2014/main" id="{C85A1F8D-E3F8-4D98-9A67-08746646715F}"/>
            </a:ext>
          </a:extLst>
        </xdr:cNvPr>
        <xdr:cNvSpPr/>
      </xdr:nvSpPr>
      <xdr:spPr>
        <a:xfrm>
          <a:off x="16112490" y="10466070"/>
          <a:ext cx="1181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123825</xdr:rowOff>
    </xdr:from>
    <xdr:ext cx="735965" cy="267970"/>
    <xdr:sp macro="" textlink="">
      <xdr:nvSpPr>
        <xdr:cNvPr id="325" name="テキスト ボックス 324">
          <a:extLst>
            <a:ext uri="{FF2B5EF4-FFF2-40B4-BE49-F238E27FC236}">
              <a16:creationId xmlns:a16="http://schemas.microsoft.com/office/drawing/2014/main" id="{D2FE783F-9800-4B97-A280-BBDB897EEF4C}"/>
            </a:ext>
          </a:extLst>
        </xdr:cNvPr>
        <xdr:cNvSpPr txBox="1"/>
      </xdr:nvSpPr>
      <xdr:spPr>
        <a:xfrm>
          <a:off x="15798800" y="1023937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161290</xdr:rowOff>
    </xdr:from>
    <xdr:to>
      <xdr:col>72</xdr:col>
      <xdr:colOff>186690</xdr:colOff>
      <xdr:row>63</xdr:row>
      <xdr:rowOff>18415</xdr:rowOff>
    </xdr:to>
    <xdr:cxnSp macro="">
      <xdr:nvCxnSpPr>
        <xdr:cNvPr id="326" name="直線コネクタ 325">
          <a:extLst>
            <a:ext uri="{FF2B5EF4-FFF2-40B4-BE49-F238E27FC236}">
              <a16:creationId xmlns:a16="http://schemas.microsoft.com/office/drawing/2014/main" id="{0F4D09A5-72FD-48CF-932B-3A7A1A74D22E}"/>
            </a:ext>
          </a:extLst>
        </xdr:cNvPr>
        <xdr:cNvCxnSpPr/>
      </xdr:nvCxnSpPr>
      <xdr:spPr>
        <a:xfrm>
          <a:off x="14401800" y="10791190"/>
          <a:ext cx="87249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635</xdr:rowOff>
    </xdr:from>
    <xdr:to>
      <xdr:col>73</xdr:col>
      <xdr:colOff>44450</xdr:colOff>
      <xdr:row>61</xdr:row>
      <xdr:rowOff>106045</xdr:rowOff>
    </xdr:to>
    <xdr:sp macro="" textlink="">
      <xdr:nvSpPr>
        <xdr:cNvPr id="327" name="フローチャート: 判断 326">
          <a:extLst>
            <a:ext uri="{FF2B5EF4-FFF2-40B4-BE49-F238E27FC236}">
              <a16:creationId xmlns:a16="http://schemas.microsoft.com/office/drawing/2014/main" id="{EA4247C8-9532-4060-8205-21CFC01F29A3}"/>
            </a:ext>
          </a:extLst>
        </xdr:cNvPr>
        <xdr:cNvSpPr/>
      </xdr:nvSpPr>
      <xdr:spPr>
        <a:xfrm>
          <a:off x="15240000" y="104590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116205</xdr:rowOff>
    </xdr:from>
    <xdr:ext cx="762000" cy="268605"/>
    <xdr:sp macro="" textlink="">
      <xdr:nvSpPr>
        <xdr:cNvPr id="328" name="テキスト ボックス 327">
          <a:extLst>
            <a:ext uri="{FF2B5EF4-FFF2-40B4-BE49-F238E27FC236}">
              <a16:creationId xmlns:a16="http://schemas.microsoft.com/office/drawing/2014/main" id="{B840014F-49E7-41C9-9CC2-6EEBC031C81B}"/>
            </a:ext>
          </a:extLst>
        </xdr:cNvPr>
        <xdr:cNvSpPr txBox="1"/>
      </xdr:nvSpPr>
      <xdr:spPr>
        <a:xfrm>
          <a:off x="14909800" y="102317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121920</xdr:rowOff>
    </xdr:from>
    <xdr:to>
      <xdr:col>68</xdr:col>
      <xdr:colOff>152400</xdr:colOff>
      <xdr:row>62</xdr:row>
      <xdr:rowOff>161290</xdr:rowOff>
    </xdr:to>
    <xdr:cxnSp macro="">
      <xdr:nvCxnSpPr>
        <xdr:cNvPr id="329" name="直線コネクタ 328">
          <a:extLst>
            <a:ext uri="{FF2B5EF4-FFF2-40B4-BE49-F238E27FC236}">
              <a16:creationId xmlns:a16="http://schemas.microsoft.com/office/drawing/2014/main" id="{727875F1-AEC1-4305-990D-6BE49B945B1D}"/>
            </a:ext>
          </a:extLst>
        </xdr:cNvPr>
        <xdr:cNvCxnSpPr/>
      </xdr:nvCxnSpPr>
      <xdr:spPr>
        <a:xfrm>
          <a:off x="13512800" y="107518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186690</xdr:colOff>
      <xdr:row>61</xdr:row>
      <xdr:rowOff>95250</xdr:rowOff>
    </xdr:to>
    <xdr:sp macro="" textlink="">
      <xdr:nvSpPr>
        <xdr:cNvPr id="330" name="フローチャート: 判断 329">
          <a:extLst>
            <a:ext uri="{FF2B5EF4-FFF2-40B4-BE49-F238E27FC236}">
              <a16:creationId xmlns:a16="http://schemas.microsoft.com/office/drawing/2014/main" id="{49080AD9-2DE7-46D1-AFEC-E43F0E7DC2F4}"/>
            </a:ext>
          </a:extLst>
        </xdr:cNvPr>
        <xdr:cNvSpPr/>
      </xdr:nvSpPr>
      <xdr:spPr>
        <a:xfrm>
          <a:off x="14351000" y="1045464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59</xdr:row>
      <xdr:rowOff>106045</xdr:rowOff>
    </xdr:from>
    <xdr:ext cx="762000" cy="267970"/>
    <xdr:sp macro="" textlink="">
      <xdr:nvSpPr>
        <xdr:cNvPr id="331" name="テキスト ボックス 330">
          <a:extLst>
            <a:ext uri="{FF2B5EF4-FFF2-40B4-BE49-F238E27FC236}">
              <a16:creationId xmlns:a16="http://schemas.microsoft.com/office/drawing/2014/main" id="{786FECA5-E5F4-4D50-8C39-A061E7C21B68}"/>
            </a:ext>
          </a:extLst>
        </xdr:cNvPr>
        <xdr:cNvSpPr txBox="1"/>
      </xdr:nvSpPr>
      <xdr:spPr>
        <a:xfrm>
          <a:off x="14016990" y="10221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116205</xdr:rowOff>
    </xdr:from>
    <xdr:to>
      <xdr:col>64</xdr:col>
      <xdr:colOff>152400</xdr:colOff>
      <xdr:row>61</xdr:row>
      <xdr:rowOff>43815</xdr:rowOff>
    </xdr:to>
    <xdr:sp macro="" textlink="">
      <xdr:nvSpPr>
        <xdr:cNvPr id="332" name="フローチャート: 判断 331">
          <a:extLst>
            <a:ext uri="{FF2B5EF4-FFF2-40B4-BE49-F238E27FC236}">
              <a16:creationId xmlns:a16="http://schemas.microsoft.com/office/drawing/2014/main" id="{F1CF52CE-488D-4F84-8198-062F60D0C485}"/>
            </a:ext>
          </a:extLst>
        </xdr:cNvPr>
        <xdr:cNvSpPr/>
      </xdr:nvSpPr>
      <xdr:spPr>
        <a:xfrm>
          <a:off x="13462000" y="10403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54610</xdr:rowOff>
    </xdr:from>
    <xdr:ext cx="762000" cy="267970"/>
    <xdr:sp macro="" textlink="">
      <xdr:nvSpPr>
        <xdr:cNvPr id="333" name="テキスト ボックス 332">
          <a:extLst>
            <a:ext uri="{FF2B5EF4-FFF2-40B4-BE49-F238E27FC236}">
              <a16:creationId xmlns:a16="http://schemas.microsoft.com/office/drawing/2014/main" id="{FF138DED-43C8-4D70-AD7C-781AA8525DC4}"/>
            </a:ext>
          </a:extLst>
        </xdr:cNvPr>
        <xdr:cNvSpPr txBox="1"/>
      </xdr:nvSpPr>
      <xdr:spPr>
        <a:xfrm>
          <a:off x="13131800" y="101701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2000" cy="267970"/>
    <xdr:sp macro="" textlink="">
      <xdr:nvSpPr>
        <xdr:cNvPr id="334" name="テキスト ボックス 333">
          <a:extLst>
            <a:ext uri="{FF2B5EF4-FFF2-40B4-BE49-F238E27FC236}">
              <a16:creationId xmlns:a16="http://schemas.microsoft.com/office/drawing/2014/main" id="{DD138360-C977-4134-99B8-11843DE15730}"/>
            </a:ext>
          </a:extLst>
        </xdr:cNvPr>
        <xdr:cNvSpPr txBox="1"/>
      </xdr:nvSpPr>
      <xdr:spPr>
        <a:xfrm>
          <a:off x="1680210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2000" cy="267970"/>
    <xdr:sp macro="" textlink="">
      <xdr:nvSpPr>
        <xdr:cNvPr id="335" name="テキスト ボックス 334">
          <a:extLst>
            <a:ext uri="{FF2B5EF4-FFF2-40B4-BE49-F238E27FC236}">
              <a16:creationId xmlns:a16="http://schemas.microsoft.com/office/drawing/2014/main" id="{C72926EA-318F-49E8-A888-FD0409F89A67}"/>
            </a:ext>
          </a:extLst>
        </xdr:cNvPr>
        <xdr:cNvSpPr txBox="1"/>
      </xdr:nvSpPr>
      <xdr:spPr>
        <a:xfrm>
          <a:off x="1596390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69</xdr:row>
      <xdr:rowOff>167640</xdr:rowOff>
    </xdr:from>
    <xdr:ext cx="762000" cy="267970"/>
    <xdr:sp macro="" textlink="">
      <xdr:nvSpPr>
        <xdr:cNvPr id="336" name="テキスト ボックス 335">
          <a:extLst>
            <a:ext uri="{FF2B5EF4-FFF2-40B4-BE49-F238E27FC236}">
              <a16:creationId xmlns:a16="http://schemas.microsoft.com/office/drawing/2014/main" id="{EBF4F166-9769-4729-BBDA-10E3CD418D19}"/>
            </a:ext>
          </a:extLst>
        </xdr:cNvPr>
        <xdr:cNvSpPr txBox="1"/>
      </xdr:nvSpPr>
      <xdr:spPr>
        <a:xfrm>
          <a:off x="1506474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1365" cy="267970"/>
    <xdr:sp macro="" textlink="">
      <xdr:nvSpPr>
        <xdr:cNvPr id="337" name="テキスト ボックス 336">
          <a:extLst>
            <a:ext uri="{FF2B5EF4-FFF2-40B4-BE49-F238E27FC236}">
              <a16:creationId xmlns:a16="http://schemas.microsoft.com/office/drawing/2014/main" id="{2D5DBCC7-4563-4814-9961-FB578781F3CA}"/>
            </a:ext>
          </a:extLst>
        </xdr:cNvPr>
        <xdr:cNvSpPr txBox="1"/>
      </xdr:nvSpPr>
      <xdr:spPr>
        <a:xfrm>
          <a:off x="14185900" y="1199769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67970"/>
    <xdr:sp macro="" textlink="">
      <xdr:nvSpPr>
        <xdr:cNvPr id="338" name="テキスト ボックス 337">
          <a:extLst>
            <a:ext uri="{FF2B5EF4-FFF2-40B4-BE49-F238E27FC236}">
              <a16:creationId xmlns:a16="http://schemas.microsoft.com/office/drawing/2014/main" id="{B615F178-A3CD-485A-8C80-66E9DE41EAEA}"/>
            </a:ext>
          </a:extLst>
        </xdr:cNvPr>
        <xdr:cNvSpPr txBox="1"/>
      </xdr:nvSpPr>
      <xdr:spPr>
        <a:xfrm>
          <a:off x="13296900" y="119976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63</xdr:row>
      <xdr:rowOff>77470</xdr:rowOff>
    </xdr:from>
    <xdr:to>
      <xdr:col>81</xdr:col>
      <xdr:colOff>95250</xdr:colOff>
      <xdr:row>64</xdr:row>
      <xdr:rowOff>5080</xdr:rowOff>
    </xdr:to>
    <xdr:sp macro="" textlink="">
      <xdr:nvSpPr>
        <xdr:cNvPr id="339" name="楕円 338">
          <a:extLst>
            <a:ext uri="{FF2B5EF4-FFF2-40B4-BE49-F238E27FC236}">
              <a16:creationId xmlns:a16="http://schemas.microsoft.com/office/drawing/2014/main" id="{8649D0D4-C189-44D1-93A9-0A984CE44C31}"/>
            </a:ext>
          </a:extLst>
        </xdr:cNvPr>
        <xdr:cNvSpPr/>
      </xdr:nvSpPr>
      <xdr:spPr>
        <a:xfrm>
          <a:off x="16950690" y="10878820"/>
          <a:ext cx="1181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48895</xdr:rowOff>
    </xdr:from>
    <xdr:ext cx="762000" cy="267970"/>
    <xdr:sp macro="" textlink="">
      <xdr:nvSpPr>
        <xdr:cNvPr id="340" name="定員管理の状況該当値テキスト">
          <a:extLst>
            <a:ext uri="{FF2B5EF4-FFF2-40B4-BE49-F238E27FC236}">
              <a16:creationId xmlns:a16="http://schemas.microsoft.com/office/drawing/2014/main" id="{EFD51746-D862-4A6E-A1C1-91E71A3701D9}"/>
            </a:ext>
          </a:extLst>
        </xdr:cNvPr>
        <xdr:cNvSpPr txBox="1"/>
      </xdr:nvSpPr>
      <xdr:spPr>
        <a:xfrm>
          <a:off x="17106900" y="108502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63</xdr:row>
      <xdr:rowOff>5080</xdr:rowOff>
    </xdr:from>
    <xdr:to>
      <xdr:col>77</xdr:col>
      <xdr:colOff>95250</xdr:colOff>
      <xdr:row>63</xdr:row>
      <xdr:rowOff>110490</xdr:rowOff>
    </xdr:to>
    <xdr:sp macro="" textlink="">
      <xdr:nvSpPr>
        <xdr:cNvPr id="341" name="楕円 340">
          <a:extLst>
            <a:ext uri="{FF2B5EF4-FFF2-40B4-BE49-F238E27FC236}">
              <a16:creationId xmlns:a16="http://schemas.microsoft.com/office/drawing/2014/main" id="{F9FE95FC-4017-4E1A-8294-6A6AFE4D3314}"/>
            </a:ext>
          </a:extLst>
        </xdr:cNvPr>
        <xdr:cNvSpPr/>
      </xdr:nvSpPr>
      <xdr:spPr>
        <a:xfrm>
          <a:off x="16112490" y="10806430"/>
          <a:ext cx="1181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94615</xdr:rowOff>
    </xdr:from>
    <xdr:ext cx="735965" cy="267970"/>
    <xdr:sp macro="" textlink="">
      <xdr:nvSpPr>
        <xdr:cNvPr id="342" name="テキスト ボックス 341">
          <a:extLst>
            <a:ext uri="{FF2B5EF4-FFF2-40B4-BE49-F238E27FC236}">
              <a16:creationId xmlns:a16="http://schemas.microsoft.com/office/drawing/2014/main" id="{0819D2C5-A627-4B64-8A61-C181151DC84D}"/>
            </a:ext>
          </a:extLst>
        </xdr:cNvPr>
        <xdr:cNvSpPr txBox="1"/>
      </xdr:nvSpPr>
      <xdr:spPr>
        <a:xfrm>
          <a:off x="15798800" y="1089596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143510</xdr:rowOff>
    </xdr:from>
    <xdr:to>
      <xdr:col>73</xdr:col>
      <xdr:colOff>44450</xdr:colOff>
      <xdr:row>63</xdr:row>
      <xdr:rowOff>71120</xdr:rowOff>
    </xdr:to>
    <xdr:sp macro="" textlink="">
      <xdr:nvSpPr>
        <xdr:cNvPr id="343" name="楕円 342">
          <a:extLst>
            <a:ext uri="{FF2B5EF4-FFF2-40B4-BE49-F238E27FC236}">
              <a16:creationId xmlns:a16="http://schemas.microsoft.com/office/drawing/2014/main" id="{452B53A1-D055-420A-A313-E00213EBA4F8}"/>
            </a:ext>
          </a:extLst>
        </xdr:cNvPr>
        <xdr:cNvSpPr/>
      </xdr:nvSpPr>
      <xdr:spPr>
        <a:xfrm>
          <a:off x="15240000" y="10773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55245</xdr:rowOff>
    </xdr:from>
    <xdr:ext cx="762000" cy="267970"/>
    <xdr:sp macro="" textlink="">
      <xdr:nvSpPr>
        <xdr:cNvPr id="344" name="テキスト ボックス 343">
          <a:extLst>
            <a:ext uri="{FF2B5EF4-FFF2-40B4-BE49-F238E27FC236}">
              <a16:creationId xmlns:a16="http://schemas.microsoft.com/office/drawing/2014/main" id="{CC6A8CC3-EEB3-449F-818B-86BDB37A4A83}"/>
            </a:ext>
          </a:extLst>
        </xdr:cNvPr>
        <xdr:cNvSpPr txBox="1"/>
      </xdr:nvSpPr>
      <xdr:spPr>
        <a:xfrm>
          <a:off x="14909800" y="10856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108585</xdr:rowOff>
    </xdr:from>
    <xdr:to>
      <xdr:col>68</xdr:col>
      <xdr:colOff>186690</xdr:colOff>
      <xdr:row>63</xdr:row>
      <xdr:rowOff>36195</xdr:rowOff>
    </xdr:to>
    <xdr:sp macro="" textlink="">
      <xdr:nvSpPr>
        <xdr:cNvPr id="345" name="楕円 344">
          <a:extLst>
            <a:ext uri="{FF2B5EF4-FFF2-40B4-BE49-F238E27FC236}">
              <a16:creationId xmlns:a16="http://schemas.microsoft.com/office/drawing/2014/main" id="{5FC394B9-A9F2-4DA6-A721-70B92338E1C4}"/>
            </a:ext>
          </a:extLst>
        </xdr:cNvPr>
        <xdr:cNvSpPr/>
      </xdr:nvSpPr>
      <xdr:spPr>
        <a:xfrm>
          <a:off x="14351000" y="1073848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63</xdr:row>
      <xdr:rowOff>20320</xdr:rowOff>
    </xdr:from>
    <xdr:ext cx="762000" cy="267970"/>
    <xdr:sp macro="" textlink="">
      <xdr:nvSpPr>
        <xdr:cNvPr id="346" name="テキスト ボックス 345">
          <a:extLst>
            <a:ext uri="{FF2B5EF4-FFF2-40B4-BE49-F238E27FC236}">
              <a16:creationId xmlns:a16="http://schemas.microsoft.com/office/drawing/2014/main" id="{732374C7-16ED-49DC-8DEC-37C49E325E90}"/>
            </a:ext>
          </a:extLst>
        </xdr:cNvPr>
        <xdr:cNvSpPr txBox="1"/>
      </xdr:nvSpPr>
      <xdr:spPr>
        <a:xfrm>
          <a:off x="14016990" y="108216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69215</xdr:rowOff>
    </xdr:from>
    <xdr:to>
      <xdr:col>64</xdr:col>
      <xdr:colOff>152400</xdr:colOff>
      <xdr:row>62</xdr:row>
      <xdr:rowOff>167640</xdr:rowOff>
    </xdr:to>
    <xdr:sp macro="" textlink="">
      <xdr:nvSpPr>
        <xdr:cNvPr id="347" name="楕円 346">
          <a:extLst>
            <a:ext uri="{FF2B5EF4-FFF2-40B4-BE49-F238E27FC236}">
              <a16:creationId xmlns:a16="http://schemas.microsoft.com/office/drawing/2014/main" id="{EC1378F6-4738-4D89-93BB-6264341ED6CF}"/>
            </a:ext>
          </a:extLst>
        </xdr:cNvPr>
        <xdr:cNvSpPr/>
      </xdr:nvSpPr>
      <xdr:spPr>
        <a:xfrm>
          <a:off x="13462000" y="106991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158750</xdr:rowOff>
    </xdr:from>
    <xdr:ext cx="762000" cy="267970"/>
    <xdr:sp macro="" textlink="">
      <xdr:nvSpPr>
        <xdr:cNvPr id="348" name="テキスト ボックス 347">
          <a:extLst>
            <a:ext uri="{FF2B5EF4-FFF2-40B4-BE49-F238E27FC236}">
              <a16:creationId xmlns:a16="http://schemas.microsoft.com/office/drawing/2014/main" id="{FBF8F8D8-B8ED-458A-AEFC-91600A18FF1E}"/>
            </a:ext>
          </a:extLst>
        </xdr:cNvPr>
        <xdr:cNvSpPr txBox="1"/>
      </xdr:nvSpPr>
      <xdr:spPr>
        <a:xfrm>
          <a:off x="13131800" y="107886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49" name="正方形/長方形 348">
          <a:extLst>
            <a:ext uri="{FF2B5EF4-FFF2-40B4-BE49-F238E27FC236}">
              <a16:creationId xmlns:a16="http://schemas.microsoft.com/office/drawing/2014/main" id="{60634C66-7133-4962-BD3B-4B013C2AB3A9}"/>
            </a:ext>
          </a:extLst>
        </xdr:cNvPr>
        <xdr:cNvSpPr/>
      </xdr:nvSpPr>
      <xdr:spPr>
        <a:xfrm>
          <a:off x="12827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66040</xdr:rowOff>
    </xdr:from>
    <xdr:ext cx="1605280" cy="320040"/>
    <xdr:sp macro="" textlink="">
      <xdr:nvSpPr>
        <xdr:cNvPr id="350" name="テキスト ボックス 349">
          <a:extLst>
            <a:ext uri="{FF2B5EF4-FFF2-40B4-BE49-F238E27FC236}">
              <a16:creationId xmlns:a16="http://schemas.microsoft.com/office/drawing/2014/main" id="{B92D0F64-F267-4ADD-8AAC-8F8EA42FA60F}"/>
            </a:ext>
          </a:extLst>
        </xdr:cNvPr>
        <xdr:cNvSpPr txBox="1"/>
      </xdr:nvSpPr>
      <xdr:spPr>
        <a:xfrm>
          <a:off x="13675360" y="5380990"/>
          <a:ext cx="160528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39370</xdr:rowOff>
    </xdr:from>
    <xdr:ext cx="1650365" cy="371475"/>
    <xdr:sp macro="" textlink="">
      <xdr:nvSpPr>
        <xdr:cNvPr id="351" name="テキスト ボックス 350">
          <a:extLst>
            <a:ext uri="{FF2B5EF4-FFF2-40B4-BE49-F238E27FC236}">
              <a16:creationId xmlns:a16="http://schemas.microsoft.com/office/drawing/2014/main" id="{09944344-A055-4ACF-A2EA-46E11F0D585F}"/>
            </a:ext>
          </a:extLst>
        </xdr:cNvPr>
        <xdr:cNvSpPr txBox="1"/>
      </xdr:nvSpPr>
      <xdr:spPr>
        <a:xfrm>
          <a:off x="15407640" y="5354320"/>
          <a:ext cx="1650365"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131445</xdr:rowOff>
    </xdr:from>
    <xdr:to>
      <xdr:col>93</xdr:col>
      <xdr:colOff>6350</xdr:colOff>
      <xdr:row>32</xdr:row>
      <xdr:rowOff>39370</xdr:rowOff>
    </xdr:to>
    <xdr:sp macro="" textlink="">
      <xdr:nvSpPr>
        <xdr:cNvPr id="352" name="正方形/長方形 351">
          <a:extLst>
            <a:ext uri="{FF2B5EF4-FFF2-40B4-BE49-F238E27FC236}">
              <a16:creationId xmlns:a16="http://schemas.microsoft.com/office/drawing/2014/main" id="{038BC265-A1DD-4D0C-B705-D8F29DFCF635}"/>
            </a:ext>
          </a:extLst>
        </xdr:cNvPr>
        <xdr:cNvSpPr/>
      </xdr:nvSpPr>
      <xdr:spPr>
        <a:xfrm>
          <a:off x="17970500" y="5274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151130</xdr:rowOff>
    </xdr:from>
    <xdr:to>
      <xdr:col>93</xdr:col>
      <xdr:colOff>6350</xdr:colOff>
      <xdr:row>33</xdr:row>
      <xdr:rowOff>59055</xdr:rowOff>
    </xdr:to>
    <xdr:sp macro="" textlink="">
      <xdr:nvSpPr>
        <xdr:cNvPr id="353" name="正方形/長方形 352">
          <a:extLst>
            <a:ext uri="{FF2B5EF4-FFF2-40B4-BE49-F238E27FC236}">
              <a16:creationId xmlns:a16="http://schemas.microsoft.com/office/drawing/2014/main" id="{F9CCB809-F1A5-487A-9B5C-55FE89A298C0}"/>
            </a:ext>
          </a:extLst>
        </xdr:cNvPr>
        <xdr:cNvSpPr/>
      </xdr:nvSpPr>
      <xdr:spPr>
        <a:xfrm>
          <a:off x="17970500" y="54660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131445</xdr:rowOff>
    </xdr:from>
    <xdr:to>
      <xdr:col>99</xdr:col>
      <xdr:colOff>146050</xdr:colOff>
      <xdr:row>32</xdr:row>
      <xdr:rowOff>39370</xdr:rowOff>
    </xdr:to>
    <xdr:sp macro="" textlink="">
      <xdr:nvSpPr>
        <xdr:cNvPr id="354" name="正方形/長方形 353">
          <a:extLst>
            <a:ext uri="{FF2B5EF4-FFF2-40B4-BE49-F238E27FC236}">
              <a16:creationId xmlns:a16="http://schemas.microsoft.com/office/drawing/2014/main" id="{B012DB8F-51FB-4FEA-BC69-4164EDB0463D}"/>
            </a:ext>
          </a:extLst>
        </xdr:cNvPr>
        <xdr:cNvSpPr/>
      </xdr:nvSpPr>
      <xdr:spPr>
        <a:xfrm>
          <a:off x="19621500" y="527494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151130</xdr:rowOff>
    </xdr:from>
    <xdr:to>
      <xdr:col>99</xdr:col>
      <xdr:colOff>146050</xdr:colOff>
      <xdr:row>33</xdr:row>
      <xdr:rowOff>59055</xdr:rowOff>
    </xdr:to>
    <xdr:sp macro="" textlink="">
      <xdr:nvSpPr>
        <xdr:cNvPr id="355" name="正方形/長方形 354">
          <a:extLst>
            <a:ext uri="{FF2B5EF4-FFF2-40B4-BE49-F238E27FC236}">
              <a16:creationId xmlns:a16="http://schemas.microsoft.com/office/drawing/2014/main" id="{4BF33D79-E114-4B4D-80CA-CD29936086D7}"/>
            </a:ext>
          </a:extLst>
        </xdr:cNvPr>
        <xdr:cNvSpPr/>
      </xdr:nvSpPr>
      <xdr:spPr>
        <a:xfrm>
          <a:off x="196215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131445</xdr:rowOff>
    </xdr:from>
    <xdr:to>
      <xdr:col>106</xdr:col>
      <xdr:colOff>139700</xdr:colOff>
      <xdr:row>32</xdr:row>
      <xdr:rowOff>39370</xdr:rowOff>
    </xdr:to>
    <xdr:sp macro="" textlink="">
      <xdr:nvSpPr>
        <xdr:cNvPr id="356" name="正方形/長方形 355">
          <a:extLst>
            <a:ext uri="{FF2B5EF4-FFF2-40B4-BE49-F238E27FC236}">
              <a16:creationId xmlns:a16="http://schemas.microsoft.com/office/drawing/2014/main" id="{53024E7E-1067-4C9C-A11D-F105C685072C}"/>
            </a:ext>
          </a:extLst>
        </xdr:cNvPr>
        <xdr:cNvSpPr/>
      </xdr:nvSpPr>
      <xdr:spPr>
        <a:xfrm>
          <a:off x="21082000" y="527494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100</xdr:col>
      <xdr:colOff>127000</xdr:colOff>
      <xdr:row>31</xdr:row>
      <xdr:rowOff>151130</xdr:rowOff>
    </xdr:from>
    <xdr:to>
      <xdr:col>106</xdr:col>
      <xdr:colOff>139700</xdr:colOff>
      <xdr:row>33</xdr:row>
      <xdr:rowOff>59055</xdr:rowOff>
    </xdr:to>
    <xdr:sp macro="" textlink="">
      <xdr:nvSpPr>
        <xdr:cNvPr id="357" name="正方形/長方形 356">
          <a:extLst>
            <a:ext uri="{FF2B5EF4-FFF2-40B4-BE49-F238E27FC236}">
              <a16:creationId xmlns:a16="http://schemas.microsoft.com/office/drawing/2014/main" id="{F7A4423A-701F-4B75-A872-A4856892AB65}"/>
            </a:ext>
          </a:extLst>
        </xdr:cNvPr>
        <xdr:cNvSpPr/>
      </xdr:nvSpPr>
      <xdr:spPr>
        <a:xfrm>
          <a:off x="210820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125095</xdr:rowOff>
    </xdr:from>
    <xdr:to>
      <xdr:col>85</xdr:col>
      <xdr:colOff>95250</xdr:colOff>
      <xdr:row>47</xdr:row>
      <xdr:rowOff>137795</xdr:rowOff>
    </xdr:to>
    <xdr:sp macro="" textlink="">
      <xdr:nvSpPr>
        <xdr:cNvPr id="358" name="正方形/長方形 357">
          <a:extLst>
            <a:ext uri="{FF2B5EF4-FFF2-40B4-BE49-F238E27FC236}">
              <a16:creationId xmlns:a16="http://schemas.microsoft.com/office/drawing/2014/main" id="{02C8997C-AD61-486B-A1A1-E1CA1B4FE7DA}"/>
            </a:ext>
          </a:extLst>
        </xdr:cNvPr>
        <xdr:cNvSpPr/>
      </xdr:nvSpPr>
      <xdr:spPr>
        <a:xfrm>
          <a:off x="12827000" y="578294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125095</xdr:rowOff>
    </xdr:from>
    <xdr:to>
      <xdr:col>115</xdr:col>
      <xdr:colOff>31750</xdr:colOff>
      <xdr:row>47</xdr:row>
      <xdr:rowOff>137795</xdr:rowOff>
    </xdr:to>
    <xdr:sp macro="" textlink="">
      <xdr:nvSpPr>
        <xdr:cNvPr id="359" name="正方形/長方形 358">
          <a:extLst>
            <a:ext uri="{FF2B5EF4-FFF2-40B4-BE49-F238E27FC236}">
              <a16:creationId xmlns:a16="http://schemas.microsoft.com/office/drawing/2014/main" id="{2793C8EC-1CC9-4F6C-A600-196868D9E2A5}"/>
            </a:ext>
          </a:extLst>
        </xdr:cNvPr>
        <xdr:cNvSpPr/>
      </xdr:nvSpPr>
      <xdr:spPr>
        <a:xfrm>
          <a:off x="18097500" y="578294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125095</xdr:rowOff>
    </xdr:from>
    <xdr:to>
      <xdr:col>104</xdr:col>
      <xdr:colOff>114300</xdr:colOff>
      <xdr:row>35</xdr:row>
      <xdr:rowOff>33020</xdr:rowOff>
    </xdr:to>
    <xdr:sp macro="" textlink="">
      <xdr:nvSpPr>
        <xdr:cNvPr id="360" name="正方形/長方形 359">
          <a:extLst>
            <a:ext uri="{FF2B5EF4-FFF2-40B4-BE49-F238E27FC236}">
              <a16:creationId xmlns:a16="http://schemas.microsoft.com/office/drawing/2014/main" id="{2D9B2D7B-BA03-438B-8C46-1EFDAAE4A9BD}"/>
            </a:ext>
          </a:extLst>
        </xdr:cNvPr>
        <xdr:cNvSpPr/>
      </xdr:nvSpPr>
      <xdr:spPr>
        <a:xfrm>
          <a:off x="18097500" y="578294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186690</xdr:colOff>
      <xdr:row>35</xdr:row>
      <xdr:rowOff>98425</xdr:rowOff>
    </xdr:from>
    <xdr:to>
      <xdr:col>114</xdr:col>
      <xdr:colOff>114300</xdr:colOff>
      <xdr:row>47</xdr:row>
      <xdr:rowOff>72390</xdr:rowOff>
    </xdr:to>
    <xdr:sp macro="" textlink="" fLocksText="0">
      <xdr:nvSpPr>
        <xdr:cNvPr id="361" name="テキスト ボックス 360">
          <a:extLst>
            <a:ext uri="{FF2B5EF4-FFF2-40B4-BE49-F238E27FC236}">
              <a16:creationId xmlns:a16="http://schemas.microsoft.com/office/drawing/2014/main" id="{DCD0BBF5-D64A-4C9A-93EA-3271E344259F}"/>
            </a:ext>
          </a:extLst>
        </xdr:cNvPr>
        <xdr:cNvSpPr txBox="1"/>
      </xdr:nvSpPr>
      <xdr:spPr>
        <a:xfrm>
          <a:off x="18207990" y="6099175"/>
          <a:ext cx="579501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ポイント悪化して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％となった。主な要因は公営企業会計への補助の増加と、分母である普通地方交付税額の減少によるもの。また、豪雨災害に対する起債償還が令和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年度から本格化するため、今後も高い値での推移が見込まれる。借入の抑制のほか、過疎債や辺地債など交付税措置の手厚い地方債を活用して、実質公債費比率の抑制に努める。</a:t>
          </a:r>
        </a:p>
      </xdr:txBody>
    </xdr:sp>
    <xdr:clientData/>
  </xdr:twoCellAnchor>
  <xdr:oneCellAnchor>
    <xdr:from>
      <xdr:col>61</xdr:col>
      <xdr:colOff>6350</xdr:colOff>
      <xdr:row>32</xdr:row>
      <xdr:rowOff>105410</xdr:rowOff>
    </xdr:from>
    <xdr:ext cx="298450" cy="233045"/>
    <xdr:sp macro="" textlink="">
      <xdr:nvSpPr>
        <xdr:cNvPr id="362" name="テキスト ボックス 361">
          <a:extLst>
            <a:ext uri="{FF2B5EF4-FFF2-40B4-BE49-F238E27FC236}">
              <a16:creationId xmlns:a16="http://schemas.microsoft.com/office/drawing/2014/main" id="{6BAEA82D-5890-43F2-8AF9-D463DCDD1DF0}"/>
            </a:ext>
          </a:extLst>
        </xdr:cNvPr>
        <xdr:cNvSpPr txBox="1"/>
      </xdr:nvSpPr>
      <xdr:spPr>
        <a:xfrm>
          <a:off x="12788900" y="5591810"/>
          <a:ext cx="29845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137795</xdr:rowOff>
    </xdr:from>
    <xdr:to>
      <xdr:col>85</xdr:col>
      <xdr:colOff>95250</xdr:colOff>
      <xdr:row>47</xdr:row>
      <xdr:rowOff>137795</xdr:rowOff>
    </xdr:to>
    <xdr:cxnSp macro="">
      <xdr:nvCxnSpPr>
        <xdr:cNvPr id="363" name="直線コネクタ 362">
          <a:extLst>
            <a:ext uri="{FF2B5EF4-FFF2-40B4-BE49-F238E27FC236}">
              <a16:creationId xmlns:a16="http://schemas.microsoft.com/office/drawing/2014/main" id="{00A8DFDA-EFC8-462B-9706-47F8A5F22D3F}"/>
            </a:ext>
          </a:extLst>
        </xdr:cNvPr>
        <xdr:cNvCxnSpPr/>
      </xdr:nvCxnSpPr>
      <xdr:spPr>
        <a:xfrm>
          <a:off x="12827000" y="81959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167640</xdr:rowOff>
    </xdr:from>
    <xdr:ext cx="761365" cy="267970"/>
    <xdr:sp macro="" textlink="">
      <xdr:nvSpPr>
        <xdr:cNvPr id="364" name="テキスト ボックス 363">
          <a:extLst>
            <a:ext uri="{FF2B5EF4-FFF2-40B4-BE49-F238E27FC236}">
              <a16:creationId xmlns:a16="http://schemas.microsoft.com/office/drawing/2014/main" id="{9D3765B4-1560-402B-9139-8F25A5DD3F31}"/>
            </a:ext>
          </a:extLst>
        </xdr:cNvPr>
        <xdr:cNvSpPr txBox="1"/>
      </xdr:nvSpPr>
      <xdr:spPr>
        <a:xfrm>
          <a:off x="12065000" y="80543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167640</xdr:rowOff>
    </xdr:from>
    <xdr:to>
      <xdr:col>85</xdr:col>
      <xdr:colOff>95250</xdr:colOff>
      <xdr:row>44</xdr:row>
      <xdr:rowOff>167640</xdr:rowOff>
    </xdr:to>
    <xdr:cxnSp macro="">
      <xdr:nvCxnSpPr>
        <xdr:cNvPr id="365" name="直線コネクタ 364">
          <a:extLst>
            <a:ext uri="{FF2B5EF4-FFF2-40B4-BE49-F238E27FC236}">
              <a16:creationId xmlns:a16="http://schemas.microsoft.com/office/drawing/2014/main" id="{86438B2E-99A2-4E11-8999-1BC5A5B94A62}"/>
            </a:ext>
          </a:extLst>
        </xdr:cNvPr>
        <xdr:cNvCxnSpPr/>
      </xdr:nvCxnSpPr>
      <xdr:spPr>
        <a:xfrm>
          <a:off x="12827000" y="77114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23495</xdr:rowOff>
    </xdr:from>
    <xdr:ext cx="761365" cy="268605"/>
    <xdr:sp macro="" textlink="">
      <xdr:nvSpPr>
        <xdr:cNvPr id="366" name="テキスト ボックス 365">
          <a:extLst>
            <a:ext uri="{FF2B5EF4-FFF2-40B4-BE49-F238E27FC236}">
              <a16:creationId xmlns:a16="http://schemas.microsoft.com/office/drawing/2014/main" id="{24C653F5-30CA-483E-AD8D-9F9214F96A5B}"/>
            </a:ext>
          </a:extLst>
        </xdr:cNvPr>
        <xdr:cNvSpPr txBox="1"/>
      </xdr:nvSpPr>
      <xdr:spPr>
        <a:xfrm>
          <a:off x="12065000" y="756729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26035</xdr:rowOff>
    </xdr:from>
    <xdr:to>
      <xdr:col>85</xdr:col>
      <xdr:colOff>95250</xdr:colOff>
      <xdr:row>42</xdr:row>
      <xdr:rowOff>26035</xdr:rowOff>
    </xdr:to>
    <xdr:cxnSp macro="">
      <xdr:nvCxnSpPr>
        <xdr:cNvPr id="367" name="直線コネクタ 366">
          <a:extLst>
            <a:ext uri="{FF2B5EF4-FFF2-40B4-BE49-F238E27FC236}">
              <a16:creationId xmlns:a16="http://schemas.microsoft.com/office/drawing/2014/main" id="{9C72B82E-0638-4299-B506-B14E84FB2E6D}"/>
            </a:ext>
          </a:extLst>
        </xdr:cNvPr>
        <xdr:cNvCxnSpPr/>
      </xdr:nvCxnSpPr>
      <xdr:spPr>
        <a:xfrm>
          <a:off x="12827000" y="72269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56515</xdr:rowOff>
    </xdr:from>
    <xdr:ext cx="761365" cy="267970"/>
    <xdr:sp macro="" textlink="">
      <xdr:nvSpPr>
        <xdr:cNvPr id="368" name="テキスト ボックス 367">
          <a:extLst>
            <a:ext uri="{FF2B5EF4-FFF2-40B4-BE49-F238E27FC236}">
              <a16:creationId xmlns:a16="http://schemas.microsoft.com/office/drawing/2014/main" id="{5ED84B40-A044-4620-B63B-8D18FABA6FB5}"/>
            </a:ext>
          </a:extLst>
        </xdr:cNvPr>
        <xdr:cNvSpPr txBox="1"/>
      </xdr:nvSpPr>
      <xdr:spPr>
        <a:xfrm>
          <a:off x="12065000" y="708596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59055</xdr:rowOff>
    </xdr:from>
    <xdr:to>
      <xdr:col>85</xdr:col>
      <xdr:colOff>95250</xdr:colOff>
      <xdr:row>39</xdr:row>
      <xdr:rowOff>59055</xdr:rowOff>
    </xdr:to>
    <xdr:cxnSp macro="">
      <xdr:nvCxnSpPr>
        <xdr:cNvPr id="369" name="直線コネクタ 368">
          <a:extLst>
            <a:ext uri="{FF2B5EF4-FFF2-40B4-BE49-F238E27FC236}">
              <a16:creationId xmlns:a16="http://schemas.microsoft.com/office/drawing/2014/main" id="{2197E24C-EA72-4A36-A7D3-2D3646DCE490}"/>
            </a:ext>
          </a:extLst>
        </xdr:cNvPr>
        <xdr:cNvCxnSpPr/>
      </xdr:nvCxnSpPr>
      <xdr:spPr>
        <a:xfrm>
          <a:off x="12827000" y="67456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89535</xdr:rowOff>
    </xdr:from>
    <xdr:ext cx="761365" cy="267970"/>
    <xdr:sp macro="" textlink="">
      <xdr:nvSpPr>
        <xdr:cNvPr id="370" name="テキスト ボックス 369">
          <a:extLst>
            <a:ext uri="{FF2B5EF4-FFF2-40B4-BE49-F238E27FC236}">
              <a16:creationId xmlns:a16="http://schemas.microsoft.com/office/drawing/2014/main" id="{19B201E5-9117-465B-8921-DDC7518BE9EC}"/>
            </a:ext>
          </a:extLst>
        </xdr:cNvPr>
        <xdr:cNvSpPr txBox="1"/>
      </xdr:nvSpPr>
      <xdr:spPr>
        <a:xfrm>
          <a:off x="12065000" y="660463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92075</xdr:rowOff>
    </xdr:from>
    <xdr:to>
      <xdr:col>85</xdr:col>
      <xdr:colOff>95250</xdr:colOff>
      <xdr:row>36</xdr:row>
      <xdr:rowOff>92075</xdr:rowOff>
    </xdr:to>
    <xdr:cxnSp macro="">
      <xdr:nvCxnSpPr>
        <xdr:cNvPr id="371" name="直線コネクタ 370">
          <a:extLst>
            <a:ext uri="{FF2B5EF4-FFF2-40B4-BE49-F238E27FC236}">
              <a16:creationId xmlns:a16="http://schemas.microsoft.com/office/drawing/2014/main" id="{D396640C-AB68-418D-A94E-027068057B2E}"/>
            </a:ext>
          </a:extLst>
        </xdr:cNvPr>
        <xdr:cNvCxnSpPr/>
      </xdr:nvCxnSpPr>
      <xdr:spPr>
        <a:xfrm>
          <a:off x="12827000" y="6264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125095</xdr:rowOff>
    </xdr:from>
    <xdr:to>
      <xdr:col>85</xdr:col>
      <xdr:colOff>95250</xdr:colOff>
      <xdr:row>33</xdr:row>
      <xdr:rowOff>125095</xdr:rowOff>
    </xdr:to>
    <xdr:cxnSp macro="">
      <xdr:nvCxnSpPr>
        <xdr:cNvPr id="372" name="直線コネクタ 371">
          <a:extLst>
            <a:ext uri="{FF2B5EF4-FFF2-40B4-BE49-F238E27FC236}">
              <a16:creationId xmlns:a16="http://schemas.microsoft.com/office/drawing/2014/main" id="{23025255-87D0-4A17-B58A-D1FDE92E0A22}"/>
            </a:ext>
          </a:extLst>
        </xdr:cNvPr>
        <xdr:cNvCxnSpPr/>
      </xdr:nvCxnSpPr>
      <xdr:spPr>
        <a:xfrm>
          <a:off x="12827000" y="57829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125095</xdr:rowOff>
    </xdr:from>
    <xdr:to>
      <xdr:col>85</xdr:col>
      <xdr:colOff>95250</xdr:colOff>
      <xdr:row>47</xdr:row>
      <xdr:rowOff>137795</xdr:rowOff>
    </xdr:to>
    <xdr:sp macro="" textlink="">
      <xdr:nvSpPr>
        <xdr:cNvPr id="373" name="公債費負担の状況グラフ枠">
          <a:extLst>
            <a:ext uri="{FF2B5EF4-FFF2-40B4-BE49-F238E27FC236}">
              <a16:creationId xmlns:a16="http://schemas.microsoft.com/office/drawing/2014/main" id="{44767B5E-12B2-4079-B271-7A32B701968E}"/>
            </a:ext>
          </a:extLst>
        </xdr:cNvPr>
        <xdr:cNvSpPr/>
      </xdr:nvSpPr>
      <xdr:spPr>
        <a:xfrm>
          <a:off x="12827000" y="578294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74295</xdr:rowOff>
    </xdr:from>
    <xdr:to>
      <xdr:col>81</xdr:col>
      <xdr:colOff>44450</xdr:colOff>
      <xdr:row>43</xdr:row>
      <xdr:rowOff>53975</xdr:rowOff>
    </xdr:to>
    <xdr:cxnSp macro="">
      <xdr:nvCxnSpPr>
        <xdr:cNvPr id="374" name="直線コネクタ 373">
          <a:extLst>
            <a:ext uri="{FF2B5EF4-FFF2-40B4-BE49-F238E27FC236}">
              <a16:creationId xmlns:a16="http://schemas.microsoft.com/office/drawing/2014/main" id="{A74ACDE7-DA57-48F3-9BC4-E43EF8661A9A}"/>
            </a:ext>
          </a:extLst>
        </xdr:cNvPr>
        <xdr:cNvCxnSpPr/>
      </xdr:nvCxnSpPr>
      <xdr:spPr>
        <a:xfrm flipV="1">
          <a:off x="17018000" y="6417945"/>
          <a:ext cx="0" cy="1008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24765</xdr:rowOff>
    </xdr:from>
    <xdr:ext cx="762000" cy="268605"/>
    <xdr:sp macro="" textlink="">
      <xdr:nvSpPr>
        <xdr:cNvPr id="375" name="公債費負担の状況最小値テキスト">
          <a:extLst>
            <a:ext uri="{FF2B5EF4-FFF2-40B4-BE49-F238E27FC236}">
              <a16:creationId xmlns:a16="http://schemas.microsoft.com/office/drawing/2014/main" id="{D5A3BE43-55C9-4528-9A0D-7FA0BFD9BC10}"/>
            </a:ext>
          </a:extLst>
        </xdr:cNvPr>
        <xdr:cNvSpPr txBox="1"/>
      </xdr:nvSpPr>
      <xdr:spPr>
        <a:xfrm>
          <a:off x="17106900" y="73971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53975</xdr:rowOff>
    </xdr:from>
    <xdr:to>
      <xdr:col>81</xdr:col>
      <xdr:colOff>133350</xdr:colOff>
      <xdr:row>43</xdr:row>
      <xdr:rowOff>53975</xdr:rowOff>
    </xdr:to>
    <xdr:cxnSp macro="">
      <xdr:nvCxnSpPr>
        <xdr:cNvPr id="376" name="直線コネクタ 375">
          <a:extLst>
            <a:ext uri="{FF2B5EF4-FFF2-40B4-BE49-F238E27FC236}">
              <a16:creationId xmlns:a16="http://schemas.microsoft.com/office/drawing/2014/main" id="{3074AF64-664D-40B1-A703-E8A7709FD36D}"/>
            </a:ext>
          </a:extLst>
        </xdr:cNvPr>
        <xdr:cNvCxnSpPr/>
      </xdr:nvCxnSpPr>
      <xdr:spPr>
        <a:xfrm>
          <a:off x="16929100" y="742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163830</xdr:rowOff>
    </xdr:from>
    <xdr:ext cx="762000" cy="267970"/>
    <xdr:sp macro="" textlink="">
      <xdr:nvSpPr>
        <xdr:cNvPr id="377" name="公債費負担の状況最大値テキスト">
          <a:extLst>
            <a:ext uri="{FF2B5EF4-FFF2-40B4-BE49-F238E27FC236}">
              <a16:creationId xmlns:a16="http://schemas.microsoft.com/office/drawing/2014/main" id="{A9CBA3C9-26B7-44C7-974A-A499468125FD}"/>
            </a:ext>
          </a:extLst>
        </xdr:cNvPr>
        <xdr:cNvSpPr txBox="1"/>
      </xdr:nvSpPr>
      <xdr:spPr>
        <a:xfrm>
          <a:off x="17106900" y="61645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74295</xdr:rowOff>
    </xdr:from>
    <xdr:to>
      <xdr:col>81</xdr:col>
      <xdr:colOff>133350</xdr:colOff>
      <xdr:row>37</xdr:row>
      <xdr:rowOff>74295</xdr:rowOff>
    </xdr:to>
    <xdr:cxnSp macro="">
      <xdr:nvCxnSpPr>
        <xdr:cNvPr id="378" name="直線コネクタ 377">
          <a:extLst>
            <a:ext uri="{FF2B5EF4-FFF2-40B4-BE49-F238E27FC236}">
              <a16:creationId xmlns:a16="http://schemas.microsoft.com/office/drawing/2014/main" id="{354F8AC4-CD36-42DD-BCE0-C45E450924E7}"/>
            </a:ext>
          </a:extLst>
        </xdr:cNvPr>
        <xdr:cNvCxnSpPr/>
      </xdr:nvCxnSpPr>
      <xdr:spPr>
        <a:xfrm>
          <a:off x="16929100" y="641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71120</xdr:rowOff>
    </xdr:from>
    <xdr:to>
      <xdr:col>81</xdr:col>
      <xdr:colOff>44450</xdr:colOff>
      <xdr:row>42</xdr:row>
      <xdr:rowOff>126365</xdr:rowOff>
    </xdr:to>
    <xdr:cxnSp macro="">
      <xdr:nvCxnSpPr>
        <xdr:cNvPr id="379" name="直線コネクタ 378">
          <a:extLst>
            <a:ext uri="{FF2B5EF4-FFF2-40B4-BE49-F238E27FC236}">
              <a16:creationId xmlns:a16="http://schemas.microsoft.com/office/drawing/2014/main" id="{E81ED40E-8F2F-42B3-90D7-9B876E89DEEC}"/>
            </a:ext>
          </a:extLst>
        </xdr:cNvPr>
        <xdr:cNvCxnSpPr/>
      </xdr:nvCxnSpPr>
      <xdr:spPr>
        <a:xfrm>
          <a:off x="16179800" y="727202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83185</xdr:rowOff>
    </xdr:from>
    <xdr:ext cx="762000" cy="268605"/>
    <xdr:sp macro="" textlink="">
      <xdr:nvSpPr>
        <xdr:cNvPr id="380" name="公債費負担の状況平均値テキスト">
          <a:extLst>
            <a:ext uri="{FF2B5EF4-FFF2-40B4-BE49-F238E27FC236}">
              <a16:creationId xmlns:a16="http://schemas.microsoft.com/office/drawing/2014/main" id="{71BB33C3-11D0-40CB-B85A-2AED7BEB4D3B}"/>
            </a:ext>
          </a:extLst>
        </xdr:cNvPr>
        <xdr:cNvSpPr txBox="1"/>
      </xdr:nvSpPr>
      <xdr:spPr>
        <a:xfrm>
          <a:off x="17106900" y="694118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41</xdr:row>
      <xdr:rowOff>66675</xdr:rowOff>
    </xdr:from>
    <xdr:to>
      <xdr:col>81</xdr:col>
      <xdr:colOff>95250</xdr:colOff>
      <xdr:row>41</xdr:row>
      <xdr:rowOff>167640</xdr:rowOff>
    </xdr:to>
    <xdr:sp macro="" textlink="">
      <xdr:nvSpPr>
        <xdr:cNvPr id="381" name="フローチャート: 判断 380">
          <a:extLst>
            <a:ext uri="{FF2B5EF4-FFF2-40B4-BE49-F238E27FC236}">
              <a16:creationId xmlns:a16="http://schemas.microsoft.com/office/drawing/2014/main" id="{113C7904-F71C-42C6-92D0-BE60FBE0309B}"/>
            </a:ext>
          </a:extLst>
        </xdr:cNvPr>
        <xdr:cNvSpPr/>
      </xdr:nvSpPr>
      <xdr:spPr>
        <a:xfrm>
          <a:off x="16950690" y="7096125"/>
          <a:ext cx="11811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42</xdr:row>
      <xdr:rowOff>51435</xdr:rowOff>
    </xdr:from>
    <xdr:to>
      <xdr:col>77</xdr:col>
      <xdr:colOff>44450</xdr:colOff>
      <xdr:row>42</xdr:row>
      <xdr:rowOff>71120</xdr:rowOff>
    </xdr:to>
    <xdr:cxnSp macro="">
      <xdr:nvCxnSpPr>
        <xdr:cNvPr id="382" name="直線コネクタ 381">
          <a:extLst>
            <a:ext uri="{FF2B5EF4-FFF2-40B4-BE49-F238E27FC236}">
              <a16:creationId xmlns:a16="http://schemas.microsoft.com/office/drawing/2014/main" id="{67644FFC-D4F1-4CB0-9899-47A7446BCB9D}"/>
            </a:ext>
          </a:extLst>
        </xdr:cNvPr>
        <xdr:cNvCxnSpPr/>
      </xdr:nvCxnSpPr>
      <xdr:spPr>
        <a:xfrm>
          <a:off x="15274290" y="7252335"/>
          <a:ext cx="90551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41</xdr:row>
      <xdr:rowOff>51435</xdr:rowOff>
    </xdr:from>
    <xdr:to>
      <xdr:col>77</xdr:col>
      <xdr:colOff>95250</xdr:colOff>
      <xdr:row>41</xdr:row>
      <xdr:rowOff>156210</xdr:rowOff>
    </xdr:to>
    <xdr:sp macro="" textlink="">
      <xdr:nvSpPr>
        <xdr:cNvPr id="383" name="フローチャート: 判断 382">
          <a:extLst>
            <a:ext uri="{FF2B5EF4-FFF2-40B4-BE49-F238E27FC236}">
              <a16:creationId xmlns:a16="http://schemas.microsoft.com/office/drawing/2014/main" id="{D26B9B3D-ECA7-4390-9309-CF26590E5270}"/>
            </a:ext>
          </a:extLst>
        </xdr:cNvPr>
        <xdr:cNvSpPr/>
      </xdr:nvSpPr>
      <xdr:spPr>
        <a:xfrm>
          <a:off x="16112490" y="7080885"/>
          <a:ext cx="11811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167005</xdr:rowOff>
    </xdr:from>
    <xdr:ext cx="735965" cy="267970"/>
    <xdr:sp macro="" textlink="">
      <xdr:nvSpPr>
        <xdr:cNvPr id="384" name="テキスト ボックス 383">
          <a:extLst>
            <a:ext uri="{FF2B5EF4-FFF2-40B4-BE49-F238E27FC236}">
              <a16:creationId xmlns:a16="http://schemas.microsoft.com/office/drawing/2014/main" id="{8AD3B6E5-C41A-4187-B4FA-23A5F5D465DA}"/>
            </a:ext>
          </a:extLst>
        </xdr:cNvPr>
        <xdr:cNvSpPr txBox="1"/>
      </xdr:nvSpPr>
      <xdr:spPr>
        <a:xfrm>
          <a:off x="15798800" y="685355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20955</xdr:rowOff>
    </xdr:from>
    <xdr:to>
      <xdr:col>72</xdr:col>
      <xdr:colOff>186690</xdr:colOff>
      <xdr:row>42</xdr:row>
      <xdr:rowOff>51435</xdr:rowOff>
    </xdr:to>
    <xdr:cxnSp macro="">
      <xdr:nvCxnSpPr>
        <xdr:cNvPr id="385" name="直線コネクタ 384">
          <a:extLst>
            <a:ext uri="{FF2B5EF4-FFF2-40B4-BE49-F238E27FC236}">
              <a16:creationId xmlns:a16="http://schemas.microsoft.com/office/drawing/2014/main" id="{9F420330-8A78-4DB4-97D1-9CE0B4685BDA}"/>
            </a:ext>
          </a:extLst>
        </xdr:cNvPr>
        <xdr:cNvCxnSpPr/>
      </xdr:nvCxnSpPr>
      <xdr:spPr>
        <a:xfrm>
          <a:off x="14401800" y="7221855"/>
          <a:ext cx="87249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51435</xdr:rowOff>
    </xdr:from>
    <xdr:to>
      <xdr:col>73</xdr:col>
      <xdr:colOff>44450</xdr:colOff>
      <xdr:row>41</xdr:row>
      <xdr:rowOff>156210</xdr:rowOff>
    </xdr:to>
    <xdr:sp macro="" textlink="">
      <xdr:nvSpPr>
        <xdr:cNvPr id="386" name="フローチャート: 判断 385">
          <a:extLst>
            <a:ext uri="{FF2B5EF4-FFF2-40B4-BE49-F238E27FC236}">
              <a16:creationId xmlns:a16="http://schemas.microsoft.com/office/drawing/2014/main" id="{111BEB2C-E466-42F7-BB37-3677F4543077}"/>
            </a:ext>
          </a:extLst>
        </xdr:cNvPr>
        <xdr:cNvSpPr/>
      </xdr:nvSpPr>
      <xdr:spPr>
        <a:xfrm>
          <a:off x="15240000" y="70808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167005</xdr:rowOff>
    </xdr:from>
    <xdr:ext cx="762000" cy="267970"/>
    <xdr:sp macro="" textlink="">
      <xdr:nvSpPr>
        <xdr:cNvPr id="387" name="テキスト ボックス 386">
          <a:extLst>
            <a:ext uri="{FF2B5EF4-FFF2-40B4-BE49-F238E27FC236}">
              <a16:creationId xmlns:a16="http://schemas.microsoft.com/office/drawing/2014/main" id="{31E0F733-538B-452B-B9BC-91B3113EB1AD}"/>
            </a:ext>
          </a:extLst>
        </xdr:cNvPr>
        <xdr:cNvSpPr txBox="1"/>
      </xdr:nvSpPr>
      <xdr:spPr>
        <a:xfrm>
          <a:off x="14909800" y="685355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167640</xdr:rowOff>
    </xdr:from>
    <xdr:to>
      <xdr:col>68</xdr:col>
      <xdr:colOff>152400</xdr:colOff>
      <xdr:row>42</xdr:row>
      <xdr:rowOff>20955</xdr:rowOff>
    </xdr:to>
    <xdr:cxnSp macro="">
      <xdr:nvCxnSpPr>
        <xdr:cNvPr id="388" name="直線コネクタ 387">
          <a:extLst>
            <a:ext uri="{FF2B5EF4-FFF2-40B4-BE49-F238E27FC236}">
              <a16:creationId xmlns:a16="http://schemas.microsoft.com/office/drawing/2014/main" id="{8914C77B-B1A9-4897-BB35-CCAD3784B2B3}"/>
            </a:ext>
          </a:extLst>
        </xdr:cNvPr>
        <xdr:cNvCxnSpPr/>
      </xdr:nvCxnSpPr>
      <xdr:spPr>
        <a:xfrm>
          <a:off x="13512800" y="71970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36195</xdr:rowOff>
    </xdr:from>
    <xdr:to>
      <xdr:col>68</xdr:col>
      <xdr:colOff>186690</xdr:colOff>
      <xdr:row>41</xdr:row>
      <xdr:rowOff>141605</xdr:rowOff>
    </xdr:to>
    <xdr:sp macro="" textlink="">
      <xdr:nvSpPr>
        <xdr:cNvPr id="389" name="フローチャート: 判断 388">
          <a:extLst>
            <a:ext uri="{FF2B5EF4-FFF2-40B4-BE49-F238E27FC236}">
              <a16:creationId xmlns:a16="http://schemas.microsoft.com/office/drawing/2014/main" id="{0602AA73-6813-4802-A25C-B4BEBEE977B5}"/>
            </a:ext>
          </a:extLst>
        </xdr:cNvPr>
        <xdr:cNvSpPr/>
      </xdr:nvSpPr>
      <xdr:spPr>
        <a:xfrm>
          <a:off x="14351000" y="7065645"/>
          <a:ext cx="850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39</xdr:row>
      <xdr:rowOff>151765</xdr:rowOff>
    </xdr:from>
    <xdr:ext cx="762000" cy="268605"/>
    <xdr:sp macro="" textlink="">
      <xdr:nvSpPr>
        <xdr:cNvPr id="390" name="テキスト ボックス 389">
          <a:extLst>
            <a:ext uri="{FF2B5EF4-FFF2-40B4-BE49-F238E27FC236}">
              <a16:creationId xmlns:a16="http://schemas.microsoft.com/office/drawing/2014/main" id="{EC8B1634-CF25-4AA2-8906-CAF6E95F3092}"/>
            </a:ext>
          </a:extLst>
        </xdr:cNvPr>
        <xdr:cNvSpPr txBox="1"/>
      </xdr:nvSpPr>
      <xdr:spPr>
        <a:xfrm>
          <a:off x="14016990" y="68383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11430</xdr:rowOff>
    </xdr:from>
    <xdr:to>
      <xdr:col>64</xdr:col>
      <xdr:colOff>152400</xdr:colOff>
      <xdr:row>41</xdr:row>
      <xdr:rowOff>116205</xdr:rowOff>
    </xdr:to>
    <xdr:sp macro="" textlink="">
      <xdr:nvSpPr>
        <xdr:cNvPr id="391" name="フローチャート: 判断 390">
          <a:extLst>
            <a:ext uri="{FF2B5EF4-FFF2-40B4-BE49-F238E27FC236}">
              <a16:creationId xmlns:a16="http://schemas.microsoft.com/office/drawing/2014/main" id="{FFED8A25-ACBF-4938-98D9-198DDA43339C}"/>
            </a:ext>
          </a:extLst>
        </xdr:cNvPr>
        <xdr:cNvSpPr/>
      </xdr:nvSpPr>
      <xdr:spPr>
        <a:xfrm>
          <a:off x="13462000" y="70408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127000</xdr:rowOff>
    </xdr:from>
    <xdr:ext cx="762000" cy="267970"/>
    <xdr:sp macro="" textlink="">
      <xdr:nvSpPr>
        <xdr:cNvPr id="392" name="テキスト ボックス 391">
          <a:extLst>
            <a:ext uri="{FF2B5EF4-FFF2-40B4-BE49-F238E27FC236}">
              <a16:creationId xmlns:a16="http://schemas.microsoft.com/office/drawing/2014/main" id="{965F03FC-DB64-44E6-9B8B-95371CF61933}"/>
            </a:ext>
          </a:extLst>
        </xdr:cNvPr>
        <xdr:cNvSpPr txBox="1"/>
      </xdr:nvSpPr>
      <xdr:spPr>
        <a:xfrm>
          <a:off x="13131800" y="68135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135255</xdr:rowOff>
    </xdr:from>
    <xdr:ext cx="762000" cy="268605"/>
    <xdr:sp macro="" textlink="">
      <xdr:nvSpPr>
        <xdr:cNvPr id="393" name="テキスト ボックス 392">
          <a:extLst>
            <a:ext uri="{FF2B5EF4-FFF2-40B4-BE49-F238E27FC236}">
              <a16:creationId xmlns:a16="http://schemas.microsoft.com/office/drawing/2014/main" id="{1D533675-94FF-43CF-9BA3-3E48A656237C}"/>
            </a:ext>
          </a:extLst>
        </xdr:cNvPr>
        <xdr:cNvSpPr txBox="1"/>
      </xdr:nvSpPr>
      <xdr:spPr>
        <a:xfrm>
          <a:off x="1680210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135255</xdr:rowOff>
    </xdr:from>
    <xdr:ext cx="762000" cy="268605"/>
    <xdr:sp macro="" textlink="">
      <xdr:nvSpPr>
        <xdr:cNvPr id="394" name="テキスト ボックス 393">
          <a:extLst>
            <a:ext uri="{FF2B5EF4-FFF2-40B4-BE49-F238E27FC236}">
              <a16:creationId xmlns:a16="http://schemas.microsoft.com/office/drawing/2014/main" id="{91CB7CCD-0CCF-4765-9C5B-0BDC4EA3D241}"/>
            </a:ext>
          </a:extLst>
        </xdr:cNvPr>
        <xdr:cNvSpPr txBox="1"/>
      </xdr:nvSpPr>
      <xdr:spPr>
        <a:xfrm>
          <a:off x="1596390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47</xdr:row>
      <xdr:rowOff>135255</xdr:rowOff>
    </xdr:from>
    <xdr:ext cx="762000" cy="268605"/>
    <xdr:sp macro="" textlink="">
      <xdr:nvSpPr>
        <xdr:cNvPr id="395" name="テキスト ボックス 394">
          <a:extLst>
            <a:ext uri="{FF2B5EF4-FFF2-40B4-BE49-F238E27FC236}">
              <a16:creationId xmlns:a16="http://schemas.microsoft.com/office/drawing/2014/main" id="{D5E21CAA-4948-4F57-B938-17A618335780}"/>
            </a:ext>
          </a:extLst>
        </xdr:cNvPr>
        <xdr:cNvSpPr txBox="1"/>
      </xdr:nvSpPr>
      <xdr:spPr>
        <a:xfrm>
          <a:off x="1506474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135255</xdr:rowOff>
    </xdr:from>
    <xdr:ext cx="761365" cy="268605"/>
    <xdr:sp macro="" textlink="">
      <xdr:nvSpPr>
        <xdr:cNvPr id="396" name="テキスト ボックス 395">
          <a:extLst>
            <a:ext uri="{FF2B5EF4-FFF2-40B4-BE49-F238E27FC236}">
              <a16:creationId xmlns:a16="http://schemas.microsoft.com/office/drawing/2014/main" id="{14482E2E-5EFC-44D4-A86A-F7D54890D21C}"/>
            </a:ext>
          </a:extLst>
        </xdr:cNvPr>
        <xdr:cNvSpPr txBox="1"/>
      </xdr:nvSpPr>
      <xdr:spPr>
        <a:xfrm>
          <a:off x="14185900" y="819340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135255</xdr:rowOff>
    </xdr:from>
    <xdr:ext cx="762000" cy="268605"/>
    <xdr:sp macro="" textlink="">
      <xdr:nvSpPr>
        <xdr:cNvPr id="397" name="テキスト ボックス 396">
          <a:extLst>
            <a:ext uri="{FF2B5EF4-FFF2-40B4-BE49-F238E27FC236}">
              <a16:creationId xmlns:a16="http://schemas.microsoft.com/office/drawing/2014/main" id="{3E321DF9-65BC-4F8B-913A-8585750250C8}"/>
            </a:ext>
          </a:extLst>
        </xdr:cNvPr>
        <xdr:cNvSpPr txBox="1"/>
      </xdr:nvSpPr>
      <xdr:spPr>
        <a:xfrm>
          <a:off x="13296900" y="81934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42</xdr:row>
      <xdr:rowOff>73660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85650C50-B8A5-4680-A3AB-A1C9F7B61D7B}"/>
            </a:ext>
          </a:extLst>
        </xdr:cNvPr>
        <xdr:cNvSpPr/>
      </xdr:nvSpPr>
      <xdr:spPr>
        <a:xfrm>
          <a:off x="16950690" y="7274560"/>
          <a:ext cx="1181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143510</xdr:rowOff>
    </xdr:from>
    <xdr:ext cx="762000" cy="267970"/>
    <xdr:sp macro="" textlink="">
      <xdr:nvSpPr>
        <xdr:cNvPr id="399" name="公債費負担の状況該当値テキスト">
          <a:extLst>
            <a:ext uri="{FF2B5EF4-FFF2-40B4-BE49-F238E27FC236}">
              <a16:creationId xmlns:a16="http://schemas.microsoft.com/office/drawing/2014/main" id="{31C73422-9124-411B-9871-E73D5B2C7A9B}"/>
            </a:ext>
          </a:extLst>
        </xdr:cNvPr>
        <xdr:cNvSpPr txBox="1"/>
      </xdr:nvSpPr>
      <xdr:spPr>
        <a:xfrm>
          <a:off x="17106900" y="71729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42</xdr:row>
      <xdr:rowOff>18415</xdr:rowOff>
    </xdr:from>
    <xdr:to>
      <xdr:col>77</xdr:col>
      <xdr:colOff>95250</xdr:colOff>
      <xdr:row>42</xdr:row>
      <xdr:rowOff>123825</xdr:rowOff>
    </xdr:to>
    <xdr:sp macro="" textlink="">
      <xdr:nvSpPr>
        <xdr:cNvPr id="400" name="楕円 399">
          <a:extLst>
            <a:ext uri="{FF2B5EF4-FFF2-40B4-BE49-F238E27FC236}">
              <a16:creationId xmlns:a16="http://schemas.microsoft.com/office/drawing/2014/main" id="{122BE234-3BBA-4DEB-9CE7-1C63001EC1DA}"/>
            </a:ext>
          </a:extLst>
        </xdr:cNvPr>
        <xdr:cNvSpPr/>
      </xdr:nvSpPr>
      <xdr:spPr>
        <a:xfrm>
          <a:off x="16112490" y="7219315"/>
          <a:ext cx="1181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107950</xdr:rowOff>
    </xdr:from>
    <xdr:ext cx="735965" cy="267970"/>
    <xdr:sp macro="" textlink="">
      <xdr:nvSpPr>
        <xdr:cNvPr id="401" name="テキスト ボックス 400">
          <a:extLst>
            <a:ext uri="{FF2B5EF4-FFF2-40B4-BE49-F238E27FC236}">
              <a16:creationId xmlns:a16="http://schemas.microsoft.com/office/drawing/2014/main" id="{DFD7A49D-9024-48DC-B97F-9740891CA388}"/>
            </a:ext>
          </a:extLst>
        </xdr:cNvPr>
        <xdr:cNvSpPr txBox="1"/>
      </xdr:nvSpPr>
      <xdr:spPr>
        <a:xfrm>
          <a:off x="15798800" y="7308850"/>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167640</xdr:rowOff>
    </xdr:from>
    <xdr:to>
      <xdr:col>73</xdr:col>
      <xdr:colOff>44450</xdr:colOff>
      <xdr:row>42</xdr:row>
      <xdr:rowOff>104140</xdr:rowOff>
    </xdr:to>
    <xdr:sp macro="" textlink="">
      <xdr:nvSpPr>
        <xdr:cNvPr id="402" name="楕円 401">
          <a:extLst>
            <a:ext uri="{FF2B5EF4-FFF2-40B4-BE49-F238E27FC236}">
              <a16:creationId xmlns:a16="http://schemas.microsoft.com/office/drawing/2014/main" id="{AC55A9E3-6CF9-4D98-98A9-0B55372F7E7F}"/>
            </a:ext>
          </a:extLst>
        </xdr:cNvPr>
        <xdr:cNvSpPr/>
      </xdr:nvSpPr>
      <xdr:spPr>
        <a:xfrm>
          <a:off x="15240000" y="719709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88265</xdr:rowOff>
    </xdr:from>
    <xdr:ext cx="762000" cy="267970"/>
    <xdr:sp macro="" textlink="">
      <xdr:nvSpPr>
        <xdr:cNvPr id="403" name="テキスト ボックス 402">
          <a:extLst>
            <a:ext uri="{FF2B5EF4-FFF2-40B4-BE49-F238E27FC236}">
              <a16:creationId xmlns:a16="http://schemas.microsoft.com/office/drawing/2014/main" id="{F6FEE5D5-C455-4980-8458-C5F1453067C1}"/>
            </a:ext>
          </a:extLst>
        </xdr:cNvPr>
        <xdr:cNvSpPr txBox="1"/>
      </xdr:nvSpPr>
      <xdr:spPr>
        <a:xfrm>
          <a:off x="14909800" y="72891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186690</xdr:colOff>
      <xdr:row>42</xdr:row>
      <xdr:rowOff>73660</xdr:rowOff>
    </xdr:to>
    <xdr:sp macro="" textlink="">
      <xdr:nvSpPr>
        <xdr:cNvPr id="404" name="楕円 403">
          <a:extLst>
            <a:ext uri="{FF2B5EF4-FFF2-40B4-BE49-F238E27FC236}">
              <a16:creationId xmlns:a16="http://schemas.microsoft.com/office/drawing/2014/main" id="{EB0DE088-FA7F-401F-9828-4E67AD538B5F}"/>
            </a:ext>
          </a:extLst>
        </xdr:cNvPr>
        <xdr:cNvSpPr/>
      </xdr:nvSpPr>
      <xdr:spPr>
        <a:xfrm>
          <a:off x="14351000" y="717550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42</xdr:row>
      <xdr:rowOff>57785</xdr:rowOff>
    </xdr:from>
    <xdr:ext cx="762000" cy="268605"/>
    <xdr:sp macro="" textlink="">
      <xdr:nvSpPr>
        <xdr:cNvPr id="405" name="テキスト ボックス 404">
          <a:extLst>
            <a:ext uri="{FF2B5EF4-FFF2-40B4-BE49-F238E27FC236}">
              <a16:creationId xmlns:a16="http://schemas.microsoft.com/office/drawing/2014/main" id="{A791CF40-2284-4E9A-BBE7-E26EA545F9F0}"/>
            </a:ext>
          </a:extLst>
        </xdr:cNvPr>
        <xdr:cNvSpPr txBox="1"/>
      </xdr:nvSpPr>
      <xdr:spPr>
        <a:xfrm>
          <a:off x="14016990" y="72586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116205</xdr:rowOff>
    </xdr:from>
    <xdr:to>
      <xdr:col>64</xdr:col>
      <xdr:colOff>152400</xdr:colOff>
      <xdr:row>42</xdr:row>
      <xdr:rowOff>43815</xdr:rowOff>
    </xdr:to>
    <xdr:sp macro="" textlink="">
      <xdr:nvSpPr>
        <xdr:cNvPr id="406" name="楕円 405">
          <a:extLst>
            <a:ext uri="{FF2B5EF4-FFF2-40B4-BE49-F238E27FC236}">
              <a16:creationId xmlns:a16="http://schemas.microsoft.com/office/drawing/2014/main" id="{DBAF3349-C77A-4AA1-BF59-F69CE4A69179}"/>
            </a:ext>
          </a:extLst>
        </xdr:cNvPr>
        <xdr:cNvSpPr/>
      </xdr:nvSpPr>
      <xdr:spPr>
        <a:xfrm>
          <a:off x="13462000" y="7145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28575</xdr:rowOff>
    </xdr:from>
    <xdr:ext cx="762000" cy="267970"/>
    <xdr:sp macro="" textlink="">
      <xdr:nvSpPr>
        <xdr:cNvPr id="407" name="テキスト ボックス 406">
          <a:extLst>
            <a:ext uri="{FF2B5EF4-FFF2-40B4-BE49-F238E27FC236}">
              <a16:creationId xmlns:a16="http://schemas.microsoft.com/office/drawing/2014/main" id="{2C72A3BC-3656-453C-B2EB-E4D6ED9D0FF5}"/>
            </a:ext>
          </a:extLst>
        </xdr:cNvPr>
        <xdr:cNvSpPr txBox="1"/>
      </xdr:nvSpPr>
      <xdr:spPr>
        <a:xfrm>
          <a:off x="13131800" y="72294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157480</xdr:rowOff>
    </xdr:to>
    <xdr:sp macro="" textlink="">
      <xdr:nvSpPr>
        <xdr:cNvPr id="408" name="正方形/長方形 407">
          <a:extLst>
            <a:ext uri="{FF2B5EF4-FFF2-40B4-BE49-F238E27FC236}">
              <a16:creationId xmlns:a16="http://schemas.microsoft.com/office/drawing/2014/main" id="{6F117689-3512-4D9F-9BF9-978778AE9E6D}"/>
            </a:ext>
          </a:extLst>
        </xdr:cNvPr>
        <xdr:cNvSpPr/>
      </xdr:nvSpPr>
      <xdr:spPr>
        <a:xfrm>
          <a:off x="12827000" y="1206500"/>
          <a:ext cx="508000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26035</xdr:rowOff>
    </xdr:from>
    <xdr:ext cx="1438275" cy="320675"/>
    <xdr:sp macro="" textlink="">
      <xdr:nvSpPr>
        <xdr:cNvPr id="409" name="テキスト ボックス 408">
          <a:extLst>
            <a:ext uri="{FF2B5EF4-FFF2-40B4-BE49-F238E27FC236}">
              <a16:creationId xmlns:a16="http://schemas.microsoft.com/office/drawing/2014/main" id="{2DA152B9-F243-4617-A1AC-B5EEB0340710}"/>
            </a:ext>
          </a:extLst>
        </xdr:cNvPr>
        <xdr:cNvSpPr txBox="1"/>
      </xdr:nvSpPr>
      <xdr:spPr>
        <a:xfrm>
          <a:off x="13758545" y="1569085"/>
          <a:ext cx="1438275"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71475"/>
    <xdr:sp macro="" textlink="">
      <xdr:nvSpPr>
        <xdr:cNvPr id="410" name="テキスト ボックス 409">
          <a:extLst>
            <a:ext uri="{FF2B5EF4-FFF2-40B4-BE49-F238E27FC236}">
              <a16:creationId xmlns:a16="http://schemas.microsoft.com/office/drawing/2014/main" id="{8F0777CF-5A98-4842-876A-601645C0B433}"/>
            </a:ext>
          </a:extLst>
        </xdr:cNvPr>
        <xdr:cNvSpPr txBox="1"/>
      </xdr:nvSpPr>
      <xdr:spPr>
        <a:xfrm>
          <a:off x="15324455" y="1543050"/>
          <a:ext cx="165100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92075</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100E26BF-94A3-4653-A0B4-BFE8610F2401}"/>
            </a:ext>
          </a:extLst>
        </xdr:cNvPr>
        <xdr:cNvSpPr/>
      </xdr:nvSpPr>
      <xdr:spPr>
        <a:xfrm>
          <a:off x="17970500" y="14636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111760</xdr:rowOff>
    </xdr:from>
    <xdr:to>
      <xdr:col>93</xdr:col>
      <xdr:colOff>6350</xdr:colOff>
      <xdr:row>11</xdr:row>
      <xdr:rowOff>19685</xdr:rowOff>
    </xdr:to>
    <xdr:sp macro="" textlink="">
      <xdr:nvSpPr>
        <xdr:cNvPr id="412" name="正方形/長方形 411">
          <a:extLst>
            <a:ext uri="{FF2B5EF4-FFF2-40B4-BE49-F238E27FC236}">
              <a16:creationId xmlns:a16="http://schemas.microsoft.com/office/drawing/2014/main" id="{6F7AD402-0B00-4D23-BCD3-48A35A4F7BE3}"/>
            </a:ext>
          </a:extLst>
        </xdr:cNvPr>
        <xdr:cNvSpPr/>
      </xdr:nvSpPr>
      <xdr:spPr>
        <a:xfrm>
          <a:off x="17970500" y="16548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92075</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AAAB016-1BB0-41E3-856C-9D67252AF4E8}"/>
            </a:ext>
          </a:extLst>
        </xdr:cNvPr>
        <xdr:cNvSpPr/>
      </xdr:nvSpPr>
      <xdr:spPr>
        <a:xfrm>
          <a:off x="19621500" y="146367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111760</xdr:rowOff>
    </xdr:from>
    <xdr:to>
      <xdr:col>99</xdr:col>
      <xdr:colOff>146050</xdr:colOff>
      <xdr:row>11</xdr:row>
      <xdr:rowOff>19685</xdr:rowOff>
    </xdr:to>
    <xdr:sp macro="" textlink="">
      <xdr:nvSpPr>
        <xdr:cNvPr id="414" name="正方形/長方形 413">
          <a:extLst>
            <a:ext uri="{FF2B5EF4-FFF2-40B4-BE49-F238E27FC236}">
              <a16:creationId xmlns:a16="http://schemas.microsoft.com/office/drawing/2014/main" id="{8A93887D-C1E8-4951-8BBB-DC3004E5095B}"/>
            </a:ext>
          </a:extLst>
        </xdr:cNvPr>
        <xdr:cNvSpPr/>
      </xdr:nvSpPr>
      <xdr:spPr>
        <a:xfrm>
          <a:off x="19621500" y="165481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92075</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4A986CB9-2648-4ADE-A0AD-FEF721D57EBB}"/>
            </a:ext>
          </a:extLst>
        </xdr:cNvPr>
        <xdr:cNvSpPr/>
      </xdr:nvSpPr>
      <xdr:spPr>
        <a:xfrm>
          <a:off x="21082000" y="146367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100</xdr:col>
      <xdr:colOff>127000</xdr:colOff>
      <xdr:row>9</xdr:row>
      <xdr:rowOff>111760</xdr:rowOff>
    </xdr:from>
    <xdr:to>
      <xdr:col>106</xdr:col>
      <xdr:colOff>139700</xdr:colOff>
      <xdr:row>11</xdr:row>
      <xdr:rowOff>19685</xdr:rowOff>
    </xdr:to>
    <xdr:sp macro="" textlink="">
      <xdr:nvSpPr>
        <xdr:cNvPr id="416" name="正方形/長方形 415">
          <a:extLst>
            <a:ext uri="{FF2B5EF4-FFF2-40B4-BE49-F238E27FC236}">
              <a16:creationId xmlns:a16="http://schemas.microsoft.com/office/drawing/2014/main" id="{60427D70-E510-4CC7-B66D-5AB608DAA1A3}"/>
            </a:ext>
          </a:extLst>
        </xdr:cNvPr>
        <xdr:cNvSpPr/>
      </xdr:nvSpPr>
      <xdr:spPr>
        <a:xfrm>
          <a:off x="21082000" y="165481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85725</xdr:rowOff>
    </xdr:from>
    <xdr:to>
      <xdr:col>85</xdr:col>
      <xdr:colOff>95250</xdr:colOff>
      <xdr:row>25</xdr:row>
      <xdr:rowOff>98425</xdr:rowOff>
    </xdr:to>
    <xdr:sp macro="" textlink="">
      <xdr:nvSpPr>
        <xdr:cNvPr id="417" name="正方形/長方形 416">
          <a:extLst>
            <a:ext uri="{FF2B5EF4-FFF2-40B4-BE49-F238E27FC236}">
              <a16:creationId xmlns:a16="http://schemas.microsoft.com/office/drawing/2014/main" id="{2A3E771E-7E82-4ACF-BAB0-E1D6501AFE0A}"/>
            </a:ext>
          </a:extLst>
        </xdr:cNvPr>
        <xdr:cNvSpPr/>
      </xdr:nvSpPr>
      <xdr:spPr>
        <a:xfrm>
          <a:off x="12827000" y="19716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85725</xdr:rowOff>
    </xdr:from>
    <xdr:to>
      <xdr:col>115</xdr:col>
      <xdr:colOff>31750</xdr:colOff>
      <xdr:row>25</xdr:row>
      <xdr:rowOff>98425</xdr:rowOff>
    </xdr:to>
    <xdr:sp macro="" textlink="">
      <xdr:nvSpPr>
        <xdr:cNvPr id="418" name="正方形/長方形 417">
          <a:extLst>
            <a:ext uri="{FF2B5EF4-FFF2-40B4-BE49-F238E27FC236}">
              <a16:creationId xmlns:a16="http://schemas.microsoft.com/office/drawing/2014/main" id="{54E815C6-E64D-4A07-8715-86629442491F}"/>
            </a:ext>
          </a:extLst>
        </xdr:cNvPr>
        <xdr:cNvSpPr/>
      </xdr:nvSpPr>
      <xdr:spPr>
        <a:xfrm>
          <a:off x="18097500" y="19716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85725</xdr:rowOff>
    </xdr:from>
    <xdr:to>
      <xdr:col>104</xdr:col>
      <xdr:colOff>114300</xdr:colOff>
      <xdr:row>12</xdr:row>
      <xdr:rowOff>167640</xdr:rowOff>
    </xdr:to>
    <xdr:sp macro="" textlink="">
      <xdr:nvSpPr>
        <xdr:cNvPr id="419" name="正方形/長方形 418">
          <a:extLst>
            <a:ext uri="{FF2B5EF4-FFF2-40B4-BE49-F238E27FC236}">
              <a16:creationId xmlns:a16="http://schemas.microsoft.com/office/drawing/2014/main" id="{CE8D9442-7D62-4D38-87A8-F6E3B0F21CBE}"/>
            </a:ext>
          </a:extLst>
        </xdr:cNvPr>
        <xdr:cNvSpPr/>
      </xdr:nvSpPr>
      <xdr:spPr>
        <a:xfrm>
          <a:off x="18097500" y="1971675"/>
          <a:ext cx="381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186690</xdr:colOff>
      <xdr:row>13</xdr:row>
      <xdr:rowOff>59055</xdr:rowOff>
    </xdr:from>
    <xdr:to>
      <xdr:col>114</xdr:col>
      <xdr:colOff>114300</xdr:colOff>
      <xdr:row>25</xdr:row>
      <xdr:rowOff>33020</xdr:rowOff>
    </xdr:to>
    <xdr:sp macro="" textlink="" fLocksText="0">
      <xdr:nvSpPr>
        <xdr:cNvPr id="420" name="テキスト ボックス 419">
          <a:extLst>
            <a:ext uri="{FF2B5EF4-FFF2-40B4-BE49-F238E27FC236}">
              <a16:creationId xmlns:a16="http://schemas.microsoft.com/office/drawing/2014/main" id="{E2B988AF-8CCD-4E38-B96D-ADE9CDB577E6}"/>
            </a:ext>
          </a:extLst>
        </xdr:cNvPr>
        <xdr:cNvSpPr txBox="1"/>
      </xdr:nvSpPr>
      <xdr:spPr>
        <a:xfrm>
          <a:off x="18207990" y="2287905"/>
          <a:ext cx="579501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ポイント悪化した。主な要因としては。公営企業会計への補助額が増加していることや、豪雨災害による多額の地方債の発行などがある。令和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年度以降も災害復旧は続くため、当面は上昇傾向で推移する見込み。</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今後の事業実施の際にも、補助金や財政措置のある地方債を活用するなどして、限られた財源の中で可能な限り将来負担が膨らまないよう事業を実施する必要がある。</a:t>
          </a:r>
        </a:p>
      </xdr:txBody>
    </xdr:sp>
    <xdr:clientData/>
  </xdr:twoCellAnchor>
  <xdr:oneCellAnchor>
    <xdr:from>
      <xdr:col>61</xdr:col>
      <xdr:colOff>6350</xdr:colOff>
      <xdr:row>10</xdr:row>
      <xdr:rowOff>66040</xdr:rowOff>
    </xdr:from>
    <xdr:ext cx="298450" cy="233045"/>
    <xdr:sp macro="" textlink="">
      <xdr:nvSpPr>
        <xdr:cNvPr id="421" name="テキスト ボックス 420">
          <a:extLst>
            <a:ext uri="{FF2B5EF4-FFF2-40B4-BE49-F238E27FC236}">
              <a16:creationId xmlns:a16="http://schemas.microsoft.com/office/drawing/2014/main" id="{6063AF03-8F8B-4DDF-AAAC-583BA6F3B048}"/>
            </a:ext>
          </a:extLst>
        </xdr:cNvPr>
        <xdr:cNvSpPr txBox="1"/>
      </xdr:nvSpPr>
      <xdr:spPr>
        <a:xfrm>
          <a:off x="12788900" y="1780540"/>
          <a:ext cx="29845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98425</xdr:rowOff>
    </xdr:from>
    <xdr:to>
      <xdr:col>85</xdr:col>
      <xdr:colOff>95250</xdr:colOff>
      <xdr:row>25</xdr:row>
      <xdr:rowOff>98425</xdr:rowOff>
    </xdr:to>
    <xdr:cxnSp macro="">
      <xdr:nvCxnSpPr>
        <xdr:cNvPr id="422" name="直線コネクタ 421">
          <a:extLst>
            <a:ext uri="{FF2B5EF4-FFF2-40B4-BE49-F238E27FC236}">
              <a16:creationId xmlns:a16="http://schemas.microsoft.com/office/drawing/2014/main" id="{3B5BAB23-7970-46F4-BBBE-7E325B83C5AF}"/>
            </a:ext>
          </a:extLst>
        </xdr:cNvPr>
        <xdr:cNvCxnSpPr/>
      </xdr:nvCxnSpPr>
      <xdr:spPr>
        <a:xfrm>
          <a:off x="12827000" y="4384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128905</xdr:rowOff>
    </xdr:from>
    <xdr:ext cx="761365" cy="267970"/>
    <xdr:sp macro="" textlink="">
      <xdr:nvSpPr>
        <xdr:cNvPr id="423" name="テキスト ボックス 422">
          <a:extLst>
            <a:ext uri="{FF2B5EF4-FFF2-40B4-BE49-F238E27FC236}">
              <a16:creationId xmlns:a16="http://schemas.microsoft.com/office/drawing/2014/main" id="{9E109894-5C21-4DBF-B7D2-2171CB8EAF74}"/>
            </a:ext>
          </a:extLst>
        </xdr:cNvPr>
        <xdr:cNvSpPr txBox="1"/>
      </xdr:nvSpPr>
      <xdr:spPr>
        <a:xfrm>
          <a:off x="12065000" y="424370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96520</xdr:rowOff>
    </xdr:from>
    <xdr:to>
      <xdr:col>85</xdr:col>
      <xdr:colOff>95250</xdr:colOff>
      <xdr:row>23</xdr:row>
      <xdr:rowOff>96520</xdr:rowOff>
    </xdr:to>
    <xdr:cxnSp macro="">
      <xdr:nvCxnSpPr>
        <xdr:cNvPr id="424" name="直線コネクタ 423">
          <a:extLst>
            <a:ext uri="{FF2B5EF4-FFF2-40B4-BE49-F238E27FC236}">
              <a16:creationId xmlns:a16="http://schemas.microsoft.com/office/drawing/2014/main" id="{69186348-38AD-4AA7-874E-6658F99FEF63}"/>
            </a:ext>
          </a:extLst>
        </xdr:cNvPr>
        <xdr:cNvCxnSpPr/>
      </xdr:nvCxnSpPr>
      <xdr:spPr>
        <a:xfrm>
          <a:off x="12827000" y="40398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127000</xdr:rowOff>
    </xdr:from>
    <xdr:ext cx="761365" cy="267970"/>
    <xdr:sp macro="" textlink="">
      <xdr:nvSpPr>
        <xdr:cNvPr id="425" name="テキスト ボックス 424">
          <a:extLst>
            <a:ext uri="{FF2B5EF4-FFF2-40B4-BE49-F238E27FC236}">
              <a16:creationId xmlns:a16="http://schemas.microsoft.com/office/drawing/2014/main" id="{09B64194-B9BE-4141-9365-9FE1A59246E0}"/>
            </a:ext>
          </a:extLst>
        </xdr:cNvPr>
        <xdr:cNvSpPr txBox="1"/>
      </xdr:nvSpPr>
      <xdr:spPr>
        <a:xfrm>
          <a:off x="12065000" y="389890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94615</xdr:rowOff>
    </xdr:from>
    <xdr:to>
      <xdr:col>85</xdr:col>
      <xdr:colOff>95250</xdr:colOff>
      <xdr:row>21</xdr:row>
      <xdr:rowOff>94615</xdr:rowOff>
    </xdr:to>
    <xdr:cxnSp macro="">
      <xdr:nvCxnSpPr>
        <xdr:cNvPr id="426" name="直線コネクタ 425">
          <a:extLst>
            <a:ext uri="{FF2B5EF4-FFF2-40B4-BE49-F238E27FC236}">
              <a16:creationId xmlns:a16="http://schemas.microsoft.com/office/drawing/2014/main" id="{7FA2B1CF-6BAC-480E-B4B5-1C93422758CF}"/>
            </a:ext>
          </a:extLst>
        </xdr:cNvPr>
        <xdr:cNvCxnSpPr/>
      </xdr:nvCxnSpPr>
      <xdr:spPr>
        <a:xfrm>
          <a:off x="12827000" y="36950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125095</xdr:rowOff>
    </xdr:from>
    <xdr:ext cx="761365" cy="267970"/>
    <xdr:sp macro="" textlink="">
      <xdr:nvSpPr>
        <xdr:cNvPr id="427" name="テキスト ボックス 426">
          <a:extLst>
            <a:ext uri="{FF2B5EF4-FFF2-40B4-BE49-F238E27FC236}">
              <a16:creationId xmlns:a16="http://schemas.microsoft.com/office/drawing/2014/main" id="{B461D72A-CA73-4247-8A2D-B62D5FA7C6C0}"/>
            </a:ext>
          </a:extLst>
        </xdr:cNvPr>
        <xdr:cNvSpPr txBox="1"/>
      </xdr:nvSpPr>
      <xdr:spPr>
        <a:xfrm>
          <a:off x="12065000" y="35540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92710</xdr:rowOff>
    </xdr:from>
    <xdr:to>
      <xdr:col>85</xdr:col>
      <xdr:colOff>95250</xdr:colOff>
      <xdr:row>19</xdr:row>
      <xdr:rowOff>92710</xdr:rowOff>
    </xdr:to>
    <xdr:cxnSp macro="">
      <xdr:nvCxnSpPr>
        <xdr:cNvPr id="428" name="直線コネクタ 427">
          <a:extLst>
            <a:ext uri="{FF2B5EF4-FFF2-40B4-BE49-F238E27FC236}">
              <a16:creationId xmlns:a16="http://schemas.microsoft.com/office/drawing/2014/main" id="{4B989AC2-4036-4CB9-82D0-DFEF712A311A}"/>
            </a:ext>
          </a:extLst>
        </xdr:cNvPr>
        <xdr:cNvCxnSpPr/>
      </xdr:nvCxnSpPr>
      <xdr:spPr>
        <a:xfrm>
          <a:off x="12827000" y="3350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123190</xdr:rowOff>
    </xdr:from>
    <xdr:ext cx="761365" cy="267970"/>
    <xdr:sp macro="" textlink="">
      <xdr:nvSpPr>
        <xdr:cNvPr id="429" name="テキスト ボックス 428">
          <a:extLst>
            <a:ext uri="{FF2B5EF4-FFF2-40B4-BE49-F238E27FC236}">
              <a16:creationId xmlns:a16="http://schemas.microsoft.com/office/drawing/2014/main" id="{18310C88-A841-48E0-B4F4-35D9FC5D3C34}"/>
            </a:ext>
          </a:extLst>
        </xdr:cNvPr>
        <xdr:cNvSpPr txBox="1"/>
      </xdr:nvSpPr>
      <xdr:spPr>
        <a:xfrm>
          <a:off x="12065000" y="320929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91440</xdr:rowOff>
    </xdr:from>
    <xdr:to>
      <xdr:col>85</xdr:col>
      <xdr:colOff>95250</xdr:colOff>
      <xdr:row>17</xdr:row>
      <xdr:rowOff>91440</xdr:rowOff>
    </xdr:to>
    <xdr:cxnSp macro="">
      <xdr:nvCxnSpPr>
        <xdr:cNvPr id="430" name="直線コネクタ 429">
          <a:extLst>
            <a:ext uri="{FF2B5EF4-FFF2-40B4-BE49-F238E27FC236}">
              <a16:creationId xmlns:a16="http://schemas.microsoft.com/office/drawing/2014/main" id="{134D14F9-8367-49CD-B133-82BCF5E537FC}"/>
            </a:ext>
          </a:extLst>
        </xdr:cNvPr>
        <xdr:cNvCxnSpPr/>
      </xdr:nvCxnSpPr>
      <xdr:spPr>
        <a:xfrm>
          <a:off x="12827000" y="30060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121920</xdr:rowOff>
    </xdr:from>
    <xdr:ext cx="761365" cy="267970"/>
    <xdr:sp macro="" textlink="">
      <xdr:nvSpPr>
        <xdr:cNvPr id="431" name="テキスト ボックス 430">
          <a:extLst>
            <a:ext uri="{FF2B5EF4-FFF2-40B4-BE49-F238E27FC236}">
              <a16:creationId xmlns:a16="http://schemas.microsoft.com/office/drawing/2014/main" id="{7355B4F2-226D-4BB5-84E3-7562BA682FC7}"/>
            </a:ext>
          </a:extLst>
        </xdr:cNvPr>
        <xdr:cNvSpPr txBox="1"/>
      </xdr:nvSpPr>
      <xdr:spPr>
        <a:xfrm>
          <a:off x="12065000" y="286512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89535</xdr:rowOff>
    </xdr:from>
    <xdr:to>
      <xdr:col>85</xdr:col>
      <xdr:colOff>95250</xdr:colOff>
      <xdr:row>15</xdr:row>
      <xdr:rowOff>89535</xdr:rowOff>
    </xdr:to>
    <xdr:cxnSp macro="">
      <xdr:nvCxnSpPr>
        <xdr:cNvPr id="432" name="直線コネクタ 431">
          <a:extLst>
            <a:ext uri="{FF2B5EF4-FFF2-40B4-BE49-F238E27FC236}">
              <a16:creationId xmlns:a16="http://schemas.microsoft.com/office/drawing/2014/main" id="{3BEB7413-F090-416C-B7A2-FCD1F1783916}"/>
            </a:ext>
          </a:extLst>
        </xdr:cNvPr>
        <xdr:cNvCxnSpPr/>
      </xdr:nvCxnSpPr>
      <xdr:spPr>
        <a:xfrm>
          <a:off x="12827000" y="26612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119380</xdr:rowOff>
    </xdr:from>
    <xdr:ext cx="761365" cy="268605"/>
    <xdr:sp macro="" textlink="">
      <xdr:nvSpPr>
        <xdr:cNvPr id="433" name="テキスト ボックス 432">
          <a:extLst>
            <a:ext uri="{FF2B5EF4-FFF2-40B4-BE49-F238E27FC236}">
              <a16:creationId xmlns:a16="http://schemas.microsoft.com/office/drawing/2014/main" id="{E0C62799-DA49-4967-9D54-CDBE85951DB7}"/>
            </a:ext>
          </a:extLst>
        </xdr:cNvPr>
        <xdr:cNvSpPr txBox="1"/>
      </xdr:nvSpPr>
      <xdr:spPr>
        <a:xfrm>
          <a:off x="12065000" y="251968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87630</xdr:rowOff>
    </xdr:from>
    <xdr:to>
      <xdr:col>85</xdr:col>
      <xdr:colOff>95250</xdr:colOff>
      <xdr:row>13</xdr:row>
      <xdr:rowOff>87630</xdr:rowOff>
    </xdr:to>
    <xdr:cxnSp macro="">
      <xdr:nvCxnSpPr>
        <xdr:cNvPr id="434" name="直線コネクタ 433">
          <a:extLst>
            <a:ext uri="{FF2B5EF4-FFF2-40B4-BE49-F238E27FC236}">
              <a16:creationId xmlns:a16="http://schemas.microsoft.com/office/drawing/2014/main" id="{3574EA4B-30EC-41B0-94E5-F3B5A8A87942}"/>
            </a:ext>
          </a:extLst>
        </xdr:cNvPr>
        <xdr:cNvCxnSpPr/>
      </xdr:nvCxnSpPr>
      <xdr:spPr>
        <a:xfrm>
          <a:off x="12827000" y="23164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117475</xdr:rowOff>
    </xdr:from>
    <xdr:ext cx="761365" cy="268605"/>
    <xdr:sp macro="" textlink="">
      <xdr:nvSpPr>
        <xdr:cNvPr id="435" name="テキスト ボックス 434">
          <a:extLst>
            <a:ext uri="{FF2B5EF4-FFF2-40B4-BE49-F238E27FC236}">
              <a16:creationId xmlns:a16="http://schemas.microsoft.com/office/drawing/2014/main" id="{321E2E12-7FB3-458B-A6DB-9BB8DC6B0F6C}"/>
            </a:ext>
          </a:extLst>
        </xdr:cNvPr>
        <xdr:cNvSpPr txBox="1"/>
      </xdr:nvSpPr>
      <xdr:spPr>
        <a:xfrm>
          <a:off x="12065000" y="21748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85725</xdr:rowOff>
    </xdr:from>
    <xdr:to>
      <xdr:col>85</xdr:col>
      <xdr:colOff>95250</xdr:colOff>
      <xdr:row>11</xdr:row>
      <xdr:rowOff>85725</xdr:rowOff>
    </xdr:to>
    <xdr:cxnSp macro="">
      <xdr:nvCxnSpPr>
        <xdr:cNvPr id="436" name="直線コネクタ 435">
          <a:extLst>
            <a:ext uri="{FF2B5EF4-FFF2-40B4-BE49-F238E27FC236}">
              <a16:creationId xmlns:a16="http://schemas.microsoft.com/office/drawing/2014/main" id="{E89AC14E-CBFC-4489-8970-F8FB3C5D7BDB}"/>
            </a:ext>
          </a:extLst>
        </xdr:cNvPr>
        <xdr:cNvCxnSpPr/>
      </xdr:nvCxnSpPr>
      <xdr:spPr>
        <a:xfrm>
          <a:off x="12827000" y="197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85725</xdr:rowOff>
    </xdr:from>
    <xdr:to>
      <xdr:col>85</xdr:col>
      <xdr:colOff>95250</xdr:colOff>
      <xdr:row>25</xdr:row>
      <xdr:rowOff>98425</xdr:rowOff>
    </xdr:to>
    <xdr:sp macro="" textlink="">
      <xdr:nvSpPr>
        <xdr:cNvPr id="437" name="将来負担の状況グラフ枠">
          <a:extLst>
            <a:ext uri="{FF2B5EF4-FFF2-40B4-BE49-F238E27FC236}">
              <a16:creationId xmlns:a16="http://schemas.microsoft.com/office/drawing/2014/main" id="{0BCF79AD-FA80-4D5C-86F6-3499FB7B5E3B}"/>
            </a:ext>
          </a:extLst>
        </xdr:cNvPr>
        <xdr:cNvSpPr/>
      </xdr:nvSpPr>
      <xdr:spPr>
        <a:xfrm>
          <a:off x="12827000" y="19716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87630</xdr:rowOff>
    </xdr:from>
    <xdr:to>
      <xdr:col>81</xdr:col>
      <xdr:colOff>44450</xdr:colOff>
      <xdr:row>23</xdr:row>
      <xdr:rowOff>48260</xdr:rowOff>
    </xdr:to>
    <xdr:cxnSp macro="">
      <xdr:nvCxnSpPr>
        <xdr:cNvPr id="438" name="直線コネクタ 437">
          <a:extLst>
            <a:ext uri="{FF2B5EF4-FFF2-40B4-BE49-F238E27FC236}">
              <a16:creationId xmlns:a16="http://schemas.microsoft.com/office/drawing/2014/main" id="{9BD9856A-D5ED-4D50-9783-619E802E5ECD}"/>
            </a:ext>
          </a:extLst>
        </xdr:cNvPr>
        <xdr:cNvCxnSpPr/>
      </xdr:nvCxnSpPr>
      <xdr:spPr>
        <a:xfrm flipV="1">
          <a:off x="17018000" y="2316480"/>
          <a:ext cx="0" cy="1675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19050</xdr:rowOff>
    </xdr:from>
    <xdr:ext cx="762000" cy="267970"/>
    <xdr:sp macro="" textlink="">
      <xdr:nvSpPr>
        <xdr:cNvPr id="439" name="将来負担の状況最小値テキスト">
          <a:extLst>
            <a:ext uri="{FF2B5EF4-FFF2-40B4-BE49-F238E27FC236}">
              <a16:creationId xmlns:a16="http://schemas.microsoft.com/office/drawing/2014/main" id="{B6C4E162-8E10-4821-8213-DDEA7977037C}"/>
            </a:ext>
          </a:extLst>
        </xdr:cNvPr>
        <xdr:cNvSpPr txBox="1"/>
      </xdr:nvSpPr>
      <xdr:spPr>
        <a:xfrm>
          <a:off x="17106900" y="396240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48260</xdr:rowOff>
    </xdr:from>
    <xdr:to>
      <xdr:col>81</xdr:col>
      <xdr:colOff>133350</xdr:colOff>
      <xdr:row>23</xdr:row>
      <xdr:rowOff>48260</xdr:rowOff>
    </xdr:to>
    <xdr:cxnSp macro="">
      <xdr:nvCxnSpPr>
        <xdr:cNvPr id="440" name="直線コネクタ 439">
          <a:extLst>
            <a:ext uri="{FF2B5EF4-FFF2-40B4-BE49-F238E27FC236}">
              <a16:creationId xmlns:a16="http://schemas.microsoft.com/office/drawing/2014/main" id="{C39C10E7-6741-4D65-BCB0-35AB026F4D5E}"/>
            </a:ext>
          </a:extLst>
        </xdr:cNvPr>
        <xdr:cNvCxnSpPr/>
      </xdr:nvCxnSpPr>
      <xdr:spPr>
        <a:xfrm>
          <a:off x="16929100" y="399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124460</xdr:rowOff>
    </xdr:from>
    <xdr:ext cx="762000" cy="267970"/>
    <xdr:sp macro="" textlink="">
      <xdr:nvSpPr>
        <xdr:cNvPr id="441" name="将来負担の状況最大値テキスト">
          <a:extLst>
            <a:ext uri="{FF2B5EF4-FFF2-40B4-BE49-F238E27FC236}">
              <a16:creationId xmlns:a16="http://schemas.microsoft.com/office/drawing/2014/main" id="{4376DE7D-C9AA-4C86-90EE-BDDD5AC07ACC}"/>
            </a:ext>
          </a:extLst>
        </xdr:cNvPr>
        <xdr:cNvSpPr txBox="1"/>
      </xdr:nvSpPr>
      <xdr:spPr>
        <a:xfrm>
          <a:off x="17106900" y="20104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87630</xdr:rowOff>
    </xdr:from>
    <xdr:to>
      <xdr:col>81</xdr:col>
      <xdr:colOff>133350</xdr:colOff>
      <xdr:row>13</xdr:row>
      <xdr:rowOff>87630</xdr:rowOff>
    </xdr:to>
    <xdr:cxnSp macro="">
      <xdr:nvCxnSpPr>
        <xdr:cNvPr id="442" name="直線コネクタ 441">
          <a:extLst>
            <a:ext uri="{FF2B5EF4-FFF2-40B4-BE49-F238E27FC236}">
              <a16:creationId xmlns:a16="http://schemas.microsoft.com/office/drawing/2014/main" id="{7A0357B1-AA9E-4BD4-897C-B64B4A520799}"/>
            </a:ext>
          </a:extLst>
        </xdr:cNvPr>
        <xdr:cNvCxnSpPr/>
      </xdr:nvCxnSpPr>
      <xdr:spPr>
        <a:xfrm>
          <a:off x="16929100" y="231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15</xdr:row>
      <xdr:rowOff>20320</xdr:rowOff>
    </xdr:to>
    <xdr:cxnSp macro="">
      <xdr:nvCxnSpPr>
        <xdr:cNvPr id="443" name="直線コネクタ 442">
          <a:extLst>
            <a:ext uri="{FF2B5EF4-FFF2-40B4-BE49-F238E27FC236}">
              <a16:creationId xmlns:a16="http://schemas.microsoft.com/office/drawing/2014/main" id="{81BC07BC-EC4C-4A72-B9AC-842085A085F3}"/>
            </a:ext>
          </a:extLst>
        </xdr:cNvPr>
        <xdr:cNvCxnSpPr/>
      </xdr:nvCxnSpPr>
      <xdr:spPr>
        <a:xfrm>
          <a:off x="16179800" y="25838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64770</xdr:rowOff>
    </xdr:from>
    <xdr:ext cx="762000" cy="268605"/>
    <xdr:sp macro="" textlink="">
      <xdr:nvSpPr>
        <xdr:cNvPr id="444" name="将来負担の状況平均値テキスト">
          <a:extLst>
            <a:ext uri="{FF2B5EF4-FFF2-40B4-BE49-F238E27FC236}">
              <a16:creationId xmlns:a16="http://schemas.microsoft.com/office/drawing/2014/main" id="{8E682195-91B8-4E66-A0EC-A7CD4284CF6B}"/>
            </a:ext>
          </a:extLst>
        </xdr:cNvPr>
        <xdr:cNvSpPr txBox="1"/>
      </xdr:nvSpPr>
      <xdr:spPr>
        <a:xfrm>
          <a:off x="17106900" y="212217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13</xdr:row>
      <xdr:rowOff>34925</xdr:rowOff>
    </xdr:from>
    <xdr:to>
      <xdr:col>81</xdr:col>
      <xdr:colOff>95250</xdr:colOff>
      <xdr:row>13</xdr:row>
      <xdr:rowOff>140335</xdr:rowOff>
    </xdr:to>
    <xdr:sp macro="" textlink="">
      <xdr:nvSpPr>
        <xdr:cNvPr id="445" name="フローチャート: 判断 444">
          <a:extLst>
            <a:ext uri="{FF2B5EF4-FFF2-40B4-BE49-F238E27FC236}">
              <a16:creationId xmlns:a16="http://schemas.microsoft.com/office/drawing/2014/main" id="{8BC83052-70E2-49EF-B3D8-59260873E5FB}"/>
            </a:ext>
          </a:extLst>
        </xdr:cNvPr>
        <xdr:cNvSpPr/>
      </xdr:nvSpPr>
      <xdr:spPr>
        <a:xfrm>
          <a:off x="16950690" y="2263775"/>
          <a:ext cx="1181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15</xdr:row>
      <xdr:rowOff>12065</xdr:rowOff>
    </xdr:from>
    <xdr:to>
      <xdr:col>77</xdr:col>
      <xdr:colOff>44450</xdr:colOff>
      <xdr:row>15</xdr:row>
      <xdr:rowOff>130810</xdr:rowOff>
    </xdr:to>
    <xdr:cxnSp macro="">
      <xdr:nvCxnSpPr>
        <xdr:cNvPr id="446" name="直線コネクタ 445">
          <a:extLst>
            <a:ext uri="{FF2B5EF4-FFF2-40B4-BE49-F238E27FC236}">
              <a16:creationId xmlns:a16="http://schemas.microsoft.com/office/drawing/2014/main" id="{8AA8FE9D-65F9-4E21-9F29-604BB8C3DBB3}"/>
            </a:ext>
          </a:extLst>
        </xdr:cNvPr>
        <xdr:cNvCxnSpPr/>
      </xdr:nvCxnSpPr>
      <xdr:spPr>
        <a:xfrm flipV="1">
          <a:off x="15274290" y="2583815"/>
          <a:ext cx="90551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13</xdr:row>
      <xdr:rowOff>34925</xdr:rowOff>
    </xdr:from>
    <xdr:to>
      <xdr:col>77</xdr:col>
      <xdr:colOff>95250</xdr:colOff>
      <xdr:row>13</xdr:row>
      <xdr:rowOff>140335</xdr:rowOff>
    </xdr:to>
    <xdr:sp macro="" textlink="">
      <xdr:nvSpPr>
        <xdr:cNvPr id="447" name="フローチャート: 判断 446">
          <a:extLst>
            <a:ext uri="{FF2B5EF4-FFF2-40B4-BE49-F238E27FC236}">
              <a16:creationId xmlns:a16="http://schemas.microsoft.com/office/drawing/2014/main" id="{D4CD6615-5B92-4A69-9A96-51C9F04A9ADC}"/>
            </a:ext>
          </a:extLst>
        </xdr:cNvPr>
        <xdr:cNvSpPr/>
      </xdr:nvSpPr>
      <xdr:spPr>
        <a:xfrm>
          <a:off x="16112490" y="2263775"/>
          <a:ext cx="1181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150495</xdr:rowOff>
    </xdr:from>
    <xdr:ext cx="735965" cy="267970"/>
    <xdr:sp macro="" textlink="">
      <xdr:nvSpPr>
        <xdr:cNvPr id="448" name="テキスト ボックス 447">
          <a:extLst>
            <a:ext uri="{FF2B5EF4-FFF2-40B4-BE49-F238E27FC236}">
              <a16:creationId xmlns:a16="http://schemas.microsoft.com/office/drawing/2014/main" id="{080C3DD0-D83D-45A9-8B7C-553210A12CA6}"/>
            </a:ext>
          </a:extLst>
        </xdr:cNvPr>
        <xdr:cNvSpPr txBox="1"/>
      </xdr:nvSpPr>
      <xdr:spPr>
        <a:xfrm>
          <a:off x="15798800" y="203644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130810</xdr:rowOff>
    </xdr:from>
    <xdr:to>
      <xdr:col>72</xdr:col>
      <xdr:colOff>186690</xdr:colOff>
      <xdr:row>16</xdr:row>
      <xdr:rowOff>42545</xdr:rowOff>
    </xdr:to>
    <xdr:cxnSp macro="">
      <xdr:nvCxnSpPr>
        <xdr:cNvPr id="449" name="直線コネクタ 448">
          <a:extLst>
            <a:ext uri="{FF2B5EF4-FFF2-40B4-BE49-F238E27FC236}">
              <a16:creationId xmlns:a16="http://schemas.microsoft.com/office/drawing/2014/main" id="{680D5AB1-7041-4213-A269-BA4BD395C28F}"/>
            </a:ext>
          </a:extLst>
        </xdr:cNvPr>
        <xdr:cNvCxnSpPr/>
      </xdr:nvCxnSpPr>
      <xdr:spPr>
        <a:xfrm flipV="1">
          <a:off x="14401800" y="2702560"/>
          <a:ext cx="87249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34925</xdr:rowOff>
    </xdr:from>
    <xdr:to>
      <xdr:col>73</xdr:col>
      <xdr:colOff>44450</xdr:colOff>
      <xdr:row>13</xdr:row>
      <xdr:rowOff>140335</xdr:rowOff>
    </xdr:to>
    <xdr:sp macro="" textlink="">
      <xdr:nvSpPr>
        <xdr:cNvPr id="450" name="フローチャート: 判断 449">
          <a:extLst>
            <a:ext uri="{FF2B5EF4-FFF2-40B4-BE49-F238E27FC236}">
              <a16:creationId xmlns:a16="http://schemas.microsoft.com/office/drawing/2014/main" id="{DE13AAE9-AF79-4280-8B31-BB3B44EE0F37}"/>
            </a:ext>
          </a:extLst>
        </xdr:cNvPr>
        <xdr:cNvSpPr/>
      </xdr:nvSpPr>
      <xdr:spPr>
        <a:xfrm>
          <a:off x="15240000" y="22637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150495</xdr:rowOff>
    </xdr:from>
    <xdr:ext cx="762000" cy="267970"/>
    <xdr:sp macro="" textlink="">
      <xdr:nvSpPr>
        <xdr:cNvPr id="451" name="テキスト ボックス 450">
          <a:extLst>
            <a:ext uri="{FF2B5EF4-FFF2-40B4-BE49-F238E27FC236}">
              <a16:creationId xmlns:a16="http://schemas.microsoft.com/office/drawing/2014/main" id="{2C8F4A91-F0F4-49B2-B160-BB00303F0751}"/>
            </a:ext>
          </a:extLst>
        </xdr:cNvPr>
        <xdr:cNvSpPr txBox="1"/>
      </xdr:nvSpPr>
      <xdr:spPr>
        <a:xfrm>
          <a:off x="14909800" y="20364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42545</xdr:rowOff>
    </xdr:from>
    <xdr:to>
      <xdr:col>68</xdr:col>
      <xdr:colOff>152400</xdr:colOff>
      <xdr:row>16</xdr:row>
      <xdr:rowOff>117475</xdr:rowOff>
    </xdr:to>
    <xdr:cxnSp macro="">
      <xdr:nvCxnSpPr>
        <xdr:cNvPr id="452" name="直線コネクタ 451">
          <a:extLst>
            <a:ext uri="{FF2B5EF4-FFF2-40B4-BE49-F238E27FC236}">
              <a16:creationId xmlns:a16="http://schemas.microsoft.com/office/drawing/2014/main" id="{850B3EF2-7DB8-4443-B36E-89BC4F57EDA9}"/>
            </a:ext>
          </a:extLst>
        </xdr:cNvPr>
        <xdr:cNvCxnSpPr/>
      </xdr:nvCxnSpPr>
      <xdr:spPr>
        <a:xfrm flipV="1">
          <a:off x="13512800" y="27857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34925</xdr:rowOff>
    </xdr:from>
    <xdr:to>
      <xdr:col>68</xdr:col>
      <xdr:colOff>186690</xdr:colOff>
      <xdr:row>13</xdr:row>
      <xdr:rowOff>140335</xdr:rowOff>
    </xdr:to>
    <xdr:sp macro="" textlink="">
      <xdr:nvSpPr>
        <xdr:cNvPr id="453" name="フローチャート: 判断 452">
          <a:extLst>
            <a:ext uri="{FF2B5EF4-FFF2-40B4-BE49-F238E27FC236}">
              <a16:creationId xmlns:a16="http://schemas.microsoft.com/office/drawing/2014/main" id="{55529070-22FB-409A-8A0D-CBB3E2885ABA}"/>
            </a:ext>
          </a:extLst>
        </xdr:cNvPr>
        <xdr:cNvSpPr/>
      </xdr:nvSpPr>
      <xdr:spPr>
        <a:xfrm>
          <a:off x="14351000" y="2263775"/>
          <a:ext cx="850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11</xdr:row>
      <xdr:rowOff>150495</xdr:rowOff>
    </xdr:from>
    <xdr:ext cx="762000" cy="267970"/>
    <xdr:sp macro="" textlink="">
      <xdr:nvSpPr>
        <xdr:cNvPr id="454" name="テキスト ボックス 453">
          <a:extLst>
            <a:ext uri="{FF2B5EF4-FFF2-40B4-BE49-F238E27FC236}">
              <a16:creationId xmlns:a16="http://schemas.microsoft.com/office/drawing/2014/main" id="{DE1207B4-F588-4DCE-9522-DD37F0F47E2F}"/>
            </a:ext>
          </a:extLst>
        </xdr:cNvPr>
        <xdr:cNvSpPr txBox="1"/>
      </xdr:nvSpPr>
      <xdr:spPr>
        <a:xfrm>
          <a:off x="14016990" y="20364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34925</xdr:rowOff>
    </xdr:from>
    <xdr:to>
      <xdr:col>64</xdr:col>
      <xdr:colOff>152400</xdr:colOff>
      <xdr:row>13</xdr:row>
      <xdr:rowOff>140335</xdr:rowOff>
    </xdr:to>
    <xdr:sp macro="" textlink="">
      <xdr:nvSpPr>
        <xdr:cNvPr id="455" name="フローチャート: 判断 454">
          <a:extLst>
            <a:ext uri="{FF2B5EF4-FFF2-40B4-BE49-F238E27FC236}">
              <a16:creationId xmlns:a16="http://schemas.microsoft.com/office/drawing/2014/main" id="{7AE8090A-189A-41D7-B0D7-9C364A96D2B5}"/>
            </a:ext>
          </a:extLst>
        </xdr:cNvPr>
        <xdr:cNvSpPr/>
      </xdr:nvSpPr>
      <xdr:spPr>
        <a:xfrm>
          <a:off x="13462000" y="22637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150495</xdr:rowOff>
    </xdr:from>
    <xdr:ext cx="762000" cy="267970"/>
    <xdr:sp macro="" textlink="">
      <xdr:nvSpPr>
        <xdr:cNvPr id="456" name="テキスト ボックス 455">
          <a:extLst>
            <a:ext uri="{FF2B5EF4-FFF2-40B4-BE49-F238E27FC236}">
              <a16:creationId xmlns:a16="http://schemas.microsoft.com/office/drawing/2014/main" id="{854E67D9-6A28-4F7E-BB05-B9187E7CCB8E}"/>
            </a:ext>
          </a:extLst>
        </xdr:cNvPr>
        <xdr:cNvSpPr txBox="1"/>
      </xdr:nvSpPr>
      <xdr:spPr>
        <a:xfrm>
          <a:off x="13131800" y="20364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95885</xdr:rowOff>
    </xdr:from>
    <xdr:ext cx="762000" cy="268605"/>
    <xdr:sp macro="" textlink="">
      <xdr:nvSpPr>
        <xdr:cNvPr id="457" name="テキスト ボックス 456">
          <a:extLst>
            <a:ext uri="{FF2B5EF4-FFF2-40B4-BE49-F238E27FC236}">
              <a16:creationId xmlns:a16="http://schemas.microsoft.com/office/drawing/2014/main" id="{A361E015-DA85-4B7D-BD23-F7E022758B4F}"/>
            </a:ext>
          </a:extLst>
        </xdr:cNvPr>
        <xdr:cNvSpPr txBox="1"/>
      </xdr:nvSpPr>
      <xdr:spPr>
        <a:xfrm>
          <a:off x="16802100" y="4382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95885</xdr:rowOff>
    </xdr:from>
    <xdr:ext cx="762000" cy="268605"/>
    <xdr:sp macro="" textlink="">
      <xdr:nvSpPr>
        <xdr:cNvPr id="458" name="テキスト ボックス 457">
          <a:extLst>
            <a:ext uri="{FF2B5EF4-FFF2-40B4-BE49-F238E27FC236}">
              <a16:creationId xmlns:a16="http://schemas.microsoft.com/office/drawing/2014/main" id="{271D4D10-0A62-4280-A2C6-F749E6F0D4F3}"/>
            </a:ext>
          </a:extLst>
        </xdr:cNvPr>
        <xdr:cNvSpPr txBox="1"/>
      </xdr:nvSpPr>
      <xdr:spPr>
        <a:xfrm>
          <a:off x="15963900" y="4382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25</xdr:row>
      <xdr:rowOff>95885</xdr:rowOff>
    </xdr:from>
    <xdr:ext cx="762000" cy="268605"/>
    <xdr:sp macro="" textlink="">
      <xdr:nvSpPr>
        <xdr:cNvPr id="459" name="テキスト ボックス 458">
          <a:extLst>
            <a:ext uri="{FF2B5EF4-FFF2-40B4-BE49-F238E27FC236}">
              <a16:creationId xmlns:a16="http://schemas.microsoft.com/office/drawing/2014/main" id="{A530A767-E65D-4E1B-BCE8-7EDF82F1D37D}"/>
            </a:ext>
          </a:extLst>
        </xdr:cNvPr>
        <xdr:cNvSpPr txBox="1"/>
      </xdr:nvSpPr>
      <xdr:spPr>
        <a:xfrm>
          <a:off x="15064740" y="4382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95885</xdr:rowOff>
    </xdr:from>
    <xdr:ext cx="761365" cy="268605"/>
    <xdr:sp macro="" textlink="">
      <xdr:nvSpPr>
        <xdr:cNvPr id="460" name="テキスト ボックス 459">
          <a:extLst>
            <a:ext uri="{FF2B5EF4-FFF2-40B4-BE49-F238E27FC236}">
              <a16:creationId xmlns:a16="http://schemas.microsoft.com/office/drawing/2014/main" id="{76F10467-59B5-40E1-9AC4-D18AB238112C}"/>
            </a:ext>
          </a:extLst>
        </xdr:cNvPr>
        <xdr:cNvSpPr txBox="1"/>
      </xdr:nvSpPr>
      <xdr:spPr>
        <a:xfrm>
          <a:off x="14185900" y="43821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95885</xdr:rowOff>
    </xdr:from>
    <xdr:ext cx="762000" cy="268605"/>
    <xdr:sp macro="" textlink="">
      <xdr:nvSpPr>
        <xdr:cNvPr id="461" name="テキスト ボックス 460">
          <a:extLst>
            <a:ext uri="{FF2B5EF4-FFF2-40B4-BE49-F238E27FC236}">
              <a16:creationId xmlns:a16="http://schemas.microsoft.com/office/drawing/2014/main" id="{95518A23-FBB5-4E6C-8706-8E4D352E0925}"/>
            </a:ext>
          </a:extLst>
        </xdr:cNvPr>
        <xdr:cNvSpPr txBox="1"/>
      </xdr:nvSpPr>
      <xdr:spPr>
        <a:xfrm>
          <a:off x="13296900" y="4382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14</xdr:row>
      <xdr:rowOff>145415</xdr:rowOff>
    </xdr:from>
    <xdr:to>
      <xdr:col>81</xdr:col>
      <xdr:colOff>95250</xdr:colOff>
      <xdr:row>15</xdr:row>
      <xdr:rowOff>73025</xdr:rowOff>
    </xdr:to>
    <xdr:sp macro="" textlink="">
      <xdr:nvSpPr>
        <xdr:cNvPr id="462" name="楕円 461">
          <a:extLst>
            <a:ext uri="{FF2B5EF4-FFF2-40B4-BE49-F238E27FC236}">
              <a16:creationId xmlns:a16="http://schemas.microsoft.com/office/drawing/2014/main" id="{1500960A-268D-421C-804A-5FC24B92E9D6}"/>
            </a:ext>
          </a:extLst>
        </xdr:cNvPr>
        <xdr:cNvSpPr/>
      </xdr:nvSpPr>
      <xdr:spPr>
        <a:xfrm>
          <a:off x="16950690" y="2545715"/>
          <a:ext cx="1181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116205</xdr:rowOff>
    </xdr:from>
    <xdr:ext cx="762000" cy="268605"/>
    <xdr:sp macro="" textlink="">
      <xdr:nvSpPr>
        <xdr:cNvPr id="463" name="将来負担の状況該当値テキスト">
          <a:extLst>
            <a:ext uri="{FF2B5EF4-FFF2-40B4-BE49-F238E27FC236}">
              <a16:creationId xmlns:a16="http://schemas.microsoft.com/office/drawing/2014/main" id="{E310CACF-DBE5-44C0-8D2D-D7F32151CB86}"/>
            </a:ext>
          </a:extLst>
        </xdr:cNvPr>
        <xdr:cNvSpPr txBox="1"/>
      </xdr:nvSpPr>
      <xdr:spPr>
        <a:xfrm>
          <a:off x="17106900" y="25165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14</xdr:row>
      <xdr:rowOff>136525</xdr:rowOff>
    </xdr:from>
    <xdr:to>
      <xdr:col>77</xdr:col>
      <xdr:colOff>95250</xdr:colOff>
      <xdr:row>15</xdr:row>
      <xdr:rowOff>64135</xdr:rowOff>
    </xdr:to>
    <xdr:sp macro="" textlink="">
      <xdr:nvSpPr>
        <xdr:cNvPr id="464" name="楕円 463">
          <a:extLst>
            <a:ext uri="{FF2B5EF4-FFF2-40B4-BE49-F238E27FC236}">
              <a16:creationId xmlns:a16="http://schemas.microsoft.com/office/drawing/2014/main" id="{E986ECF4-EB88-47B9-BFD8-D0181CF88B8C}"/>
            </a:ext>
          </a:extLst>
        </xdr:cNvPr>
        <xdr:cNvSpPr/>
      </xdr:nvSpPr>
      <xdr:spPr>
        <a:xfrm>
          <a:off x="16112490" y="2536825"/>
          <a:ext cx="1181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48895</xdr:rowOff>
    </xdr:from>
    <xdr:ext cx="735965" cy="267970"/>
    <xdr:sp macro="" textlink="">
      <xdr:nvSpPr>
        <xdr:cNvPr id="465" name="テキスト ボックス 464">
          <a:extLst>
            <a:ext uri="{FF2B5EF4-FFF2-40B4-BE49-F238E27FC236}">
              <a16:creationId xmlns:a16="http://schemas.microsoft.com/office/drawing/2014/main" id="{C76B46BF-99B2-44DC-BA9F-4B5920054287}"/>
            </a:ext>
          </a:extLst>
        </xdr:cNvPr>
        <xdr:cNvSpPr txBox="1"/>
      </xdr:nvSpPr>
      <xdr:spPr>
        <a:xfrm>
          <a:off x="15798800" y="2620645"/>
          <a:ext cx="7359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78105</xdr:rowOff>
    </xdr:from>
    <xdr:to>
      <xdr:col>73</xdr:col>
      <xdr:colOff>44450</xdr:colOff>
      <xdr:row>16</xdr:row>
      <xdr:rowOff>5715</xdr:rowOff>
    </xdr:to>
    <xdr:sp macro="" textlink="">
      <xdr:nvSpPr>
        <xdr:cNvPr id="466" name="楕円 465">
          <a:extLst>
            <a:ext uri="{FF2B5EF4-FFF2-40B4-BE49-F238E27FC236}">
              <a16:creationId xmlns:a16="http://schemas.microsoft.com/office/drawing/2014/main" id="{6BFD30AF-2D2A-41F8-ADEB-8E88F871ED2F}"/>
            </a:ext>
          </a:extLst>
        </xdr:cNvPr>
        <xdr:cNvSpPr/>
      </xdr:nvSpPr>
      <xdr:spPr>
        <a:xfrm>
          <a:off x="15240000" y="264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167640</xdr:rowOff>
    </xdr:from>
    <xdr:ext cx="762000" cy="267970"/>
    <xdr:sp macro="" textlink="">
      <xdr:nvSpPr>
        <xdr:cNvPr id="467" name="テキスト ボックス 466">
          <a:extLst>
            <a:ext uri="{FF2B5EF4-FFF2-40B4-BE49-F238E27FC236}">
              <a16:creationId xmlns:a16="http://schemas.microsoft.com/office/drawing/2014/main" id="{5047FEC6-3D4A-42E6-A5F2-E8BFA52A4017}"/>
            </a:ext>
          </a:extLst>
        </xdr:cNvPr>
        <xdr:cNvSpPr txBox="1"/>
      </xdr:nvSpPr>
      <xdr:spPr>
        <a:xfrm>
          <a:off x="14909800" y="27393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167640</xdr:rowOff>
    </xdr:from>
    <xdr:to>
      <xdr:col>68</xdr:col>
      <xdr:colOff>186690</xdr:colOff>
      <xdr:row>16</xdr:row>
      <xdr:rowOff>95250</xdr:rowOff>
    </xdr:to>
    <xdr:sp macro="" textlink="">
      <xdr:nvSpPr>
        <xdr:cNvPr id="468" name="楕円 467">
          <a:extLst>
            <a:ext uri="{FF2B5EF4-FFF2-40B4-BE49-F238E27FC236}">
              <a16:creationId xmlns:a16="http://schemas.microsoft.com/office/drawing/2014/main" id="{736E293B-1153-48EB-9F37-648C738D858E}"/>
            </a:ext>
          </a:extLst>
        </xdr:cNvPr>
        <xdr:cNvSpPr/>
      </xdr:nvSpPr>
      <xdr:spPr>
        <a:xfrm>
          <a:off x="14351000" y="273939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16</xdr:row>
      <xdr:rowOff>79375</xdr:rowOff>
    </xdr:from>
    <xdr:ext cx="762000" cy="268605"/>
    <xdr:sp macro="" textlink="">
      <xdr:nvSpPr>
        <xdr:cNvPr id="469" name="テキスト ボックス 468">
          <a:extLst>
            <a:ext uri="{FF2B5EF4-FFF2-40B4-BE49-F238E27FC236}">
              <a16:creationId xmlns:a16="http://schemas.microsoft.com/office/drawing/2014/main" id="{72790BB1-3A1D-46C9-9184-4C766D00A9BD}"/>
            </a:ext>
          </a:extLst>
        </xdr:cNvPr>
        <xdr:cNvSpPr txBox="1"/>
      </xdr:nvSpPr>
      <xdr:spPr>
        <a:xfrm>
          <a:off x="14016990" y="2822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64770</xdr:rowOff>
    </xdr:from>
    <xdr:to>
      <xdr:col>64</xdr:col>
      <xdr:colOff>152400</xdr:colOff>
      <xdr:row>16</xdr:row>
      <xdr:rowOff>167640</xdr:rowOff>
    </xdr:to>
    <xdr:sp macro="" textlink="">
      <xdr:nvSpPr>
        <xdr:cNvPr id="470" name="楕円 469">
          <a:extLst>
            <a:ext uri="{FF2B5EF4-FFF2-40B4-BE49-F238E27FC236}">
              <a16:creationId xmlns:a16="http://schemas.microsoft.com/office/drawing/2014/main" id="{1F4A3904-AE3F-4AFA-8CF4-167DCB1529FE}"/>
            </a:ext>
          </a:extLst>
        </xdr:cNvPr>
        <xdr:cNvSpPr/>
      </xdr:nvSpPr>
      <xdr:spPr>
        <a:xfrm>
          <a:off x="13462000" y="28079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154305</xdr:rowOff>
    </xdr:from>
    <xdr:ext cx="762000" cy="268605"/>
    <xdr:sp macro="" textlink="">
      <xdr:nvSpPr>
        <xdr:cNvPr id="471" name="テキスト ボックス 470">
          <a:extLst>
            <a:ext uri="{FF2B5EF4-FFF2-40B4-BE49-F238E27FC236}">
              <a16:creationId xmlns:a16="http://schemas.microsoft.com/office/drawing/2014/main" id="{E3A5D721-F69D-4146-AFAA-FF0872E07E00}"/>
            </a:ext>
          </a:extLst>
        </xdr:cNvPr>
        <xdr:cNvSpPr txBox="1"/>
      </xdr:nvSpPr>
      <xdr:spPr>
        <a:xfrm>
          <a:off x="13131800" y="28975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131445</xdr:rowOff>
    </xdr:from>
    <xdr:to>
      <xdr:col>63</xdr:col>
      <xdr:colOff>98425</xdr:colOff>
      <xdr:row>3</xdr:row>
      <xdr:rowOff>125095</xdr:rowOff>
    </xdr:to>
    <xdr:sp macro="" textlink="">
      <xdr:nvSpPr>
        <xdr:cNvPr id="2" name="正方形/長方形 1">
          <a:extLst>
            <a:ext uri="{FF2B5EF4-FFF2-40B4-BE49-F238E27FC236}">
              <a16:creationId xmlns:a16="http://schemas.microsoft.com/office/drawing/2014/main" id="{8FE207C6-032B-4955-9D54-86F3D5A84A1B}"/>
            </a:ext>
          </a:extLst>
        </xdr:cNvPr>
        <xdr:cNvSpPr/>
      </xdr:nvSpPr>
      <xdr:spPr>
        <a:xfrm>
          <a:off x="0" y="131445"/>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66040</xdr:rowOff>
    </xdr:to>
    <xdr:sp macro="" textlink="">
      <xdr:nvSpPr>
        <xdr:cNvPr id="3" name="正方形/長方形 2">
          <a:extLst>
            <a:ext uri="{FF2B5EF4-FFF2-40B4-BE49-F238E27FC236}">
              <a16:creationId xmlns:a16="http://schemas.microsoft.com/office/drawing/2014/main" id="{5E1BC105-1BD1-4AE4-BF47-6CDC1B1681E0}"/>
            </a:ext>
          </a:extLst>
        </xdr:cNvPr>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39370</xdr:rowOff>
    </xdr:to>
    <xdr:sp macro="" textlink="">
      <xdr:nvSpPr>
        <xdr:cNvPr id="4" name="正方形/長方形 3">
          <a:extLst>
            <a:ext uri="{FF2B5EF4-FFF2-40B4-BE49-F238E27FC236}">
              <a16:creationId xmlns:a16="http://schemas.microsoft.com/office/drawing/2014/main" id="{5029F749-4A06-4E80-ADEB-F4A05B02C096}"/>
            </a:ext>
          </a:extLst>
        </xdr:cNvPr>
        <xdr:cNvSpPr/>
      </xdr:nvSpPr>
      <xdr:spPr>
        <a:xfrm>
          <a:off x="19138900" y="21717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72390</xdr:rowOff>
    </xdr:from>
    <xdr:to>
      <xdr:col>114</xdr:col>
      <xdr:colOff>177800</xdr:colOff>
      <xdr:row>4</xdr:row>
      <xdr:rowOff>0</xdr:rowOff>
    </xdr:to>
    <xdr:sp macro="" textlink="">
      <xdr:nvSpPr>
        <xdr:cNvPr id="5" name="正方形/長方形 4">
          <a:extLst>
            <a:ext uri="{FF2B5EF4-FFF2-40B4-BE49-F238E27FC236}">
              <a16:creationId xmlns:a16="http://schemas.microsoft.com/office/drawing/2014/main" id="{A75B624D-8A5F-4E94-B6D9-59603A521D0E}"/>
            </a:ext>
          </a:extLst>
        </xdr:cNvPr>
        <xdr:cNvSpPr/>
      </xdr:nvSpPr>
      <xdr:spPr>
        <a:xfrm>
          <a:off x="19164300" y="243840"/>
          <a:ext cx="38163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新潟県関川村</a:t>
          </a:r>
        </a:p>
      </xdr:txBody>
    </xdr:sp>
    <xdr:clientData/>
  </xdr:twoCellAnchor>
  <xdr:twoCellAnchor>
    <xdr:from>
      <xdr:col>81</xdr:col>
      <xdr:colOff>117475</xdr:colOff>
      <xdr:row>1</xdr:row>
      <xdr:rowOff>19685</xdr:rowOff>
    </xdr:from>
    <xdr:to>
      <xdr:col>94</xdr:col>
      <xdr:colOff>177800</xdr:colOff>
      <xdr:row>4</xdr:row>
      <xdr:rowOff>66040</xdr:rowOff>
    </xdr:to>
    <xdr:sp macro="" textlink="">
      <xdr:nvSpPr>
        <xdr:cNvPr id="6" name="正方形/長方形 5">
          <a:extLst>
            <a:ext uri="{FF2B5EF4-FFF2-40B4-BE49-F238E27FC236}">
              <a16:creationId xmlns:a16="http://schemas.microsoft.com/office/drawing/2014/main" id="{F2CDB0CC-C5DC-4C19-957C-9A692F66B489}"/>
            </a:ext>
          </a:extLst>
        </xdr:cNvPr>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39370</xdr:rowOff>
    </xdr:to>
    <xdr:sp macro="" textlink="">
      <xdr:nvSpPr>
        <xdr:cNvPr id="7" name="正方形/長方形 6">
          <a:extLst>
            <a:ext uri="{FF2B5EF4-FFF2-40B4-BE49-F238E27FC236}">
              <a16:creationId xmlns:a16="http://schemas.microsoft.com/office/drawing/2014/main" id="{31713B34-19C9-4CA5-BE15-6AD187053961}"/>
            </a:ext>
          </a:extLst>
        </xdr:cNvPr>
        <xdr:cNvSpPr/>
      </xdr:nvSpPr>
      <xdr:spPr>
        <a:xfrm>
          <a:off x="16344900" y="21717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72390</xdr:rowOff>
    </xdr:from>
    <xdr:to>
      <xdr:col>94</xdr:col>
      <xdr:colOff>127000</xdr:colOff>
      <xdr:row>4</xdr:row>
      <xdr:rowOff>13335</xdr:rowOff>
    </xdr:to>
    <xdr:sp macro="" textlink="">
      <xdr:nvSpPr>
        <xdr:cNvPr id="8" name="正方形/長方形 7">
          <a:extLst>
            <a:ext uri="{FF2B5EF4-FFF2-40B4-BE49-F238E27FC236}">
              <a16:creationId xmlns:a16="http://schemas.microsoft.com/office/drawing/2014/main" id="{58161681-E15F-42E3-85B5-9A417B89C142}"/>
            </a:ext>
          </a:extLst>
        </xdr:cNvPr>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33020</xdr:rowOff>
    </xdr:from>
    <xdr:to>
      <xdr:col>115</xdr:col>
      <xdr:colOff>47625</xdr:colOff>
      <xdr:row>87</xdr:row>
      <xdr:rowOff>151130</xdr:rowOff>
    </xdr:to>
    <xdr:sp macro="" textlink="">
      <xdr:nvSpPr>
        <xdr:cNvPr id="9" name="正方形/長方形 8">
          <a:extLst>
            <a:ext uri="{FF2B5EF4-FFF2-40B4-BE49-F238E27FC236}">
              <a16:creationId xmlns:a16="http://schemas.microsoft.com/office/drawing/2014/main" id="{7068F6B8-82A9-4F53-B37D-FF19C2CDF74C}"/>
            </a:ext>
          </a:extLst>
        </xdr:cNvPr>
        <xdr:cNvSpPr/>
      </xdr:nvSpPr>
      <xdr:spPr>
        <a:xfrm>
          <a:off x="0" y="890270"/>
          <a:ext cx="23050500" cy="1417701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157480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A2FBC30B-228D-47DB-9D59-A6E6A4C8E7EE}"/>
            </a:ext>
          </a:extLst>
        </xdr:cNvPr>
        <xdr:cNvSpPr/>
      </xdr:nvSpPr>
      <xdr:spPr>
        <a:xfrm>
          <a:off x="762000" y="1529080"/>
          <a:ext cx="9652000" cy="1754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13335</xdr:rowOff>
    </xdr:from>
    <xdr:to>
      <xdr:col>11</xdr:col>
      <xdr:colOff>85725</xdr:colOff>
      <xdr:row>19</xdr:row>
      <xdr:rowOff>13335</xdr:rowOff>
    </xdr:to>
    <xdr:sp macro="" textlink="">
      <xdr:nvSpPr>
        <xdr:cNvPr id="11" name="正方形/長方形 10">
          <a:extLst>
            <a:ext uri="{FF2B5EF4-FFF2-40B4-BE49-F238E27FC236}">
              <a16:creationId xmlns:a16="http://schemas.microsoft.com/office/drawing/2014/main" id="{727397A5-F4D1-4016-8425-239E28E83AC0}"/>
            </a:ext>
          </a:extLst>
        </xdr:cNvPr>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13335</xdr:rowOff>
    </xdr:from>
    <xdr:to>
      <xdr:col>17</xdr:col>
      <xdr:colOff>92075</xdr:colOff>
      <xdr:row>19</xdr:row>
      <xdr:rowOff>13335</xdr:rowOff>
    </xdr:to>
    <xdr:sp macro="" textlink="">
      <xdr:nvSpPr>
        <xdr:cNvPr id="12" name="正方形/長方形 11">
          <a:extLst>
            <a:ext uri="{FF2B5EF4-FFF2-40B4-BE49-F238E27FC236}">
              <a16:creationId xmlns:a16="http://schemas.microsoft.com/office/drawing/2014/main" id="{2C8343FE-8C5B-4B02-B84E-D66A25B846E0}"/>
            </a:ext>
          </a:extLst>
        </xdr:cNvPr>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4,996
4,979
299.61
6,611,955
6,132,272
192,254
3,453,276
4,948,612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13335</xdr:rowOff>
    </xdr:from>
    <xdr:to>
      <xdr:col>25</xdr:col>
      <xdr:colOff>79375</xdr:colOff>
      <xdr:row>19</xdr:row>
      <xdr:rowOff>13335</xdr:rowOff>
    </xdr:to>
    <xdr:sp macro="" textlink="">
      <xdr:nvSpPr>
        <xdr:cNvPr id="13" name="正方形/長方形 12">
          <a:extLst>
            <a:ext uri="{FF2B5EF4-FFF2-40B4-BE49-F238E27FC236}">
              <a16:creationId xmlns:a16="http://schemas.microsoft.com/office/drawing/2014/main" id="{46452B5F-E563-4830-8C8E-3DD405D1A7BE}"/>
            </a:ext>
          </a:extLst>
        </xdr:cNvPr>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167640</xdr:rowOff>
    </xdr:to>
    <xdr:sp macro="" textlink="">
      <xdr:nvSpPr>
        <xdr:cNvPr id="14" name="正方形/長方形 13">
          <a:extLst>
            <a:ext uri="{FF2B5EF4-FFF2-40B4-BE49-F238E27FC236}">
              <a16:creationId xmlns:a16="http://schemas.microsoft.com/office/drawing/2014/main" id="{CA7F05CC-8713-4D17-8BAF-50AF614982CB}"/>
            </a:ext>
          </a:extLst>
        </xdr:cNvPr>
        <xdr:cNvSpPr/>
      </xdr:nvSpPr>
      <xdr:spPr>
        <a:xfrm>
          <a:off x="5080000" y="1549400"/>
          <a:ext cx="2032000" cy="1018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177800</xdr:colOff>
      <xdr:row>14</xdr:row>
      <xdr:rowOff>167640</xdr:rowOff>
    </xdr:to>
    <xdr:sp macro="" textlink="">
      <xdr:nvSpPr>
        <xdr:cNvPr id="15" name="正方形/長方形 14">
          <a:extLst>
            <a:ext uri="{FF2B5EF4-FFF2-40B4-BE49-F238E27FC236}">
              <a16:creationId xmlns:a16="http://schemas.microsoft.com/office/drawing/2014/main" id="{3000637C-E2CF-4D67-88ED-BB2C12449187}"/>
            </a:ext>
          </a:extLst>
        </xdr:cNvPr>
        <xdr:cNvSpPr/>
      </xdr:nvSpPr>
      <xdr:spPr>
        <a:xfrm>
          <a:off x="7112000" y="1549400"/>
          <a:ext cx="1266825" cy="1018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24.2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167640</xdr:rowOff>
    </xdr:to>
    <xdr:sp macro="" textlink="">
      <xdr:nvSpPr>
        <xdr:cNvPr id="16" name="正方形/長方形 15">
          <a:extLst>
            <a:ext uri="{FF2B5EF4-FFF2-40B4-BE49-F238E27FC236}">
              <a16:creationId xmlns:a16="http://schemas.microsoft.com/office/drawing/2014/main" id="{B413EC60-4A6C-49FC-9150-28463189BA57}"/>
            </a:ext>
          </a:extLst>
        </xdr:cNvPr>
        <xdr:cNvSpPr/>
      </xdr:nvSpPr>
      <xdr:spPr>
        <a:xfrm>
          <a:off x="8445500" y="1549400"/>
          <a:ext cx="635000" cy="1018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13335</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BC199FD2-0DF8-4018-824C-40304B7B50DB}"/>
            </a:ext>
          </a:extLst>
        </xdr:cNvPr>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13335</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11929439-76F6-4272-80C5-DFB7E0342837}"/>
            </a:ext>
          </a:extLst>
        </xdr:cNvPr>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157480</xdr:rowOff>
    </xdr:from>
    <xdr:to>
      <xdr:col>60</xdr:col>
      <xdr:colOff>0</xdr:colOff>
      <xdr:row>15</xdr:row>
      <xdr:rowOff>98425</xdr:rowOff>
    </xdr:to>
    <xdr:sp macro="" textlink="">
      <xdr:nvSpPr>
        <xdr:cNvPr id="19" name="角丸四角形 18">
          <a:extLst>
            <a:ext uri="{FF2B5EF4-FFF2-40B4-BE49-F238E27FC236}">
              <a16:creationId xmlns:a16="http://schemas.microsoft.com/office/drawing/2014/main" id="{C5EED546-FAD4-4435-A88F-C5424B65F034}"/>
            </a:ext>
          </a:extLst>
        </xdr:cNvPr>
        <xdr:cNvSpPr/>
      </xdr:nvSpPr>
      <xdr:spPr>
        <a:xfrm>
          <a:off x="10566400" y="1529080"/>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131445</xdr:rowOff>
    </xdr:to>
    <xdr:sp macro="" textlink="">
      <xdr:nvSpPr>
        <xdr:cNvPr id="20" name="正方形/長方形 19">
          <a:extLst>
            <a:ext uri="{FF2B5EF4-FFF2-40B4-BE49-F238E27FC236}">
              <a16:creationId xmlns:a16="http://schemas.microsoft.com/office/drawing/2014/main" id="{54A4BA78-3378-40B3-8761-B7D7FF2E2A54}"/>
            </a:ext>
          </a:extLst>
        </xdr:cNvPr>
        <xdr:cNvSpPr/>
      </xdr:nvSpPr>
      <xdr:spPr>
        <a:xfrm>
          <a:off x="10826750" y="158877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144780</xdr:rowOff>
    </xdr:from>
    <xdr:to>
      <xdr:col>60</xdr:col>
      <xdr:colOff>95250</xdr:colOff>
      <xdr:row>12</xdr:row>
      <xdr:rowOff>52705</xdr:rowOff>
    </xdr:to>
    <xdr:sp macro="" textlink="">
      <xdr:nvSpPr>
        <xdr:cNvPr id="21" name="正方形/長方形 20">
          <a:extLst>
            <a:ext uri="{FF2B5EF4-FFF2-40B4-BE49-F238E27FC236}">
              <a16:creationId xmlns:a16="http://schemas.microsoft.com/office/drawing/2014/main" id="{587C6A25-B644-4D89-999C-B3268BD2D910}"/>
            </a:ext>
          </a:extLst>
        </xdr:cNvPr>
        <xdr:cNvSpPr/>
      </xdr:nvSpPr>
      <xdr:spPr>
        <a:xfrm>
          <a:off x="10826750" y="18592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131445</xdr:rowOff>
    </xdr:from>
    <xdr:to>
      <xdr:col>60</xdr:col>
      <xdr:colOff>95250</xdr:colOff>
      <xdr:row>16</xdr:row>
      <xdr:rowOff>78740</xdr:rowOff>
    </xdr:to>
    <xdr:sp macro="" textlink="">
      <xdr:nvSpPr>
        <xdr:cNvPr id="22" name="正方形/長方形 21">
          <a:extLst>
            <a:ext uri="{FF2B5EF4-FFF2-40B4-BE49-F238E27FC236}">
              <a16:creationId xmlns:a16="http://schemas.microsoft.com/office/drawing/2014/main" id="{74D9B83D-BD38-4EAF-8BBF-D437EF213197}"/>
            </a:ext>
          </a:extLst>
        </xdr:cNvPr>
        <xdr:cNvSpPr/>
      </xdr:nvSpPr>
      <xdr:spPr>
        <a:xfrm>
          <a:off x="10826750" y="2188845"/>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137795</xdr:rowOff>
    </xdr:from>
    <xdr:to>
      <xdr:col>54</xdr:col>
      <xdr:colOff>38100</xdr:colOff>
      <xdr:row>9</xdr:row>
      <xdr:rowOff>137795</xdr:rowOff>
    </xdr:to>
    <xdr:cxnSp macro="">
      <xdr:nvCxnSpPr>
        <xdr:cNvPr id="23" name="直線コネクタ 22">
          <a:extLst>
            <a:ext uri="{FF2B5EF4-FFF2-40B4-BE49-F238E27FC236}">
              <a16:creationId xmlns:a16="http://schemas.microsoft.com/office/drawing/2014/main" id="{829722F2-4EB5-47DB-A4B5-B9F0610B6034}"/>
            </a:ext>
          </a:extLst>
        </xdr:cNvPr>
        <xdr:cNvCxnSpPr/>
      </xdr:nvCxnSpPr>
      <xdr:spPr>
        <a:xfrm>
          <a:off x="10668000" y="168084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85725</xdr:rowOff>
    </xdr:from>
    <xdr:to>
      <xdr:col>54</xdr:col>
      <xdr:colOff>3175</xdr:colOff>
      <xdr:row>10</xdr:row>
      <xdr:rowOff>13335</xdr:rowOff>
    </xdr:to>
    <xdr:sp macro="" textlink="">
      <xdr:nvSpPr>
        <xdr:cNvPr id="24" name="楕円 23">
          <a:extLst>
            <a:ext uri="{FF2B5EF4-FFF2-40B4-BE49-F238E27FC236}">
              <a16:creationId xmlns:a16="http://schemas.microsoft.com/office/drawing/2014/main" id="{D78C2C1E-3751-4EC6-BF34-EABBFC10AD33}"/>
            </a:ext>
          </a:extLst>
        </xdr:cNvPr>
        <xdr:cNvSpPr/>
      </xdr:nvSpPr>
      <xdr:spPr>
        <a:xfrm>
          <a:off x="10702925" y="1628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111760</xdr:rowOff>
    </xdr:to>
    <xdr:sp macro="" textlink="">
      <xdr:nvSpPr>
        <xdr:cNvPr id="25" name="フローチャート: 判断 24">
          <a:extLst>
            <a:ext uri="{FF2B5EF4-FFF2-40B4-BE49-F238E27FC236}">
              <a16:creationId xmlns:a16="http://schemas.microsoft.com/office/drawing/2014/main" id="{126559E6-C2A6-4A1D-BB1C-78CFB0D0B449}"/>
            </a:ext>
          </a:extLst>
        </xdr:cNvPr>
        <xdr:cNvSpPr/>
      </xdr:nvSpPr>
      <xdr:spPr>
        <a:xfrm>
          <a:off x="10702925" y="18923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105410</xdr:rowOff>
    </xdr:from>
    <xdr:to>
      <xdr:col>53</xdr:col>
      <xdr:colOff>146050</xdr:colOff>
      <xdr:row>13</xdr:row>
      <xdr:rowOff>72390</xdr:rowOff>
    </xdr:to>
    <xdr:cxnSp macro="">
      <xdr:nvCxnSpPr>
        <xdr:cNvPr id="26" name="直線コネクタ 25">
          <a:extLst>
            <a:ext uri="{FF2B5EF4-FFF2-40B4-BE49-F238E27FC236}">
              <a16:creationId xmlns:a16="http://schemas.microsoft.com/office/drawing/2014/main" id="{C6995954-1CF0-4981-BCC6-A360AB5B55DF}"/>
            </a:ext>
          </a:extLst>
        </xdr:cNvPr>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105410</xdr:rowOff>
    </xdr:from>
    <xdr:to>
      <xdr:col>54</xdr:col>
      <xdr:colOff>38100</xdr:colOff>
      <xdr:row>12</xdr:row>
      <xdr:rowOff>105410</xdr:rowOff>
    </xdr:to>
    <xdr:cxnSp macro="">
      <xdr:nvCxnSpPr>
        <xdr:cNvPr id="27" name="直線コネクタ 26">
          <a:extLst>
            <a:ext uri="{FF2B5EF4-FFF2-40B4-BE49-F238E27FC236}">
              <a16:creationId xmlns:a16="http://schemas.microsoft.com/office/drawing/2014/main" id="{DABA8296-8946-46B9-B6BC-F99E6D45B889}"/>
            </a:ext>
          </a:extLst>
        </xdr:cNvPr>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141605</xdr:rowOff>
    </xdr:to>
    <xdr:cxnSp macro="">
      <xdr:nvCxnSpPr>
        <xdr:cNvPr id="28" name="直線コネクタ 27">
          <a:extLst>
            <a:ext uri="{FF2B5EF4-FFF2-40B4-BE49-F238E27FC236}">
              <a16:creationId xmlns:a16="http://schemas.microsoft.com/office/drawing/2014/main" id="{B9DA65F7-B684-4A18-8711-0EC94329F6E1}"/>
            </a:ext>
          </a:extLst>
        </xdr:cNvPr>
        <xdr:cNvCxnSpPr/>
      </xdr:nvCxnSpPr>
      <xdr:spPr>
        <a:xfrm flipV="1">
          <a:off x="10747375" y="239649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144780</xdr:rowOff>
    </xdr:from>
    <xdr:to>
      <xdr:col>54</xdr:col>
      <xdr:colOff>38100</xdr:colOff>
      <xdr:row>14</xdr:row>
      <xdr:rowOff>144780</xdr:rowOff>
    </xdr:to>
    <xdr:cxnSp macro="">
      <xdr:nvCxnSpPr>
        <xdr:cNvPr id="29" name="直線コネクタ 28">
          <a:extLst>
            <a:ext uri="{FF2B5EF4-FFF2-40B4-BE49-F238E27FC236}">
              <a16:creationId xmlns:a16="http://schemas.microsoft.com/office/drawing/2014/main" id="{436F1614-A1A1-43F1-BCA8-358324D2D054}"/>
            </a:ext>
          </a:extLst>
        </xdr:cNvPr>
        <xdr:cNvCxnSpPr/>
      </xdr:nvCxnSpPr>
      <xdr:spPr>
        <a:xfrm>
          <a:off x="10668000" y="254508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66040</xdr:rowOff>
    </xdr:from>
    <xdr:ext cx="8895715" cy="267970"/>
    <xdr:sp macro="" textlink="">
      <xdr:nvSpPr>
        <xdr:cNvPr id="30" name="テキスト ボックス 29">
          <a:extLst>
            <a:ext uri="{FF2B5EF4-FFF2-40B4-BE49-F238E27FC236}">
              <a16:creationId xmlns:a16="http://schemas.microsoft.com/office/drawing/2014/main" id="{3603847E-95DB-4246-BBB3-264CD3A93DEB}"/>
            </a:ext>
          </a:extLst>
        </xdr:cNvPr>
        <xdr:cNvSpPr txBox="1"/>
      </xdr:nvSpPr>
      <xdr:spPr>
        <a:xfrm>
          <a:off x="698500" y="3495040"/>
          <a:ext cx="88957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151130</xdr:rowOff>
    </xdr:from>
    <xdr:ext cx="6045835" cy="268605"/>
    <xdr:sp macro="" textlink="">
      <xdr:nvSpPr>
        <xdr:cNvPr id="31" name="テキスト ボックス 30">
          <a:extLst>
            <a:ext uri="{FF2B5EF4-FFF2-40B4-BE49-F238E27FC236}">
              <a16:creationId xmlns:a16="http://schemas.microsoft.com/office/drawing/2014/main" id="{B32FBD9F-7FDC-4428-86CD-F047E78E1A08}"/>
            </a:ext>
          </a:extLst>
        </xdr:cNvPr>
        <xdr:cNvSpPr txBox="1"/>
      </xdr:nvSpPr>
      <xdr:spPr>
        <a:xfrm>
          <a:off x="698500" y="3751580"/>
          <a:ext cx="60458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59055</xdr:rowOff>
    </xdr:from>
    <xdr:ext cx="8230870" cy="268605"/>
    <xdr:sp macro="" textlink="">
      <xdr:nvSpPr>
        <xdr:cNvPr id="32" name="テキスト ボックス 31">
          <a:extLst>
            <a:ext uri="{FF2B5EF4-FFF2-40B4-BE49-F238E27FC236}">
              <a16:creationId xmlns:a16="http://schemas.microsoft.com/office/drawing/2014/main" id="{7263B86B-4FD2-4B07-B638-B03D3A791484}"/>
            </a:ext>
          </a:extLst>
        </xdr:cNvPr>
        <xdr:cNvSpPr txBox="1"/>
      </xdr:nvSpPr>
      <xdr:spPr>
        <a:xfrm>
          <a:off x="698500" y="4002405"/>
          <a:ext cx="82308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144780</xdr:rowOff>
    </xdr:from>
    <xdr:ext cx="184150" cy="267970"/>
    <xdr:sp macro="" textlink="">
      <xdr:nvSpPr>
        <xdr:cNvPr id="33" name="テキスト ボックス 32">
          <a:extLst>
            <a:ext uri="{FF2B5EF4-FFF2-40B4-BE49-F238E27FC236}">
              <a16:creationId xmlns:a16="http://schemas.microsoft.com/office/drawing/2014/main" id="{A87D5C37-8BED-48E1-BF51-F8273FB4FAAA}"/>
            </a:ext>
          </a:extLst>
        </xdr:cNvPr>
        <xdr:cNvSpPr txBox="1"/>
      </xdr:nvSpPr>
      <xdr:spPr>
        <a:xfrm>
          <a:off x="698500" y="4259580"/>
          <a:ext cx="1841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72390</xdr:rowOff>
    </xdr:from>
    <xdr:to>
      <xdr:col>26</xdr:col>
      <xdr:colOff>177800</xdr:colOff>
      <xdr:row>29</xdr:row>
      <xdr:rowOff>45720</xdr:rowOff>
    </xdr:to>
    <xdr:sp macro="" textlink="">
      <xdr:nvSpPr>
        <xdr:cNvPr id="34" name="正方形/長方形 33">
          <a:extLst>
            <a:ext uri="{FF2B5EF4-FFF2-40B4-BE49-F238E27FC236}">
              <a16:creationId xmlns:a16="http://schemas.microsoft.com/office/drawing/2014/main" id="{BB52F875-A7FD-452E-8C24-C5FD5A0D9C3A}"/>
            </a:ext>
          </a:extLst>
        </xdr:cNvPr>
        <xdr:cNvSpPr/>
      </xdr:nvSpPr>
      <xdr:spPr>
        <a:xfrm>
          <a:off x="762000" y="4701540"/>
          <a:ext cx="46164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177800</xdr:colOff>
      <xdr:row>27</xdr:row>
      <xdr:rowOff>137795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67AAFF48-A983-4E0A-B2F5-04612B962BED}"/>
            </a:ext>
          </a:extLst>
        </xdr:cNvPr>
        <xdr:cNvSpPr/>
      </xdr:nvSpPr>
      <xdr:spPr>
        <a:xfrm>
          <a:off x="5378450" y="4766945"/>
          <a:ext cx="154305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177800</xdr:colOff>
      <xdr:row>28</xdr:row>
      <xdr:rowOff>157480</xdr:rowOff>
    </xdr:from>
    <xdr:to>
      <xdr:col>34</xdr:col>
      <xdr:colOff>120650</xdr:colOff>
      <xdr:row>30</xdr:row>
      <xdr:rowOff>66040</xdr:rowOff>
    </xdr:to>
    <xdr:sp macro="" textlink="">
      <xdr:nvSpPr>
        <xdr:cNvPr id="36" name="正方形/長方形 35">
          <a:extLst>
            <a:ext uri="{FF2B5EF4-FFF2-40B4-BE49-F238E27FC236}">
              <a16:creationId xmlns:a16="http://schemas.microsoft.com/office/drawing/2014/main" id="{3A7F352C-246F-4226-8443-B75C4A092580}"/>
            </a:ext>
          </a:extLst>
        </xdr:cNvPr>
        <xdr:cNvSpPr/>
      </xdr:nvSpPr>
      <xdr:spPr>
        <a:xfrm>
          <a:off x="5378450" y="4958080"/>
          <a:ext cx="154305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137795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9355012F-D18F-4823-9A05-D854CEDEED48}"/>
            </a:ext>
          </a:extLst>
        </xdr:cNvPr>
        <xdr:cNvSpPr/>
      </xdr:nvSpPr>
      <xdr:spPr>
        <a:xfrm>
          <a:off x="7086600" y="4766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157480</xdr:rowOff>
    </xdr:from>
    <xdr:to>
      <xdr:col>42</xdr:col>
      <xdr:colOff>82550</xdr:colOff>
      <xdr:row>30</xdr:row>
      <xdr:rowOff>66040</xdr:rowOff>
    </xdr:to>
    <xdr:sp macro="" textlink="">
      <xdr:nvSpPr>
        <xdr:cNvPr id="38" name="正方形/長方形 37">
          <a:extLst>
            <a:ext uri="{FF2B5EF4-FFF2-40B4-BE49-F238E27FC236}">
              <a16:creationId xmlns:a16="http://schemas.microsoft.com/office/drawing/2014/main" id="{CA7ACD7E-9676-4FEA-81BC-3EDFC8214FBA}"/>
            </a:ext>
          </a:extLst>
        </xdr:cNvPr>
        <xdr:cNvSpPr/>
      </xdr:nvSpPr>
      <xdr:spPr>
        <a:xfrm>
          <a:off x="7086600" y="4958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137795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6118B1A0-51C7-4ED6-9644-A651A9EF312E}"/>
            </a:ext>
          </a:extLst>
        </xdr:cNvPr>
        <xdr:cNvSpPr/>
      </xdr:nvSpPr>
      <xdr:spPr>
        <a:xfrm>
          <a:off x="8699500" y="4766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98425</xdr:colOff>
      <xdr:row>28</xdr:row>
      <xdr:rowOff>157480</xdr:rowOff>
    </xdr:from>
    <xdr:to>
      <xdr:col>51</xdr:col>
      <xdr:colOff>22225</xdr:colOff>
      <xdr:row>30</xdr:row>
      <xdr:rowOff>66040</xdr:rowOff>
    </xdr:to>
    <xdr:sp macro="" textlink="">
      <xdr:nvSpPr>
        <xdr:cNvPr id="40" name="正方形/長方形 39">
          <a:extLst>
            <a:ext uri="{FF2B5EF4-FFF2-40B4-BE49-F238E27FC236}">
              <a16:creationId xmlns:a16="http://schemas.microsoft.com/office/drawing/2014/main" id="{65A23CFC-3EAB-4A9F-98F2-892E6EDC6C48}"/>
            </a:ext>
          </a:extLst>
        </xdr:cNvPr>
        <xdr:cNvSpPr/>
      </xdr:nvSpPr>
      <xdr:spPr>
        <a:xfrm>
          <a:off x="8699500" y="4958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131445</xdr:rowOff>
    </xdr:from>
    <xdr:to>
      <xdr:col>26</xdr:col>
      <xdr:colOff>177800</xdr:colOff>
      <xdr:row>44</xdr:row>
      <xdr:rowOff>13335</xdr:rowOff>
    </xdr:to>
    <xdr:sp macro="" textlink="">
      <xdr:nvSpPr>
        <xdr:cNvPr id="41" name="正方形/長方形 40">
          <a:extLst>
            <a:ext uri="{FF2B5EF4-FFF2-40B4-BE49-F238E27FC236}">
              <a16:creationId xmlns:a16="http://schemas.microsoft.com/office/drawing/2014/main" id="{10511C24-C957-4DA1-8109-6490CE45DBE8}"/>
            </a:ext>
          </a:extLst>
        </xdr:cNvPr>
        <xdr:cNvSpPr/>
      </xdr:nvSpPr>
      <xdr:spPr>
        <a:xfrm>
          <a:off x="762000" y="5274945"/>
          <a:ext cx="461645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131445</xdr:rowOff>
    </xdr:from>
    <xdr:to>
      <xdr:col>55</xdr:col>
      <xdr:colOff>47625</xdr:colOff>
      <xdr:row>44</xdr:row>
      <xdr:rowOff>13335</xdr:rowOff>
    </xdr:to>
    <xdr:sp macro="" textlink="">
      <xdr:nvSpPr>
        <xdr:cNvPr id="42" name="正方形/長方形 41">
          <a:extLst>
            <a:ext uri="{FF2B5EF4-FFF2-40B4-BE49-F238E27FC236}">
              <a16:creationId xmlns:a16="http://schemas.microsoft.com/office/drawing/2014/main" id="{7059F5F0-78D1-4B83-9FC1-57F11E26C9C3}"/>
            </a:ext>
          </a:extLst>
        </xdr:cNvPr>
        <xdr:cNvSpPr/>
      </xdr:nvSpPr>
      <xdr:spPr>
        <a:xfrm>
          <a:off x="5715000" y="5274945"/>
          <a:ext cx="533400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131445</xdr:rowOff>
    </xdr:from>
    <xdr:to>
      <xdr:col>47</xdr:col>
      <xdr:colOff>177800</xdr:colOff>
      <xdr:row>32</xdr:row>
      <xdr:rowOff>39370</xdr:rowOff>
    </xdr:to>
    <xdr:sp macro="" textlink="">
      <xdr:nvSpPr>
        <xdr:cNvPr id="43" name="正方形/長方形 42">
          <a:extLst>
            <a:ext uri="{FF2B5EF4-FFF2-40B4-BE49-F238E27FC236}">
              <a16:creationId xmlns:a16="http://schemas.microsoft.com/office/drawing/2014/main" id="{E13463FB-2C29-479A-811B-947EE5A4BBF6}"/>
            </a:ext>
          </a:extLst>
        </xdr:cNvPr>
        <xdr:cNvSpPr/>
      </xdr:nvSpPr>
      <xdr:spPr>
        <a:xfrm>
          <a:off x="5778500" y="5274945"/>
          <a:ext cx="38004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105410</xdr:rowOff>
    </xdr:from>
    <xdr:to>
      <xdr:col>54</xdr:col>
      <xdr:colOff>95250</xdr:colOff>
      <xdr:row>43</xdr:row>
      <xdr:rowOff>125095</xdr:rowOff>
    </xdr:to>
    <xdr:sp macro="" textlink="" fLocksText="0">
      <xdr:nvSpPr>
        <xdr:cNvPr id="44" name="テキスト ボックス 43">
          <a:extLst>
            <a:ext uri="{FF2B5EF4-FFF2-40B4-BE49-F238E27FC236}">
              <a16:creationId xmlns:a16="http://schemas.microsoft.com/office/drawing/2014/main" id="{333AECBE-C0D2-4DD0-BAA9-DFED5ED8E9B9}"/>
            </a:ext>
          </a:extLst>
        </xdr:cNvPr>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人件費は、ラスパイレス指数が低いこともあり類似団体より低かったが、令和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年度は災害復旧のための人件費が増えたこともあり、類似団体並の数値となっている。今後も適切な定員管理に努める。</a:t>
          </a:r>
          <a:endParaRPr kumimoji="1" lang="en-US" altLang="ja-JP" sz="1300">
            <a:latin typeface="ＭＳ Ｐゴシック"/>
            <a:ea typeface="ＭＳ Ｐゴシック"/>
          </a:endParaRPr>
        </a:p>
      </xdr:txBody>
    </xdr:sp>
    <xdr:clientData/>
  </xdr:twoCellAnchor>
  <xdr:oneCellAnchor>
    <xdr:from>
      <xdr:col>3</xdr:col>
      <xdr:colOff>123825</xdr:colOff>
      <xdr:row>29</xdr:row>
      <xdr:rowOff>111760</xdr:rowOff>
    </xdr:from>
    <xdr:ext cx="297815" cy="233680"/>
    <xdr:sp macro="" textlink="">
      <xdr:nvSpPr>
        <xdr:cNvPr id="45" name="テキスト ボックス 44">
          <a:extLst>
            <a:ext uri="{FF2B5EF4-FFF2-40B4-BE49-F238E27FC236}">
              <a16:creationId xmlns:a16="http://schemas.microsoft.com/office/drawing/2014/main" id="{C0A3B8C2-1268-48D7-9F13-20F80902928E}"/>
            </a:ext>
          </a:extLst>
        </xdr:cNvPr>
        <xdr:cNvSpPr txBox="1"/>
      </xdr:nvSpPr>
      <xdr:spPr>
        <a:xfrm>
          <a:off x="723900" y="508381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13335</xdr:rowOff>
    </xdr:from>
    <xdr:to>
      <xdr:col>26</xdr:col>
      <xdr:colOff>177800</xdr:colOff>
      <xdr:row>44</xdr:row>
      <xdr:rowOff>13335</xdr:rowOff>
    </xdr:to>
    <xdr:cxnSp macro="">
      <xdr:nvCxnSpPr>
        <xdr:cNvPr id="46" name="直線コネクタ 45">
          <a:extLst>
            <a:ext uri="{FF2B5EF4-FFF2-40B4-BE49-F238E27FC236}">
              <a16:creationId xmlns:a16="http://schemas.microsoft.com/office/drawing/2014/main" id="{7FF0F992-31A7-46D4-9697-CCE3A062169A}"/>
            </a:ext>
          </a:extLst>
        </xdr:cNvPr>
        <xdr:cNvCxnSpPr/>
      </xdr:nvCxnSpPr>
      <xdr:spPr>
        <a:xfrm>
          <a:off x="762000" y="755713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8605"/>
    <xdr:sp macro="" textlink="">
      <xdr:nvSpPr>
        <xdr:cNvPr id="47" name="テキスト ボックス 46">
          <a:extLst>
            <a:ext uri="{FF2B5EF4-FFF2-40B4-BE49-F238E27FC236}">
              <a16:creationId xmlns:a16="http://schemas.microsoft.com/office/drawing/2014/main" id="{2420A14A-0BBF-45B7-ADA4-E4F16C6B0B93}"/>
            </a:ext>
          </a:extLst>
        </xdr:cNvPr>
        <xdr:cNvSpPr txBox="1"/>
      </xdr:nvSpPr>
      <xdr:spPr>
        <a:xfrm>
          <a:off x="254000" y="7415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72390</xdr:rowOff>
    </xdr:from>
    <xdr:to>
      <xdr:col>26</xdr:col>
      <xdr:colOff>177800</xdr:colOff>
      <xdr:row>41</xdr:row>
      <xdr:rowOff>72390</xdr:rowOff>
    </xdr:to>
    <xdr:cxnSp macro="">
      <xdr:nvCxnSpPr>
        <xdr:cNvPr id="48" name="直線コネクタ 47">
          <a:extLst>
            <a:ext uri="{FF2B5EF4-FFF2-40B4-BE49-F238E27FC236}">
              <a16:creationId xmlns:a16="http://schemas.microsoft.com/office/drawing/2014/main" id="{BB6F4B1E-86BF-4F62-AF96-86B01F24CC5D}"/>
            </a:ext>
          </a:extLst>
        </xdr:cNvPr>
        <xdr:cNvCxnSpPr/>
      </xdr:nvCxnSpPr>
      <xdr:spPr>
        <a:xfrm>
          <a:off x="762000" y="710184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102870</xdr:rowOff>
    </xdr:from>
    <xdr:ext cx="508000" cy="267970"/>
    <xdr:sp macro="" textlink="">
      <xdr:nvSpPr>
        <xdr:cNvPr id="49" name="テキスト ボックス 48">
          <a:extLst>
            <a:ext uri="{FF2B5EF4-FFF2-40B4-BE49-F238E27FC236}">
              <a16:creationId xmlns:a16="http://schemas.microsoft.com/office/drawing/2014/main" id="{CDDEDAF6-3235-4C7D-BDC8-8592A8F3B019}"/>
            </a:ext>
          </a:extLst>
        </xdr:cNvPr>
        <xdr:cNvSpPr txBox="1"/>
      </xdr:nvSpPr>
      <xdr:spPr>
        <a:xfrm>
          <a:off x="254000" y="69608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131445</xdr:rowOff>
    </xdr:from>
    <xdr:to>
      <xdr:col>26</xdr:col>
      <xdr:colOff>177800</xdr:colOff>
      <xdr:row>38</xdr:row>
      <xdr:rowOff>131445</xdr:rowOff>
    </xdr:to>
    <xdr:cxnSp macro="">
      <xdr:nvCxnSpPr>
        <xdr:cNvPr id="50" name="直線コネクタ 49">
          <a:extLst>
            <a:ext uri="{FF2B5EF4-FFF2-40B4-BE49-F238E27FC236}">
              <a16:creationId xmlns:a16="http://schemas.microsoft.com/office/drawing/2014/main" id="{EAC38CB2-C04D-47AC-91E2-23F4435564F5}"/>
            </a:ext>
          </a:extLst>
        </xdr:cNvPr>
        <xdr:cNvCxnSpPr/>
      </xdr:nvCxnSpPr>
      <xdr:spPr>
        <a:xfrm>
          <a:off x="762000" y="664654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161925</xdr:rowOff>
    </xdr:from>
    <xdr:ext cx="508000" cy="267970"/>
    <xdr:sp macro="" textlink="">
      <xdr:nvSpPr>
        <xdr:cNvPr id="51" name="テキスト ボックス 50">
          <a:extLst>
            <a:ext uri="{FF2B5EF4-FFF2-40B4-BE49-F238E27FC236}">
              <a16:creationId xmlns:a16="http://schemas.microsoft.com/office/drawing/2014/main" id="{727B45FB-BE04-4397-BE61-8BAD4B8C53DC}"/>
            </a:ext>
          </a:extLst>
        </xdr:cNvPr>
        <xdr:cNvSpPr txBox="1"/>
      </xdr:nvSpPr>
      <xdr:spPr>
        <a:xfrm>
          <a:off x="254000" y="65055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13335</xdr:rowOff>
    </xdr:from>
    <xdr:to>
      <xdr:col>26</xdr:col>
      <xdr:colOff>177800</xdr:colOff>
      <xdr:row>36</xdr:row>
      <xdr:rowOff>13335</xdr:rowOff>
    </xdr:to>
    <xdr:cxnSp macro="">
      <xdr:nvCxnSpPr>
        <xdr:cNvPr id="52" name="直線コネクタ 51">
          <a:extLst>
            <a:ext uri="{FF2B5EF4-FFF2-40B4-BE49-F238E27FC236}">
              <a16:creationId xmlns:a16="http://schemas.microsoft.com/office/drawing/2014/main" id="{604FFCD0-3F14-4B03-9C24-328097272BF4}"/>
            </a:ext>
          </a:extLst>
        </xdr:cNvPr>
        <xdr:cNvCxnSpPr/>
      </xdr:nvCxnSpPr>
      <xdr:spPr>
        <a:xfrm>
          <a:off x="762000" y="618553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43180</xdr:rowOff>
    </xdr:from>
    <xdr:ext cx="508000" cy="268605"/>
    <xdr:sp macro="" textlink="">
      <xdr:nvSpPr>
        <xdr:cNvPr id="53" name="テキスト ボックス 52">
          <a:extLst>
            <a:ext uri="{FF2B5EF4-FFF2-40B4-BE49-F238E27FC236}">
              <a16:creationId xmlns:a16="http://schemas.microsoft.com/office/drawing/2014/main" id="{22EE815B-0DBD-447C-A4C6-9EFDB7571339}"/>
            </a:ext>
          </a:extLst>
        </xdr:cNvPr>
        <xdr:cNvSpPr txBox="1"/>
      </xdr:nvSpPr>
      <xdr:spPr>
        <a:xfrm>
          <a:off x="254000" y="60439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72390</xdr:rowOff>
    </xdr:from>
    <xdr:to>
      <xdr:col>26</xdr:col>
      <xdr:colOff>177800</xdr:colOff>
      <xdr:row>33</xdr:row>
      <xdr:rowOff>72390</xdr:rowOff>
    </xdr:to>
    <xdr:cxnSp macro="">
      <xdr:nvCxnSpPr>
        <xdr:cNvPr id="54" name="直線コネクタ 53">
          <a:extLst>
            <a:ext uri="{FF2B5EF4-FFF2-40B4-BE49-F238E27FC236}">
              <a16:creationId xmlns:a16="http://schemas.microsoft.com/office/drawing/2014/main" id="{AC055AD6-7502-47D2-AB67-9DD61630348F}"/>
            </a:ext>
          </a:extLst>
        </xdr:cNvPr>
        <xdr:cNvCxnSpPr/>
      </xdr:nvCxnSpPr>
      <xdr:spPr>
        <a:xfrm>
          <a:off x="762000" y="573024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102870</xdr:rowOff>
    </xdr:from>
    <xdr:ext cx="508000" cy="267970"/>
    <xdr:sp macro="" textlink="">
      <xdr:nvSpPr>
        <xdr:cNvPr id="55" name="テキスト ボックス 54">
          <a:extLst>
            <a:ext uri="{FF2B5EF4-FFF2-40B4-BE49-F238E27FC236}">
              <a16:creationId xmlns:a16="http://schemas.microsoft.com/office/drawing/2014/main" id="{EDDB0D70-729B-4985-82B6-A1CF7EE113B1}"/>
            </a:ext>
          </a:extLst>
        </xdr:cNvPr>
        <xdr:cNvSpPr txBox="1"/>
      </xdr:nvSpPr>
      <xdr:spPr>
        <a:xfrm>
          <a:off x="254000" y="55892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131445</xdr:rowOff>
    </xdr:from>
    <xdr:to>
      <xdr:col>26</xdr:col>
      <xdr:colOff>177800</xdr:colOff>
      <xdr:row>30</xdr:row>
      <xdr:rowOff>131445</xdr:rowOff>
    </xdr:to>
    <xdr:cxnSp macro="">
      <xdr:nvCxnSpPr>
        <xdr:cNvPr id="56" name="直線コネクタ 55">
          <a:extLst>
            <a:ext uri="{FF2B5EF4-FFF2-40B4-BE49-F238E27FC236}">
              <a16:creationId xmlns:a16="http://schemas.microsoft.com/office/drawing/2014/main" id="{5204249B-6BE4-4EC8-9102-33966CF294A4}"/>
            </a:ext>
          </a:extLst>
        </xdr:cNvPr>
        <xdr:cNvCxnSpPr/>
      </xdr:nvCxnSpPr>
      <xdr:spPr>
        <a:xfrm>
          <a:off x="762000" y="527494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161925</xdr:rowOff>
    </xdr:from>
    <xdr:ext cx="508000" cy="267970"/>
    <xdr:sp macro="" textlink="">
      <xdr:nvSpPr>
        <xdr:cNvPr id="57" name="テキスト ボックス 56">
          <a:extLst>
            <a:ext uri="{FF2B5EF4-FFF2-40B4-BE49-F238E27FC236}">
              <a16:creationId xmlns:a16="http://schemas.microsoft.com/office/drawing/2014/main" id="{A20A55A6-1DD2-4C3E-B7BD-FBB76E981AA1}"/>
            </a:ext>
          </a:extLst>
        </xdr:cNvPr>
        <xdr:cNvSpPr txBox="1"/>
      </xdr:nvSpPr>
      <xdr:spPr>
        <a:xfrm>
          <a:off x="254000" y="51339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131445</xdr:rowOff>
    </xdr:from>
    <xdr:to>
      <xdr:col>26</xdr:col>
      <xdr:colOff>177800</xdr:colOff>
      <xdr:row>44</xdr:row>
      <xdr:rowOff>13335</xdr:rowOff>
    </xdr:to>
    <xdr:sp macro="" textlink="">
      <xdr:nvSpPr>
        <xdr:cNvPr id="58" name="人件費グラフ枠">
          <a:extLst>
            <a:ext uri="{FF2B5EF4-FFF2-40B4-BE49-F238E27FC236}">
              <a16:creationId xmlns:a16="http://schemas.microsoft.com/office/drawing/2014/main" id="{8470FEA5-76CB-4A0A-BF37-AE8B55055F87}"/>
            </a:ext>
          </a:extLst>
        </xdr:cNvPr>
        <xdr:cNvSpPr/>
      </xdr:nvSpPr>
      <xdr:spPr>
        <a:xfrm>
          <a:off x="762000" y="5274945"/>
          <a:ext cx="461645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131445</xdr:rowOff>
    </xdr:from>
    <xdr:to>
      <xdr:col>24</xdr:col>
      <xdr:colOff>25400</xdr:colOff>
      <xdr:row>41</xdr:row>
      <xdr:rowOff>152400</xdr:rowOff>
    </xdr:to>
    <xdr:cxnSp macro="">
      <xdr:nvCxnSpPr>
        <xdr:cNvPr id="59" name="直線コネクタ 58">
          <a:extLst>
            <a:ext uri="{FF2B5EF4-FFF2-40B4-BE49-F238E27FC236}">
              <a16:creationId xmlns:a16="http://schemas.microsoft.com/office/drawing/2014/main" id="{BE07D193-13E6-498D-8AFF-911DD3873C0A}"/>
            </a:ext>
          </a:extLst>
        </xdr:cNvPr>
        <xdr:cNvCxnSpPr/>
      </xdr:nvCxnSpPr>
      <xdr:spPr>
        <a:xfrm flipV="1">
          <a:off x="4826000" y="561784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123825</xdr:rowOff>
    </xdr:from>
    <xdr:ext cx="762000" cy="267970"/>
    <xdr:sp macro="" textlink="">
      <xdr:nvSpPr>
        <xdr:cNvPr id="60" name="人件費最小値テキスト">
          <a:extLst>
            <a:ext uri="{FF2B5EF4-FFF2-40B4-BE49-F238E27FC236}">
              <a16:creationId xmlns:a16="http://schemas.microsoft.com/office/drawing/2014/main" id="{9EFC0431-3067-4C24-A8FE-EEB10266F754}"/>
            </a:ext>
          </a:extLst>
        </xdr:cNvPr>
        <xdr:cNvSpPr txBox="1"/>
      </xdr:nvSpPr>
      <xdr:spPr>
        <a:xfrm>
          <a:off x="4914900" y="71532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152400</xdr:rowOff>
    </xdr:from>
    <xdr:to>
      <xdr:col>24</xdr:col>
      <xdr:colOff>114300</xdr:colOff>
      <xdr:row>41</xdr:row>
      <xdr:rowOff>152400</xdr:rowOff>
    </xdr:to>
    <xdr:cxnSp macro="">
      <xdr:nvCxnSpPr>
        <xdr:cNvPr id="61" name="直線コネクタ 60">
          <a:extLst>
            <a:ext uri="{FF2B5EF4-FFF2-40B4-BE49-F238E27FC236}">
              <a16:creationId xmlns:a16="http://schemas.microsoft.com/office/drawing/2014/main" id="{032CCD54-030D-4B56-920C-EA2CC7438447}"/>
            </a:ext>
          </a:extLst>
        </xdr:cNvPr>
        <xdr:cNvCxnSpPr/>
      </xdr:nvCxnSpPr>
      <xdr:spPr>
        <a:xfrm>
          <a:off x="4737100" y="718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43180</xdr:rowOff>
    </xdr:from>
    <xdr:ext cx="762000" cy="268605"/>
    <xdr:sp macro="" textlink="">
      <xdr:nvSpPr>
        <xdr:cNvPr id="62" name="人件費最大値テキスト">
          <a:extLst>
            <a:ext uri="{FF2B5EF4-FFF2-40B4-BE49-F238E27FC236}">
              <a16:creationId xmlns:a16="http://schemas.microsoft.com/office/drawing/2014/main" id="{9C438874-9950-41DE-859E-70F9CB7C93FE}"/>
            </a:ext>
          </a:extLst>
        </xdr:cNvPr>
        <xdr:cNvSpPr txBox="1"/>
      </xdr:nvSpPr>
      <xdr:spPr>
        <a:xfrm>
          <a:off x="4914900" y="535813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131445</xdr:rowOff>
    </xdr:from>
    <xdr:to>
      <xdr:col>24</xdr:col>
      <xdr:colOff>114300</xdr:colOff>
      <xdr:row>32</xdr:row>
      <xdr:rowOff>131445</xdr:rowOff>
    </xdr:to>
    <xdr:cxnSp macro="">
      <xdr:nvCxnSpPr>
        <xdr:cNvPr id="63" name="直線コネクタ 62">
          <a:extLst>
            <a:ext uri="{FF2B5EF4-FFF2-40B4-BE49-F238E27FC236}">
              <a16:creationId xmlns:a16="http://schemas.microsoft.com/office/drawing/2014/main" id="{668CF7C9-DAC8-4E71-BBDD-473912240723}"/>
            </a:ext>
          </a:extLst>
        </xdr:cNvPr>
        <xdr:cNvCxnSpPr/>
      </xdr:nvCxnSpPr>
      <xdr:spPr>
        <a:xfrm>
          <a:off x="4737100" y="561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79375</xdr:rowOff>
    </xdr:from>
    <xdr:to>
      <xdr:col>24</xdr:col>
      <xdr:colOff>25400</xdr:colOff>
      <xdr:row>37</xdr:row>
      <xdr:rowOff>34290</xdr:rowOff>
    </xdr:to>
    <xdr:cxnSp macro="">
      <xdr:nvCxnSpPr>
        <xdr:cNvPr id="64" name="直線コネクタ 63">
          <a:extLst>
            <a:ext uri="{FF2B5EF4-FFF2-40B4-BE49-F238E27FC236}">
              <a16:creationId xmlns:a16="http://schemas.microsoft.com/office/drawing/2014/main" id="{9C57DE45-7BB4-4D37-ACC4-7FA093227BAC}"/>
            </a:ext>
          </a:extLst>
        </xdr:cNvPr>
        <xdr:cNvCxnSpPr/>
      </xdr:nvCxnSpPr>
      <xdr:spPr>
        <a:xfrm>
          <a:off x="3978275" y="6251575"/>
          <a:ext cx="8477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135255</xdr:rowOff>
    </xdr:from>
    <xdr:ext cx="762000" cy="268605"/>
    <xdr:sp macro="" textlink="">
      <xdr:nvSpPr>
        <xdr:cNvPr id="65" name="人件費平均値テキスト">
          <a:extLst>
            <a:ext uri="{FF2B5EF4-FFF2-40B4-BE49-F238E27FC236}">
              <a16:creationId xmlns:a16="http://schemas.microsoft.com/office/drawing/2014/main" id="{FD561296-D64D-4D82-BBDB-FE1D343DCE67}"/>
            </a:ext>
          </a:extLst>
        </xdr:cNvPr>
        <xdr:cNvSpPr txBox="1"/>
      </xdr:nvSpPr>
      <xdr:spPr>
        <a:xfrm>
          <a:off x="4914900" y="630745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164465</xdr:rowOff>
    </xdr:from>
    <xdr:to>
      <xdr:col>24</xdr:col>
      <xdr:colOff>76200</xdr:colOff>
      <xdr:row>37</xdr:row>
      <xdr:rowOff>92075</xdr:rowOff>
    </xdr:to>
    <xdr:sp macro="" textlink="">
      <xdr:nvSpPr>
        <xdr:cNvPr id="66" name="フローチャート: 判断 65">
          <a:extLst>
            <a:ext uri="{FF2B5EF4-FFF2-40B4-BE49-F238E27FC236}">
              <a16:creationId xmlns:a16="http://schemas.microsoft.com/office/drawing/2014/main" id="{C84F949E-4EE1-4B0E-BFD0-CDD0D73345E5}"/>
            </a:ext>
          </a:extLst>
        </xdr:cNvPr>
        <xdr:cNvSpPr/>
      </xdr:nvSpPr>
      <xdr:spPr>
        <a:xfrm>
          <a:off x="4775200" y="6336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79375</xdr:rowOff>
    </xdr:from>
    <xdr:to>
      <xdr:col>19</xdr:col>
      <xdr:colOff>177800</xdr:colOff>
      <xdr:row>37</xdr:row>
      <xdr:rowOff>43815</xdr:rowOff>
    </xdr:to>
    <xdr:cxnSp macro="">
      <xdr:nvCxnSpPr>
        <xdr:cNvPr id="67" name="直線コネクタ 66">
          <a:extLst>
            <a:ext uri="{FF2B5EF4-FFF2-40B4-BE49-F238E27FC236}">
              <a16:creationId xmlns:a16="http://schemas.microsoft.com/office/drawing/2014/main" id="{476176F5-9F0D-4049-91D8-DD9C38C988EE}"/>
            </a:ext>
          </a:extLst>
        </xdr:cNvPr>
        <xdr:cNvCxnSpPr/>
      </xdr:nvCxnSpPr>
      <xdr:spPr>
        <a:xfrm flipV="1">
          <a:off x="3098800" y="6251575"/>
          <a:ext cx="87947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140970</xdr:rowOff>
    </xdr:from>
    <xdr:to>
      <xdr:col>20</xdr:col>
      <xdr:colOff>38100</xdr:colOff>
      <xdr:row>37</xdr:row>
      <xdr:rowOff>68580</xdr:rowOff>
    </xdr:to>
    <xdr:sp macro="" textlink="">
      <xdr:nvSpPr>
        <xdr:cNvPr id="68" name="フローチャート: 判断 67">
          <a:extLst>
            <a:ext uri="{FF2B5EF4-FFF2-40B4-BE49-F238E27FC236}">
              <a16:creationId xmlns:a16="http://schemas.microsoft.com/office/drawing/2014/main" id="{9992F3D9-B517-4914-A455-B979F7D6E557}"/>
            </a:ext>
          </a:extLst>
        </xdr:cNvPr>
        <xdr:cNvSpPr/>
      </xdr:nvSpPr>
      <xdr:spPr>
        <a:xfrm>
          <a:off x="3937000" y="6313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52705</xdr:rowOff>
    </xdr:from>
    <xdr:ext cx="736600" cy="267970"/>
    <xdr:sp macro="" textlink="">
      <xdr:nvSpPr>
        <xdr:cNvPr id="69" name="テキスト ボックス 68">
          <a:extLst>
            <a:ext uri="{FF2B5EF4-FFF2-40B4-BE49-F238E27FC236}">
              <a16:creationId xmlns:a16="http://schemas.microsoft.com/office/drawing/2014/main" id="{174311D0-A53C-4A0C-A89E-CB4CEB02632E}"/>
            </a:ext>
          </a:extLst>
        </xdr:cNvPr>
        <xdr:cNvSpPr txBox="1"/>
      </xdr:nvSpPr>
      <xdr:spPr>
        <a:xfrm>
          <a:off x="3606800" y="639635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93345</xdr:rowOff>
    </xdr:from>
    <xdr:to>
      <xdr:col>15</xdr:col>
      <xdr:colOff>98425</xdr:colOff>
      <xdr:row>37</xdr:row>
      <xdr:rowOff>43815</xdr:rowOff>
    </xdr:to>
    <xdr:cxnSp macro="">
      <xdr:nvCxnSpPr>
        <xdr:cNvPr id="70" name="直線コネクタ 69">
          <a:extLst>
            <a:ext uri="{FF2B5EF4-FFF2-40B4-BE49-F238E27FC236}">
              <a16:creationId xmlns:a16="http://schemas.microsoft.com/office/drawing/2014/main" id="{ACFF8B87-55EE-46F1-A360-C0527E7EE601}"/>
            </a:ext>
          </a:extLst>
        </xdr:cNvPr>
        <xdr:cNvCxnSpPr/>
      </xdr:nvCxnSpPr>
      <xdr:spPr>
        <a:xfrm>
          <a:off x="2209800" y="626554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62230</xdr:rowOff>
    </xdr:from>
    <xdr:to>
      <xdr:col>15</xdr:col>
      <xdr:colOff>149225</xdr:colOff>
      <xdr:row>37</xdr:row>
      <xdr:rowOff>167640</xdr:rowOff>
    </xdr:to>
    <xdr:sp macro="" textlink="">
      <xdr:nvSpPr>
        <xdr:cNvPr id="71" name="フローチャート: 判断 70">
          <a:extLst>
            <a:ext uri="{FF2B5EF4-FFF2-40B4-BE49-F238E27FC236}">
              <a16:creationId xmlns:a16="http://schemas.microsoft.com/office/drawing/2014/main" id="{D715B5F0-25A0-4723-AFE9-8D138042B87B}"/>
            </a:ext>
          </a:extLst>
        </xdr:cNvPr>
        <xdr:cNvSpPr/>
      </xdr:nvSpPr>
      <xdr:spPr>
        <a:xfrm>
          <a:off x="3048000" y="6405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151765</xdr:rowOff>
    </xdr:from>
    <xdr:ext cx="762000" cy="268605"/>
    <xdr:sp macro="" textlink="">
      <xdr:nvSpPr>
        <xdr:cNvPr id="72" name="テキスト ボックス 71">
          <a:extLst>
            <a:ext uri="{FF2B5EF4-FFF2-40B4-BE49-F238E27FC236}">
              <a16:creationId xmlns:a16="http://schemas.microsoft.com/office/drawing/2014/main" id="{292B7950-9C91-4A47-9683-1948105920AD}"/>
            </a:ext>
          </a:extLst>
        </xdr:cNvPr>
        <xdr:cNvSpPr txBox="1"/>
      </xdr:nvSpPr>
      <xdr:spPr>
        <a:xfrm>
          <a:off x="2717800" y="64954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88900</xdr:rowOff>
    </xdr:from>
    <xdr:to>
      <xdr:col>11</xdr:col>
      <xdr:colOff>9525</xdr:colOff>
      <xdr:row>36</xdr:row>
      <xdr:rowOff>93345</xdr:rowOff>
    </xdr:to>
    <xdr:cxnSp macro="">
      <xdr:nvCxnSpPr>
        <xdr:cNvPr id="73" name="直線コネクタ 72">
          <a:extLst>
            <a:ext uri="{FF2B5EF4-FFF2-40B4-BE49-F238E27FC236}">
              <a16:creationId xmlns:a16="http://schemas.microsoft.com/office/drawing/2014/main" id="{AAE6FDF2-5B9B-4A34-86F1-13F13DD8F6EE}"/>
            </a:ext>
          </a:extLst>
        </xdr:cNvPr>
        <xdr:cNvCxnSpPr/>
      </xdr:nvCxnSpPr>
      <xdr:spPr>
        <a:xfrm>
          <a:off x="1320800" y="6261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164465</xdr:rowOff>
    </xdr:from>
    <xdr:to>
      <xdr:col>11</xdr:col>
      <xdr:colOff>60325</xdr:colOff>
      <xdr:row>37</xdr:row>
      <xdr:rowOff>92075</xdr:rowOff>
    </xdr:to>
    <xdr:sp macro="" textlink="">
      <xdr:nvSpPr>
        <xdr:cNvPr id="74" name="フローチャート: 判断 73">
          <a:extLst>
            <a:ext uri="{FF2B5EF4-FFF2-40B4-BE49-F238E27FC236}">
              <a16:creationId xmlns:a16="http://schemas.microsoft.com/office/drawing/2014/main" id="{72706B73-58CC-4C9F-95C5-D6C08660F347}"/>
            </a:ext>
          </a:extLst>
        </xdr:cNvPr>
        <xdr:cNvSpPr/>
      </xdr:nvSpPr>
      <xdr:spPr>
        <a:xfrm>
          <a:off x="2159000" y="6336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76200</xdr:rowOff>
    </xdr:from>
    <xdr:ext cx="761365" cy="267970"/>
    <xdr:sp macro="" textlink="">
      <xdr:nvSpPr>
        <xdr:cNvPr id="75" name="テキスト ボックス 74">
          <a:extLst>
            <a:ext uri="{FF2B5EF4-FFF2-40B4-BE49-F238E27FC236}">
              <a16:creationId xmlns:a16="http://schemas.microsoft.com/office/drawing/2014/main" id="{E2F188FE-A832-41EA-BB7A-BBDDE7F3B10A}"/>
            </a:ext>
          </a:extLst>
        </xdr:cNvPr>
        <xdr:cNvSpPr txBox="1"/>
      </xdr:nvSpPr>
      <xdr:spPr>
        <a:xfrm>
          <a:off x="1828800" y="641985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140970</xdr:rowOff>
    </xdr:from>
    <xdr:to>
      <xdr:col>6</xdr:col>
      <xdr:colOff>171450</xdr:colOff>
      <xdr:row>37</xdr:row>
      <xdr:rowOff>68580</xdr:rowOff>
    </xdr:to>
    <xdr:sp macro="" textlink="">
      <xdr:nvSpPr>
        <xdr:cNvPr id="76" name="フローチャート: 判断 75">
          <a:extLst>
            <a:ext uri="{FF2B5EF4-FFF2-40B4-BE49-F238E27FC236}">
              <a16:creationId xmlns:a16="http://schemas.microsoft.com/office/drawing/2014/main" id="{36933D10-BDCD-4402-8D1B-0B89C7637E82}"/>
            </a:ext>
          </a:extLst>
        </xdr:cNvPr>
        <xdr:cNvSpPr/>
      </xdr:nvSpPr>
      <xdr:spPr>
        <a:xfrm>
          <a:off x="1270000" y="6313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52705</xdr:rowOff>
    </xdr:from>
    <xdr:ext cx="762000" cy="267970"/>
    <xdr:sp macro="" textlink="">
      <xdr:nvSpPr>
        <xdr:cNvPr id="77" name="テキスト ボックス 76">
          <a:extLst>
            <a:ext uri="{FF2B5EF4-FFF2-40B4-BE49-F238E27FC236}">
              <a16:creationId xmlns:a16="http://schemas.microsoft.com/office/drawing/2014/main" id="{868282FC-5D9F-418F-92F8-22EF9C7A227B}"/>
            </a:ext>
          </a:extLst>
        </xdr:cNvPr>
        <xdr:cNvSpPr txBox="1"/>
      </xdr:nvSpPr>
      <xdr:spPr>
        <a:xfrm>
          <a:off x="939800" y="639635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10795</xdr:rowOff>
    </xdr:from>
    <xdr:ext cx="762000" cy="267970"/>
    <xdr:sp macro="" textlink="">
      <xdr:nvSpPr>
        <xdr:cNvPr id="78" name="テキスト ボックス 77">
          <a:extLst>
            <a:ext uri="{FF2B5EF4-FFF2-40B4-BE49-F238E27FC236}">
              <a16:creationId xmlns:a16="http://schemas.microsoft.com/office/drawing/2014/main" id="{F8E7A4A2-032D-480C-8472-5DE3F44C5260}"/>
            </a:ext>
          </a:extLst>
        </xdr:cNvPr>
        <xdr:cNvSpPr txBox="1"/>
      </xdr:nvSpPr>
      <xdr:spPr>
        <a:xfrm>
          <a:off x="46101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10795</xdr:rowOff>
    </xdr:from>
    <xdr:ext cx="761365" cy="267970"/>
    <xdr:sp macro="" textlink="">
      <xdr:nvSpPr>
        <xdr:cNvPr id="79" name="テキスト ボックス 78">
          <a:extLst>
            <a:ext uri="{FF2B5EF4-FFF2-40B4-BE49-F238E27FC236}">
              <a16:creationId xmlns:a16="http://schemas.microsoft.com/office/drawing/2014/main" id="{18438E4D-7C72-44BE-BE7E-260AFDA4F501}"/>
            </a:ext>
          </a:extLst>
        </xdr:cNvPr>
        <xdr:cNvSpPr txBox="1"/>
      </xdr:nvSpPr>
      <xdr:spPr>
        <a:xfrm>
          <a:off x="3771900" y="7554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10795</xdr:rowOff>
    </xdr:from>
    <xdr:ext cx="762000" cy="267970"/>
    <xdr:sp macro="" textlink="">
      <xdr:nvSpPr>
        <xdr:cNvPr id="80" name="テキスト ボックス 79">
          <a:extLst>
            <a:ext uri="{FF2B5EF4-FFF2-40B4-BE49-F238E27FC236}">
              <a16:creationId xmlns:a16="http://schemas.microsoft.com/office/drawing/2014/main" id="{445EDCEF-3778-4E65-9721-D7A3B1F3C9E3}"/>
            </a:ext>
          </a:extLst>
        </xdr:cNvPr>
        <xdr:cNvSpPr txBox="1"/>
      </xdr:nvSpPr>
      <xdr:spPr>
        <a:xfrm>
          <a:off x="2882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177800</xdr:colOff>
      <xdr:row>44</xdr:row>
      <xdr:rowOff>10795</xdr:rowOff>
    </xdr:from>
    <xdr:ext cx="762000" cy="267970"/>
    <xdr:sp macro="" textlink="">
      <xdr:nvSpPr>
        <xdr:cNvPr id="81" name="テキスト ボックス 80">
          <a:extLst>
            <a:ext uri="{FF2B5EF4-FFF2-40B4-BE49-F238E27FC236}">
              <a16:creationId xmlns:a16="http://schemas.microsoft.com/office/drawing/2014/main" id="{B2508EBE-49BE-4205-B404-BCD0442775A0}"/>
            </a:ext>
          </a:extLst>
        </xdr:cNvPr>
        <xdr:cNvSpPr txBox="1"/>
      </xdr:nvSpPr>
      <xdr:spPr>
        <a:xfrm>
          <a:off x="1978025"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10795</xdr:rowOff>
    </xdr:from>
    <xdr:ext cx="762000" cy="267970"/>
    <xdr:sp macro="" textlink="">
      <xdr:nvSpPr>
        <xdr:cNvPr id="82" name="テキスト ボックス 81">
          <a:extLst>
            <a:ext uri="{FF2B5EF4-FFF2-40B4-BE49-F238E27FC236}">
              <a16:creationId xmlns:a16="http://schemas.microsoft.com/office/drawing/2014/main" id="{5AA90452-6B3F-49C4-AA85-D36FBFE64421}"/>
            </a:ext>
          </a:extLst>
        </xdr:cNvPr>
        <xdr:cNvSpPr txBox="1"/>
      </xdr:nvSpPr>
      <xdr:spPr>
        <a:xfrm>
          <a:off x="1104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159385</xdr:rowOff>
    </xdr:from>
    <xdr:to>
      <xdr:col>24</xdr:col>
      <xdr:colOff>76200</xdr:colOff>
      <xdr:row>37</xdr:row>
      <xdr:rowOff>86995</xdr:rowOff>
    </xdr:to>
    <xdr:sp macro="" textlink="">
      <xdr:nvSpPr>
        <xdr:cNvPr id="83" name="楕円 82">
          <a:extLst>
            <a:ext uri="{FF2B5EF4-FFF2-40B4-BE49-F238E27FC236}">
              <a16:creationId xmlns:a16="http://schemas.microsoft.com/office/drawing/2014/main" id="{64B42E0F-1324-4488-90C8-4CF62193E8C9}"/>
            </a:ext>
          </a:extLst>
        </xdr:cNvPr>
        <xdr:cNvSpPr/>
      </xdr:nvSpPr>
      <xdr:spPr>
        <a:xfrm>
          <a:off x="4775200" y="6331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167640</xdr:rowOff>
    </xdr:from>
    <xdr:ext cx="762000" cy="267970"/>
    <xdr:sp macro="" textlink="">
      <xdr:nvSpPr>
        <xdr:cNvPr id="84" name="人件費該当値テキスト">
          <a:extLst>
            <a:ext uri="{FF2B5EF4-FFF2-40B4-BE49-F238E27FC236}">
              <a16:creationId xmlns:a16="http://schemas.microsoft.com/office/drawing/2014/main" id="{E14CC456-9A75-4302-A1A3-9E333EE6AC06}"/>
            </a:ext>
          </a:extLst>
        </xdr:cNvPr>
        <xdr:cNvSpPr txBox="1"/>
      </xdr:nvSpPr>
      <xdr:spPr>
        <a:xfrm>
          <a:off x="4914900" y="61683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26670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77CAB1D-335B-497C-92FD-676634DAEE07}"/>
            </a:ext>
          </a:extLst>
        </xdr:cNvPr>
        <xdr:cNvSpPr/>
      </xdr:nvSpPr>
      <xdr:spPr>
        <a:xfrm>
          <a:off x="3937000" y="61988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142875</xdr:rowOff>
    </xdr:from>
    <xdr:ext cx="736600" cy="267970"/>
    <xdr:sp macro="" textlink="">
      <xdr:nvSpPr>
        <xdr:cNvPr id="86" name="テキスト ボックス 85">
          <a:extLst>
            <a:ext uri="{FF2B5EF4-FFF2-40B4-BE49-F238E27FC236}">
              <a16:creationId xmlns:a16="http://schemas.microsoft.com/office/drawing/2014/main" id="{C247348B-49CE-4FCF-836B-AEA03F75A75A}"/>
            </a:ext>
          </a:extLst>
        </xdr:cNvPr>
        <xdr:cNvSpPr txBox="1"/>
      </xdr:nvSpPr>
      <xdr:spPr>
        <a:xfrm>
          <a:off x="3606800" y="597217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96520</xdr:rowOff>
    </xdr:to>
    <xdr:sp macro="" textlink="">
      <xdr:nvSpPr>
        <xdr:cNvPr id="87" name="楕円 86">
          <a:extLst>
            <a:ext uri="{FF2B5EF4-FFF2-40B4-BE49-F238E27FC236}">
              <a16:creationId xmlns:a16="http://schemas.microsoft.com/office/drawing/2014/main" id="{B82C57FE-FCD1-4872-8755-732E02079D42}"/>
            </a:ext>
          </a:extLst>
        </xdr:cNvPr>
        <xdr:cNvSpPr/>
      </xdr:nvSpPr>
      <xdr:spPr>
        <a:xfrm>
          <a:off x="3048000" y="63398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107315</xdr:rowOff>
    </xdr:from>
    <xdr:ext cx="762000" cy="267970"/>
    <xdr:sp macro="" textlink="">
      <xdr:nvSpPr>
        <xdr:cNvPr id="88" name="テキスト ボックス 87">
          <a:extLst>
            <a:ext uri="{FF2B5EF4-FFF2-40B4-BE49-F238E27FC236}">
              <a16:creationId xmlns:a16="http://schemas.microsoft.com/office/drawing/2014/main" id="{A42B84C8-DC0B-41E4-B26F-B36989636118}"/>
            </a:ext>
          </a:extLst>
        </xdr:cNvPr>
        <xdr:cNvSpPr txBox="1"/>
      </xdr:nvSpPr>
      <xdr:spPr>
        <a:xfrm>
          <a:off x="2717800" y="61080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40640</xdr:rowOff>
    </xdr:from>
    <xdr:to>
      <xdr:col>11</xdr:col>
      <xdr:colOff>60325</xdr:colOff>
      <xdr:row>36</xdr:row>
      <xdr:rowOff>146050</xdr:rowOff>
    </xdr:to>
    <xdr:sp macro="" textlink="">
      <xdr:nvSpPr>
        <xdr:cNvPr id="89" name="楕円 88">
          <a:extLst>
            <a:ext uri="{FF2B5EF4-FFF2-40B4-BE49-F238E27FC236}">
              <a16:creationId xmlns:a16="http://schemas.microsoft.com/office/drawing/2014/main" id="{25161E24-AF0F-40B8-897F-CBB36539856C}"/>
            </a:ext>
          </a:extLst>
        </xdr:cNvPr>
        <xdr:cNvSpPr/>
      </xdr:nvSpPr>
      <xdr:spPr>
        <a:xfrm>
          <a:off x="2159000" y="62128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156210</xdr:rowOff>
    </xdr:from>
    <xdr:ext cx="761365" cy="268605"/>
    <xdr:sp macro="" textlink="">
      <xdr:nvSpPr>
        <xdr:cNvPr id="90" name="テキスト ボックス 89">
          <a:extLst>
            <a:ext uri="{FF2B5EF4-FFF2-40B4-BE49-F238E27FC236}">
              <a16:creationId xmlns:a16="http://schemas.microsoft.com/office/drawing/2014/main" id="{72A2A8D4-BACD-458C-B31C-B0213973CB55}"/>
            </a:ext>
          </a:extLst>
        </xdr:cNvPr>
        <xdr:cNvSpPr txBox="1"/>
      </xdr:nvSpPr>
      <xdr:spPr>
        <a:xfrm>
          <a:off x="1828800" y="598551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36195</xdr:rowOff>
    </xdr:from>
    <xdr:to>
      <xdr:col>6</xdr:col>
      <xdr:colOff>171450</xdr:colOff>
      <xdr:row>36</xdr:row>
      <xdr:rowOff>141605</xdr:rowOff>
    </xdr:to>
    <xdr:sp macro="" textlink="">
      <xdr:nvSpPr>
        <xdr:cNvPr id="91" name="楕円 90">
          <a:extLst>
            <a:ext uri="{FF2B5EF4-FFF2-40B4-BE49-F238E27FC236}">
              <a16:creationId xmlns:a16="http://schemas.microsoft.com/office/drawing/2014/main" id="{18BE31F7-E252-4A3A-A24A-CF1C02E1A89F}"/>
            </a:ext>
          </a:extLst>
        </xdr:cNvPr>
        <xdr:cNvSpPr/>
      </xdr:nvSpPr>
      <xdr:spPr>
        <a:xfrm>
          <a:off x="1270000" y="62083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151765</xdr:rowOff>
    </xdr:from>
    <xdr:ext cx="762000" cy="268605"/>
    <xdr:sp macro="" textlink="">
      <xdr:nvSpPr>
        <xdr:cNvPr id="92" name="テキスト ボックス 91">
          <a:extLst>
            <a:ext uri="{FF2B5EF4-FFF2-40B4-BE49-F238E27FC236}">
              <a16:creationId xmlns:a16="http://schemas.microsoft.com/office/drawing/2014/main" id="{80959AD6-E7D7-44BD-90B1-38423B3F8197}"/>
            </a:ext>
          </a:extLst>
        </xdr:cNvPr>
        <xdr:cNvSpPr txBox="1"/>
      </xdr:nvSpPr>
      <xdr:spPr>
        <a:xfrm>
          <a:off x="939800" y="598106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72390</xdr:rowOff>
    </xdr:from>
    <xdr:to>
      <xdr:col>85</xdr:col>
      <xdr:colOff>66675</xdr:colOff>
      <xdr:row>9</xdr:row>
      <xdr:rowOff>45720</xdr:rowOff>
    </xdr:to>
    <xdr:sp macro="" textlink="">
      <xdr:nvSpPr>
        <xdr:cNvPr id="93" name="正方形/長方形 92">
          <a:extLst>
            <a:ext uri="{FF2B5EF4-FFF2-40B4-BE49-F238E27FC236}">
              <a16:creationId xmlns:a16="http://schemas.microsoft.com/office/drawing/2014/main" id="{411D3A95-F6D5-4B7D-8F02-84ECDFB2BE26}"/>
            </a:ext>
          </a:extLst>
        </xdr:cNvPr>
        <xdr:cNvSpPr/>
      </xdr:nvSpPr>
      <xdr:spPr>
        <a:xfrm>
          <a:off x="12446000" y="1272540"/>
          <a:ext cx="46228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137795</xdr:rowOff>
    </xdr:from>
    <xdr:to>
      <xdr:col>93</xdr:col>
      <xdr:colOff>3175</xdr:colOff>
      <xdr:row>9</xdr:row>
      <xdr:rowOff>45720</xdr:rowOff>
    </xdr:to>
    <xdr:sp macro="" textlink="">
      <xdr:nvSpPr>
        <xdr:cNvPr id="94" name="正方形/長方形 93">
          <a:extLst>
            <a:ext uri="{FF2B5EF4-FFF2-40B4-BE49-F238E27FC236}">
              <a16:creationId xmlns:a16="http://schemas.microsoft.com/office/drawing/2014/main" id="{E237361F-6A6F-4EDF-86D9-43277736C05B}"/>
            </a:ext>
          </a:extLst>
        </xdr:cNvPr>
        <xdr:cNvSpPr/>
      </xdr:nvSpPr>
      <xdr:spPr>
        <a:xfrm>
          <a:off x="17081500" y="1337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157480</xdr:rowOff>
    </xdr:from>
    <xdr:to>
      <xdr:col>93</xdr:col>
      <xdr:colOff>3175</xdr:colOff>
      <xdr:row>10</xdr:row>
      <xdr:rowOff>66040</xdr:rowOff>
    </xdr:to>
    <xdr:sp macro="" textlink="">
      <xdr:nvSpPr>
        <xdr:cNvPr id="95" name="正方形/長方形 94">
          <a:extLst>
            <a:ext uri="{FF2B5EF4-FFF2-40B4-BE49-F238E27FC236}">
              <a16:creationId xmlns:a16="http://schemas.microsoft.com/office/drawing/2014/main" id="{00900218-5073-4BC3-95A5-66916687D78E}"/>
            </a:ext>
          </a:extLst>
        </xdr:cNvPr>
        <xdr:cNvSpPr/>
      </xdr:nvSpPr>
      <xdr:spPr>
        <a:xfrm>
          <a:off x="17081500" y="1529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137795</xdr:rowOff>
    </xdr:from>
    <xdr:to>
      <xdr:col>100</xdr:col>
      <xdr:colOff>165100</xdr:colOff>
      <xdr:row>9</xdr:row>
      <xdr:rowOff>45720</xdr:rowOff>
    </xdr:to>
    <xdr:sp macro="" textlink="">
      <xdr:nvSpPr>
        <xdr:cNvPr id="96" name="正方形/長方形 95">
          <a:extLst>
            <a:ext uri="{FF2B5EF4-FFF2-40B4-BE49-F238E27FC236}">
              <a16:creationId xmlns:a16="http://schemas.microsoft.com/office/drawing/2014/main" id="{1C8BF093-94B4-4DB7-A7ED-D059EF1EABE9}"/>
            </a:ext>
          </a:extLst>
        </xdr:cNvPr>
        <xdr:cNvSpPr/>
      </xdr:nvSpPr>
      <xdr:spPr>
        <a:xfrm>
          <a:off x="18770600" y="1337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157480</xdr:rowOff>
    </xdr:from>
    <xdr:to>
      <xdr:col>100</xdr:col>
      <xdr:colOff>165100</xdr:colOff>
      <xdr:row>10</xdr:row>
      <xdr:rowOff>66040</xdr:rowOff>
    </xdr:to>
    <xdr:sp macro="" textlink="">
      <xdr:nvSpPr>
        <xdr:cNvPr id="97" name="正方形/長方形 96">
          <a:extLst>
            <a:ext uri="{FF2B5EF4-FFF2-40B4-BE49-F238E27FC236}">
              <a16:creationId xmlns:a16="http://schemas.microsoft.com/office/drawing/2014/main" id="{9F998B61-3633-4078-83F1-BA12AE20EA19}"/>
            </a:ext>
          </a:extLst>
        </xdr:cNvPr>
        <xdr:cNvSpPr/>
      </xdr:nvSpPr>
      <xdr:spPr>
        <a:xfrm>
          <a:off x="18770600" y="1529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177800</xdr:colOff>
      <xdr:row>7</xdr:row>
      <xdr:rowOff>137795</xdr:rowOff>
    </xdr:from>
    <xdr:to>
      <xdr:col>109</xdr:col>
      <xdr:colOff>104775</xdr:colOff>
      <xdr:row>9</xdr:row>
      <xdr:rowOff>45720</xdr:rowOff>
    </xdr:to>
    <xdr:sp macro="" textlink="">
      <xdr:nvSpPr>
        <xdr:cNvPr id="98" name="正方形/長方形 97">
          <a:extLst>
            <a:ext uri="{FF2B5EF4-FFF2-40B4-BE49-F238E27FC236}">
              <a16:creationId xmlns:a16="http://schemas.microsoft.com/office/drawing/2014/main" id="{BDEA27BE-45C8-4A70-9712-217DD10FF498}"/>
            </a:ext>
          </a:extLst>
        </xdr:cNvPr>
        <xdr:cNvSpPr/>
      </xdr:nvSpPr>
      <xdr:spPr>
        <a:xfrm>
          <a:off x="20380325" y="1337945"/>
          <a:ext cx="15271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177800</xdr:colOff>
      <xdr:row>8</xdr:row>
      <xdr:rowOff>157480</xdr:rowOff>
    </xdr:from>
    <xdr:to>
      <xdr:col>109</xdr:col>
      <xdr:colOff>104775</xdr:colOff>
      <xdr:row>10</xdr:row>
      <xdr:rowOff>66040</xdr:rowOff>
    </xdr:to>
    <xdr:sp macro="" textlink="">
      <xdr:nvSpPr>
        <xdr:cNvPr id="99" name="正方形/長方形 98">
          <a:extLst>
            <a:ext uri="{FF2B5EF4-FFF2-40B4-BE49-F238E27FC236}">
              <a16:creationId xmlns:a16="http://schemas.microsoft.com/office/drawing/2014/main" id="{54BAC018-558A-43FB-9E59-93FB1FE1DC80}"/>
            </a:ext>
          </a:extLst>
        </xdr:cNvPr>
        <xdr:cNvSpPr/>
      </xdr:nvSpPr>
      <xdr:spPr>
        <a:xfrm>
          <a:off x="20380325" y="1529080"/>
          <a:ext cx="152717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131445</xdr:rowOff>
    </xdr:from>
    <xdr:to>
      <xdr:col>85</xdr:col>
      <xdr:colOff>66675</xdr:colOff>
      <xdr:row>24</xdr:row>
      <xdr:rowOff>13335</xdr:rowOff>
    </xdr:to>
    <xdr:sp macro="" textlink="">
      <xdr:nvSpPr>
        <xdr:cNvPr id="100" name="正方形/長方形 99">
          <a:extLst>
            <a:ext uri="{FF2B5EF4-FFF2-40B4-BE49-F238E27FC236}">
              <a16:creationId xmlns:a16="http://schemas.microsoft.com/office/drawing/2014/main" id="{D1C2B536-209E-4A2A-AD05-27DFE4606A7C}"/>
            </a:ext>
          </a:extLst>
        </xdr:cNvPr>
        <xdr:cNvSpPr/>
      </xdr:nvSpPr>
      <xdr:spPr>
        <a:xfrm>
          <a:off x="12446000" y="1845945"/>
          <a:ext cx="462280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177800</xdr:colOff>
      <xdr:row>10</xdr:row>
      <xdr:rowOff>131445</xdr:rowOff>
    </xdr:from>
    <xdr:to>
      <xdr:col>113</xdr:col>
      <xdr:colOff>130175</xdr:colOff>
      <xdr:row>24</xdr:row>
      <xdr:rowOff>13335</xdr:rowOff>
    </xdr:to>
    <xdr:sp macro="" textlink="">
      <xdr:nvSpPr>
        <xdr:cNvPr id="101" name="正方形/長方形 100">
          <a:extLst>
            <a:ext uri="{FF2B5EF4-FFF2-40B4-BE49-F238E27FC236}">
              <a16:creationId xmlns:a16="http://schemas.microsoft.com/office/drawing/2014/main" id="{0B6D28C0-5528-4FF1-8956-0FC559C0436A}"/>
            </a:ext>
          </a:extLst>
        </xdr:cNvPr>
        <xdr:cNvSpPr/>
      </xdr:nvSpPr>
      <xdr:spPr>
        <a:xfrm>
          <a:off x="17379950" y="1845945"/>
          <a:ext cx="535305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131445</xdr:rowOff>
    </xdr:from>
    <xdr:to>
      <xdr:col>106</xdr:col>
      <xdr:colOff>69850</xdr:colOff>
      <xdr:row>12</xdr:row>
      <xdr:rowOff>39370</xdr:rowOff>
    </xdr:to>
    <xdr:sp macro="" textlink="">
      <xdr:nvSpPr>
        <xdr:cNvPr id="102" name="正方形/長方形 101">
          <a:extLst>
            <a:ext uri="{FF2B5EF4-FFF2-40B4-BE49-F238E27FC236}">
              <a16:creationId xmlns:a16="http://schemas.microsoft.com/office/drawing/2014/main" id="{9A069B01-7436-4F12-90C9-9171C0AA2AD8}"/>
            </a:ext>
          </a:extLst>
        </xdr:cNvPr>
        <xdr:cNvSpPr/>
      </xdr:nvSpPr>
      <xdr:spPr>
        <a:xfrm>
          <a:off x="17462500" y="184594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105410</xdr:rowOff>
    </xdr:from>
    <xdr:to>
      <xdr:col>112</xdr:col>
      <xdr:colOff>177800</xdr:colOff>
      <xdr:row>23</xdr:row>
      <xdr:rowOff>125095</xdr:rowOff>
    </xdr:to>
    <xdr:sp macro="" textlink="" fLocksText="0">
      <xdr:nvSpPr>
        <xdr:cNvPr id="103" name="テキスト ボックス 102">
          <a:extLst>
            <a:ext uri="{FF2B5EF4-FFF2-40B4-BE49-F238E27FC236}">
              <a16:creationId xmlns:a16="http://schemas.microsoft.com/office/drawing/2014/main" id="{65A75064-3149-4D17-A3B1-94E52446983C}"/>
            </a:ext>
          </a:extLst>
        </xdr:cNvPr>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近隣市に常備消防やごみ処理などを委託しているため、類似団体と比べても高い値で推移している。令和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年度は前年より</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ポイントと大幅に悪化しているが、これは豪雨災害への対応のため。</a:t>
          </a:r>
        </a:p>
      </xdr:txBody>
    </xdr:sp>
    <xdr:clientData/>
  </xdr:twoCellAnchor>
  <xdr:oneCellAnchor>
    <xdr:from>
      <xdr:col>62</xdr:col>
      <xdr:colOff>6350</xdr:colOff>
      <xdr:row>9</xdr:row>
      <xdr:rowOff>111760</xdr:rowOff>
    </xdr:from>
    <xdr:ext cx="298450" cy="233680"/>
    <xdr:sp macro="" textlink="">
      <xdr:nvSpPr>
        <xdr:cNvPr id="104" name="テキスト ボックス 103">
          <a:extLst>
            <a:ext uri="{FF2B5EF4-FFF2-40B4-BE49-F238E27FC236}">
              <a16:creationId xmlns:a16="http://schemas.microsoft.com/office/drawing/2014/main" id="{74987159-1613-4696-8DE9-2B6F830588BD}"/>
            </a:ext>
          </a:extLst>
        </xdr:cNvPr>
        <xdr:cNvSpPr txBox="1"/>
      </xdr:nvSpPr>
      <xdr:spPr>
        <a:xfrm>
          <a:off x="12407900" y="1654810"/>
          <a:ext cx="2984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13335</xdr:rowOff>
    </xdr:from>
    <xdr:to>
      <xdr:col>85</xdr:col>
      <xdr:colOff>66675</xdr:colOff>
      <xdr:row>24</xdr:row>
      <xdr:rowOff>13335</xdr:rowOff>
    </xdr:to>
    <xdr:cxnSp macro="">
      <xdr:nvCxnSpPr>
        <xdr:cNvPr id="105" name="直線コネクタ 104">
          <a:extLst>
            <a:ext uri="{FF2B5EF4-FFF2-40B4-BE49-F238E27FC236}">
              <a16:creationId xmlns:a16="http://schemas.microsoft.com/office/drawing/2014/main" id="{84E62758-CF76-4DFB-BC99-ADFC73331D85}"/>
            </a:ext>
          </a:extLst>
        </xdr:cNvPr>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8000" cy="268605"/>
    <xdr:sp macro="" textlink="">
      <xdr:nvSpPr>
        <xdr:cNvPr id="106" name="テキスト ボックス 105">
          <a:extLst>
            <a:ext uri="{FF2B5EF4-FFF2-40B4-BE49-F238E27FC236}">
              <a16:creationId xmlns:a16="http://schemas.microsoft.com/office/drawing/2014/main" id="{9C38007B-75A4-47DA-8B6C-0D64A50FAD0F}"/>
            </a:ext>
          </a:extLst>
        </xdr:cNvPr>
        <xdr:cNvSpPr txBox="1"/>
      </xdr:nvSpPr>
      <xdr:spPr>
        <a:xfrm>
          <a:off x="11938000" y="3986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151130</xdr:rowOff>
    </xdr:from>
    <xdr:to>
      <xdr:col>85</xdr:col>
      <xdr:colOff>66675</xdr:colOff>
      <xdr:row>21</xdr:row>
      <xdr:rowOff>151130</xdr:rowOff>
    </xdr:to>
    <xdr:cxnSp macro="">
      <xdr:nvCxnSpPr>
        <xdr:cNvPr id="107" name="直線コネクタ 106">
          <a:extLst>
            <a:ext uri="{FF2B5EF4-FFF2-40B4-BE49-F238E27FC236}">
              <a16:creationId xmlns:a16="http://schemas.microsoft.com/office/drawing/2014/main" id="{C300DED5-0524-4988-B555-120A8161C1AD}"/>
            </a:ext>
          </a:extLst>
        </xdr:cNvPr>
        <xdr:cNvCxnSpPr/>
      </xdr:nvCxnSpPr>
      <xdr:spPr>
        <a:xfrm>
          <a:off x="12446000" y="3751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68605"/>
    <xdr:sp macro="" textlink="">
      <xdr:nvSpPr>
        <xdr:cNvPr id="108" name="テキスト ボックス 107">
          <a:extLst>
            <a:ext uri="{FF2B5EF4-FFF2-40B4-BE49-F238E27FC236}">
              <a16:creationId xmlns:a16="http://schemas.microsoft.com/office/drawing/2014/main" id="{1FABADB5-E823-476D-8D95-F00CE98EC8B0}"/>
            </a:ext>
          </a:extLst>
        </xdr:cNvPr>
        <xdr:cNvSpPr txBox="1"/>
      </xdr:nvSpPr>
      <xdr:spPr>
        <a:xfrm>
          <a:off x="11938000" y="360426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111760</xdr:rowOff>
    </xdr:from>
    <xdr:to>
      <xdr:col>85</xdr:col>
      <xdr:colOff>66675</xdr:colOff>
      <xdr:row>19</xdr:row>
      <xdr:rowOff>111760</xdr:rowOff>
    </xdr:to>
    <xdr:cxnSp macro="">
      <xdr:nvCxnSpPr>
        <xdr:cNvPr id="109" name="直線コネクタ 108">
          <a:extLst>
            <a:ext uri="{FF2B5EF4-FFF2-40B4-BE49-F238E27FC236}">
              <a16:creationId xmlns:a16="http://schemas.microsoft.com/office/drawing/2014/main" id="{EC026F27-EC5A-4573-B17A-915428AA5763}"/>
            </a:ext>
          </a:extLst>
        </xdr:cNvPr>
        <xdr:cNvCxnSpPr/>
      </xdr:nvCxnSpPr>
      <xdr:spPr>
        <a:xfrm>
          <a:off x="12446000" y="33693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142240</xdr:rowOff>
    </xdr:from>
    <xdr:ext cx="508000" cy="267970"/>
    <xdr:sp macro="" textlink="">
      <xdr:nvSpPr>
        <xdr:cNvPr id="110" name="テキスト ボックス 109">
          <a:extLst>
            <a:ext uri="{FF2B5EF4-FFF2-40B4-BE49-F238E27FC236}">
              <a16:creationId xmlns:a16="http://schemas.microsoft.com/office/drawing/2014/main" id="{A2E5C4E4-9FA2-4D51-B996-5BBFB4A22BB9}"/>
            </a:ext>
          </a:extLst>
        </xdr:cNvPr>
        <xdr:cNvSpPr txBox="1"/>
      </xdr:nvSpPr>
      <xdr:spPr>
        <a:xfrm>
          <a:off x="11938000" y="322834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72390</xdr:rowOff>
    </xdr:from>
    <xdr:to>
      <xdr:col>85</xdr:col>
      <xdr:colOff>66675</xdr:colOff>
      <xdr:row>17</xdr:row>
      <xdr:rowOff>72390</xdr:rowOff>
    </xdr:to>
    <xdr:cxnSp macro="">
      <xdr:nvCxnSpPr>
        <xdr:cNvPr id="111" name="直線コネクタ 110">
          <a:extLst>
            <a:ext uri="{FF2B5EF4-FFF2-40B4-BE49-F238E27FC236}">
              <a16:creationId xmlns:a16="http://schemas.microsoft.com/office/drawing/2014/main" id="{2831E8DC-8A3B-44B7-98DD-6BBAC4D8496D}"/>
            </a:ext>
          </a:extLst>
        </xdr:cNvPr>
        <xdr:cNvCxnSpPr/>
      </xdr:nvCxnSpPr>
      <xdr:spPr>
        <a:xfrm>
          <a:off x="12446000" y="2987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102870</xdr:rowOff>
    </xdr:from>
    <xdr:ext cx="508000" cy="267970"/>
    <xdr:sp macro="" textlink="">
      <xdr:nvSpPr>
        <xdr:cNvPr id="112" name="テキスト ボックス 111">
          <a:extLst>
            <a:ext uri="{FF2B5EF4-FFF2-40B4-BE49-F238E27FC236}">
              <a16:creationId xmlns:a16="http://schemas.microsoft.com/office/drawing/2014/main" id="{8F31A3A6-2E85-4DEA-A633-73E043E892E8}"/>
            </a:ext>
          </a:extLst>
        </xdr:cNvPr>
        <xdr:cNvSpPr txBox="1"/>
      </xdr:nvSpPr>
      <xdr:spPr>
        <a:xfrm>
          <a:off x="11938000" y="28460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33020</xdr:rowOff>
    </xdr:from>
    <xdr:to>
      <xdr:col>85</xdr:col>
      <xdr:colOff>66675</xdr:colOff>
      <xdr:row>15</xdr:row>
      <xdr:rowOff>33020</xdr:rowOff>
    </xdr:to>
    <xdr:cxnSp macro="">
      <xdr:nvCxnSpPr>
        <xdr:cNvPr id="113" name="直線コネクタ 112">
          <a:extLst>
            <a:ext uri="{FF2B5EF4-FFF2-40B4-BE49-F238E27FC236}">
              <a16:creationId xmlns:a16="http://schemas.microsoft.com/office/drawing/2014/main" id="{CA9C6C07-2ACA-4423-9E47-9D3E9350FD23}"/>
            </a:ext>
          </a:extLst>
        </xdr:cNvPr>
        <xdr:cNvCxnSpPr/>
      </xdr:nvCxnSpPr>
      <xdr:spPr>
        <a:xfrm>
          <a:off x="12446000" y="2604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62865</xdr:rowOff>
    </xdr:from>
    <xdr:ext cx="508000" cy="268605"/>
    <xdr:sp macro="" textlink="">
      <xdr:nvSpPr>
        <xdr:cNvPr id="114" name="テキスト ボックス 113">
          <a:extLst>
            <a:ext uri="{FF2B5EF4-FFF2-40B4-BE49-F238E27FC236}">
              <a16:creationId xmlns:a16="http://schemas.microsoft.com/office/drawing/2014/main" id="{E3C1B8FD-AE30-40A7-8EE6-517E199E32D4}"/>
            </a:ext>
          </a:extLst>
        </xdr:cNvPr>
        <xdr:cNvSpPr txBox="1"/>
      </xdr:nvSpPr>
      <xdr:spPr>
        <a:xfrm>
          <a:off x="11938000" y="24631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167640</xdr:rowOff>
    </xdr:from>
    <xdr:to>
      <xdr:col>85</xdr:col>
      <xdr:colOff>66675</xdr:colOff>
      <xdr:row>12</xdr:row>
      <xdr:rowOff>167640</xdr:rowOff>
    </xdr:to>
    <xdr:cxnSp macro="">
      <xdr:nvCxnSpPr>
        <xdr:cNvPr id="115" name="直線コネクタ 114">
          <a:extLst>
            <a:ext uri="{FF2B5EF4-FFF2-40B4-BE49-F238E27FC236}">
              <a16:creationId xmlns:a16="http://schemas.microsoft.com/office/drawing/2014/main" id="{964723B0-A0B5-4019-834D-0F0B982C08CA}"/>
            </a:ext>
          </a:extLst>
        </xdr:cNvPr>
        <xdr:cNvCxnSpPr/>
      </xdr:nvCxnSpPr>
      <xdr:spPr>
        <a:xfrm>
          <a:off x="12446000" y="222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23495</xdr:rowOff>
    </xdr:from>
    <xdr:ext cx="508000" cy="268605"/>
    <xdr:sp macro="" textlink="">
      <xdr:nvSpPr>
        <xdr:cNvPr id="116" name="テキスト ボックス 115">
          <a:extLst>
            <a:ext uri="{FF2B5EF4-FFF2-40B4-BE49-F238E27FC236}">
              <a16:creationId xmlns:a16="http://schemas.microsoft.com/office/drawing/2014/main" id="{F5274E47-C62F-4AEB-B059-623A96614D80}"/>
            </a:ext>
          </a:extLst>
        </xdr:cNvPr>
        <xdr:cNvSpPr txBox="1"/>
      </xdr:nvSpPr>
      <xdr:spPr>
        <a:xfrm>
          <a:off x="11938000" y="208089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131445</xdr:rowOff>
    </xdr:from>
    <xdr:to>
      <xdr:col>85</xdr:col>
      <xdr:colOff>66675</xdr:colOff>
      <xdr:row>10</xdr:row>
      <xdr:rowOff>131445</xdr:rowOff>
    </xdr:to>
    <xdr:cxnSp macro="">
      <xdr:nvCxnSpPr>
        <xdr:cNvPr id="117" name="直線コネクタ 116">
          <a:extLst>
            <a:ext uri="{FF2B5EF4-FFF2-40B4-BE49-F238E27FC236}">
              <a16:creationId xmlns:a16="http://schemas.microsoft.com/office/drawing/2014/main" id="{B3BBD0E4-26C1-4322-96BB-815B5E59C4EF}"/>
            </a:ext>
          </a:extLst>
        </xdr:cNvPr>
        <xdr:cNvCxnSpPr/>
      </xdr:nvCxnSpPr>
      <xdr:spPr>
        <a:xfrm>
          <a:off x="12446000" y="1845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161925</xdr:rowOff>
    </xdr:from>
    <xdr:ext cx="508000" cy="267970"/>
    <xdr:sp macro="" textlink="">
      <xdr:nvSpPr>
        <xdr:cNvPr id="118" name="テキスト ボックス 117">
          <a:extLst>
            <a:ext uri="{FF2B5EF4-FFF2-40B4-BE49-F238E27FC236}">
              <a16:creationId xmlns:a16="http://schemas.microsoft.com/office/drawing/2014/main" id="{91877B0E-8167-4DF8-A4E6-2E3E52B58C5C}"/>
            </a:ext>
          </a:extLst>
        </xdr:cNvPr>
        <xdr:cNvSpPr txBox="1"/>
      </xdr:nvSpPr>
      <xdr:spPr>
        <a:xfrm>
          <a:off x="11938000" y="17049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131445</xdr:rowOff>
    </xdr:from>
    <xdr:to>
      <xdr:col>85</xdr:col>
      <xdr:colOff>66675</xdr:colOff>
      <xdr:row>24</xdr:row>
      <xdr:rowOff>13335</xdr:rowOff>
    </xdr:to>
    <xdr:sp macro="" textlink="">
      <xdr:nvSpPr>
        <xdr:cNvPr id="119" name="物件費グラフ枠">
          <a:extLst>
            <a:ext uri="{FF2B5EF4-FFF2-40B4-BE49-F238E27FC236}">
              <a16:creationId xmlns:a16="http://schemas.microsoft.com/office/drawing/2014/main" id="{087FA12A-BBA8-4290-AAFB-FAA6BD3648D0}"/>
            </a:ext>
          </a:extLst>
        </xdr:cNvPr>
        <xdr:cNvSpPr/>
      </xdr:nvSpPr>
      <xdr:spPr>
        <a:xfrm>
          <a:off x="12446000" y="1845945"/>
          <a:ext cx="462280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119380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5E229922-C336-4289-A736-175C5B436FB6}"/>
            </a:ext>
          </a:extLst>
        </xdr:cNvPr>
        <xdr:cNvCxnSpPr/>
      </xdr:nvCxnSpPr>
      <xdr:spPr>
        <a:xfrm flipV="1">
          <a:off x="16510000" y="234823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21</xdr:row>
      <xdr:rowOff>153670</xdr:rowOff>
    </xdr:from>
    <xdr:ext cx="762000" cy="268605"/>
    <xdr:sp macro="" textlink="">
      <xdr:nvSpPr>
        <xdr:cNvPr id="121" name="物件費最小値テキスト">
          <a:extLst>
            <a:ext uri="{FF2B5EF4-FFF2-40B4-BE49-F238E27FC236}">
              <a16:creationId xmlns:a16="http://schemas.microsoft.com/office/drawing/2014/main" id="{02D0E021-2136-4A25-BF47-4BBB245E5F65}"/>
            </a:ext>
          </a:extLst>
        </xdr:cNvPr>
        <xdr:cNvSpPr txBox="1"/>
      </xdr:nvSpPr>
      <xdr:spPr>
        <a:xfrm>
          <a:off x="16579850" y="37541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xdr:rowOff>
    </xdr:from>
    <xdr:to>
      <xdr:col>82</xdr:col>
      <xdr:colOff>177800</xdr:colOff>
      <xdr:row>22</xdr:row>
      <xdr:rowOff>5080</xdr:rowOff>
    </xdr:to>
    <xdr:cxnSp macro="">
      <xdr:nvCxnSpPr>
        <xdr:cNvPr id="122" name="直線コネクタ 121">
          <a:extLst>
            <a:ext uri="{FF2B5EF4-FFF2-40B4-BE49-F238E27FC236}">
              <a16:creationId xmlns:a16="http://schemas.microsoft.com/office/drawing/2014/main" id="{7CA2D021-7BFC-489B-A01C-9DFD9DC498F5}"/>
            </a:ext>
          </a:extLst>
        </xdr:cNvPr>
        <xdr:cNvCxnSpPr/>
      </xdr:nvCxnSpPr>
      <xdr:spPr>
        <a:xfrm>
          <a:off x="16421100" y="3776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12</xdr:row>
      <xdr:rowOff>31750</xdr:rowOff>
    </xdr:from>
    <xdr:ext cx="762000" cy="267970"/>
    <xdr:sp macro="" textlink="">
      <xdr:nvSpPr>
        <xdr:cNvPr id="123" name="物件費最大値テキスト">
          <a:extLst>
            <a:ext uri="{FF2B5EF4-FFF2-40B4-BE49-F238E27FC236}">
              <a16:creationId xmlns:a16="http://schemas.microsoft.com/office/drawing/2014/main" id="{3A149027-5E4C-47B8-BDF8-2EA4B6698F85}"/>
            </a:ext>
          </a:extLst>
        </xdr:cNvPr>
        <xdr:cNvSpPr txBox="1"/>
      </xdr:nvSpPr>
      <xdr:spPr>
        <a:xfrm>
          <a:off x="16579850" y="20891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119380</xdr:rowOff>
    </xdr:from>
    <xdr:to>
      <xdr:col>82</xdr:col>
      <xdr:colOff>177800</xdr:colOff>
      <xdr:row>13</xdr:row>
      <xdr:rowOff>119380</xdr:rowOff>
    </xdr:to>
    <xdr:cxnSp macro="">
      <xdr:nvCxnSpPr>
        <xdr:cNvPr id="124" name="直線コネクタ 123">
          <a:extLst>
            <a:ext uri="{FF2B5EF4-FFF2-40B4-BE49-F238E27FC236}">
              <a16:creationId xmlns:a16="http://schemas.microsoft.com/office/drawing/2014/main" id="{11BFF842-7256-4A43-86C6-01D8E49B9DA5}"/>
            </a:ext>
          </a:extLst>
        </xdr:cNvPr>
        <xdr:cNvCxnSpPr/>
      </xdr:nvCxnSpPr>
      <xdr:spPr>
        <a:xfrm>
          <a:off x="16421100" y="234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147320</xdr:rowOff>
    </xdr:from>
    <xdr:to>
      <xdr:col>82</xdr:col>
      <xdr:colOff>107950</xdr:colOff>
      <xdr:row>19</xdr:row>
      <xdr:rowOff>119380</xdr:rowOff>
    </xdr:to>
    <xdr:cxnSp macro="">
      <xdr:nvCxnSpPr>
        <xdr:cNvPr id="125" name="直線コネクタ 124">
          <a:extLst>
            <a:ext uri="{FF2B5EF4-FFF2-40B4-BE49-F238E27FC236}">
              <a16:creationId xmlns:a16="http://schemas.microsoft.com/office/drawing/2014/main" id="{BCFD0D13-902E-4545-A665-C62DCA6F95E5}"/>
            </a:ext>
          </a:extLst>
        </xdr:cNvPr>
        <xdr:cNvCxnSpPr/>
      </xdr:nvCxnSpPr>
      <xdr:spPr>
        <a:xfrm>
          <a:off x="15671800" y="323342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15</xdr:row>
      <xdr:rowOff>111760</xdr:rowOff>
    </xdr:from>
    <xdr:ext cx="762000" cy="267970"/>
    <xdr:sp macro="" textlink="">
      <xdr:nvSpPr>
        <xdr:cNvPr id="126" name="物件費平均値テキスト">
          <a:extLst>
            <a:ext uri="{FF2B5EF4-FFF2-40B4-BE49-F238E27FC236}">
              <a16:creationId xmlns:a16="http://schemas.microsoft.com/office/drawing/2014/main" id="{FACDE118-9D0A-4D2D-A443-32FDD2651148}"/>
            </a:ext>
          </a:extLst>
        </xdr:cNvPr>
        <xdr:cNvSpPr txBox="1"/>
      </xdr:nvSpPr>
      <xdr:spPr>
        <a:xfrm>
          <a:off x="16579850" y="268351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94615</xdr:rowOff>
    </xdr:from>
    <xdr:to>
      <xdr:col>82</xdr:col>
      <xdr:colOff>158750</xdr:colOff>
      <xdr:row>17</xdr:row>
      <xdr:rowOff>22225</xdr:rowOff>
    </xdr:to>
    <xdr:sp macro="" textlink="">
      <xdr:nvSpPr>
        <xdr:cNvPr id="127" name="フローチャート: 判断 126">
          <a:extLst>
            <a:ext uri="{FF2B5EF4-FFF2-40B4-BE49-F238E27FC236}">
              <a16:creationId xmlns:a16="http://schemas.microsoft.com/office/drawing/2014/main" id="{C58D04B6-4648-4B95-A18E-A37ACC69F2DF}"/>
            </a:ext>
          </a:extLst>
        </xdr:cNvPr>
        <xdr:cNvSpPr/>
      </xdr:nvSpPr>
      <xdr:spPr>
        <a:xfrm>
          <a:off x="16459200" y="2837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177800</xdr:colOff>
      <xdr:row>18</xdr:row>
      <xdr:rowOff>147320</xdr:rowOff>
    </xdr:from>
    <xdr:to>
      <xdr:col>78</xdr:col>
      <xdr:colOff>69850</xdr:colOff>
      <xdr:row>19</xdr:row>
      <xdr:rowOff>72390</xdr:rowOff>
    </xdr:to>
    <xdr:cxnSp macro="">
      <xdr:nvCxnSpPr>
        <xdr:cNvPr id="128" name="直線コネクタ 127">
          <a:extLst>
            <a:ext uri="{FF2B5EF4-FFF2-40B4-BE49-F238E27FC236}">
              <a16:creationId xmlns:a16="http://schemas.microsoft.com/office/drawing/2014/main" id="{2179B1A8-39BF-4EC9-AA40-D7C196396C25}"/>
            </a:ext>
          </a:extLst>
        </xdr:cNvPr>
        <xdr:cNvCxnSpPr/>
      </xdr:nvCxnSpPr>
      <xdr:spPr>
        <a:xfrm flipV="1">
          <a:off x="14779625" y="3233420"/>
          <a:ext cx="8921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23495</xdr:rowOff>
    </xdr:from>
    <xdr:to>
      <xdr:col>78</xdr:col>
      <xdr:colOff>120650</xdr:colOff>
      <xdr:row>16</xdr:row>
      <xdr:rowOff>128905</xdr:rowOff>
    </xdr:to>
    <xdr:sp macro="" textlink="">
      <xdr:nvSpPr>
        <xdr:cNvPr id="129" name="フローチャート: 判断 128">
          <a:extLst>
            <a:ext uri="{FF2B5EF4-FFF2-40B4-BE49-F238E27FC236}">
              <a16:creationId xmlns:a16="http://schemas.microsoft.com/office/drawing/2014/main" id="{E6C0C61A-31DE-46FE-B8D3-AD4A8B591CD5}"/>
            </a:ext>
          </a:extLst>
        </xdr:cNvPr>
        <xdr:cNvSpPr/>
      </xdr:nvSpPr>
      <xdr:spPr>
        <a:xfrm>
          <a:off x="15621000" y="27666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139065</xdr:rowOff>
    </xdr:from>
    <xdr:ext cx="736600" cy="268605"/>
    <xdr:sp macro="" textlink="">
      <xdr:nvSpPr>
        <xdr:cNvPr id="130" name="テキスト ボックス 129">
          <a:extLst>
            <a:ext uri="{FF2B5EF4-FFF2-40B4-BE49-F238E27FC236}">
              <a16:creationId xmlns:a16="http://schemas.microsoft.com/office/drawing/2014/main" id="{F85D7BC4-3404-4958-BA7D-CDA4229AC880}"/>
            </a:ext>
          </a:extLst>
        </xdr:cNvPr>
        <xdr:cNvSpPr txBox="1"/>
      </xdr:nvSpPr>
      <xdr:spPr>
        <a:xfrm>
          <a:off x="15290800" y="253936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72390</xdr:rowOff>
    </xdr:from>
    <xdr:to>
      <xdr:col>73</xdr:col>
      <xdr:colOff>177800</xdr:colOff>
      <xdr:row>19</xdr:row>
      <xdr:rowOff>167640</xdr:rowOff>
    </xdr:to>
    <xdr:cxnSp macro="">
      <xdr:nvCxnSpPr>
        <xdr:cNvPr id="131" name="直線コネクタ 130">
          <a:extLst>
            <a:ext uri="{FF2B5EF4-FFF2-40B4-BE49-F238E27FC236}">
              <a16:creationId xmlns:a16="http://schemas.microsoft.com/office/drawing/2014/main" id="{6FBCB524-4474-4405-989E-0BA9A6C607A1}"/>
            </a:ext>
          </a:extLst>
        </xdr:cNvPr>
        <xdr:cNvCxnSpPr/>
      </xdr:nvCxnSpPr>
      <xdr:spPr>
        <a:xfrm flipV="1">
          <a:off x="13893800" y="3329940"/>
          <a:ext cx="8858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152400</xdr:rowOff>
    </xdr:to>
    <xdr:sp macro="" textlink="">
      <xdr:nvSpPr>
        <xdr:cNvPr id="132" name="フローチャート: 判断 131">
          <a:extLst>
            <a:ext uri="{FF2B5EF4-FFF2-40B4-BE49-F238E27FC236}">
              <a16:creationId xmlns:a16="http://schemas.microsoft.com/office/drawing/2014/main" id="{9DE2DEAF-19F5-4C4C-92EC-084EA27CB013}"/>
            </a:ext>
          </a:extLst>
        </xdr:cNvPr>
        <xdr:cNvSpPr/>
      </xdr:nvSpPr>
      <xdr:spPr>
        <a:xfrm>
          <a:off x="14732000" y="27908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163195</xdr:rowOff>
    </xdr:from>
    <xdr:ext cx="762000" cy="267970"/>
    <xdr:sp macro="" textlink="">
      <xdr:nvSpPr>
        <xdr:cNvPr id="133" name="テキスト ボックス 132">
          <a:extLst>
            <a:ext uri="{FF2B5EF4-FFF2-40B4-BE49-F238E27FC236}">
              <a16:creationId xmlns:a16="http://schemas.microsoft.com/office/drawing/2014/main" id="{0B13F384-53C7-4C0B-B563-D58A39798DF1}"/>
            </a:ext>
          </a:extLst>
        </xdr:cNvPr>
        <xdr:cNvSpPr txBox="1"/>
      </xdr:nvSpPr>
      <xdr:spPr>
        <a:xfrm>
          <a:off x="14401800" y="25634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104140</xdr:rowOff>
    </xdr:from>
    <xdr:to>
      <xdr:col>69</xdr:col>
      <xdr:colOff>92075</xdr:colOff>
      <xdr:row>19</xdr:row>
      <xdr:rowOff>167640</xdr:rowOff>
    </xdr:to>
    <xdr:cxnSp macro="">
      <xdr:nvCxnSpPr>
        <xdr:cNvPr id="134" name="直線コネクタ 133">
          <a:extLst>
            <a:ext uri="{FF2B5EF4-FFF2-40B4-BE49-F238E27FC236}">
              <a16:creationId xmlns:a16="http://schemas.microsoft.com/office/drawing/2014/main" id="{60DA314E-4CA0-4EF2-8F67-4316BB0B0F2A}"/>
            </a:ext>
          </a:extLst>
        </xdr:cNvPr>
        <xdr:cNvCxnSpPr/>
      </xdr:nvCxnSpPr>
      <xdr:spPr>
        <a:xfrm>
          <a:off x="13004800" y="33616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xdr:rowOff>
    </xdr:from>
    <xdr:to>
      <xdr:col>69</xdr:col>
      <xdr:colOff>142875</xdr:colOff>
      <xdr:row>17</xdr:row>
      <xdr:rowOff>116840</xdr:rowOff>
    </xdr:to>
    <xdr:sp macro="" textlink="">
      <xdr:nvSpPr>
        <xdr:cNvPr id="135" name="フローチャート: 判断 134">
          <a:extLst>
            <a:ext uri="{FF2B5EF4-FFF2-40B4-BE49-F238E27FC236}">
              <a16:creationId xmlns:a16="http://schemas.microsoft.com/office/drawing/2014/main" id="{3E1897EC-B37B-4143-9EF1-4B07332CC8B0}"/>
            </a:ext>
          </a:extLst>
        </xdr:cNvPr>
        <xdr:cNvSpPr/>
      </xdr:nvSpPr>
      <xdr:spPr>
        <a:xfrm>
          <a:off x="13843000" y="29267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127635</xdr:rowOff>
    </xdr:from>
    <xdr:ext cx="761365" cy="267970"/>
    <xdr:sp macro="" textlink="">
      <xdr:nvSpPr>
        <xdr:cNvPr id="136" name="テキスト ボックス 135">
          <a:extLst>
            <a:ext uri="{FF2B5EF4-FFF2-40B4-BE49-F238E27FC236}">
              <a16:creationId xmlns:a16="http://schemas.microsoft.com/office/drawing/2014/main" id="{5C738C1B-9A33-4982-A430-21B7974343CE}"/>
            </a:ext>
          </a:extLst>
        </xdr:cNvPr>
        <xdr:cNvSpPr txBox="1"/>
      </xdr:nvSpPr>
      <xdr:spPr>
        <a:xfrm>
          <a:off x="13512800" y="269938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12065</xdr:rowOff>
    </xdr:from>
    <xdr:to>
      <xdr:col>65</xdr:col>
      <xdr:colOff>53975</xdr:colOff>
      <xdr:row>17</xdr:row>
      <xdr:rowOff>116840</xdr:rowOff>
    </xdr:to>
    <xdr:sp macro="" textlink="">
      <xdr:nvSpPr>
        <xdr:cNvPr id="137" name="フローチャート: 判断 136">
          <a:extLst>
            <a:ext uri="{FF2B5EF4-FFF2-40B4-BE49-F238E27FC236}">
              <a16:creationId xmlns:a16="http://schemas.microsoft.com/office/drawing/2014/main" id="{258C1CC9-E623-4397-8A77-78E028ADC381}"/>
            </a:ext>
          </a:extLst>
        </xdr:cNvPr>
        <xdr:cNvSpPr/>
      </xdr:nvSpPr>
      <xdr:spPr>
        <a:xfrm>
          <a:off x="12954000" y="29267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127635</xdr:rowOff>
    </xdr:from>
    <xdr:ext cx="762000" cy="267970"/>
    <xdr:sp macro="" textlink="">
      <xdr:nvSpPr>
        <xdr:cNvPr id="138" name="テキスト ボックス 137">
          <a:extLst>
            <a:ext uri="{FF2B5EF4-FFF2-40B4-BE49-F238E27FC236}">
              <a16:creationId xmlns:a16="http://schemas.microsoft.com/office/drawing/2014/main" id="{4ADDE720-0653-4424-96F0-B5BAE1EBF09B}"/>
            </a:ext>
          </a:extLst>
        </xdr:cNvPr>
        <xdr:cNvSpPr txBox="1"/>
      </xdr:nvSpPr>
      <xdr:spPr>
        <a:xfrm>
          <a:off x="12623800" y="26993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10795</xdr:rowOff>
    </xdr:from>
    <xdr:ext cx="762000" cy="267970"/>
    <xdr:sp macro="" textlink="">
      <xdr:nvSpPr>
        <xdr:cNvPr id="139" name="テキスト ボックス 138">
          <a:extLst>
            <a:ext uri="{FF2B5EF4-FFF2-40B4-BE49-F238E27FC236}">
              <a16:creationId xmlns:a16="http://schemas.microsoft.com/office/drawing/2014/main" id="{C342C538-ECD9-4A61-9FAA-86A94CD6FBC6}"/>
            </a:ext>
          </a:extLst>
        </xdr:cNvPr>
        <xdr:cNvSpPr txBox="1"/>
      </xdr:nvSpPr>
      <xdr:spPr>
        <a:xfrm>
          <a:off x="162941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10795</xdr:rowOff>
    </xdr:from>
    <xdr:ext cx="762000" cy="267970"/>
    <xdr:sp macro="" textlink="">
      <xdr:nvSpPr>
        <xdr:cNvPr id="140" name="テキスト ボックス 139">
          <a:extLst>
            <a:ext uri="{FF2B5EF4-FFF2-40B4-BE49-F238E27FC236}">
              <a16:creationId xmlns:a16="http://schemas.microsoft.com/office/drawing/2014/main" id="{183A83A0-D3F3-473B-AEE0-3C61E057059A}"/>
            </a:ext>
          </a:extLst>
        </xdr:cNvPr>
        <xdr:cNvSpPr txBox="1"/>
      </xdr:nvSpPr>
      <xdr:spPr>
        <a:xfrm>
          <a:off x="154559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10795</xdr:rowOff>
    </xdr:from>
    <xdr:ext cx="762000" cy="267970"/>
    <xdr:sp macro="" textlink="">
      <xdr:nvSpPr>
        <xdr:cNvPr id="141" name="テキスト ボックス 140">
          <a:extLst>
            <a:ext uri="{FF2B5EF4-FFF2-40B4-BE49-F238E27FC236}">
              <a16:creationId xmlns:a16="http://schemas.microsoft.com/office/drawing/2014/main" id="{819BCFBB-2435-4FEA-8747-83FDC7B25B91}"/>
            </a:ext>
          </a:extLst>
        </xdr:cNvPr>
        <xdr:cNvSpPr txBox="1"/>
      </xdr:nvSpPr>
      <xdr:spPr>
        <a:xfrm>
          <a:off x="145669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10795</xdr:rowOff>
    </xdr:from>
    <xdr:ext cx="761365" cy="267970"/>
    <xdr:sp macro="" textlink="">
      <xdr:nvSpPr>
        <xdr:cNvPr id="142" name="テキスト ボックス 141">
          <a:extLst>
            <a:ext uri="{FF2B5EF4-FFF2-40B4-BE49-F238E27FC236}">
              <a16:creationId xmlns:a16="http://schemas.microsoft.com/office/drawing/2014/main" id="{A62962ED-C3C3-4B79-BB52-FAA4346AC2AF}"/>
            </a:ext>
          </a:extLst>
        </xdr:cNvPr>
        <xdr:cNvSpPr txBox="1"/>
      </xdr:nvSpPr>
      <xdr:spPr>
        <a:xfrm>
          <a:off x="13677900" y="4125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177800</xdr:colOff>
      <xdr:row>24</xdr:row>
      <xdr:rowOff>10795</xdr:rowOff>
    </xdr:from>
    <xdr:ext cx="762000" cy="267970"/>
    <xdr:sp macro="" textlink="">
      <xdr:nvSpPr>
        <xdr:cNvPr id="143" name="テキスト ボックス 142">
          <a:extLst>
            <a:ext uri="{FF2B5EF4-FFF2-40B4-BE49-F238E27FC236}">
              <a16:creationId xmlns:a16="http://schemas.microsoft.com/office/drawing/2014/main" id="{F9F0B45A-294F-43B4-87B2-6A62719A5886}"/>
            </a:ext>
          </a:extLst>
        </xdr:cNvPr>
        <xdr:cNvSpPr txBox="1"/>
      </xdr:nvSpPr>
      <xdr:spPr>
        <a:xfrm>
          <a:off x="12779375"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19</xdr:row>
      <xdr:rowOff>67310</xdr:rowOff>
    </xdr:from>
    <xdr:to>
      <xdr:col>82</xdr:col>
      <xdr:colOff>158750</xdr:colOff>
      <xdr:row>19</xdr:row>
      <xdr:rowOff>167640</xdr:rowOff>
    </xdr:to>
    <xdr:sp macro="" textlink="">
      <xdr:nvSpPr>
        <xdr:cNvPr id="144" name="楕円 143">
          <a:extLst>
            <a:ext uri="{FF2B5EF4-FFF2-40B4-BE49-F238E27FC236}">
              <a16:creationId xmlns:a16="http://schemas.microsoft.com/office/drawing/2014/main" id="{07DFC1C4-FF5F-4E95-A9E1-8DE6E3E31621}"/>
            </a:ext>
          </a:extLst>
        </xdr:cNvPr>
        <xdr:cNvSpPr/>
      </xdr:nvSpPr>
      <xdr:spPr>
        <a:xfrm>
          <a:off x="16459200" y="3324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177800</xdr:colOff>
      <xdr:row>19</xdr:row>
      <xdr:rowOff>38100</xdr:rowOff>
    </xdr:from>
    <xdr:ext cx="762000" cy="267970"/>
    <xdr:sp macro="" textlink="">
      <xdr:nvSpPr>
        <xdr:cNvPr id="145" name="物件費該当値テキスト">
          <a:extLst>
            <a:ext uri="{FF2B5EF4-FFF2-40B4-BE49-F238E27FC236}">
              <a16:creationId xmlns:a16="http://schemas.microsoft.com/office/drawing/2014/main" id="{C8634688-EF29-4AC5-93B8-36537DA6CB64}"/>
            </a:ext>
          </a:extLst>
        </xdr:cNvPr>
        <xdr:cNvSpPr txBox="1"/>
      </xdr:nvSpPr>
      <xdr:spPr>
        <a:xfrm>
          <a:off x="16579850" y="32956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94615</xdr:rowOff>
    </xdr:from>
    <xdr:to>
      <xdr:col>78</xdr:col>
      <xdr:colOff>120650</xdr:colOff>
      <xdr:row>19</xdr:row>
      <xdr:rowOff>22225</xdr:rowOff>
    </xdr:to>
    <xdr:sp macro="" textlink="">
      <xdr:nvSpPr>
        <xdr:cNvPr id="146" name="楕円 145">
          <a:extLst>
            <a:ext uri="{FF2B5EF4-FFF2-40B4-BE49-F238E27FC236}">
              <a16:creationId xmlns:a16="http://schemas.microsoft.com/office/drawing/2014/main" id="{82B8F369-DFDA-454B-8FB2-9FBC2FDD671A}"/>
            </a:ext>
          </a:extLst>
        </xdr:cNvPr>
        <xdr:cNvSpPr/>
      </xdr:nvSpPr>
      <xdr:spPr>
        <a:xfrm>
          <a:off x="15621000" y="3180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6350</xdr:rowOff>
    </xdr:from>
    <xdr:ext cx="736600" cy="268605"/>
    <xdr:sp macro="" textlink="">
      <xdr:nvSpPr>
        <xdr:cNvPr id="147" name="テキスト ボックス 146">
          <a:extLst>
            <a:ext uri="{FF2B5EF4-FFF2-40B4-BE49-F238E27FC236}">
              <a16:creationId xmlns:a16="http://schemas.microsoft.com/office/drawing/2014/main" id="{9072D646-12F7-45D5-82CE-649E1DCD4D54}"/>
            </a:ext>
          </a:extLst>
        </xdr:cNvPr>
        <xdr:cNvSpPr txBox="1"/>
      </xdr:nvSpPr>
      <xdr:spPr>
        <a:xfrm>
          <a:off x="15290800" y="326390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19685</xdr:rowOff>
    </xdr:from>
    <xdr:to>
      <xdr:col>74</xdr:col>
      <xdr:colOff>31750</xdr:colOff>
      <xdr:row>19</xdr:row>
      <xdr:rowOff>125095</xdr:rowOff>
    </xdr:to>
    <xdr:sp macro="" textlink="">
      <xdr:nvSpPr>
        <xdr:cNvPr id="148" name="楕円 147">
          <a:extLst>
            <a:ext uri="{FF2B5EF4-FFF2-40B4-BE49-F238E27FC236}">
              <a16:creationId xmlns:a16="http://schemas.microsoft.com/office/drawing/2014/main" id="{914B2D23-192D-44BD-A10B-BA69E1D0C628}"/>
            </a:ext>
          </a:extLst>
        </xdr:cNvPr>
        <xdr:cNvSpPr/>
      </xdr:nvSpPr>
      <xdr:spPr>
        <a:xfrm>
          <a:off x="14732000" y="32772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109220</xdr:rowOff>
    </xdr:from>
    <xdr:ext cx="762000" cy="267970"/>
    <xdr:sp macro="" textlink="">
      <xdr:nvSpPr>
        <xdr:cNvPr id="149" name="テキスト ボックス 148">
          <a:extLst>
            <a:ext uri="{FF2B5EF4-FFF2-40B4-BE49-F238E27FC236}">
              <a16:creationId xmlns:a16="http://schemas.microsoft.com/office/drawing/2014/main" id="{C31580E1-3BCD-456B-B6E4-455F68612A25}"/>
            </a:ext>
          </a:extLst>
        </xdr:cNvPr>
        <xdr:cNvSpPr txBox="1"/>
      </xdr:nvSpPr>
      <xdr:spPr>
        <a:xfrm>
          <a:off x="14401800" y="33667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122555</xdr:rowOff>
    </xdr:from>
    <xdr:to>
      <xdr:col>69</xdr:col>
      <xdr:colOff>142875</xdr:colOff>
      <xdr:row>20</xdr:row>
      <xdr:rowOff>50165</xdr:rowOff>
    </xdr:to>
    <xdr:sp macro="" textlink="">
      <xdr:nvSpPr>
        <xdr:cNvPr id="150" name="楕円 149">
          <a:extLst>
            <a:ext uri="{FF2B5EF4-FFF2-40B4-BE49-F238E27FC236}">
              <a16:creationId xmlns:a16="http://schemas.microsoft.com/office/drawing/2014/main" id="{7B2EE2AD-9575-40DA-9230-CF02A8940AF7}"/>
            </a:ext>
          </a:extLst>
        </xdr:cNvPr>
        <xdr:cNvSpPr/>
      </xdr:nvSpPr>
      <xdr:spPr>
        <a:xfrm>
          <a:off x="13843000" y="3380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34290</xdr:rowOff>
    </xdr:from>
    <xdr:ext cx="761365" cy="267970"/>
    <xdr:sp macro="" textlink="">
      <xdr:nvSpPr>
        <xdr:cNvPr id="151" name="テキスト ボックス 150">
          <a:extLst>
            <a:ext uri="{FF2B5EF4-FFF2-40B4-BE49-F238E27FC236}">
              <a16:creationId xmlns:a16="http://schemas.microsoft.com/office/drawing/2014/main" id="{3B645C24-EC49-4C20-9984-F53691D8AE49}"/>
            </a:ext>
          </a:extLst>
        </xdr:cNvPr>
        <xdr:cNvSpPr txBox="1"/>
      </xdr:nvSpPr>
      <xdr:spPr>
        <a:xfrm>
          <a:off x="13512800" y="346329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51435</xdr:rowOff>
    </xdr:from>
    <xdr:to>
      <xdr:col>65</xdr:col>
      <xdr:colOff>53975</xdr:colOff>
      <xdr:row>19</xdr:row>
      <xdr:rowOff>156210</xdr:rowOff>
    </xdr:to>
    <xdr:sp macro="" textlink="">
      <xdr:nvSpPr>
        <xdr:cNvPr id="152" name="楕円 151">
          <a:extLst>
            <a:ext uri="{FF2B5EF4-FFF2-40B4-BE49-F238E27FC236}">
              <a16:creationId xmlns:a16="http://schemas.microsoft.com/office/drawing/2014/main" id="{2C19896E-AF80-4BB0-9E05-D1F984B69DA5}"/>
            </a:ext>
          </a:extLst>
        </xdr:cNvPr>
        <xdr:cNvSpPr/>
      </xdr:nvSpPr>
      <xdr:spPr>
        <a:xfrm>
          <a:off x="12954000" y="33089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140970</xdr:rowOff>
    </xdr:from>
    <xdr:ext cx="762000" cy="267970"/>
    <xdr:sp macro="" textlink="">
      <xdr:nvSpPr>
        <xdr:cNvPr id="153" name="テキスト ボックス 152">
          <a:extLst>
            <a:ext uri="{FF2B5EF4-FFF2-40B4-BE49-F238E27FC236}">
              <a16:creationId xmlns:a16="http://schemas.microsoft.com/office/drawing/2014/main" id="{5CA98278-1E75-4827-9E1A-3B85176BC350}"/>
            </a:ext>
          </a:extLst>
        </xdr:cNvPr>
        <xdr:cNvSpPr txBox="1"/>
      </xdr:nvSpPr>
      <xdr:spPr>
        <a:xfrm>
          <a:off x="12623800" y="33985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72390</xdr:rowOff>
    </xdr:from>
    <xdr:to>
      <xdr:col>26</xdr:col>
      <xdr:colOff>177800</xdr:colOff>
      <xdr:row>49</xdr:row>
      <xdr:rowOff>45720</xdr:rowOff>
    </xdr:to>
    <xdr:sp macro="" textlink="">
      <xdr:nvSpPr>
        <xdr:cNvPr id="154" name="正方形/長方形 153">
          <a:extLst>
            <a:ext uri="{FF2B5EF4-FFF2-40B4-BE49-F238E27FC236}">
              <a16:creationId xmlns:a16="http://schemas.microsoft.com/office/drawing/2014/main" id="{ED8FEFEA-408A-438D-B3DC-8612CC6C287C}"/>
            </a:ext>
          </a:extLst>
        </xdr:cNvPr>
        <xdr:cNvSpPr/>
      </xdr:nvSpPr>
      <xdr:spPr>
        <a:xfrm>
          <a:off x="762000" y="8130540"/>
          <a:ext cx="46164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177800</xdr:colOff>
      <xdr:row>47</xdr:row>
      <xdr:rowOff>137795</xdr:rowOff>
    </xdr:from>
    <xdr:to>
      <xdr:col>34</xdr:col>
      <xdr:colOff>120650</xdr:colOff>
      <xdr:row>49</xdr:row>
      <xdr:rowOff>45720</xdr:rowOff>
    </xdr:to>
    <xdr:sp macro="" textlink="">
      <xdr:nvSpPr>
        <xdr:cNvPr id="155" name="正方形/長方形 154">
          <a:extLst>
            <a:ext uri="{FF2B5EF4-FFF2-40B4-BE49-F238E27FC236}">
              <a16:creationId xmlns:a16="http://schemas.microsoft.com/office/drawing/2014/main" id="{774DA9DB-1BAF-4FE0-8C4C-66BA6B1CC9CA}"/>
            </a:ext>
          </a:extLst>
        </xdr:cNvPr>
        <xdr:cNvSpPr/>
      </xdr:nvSpPr>
      <xdr:spPr>
        <a:xfrm>
          <a:off x="5378450" y="8195945"/>
          <a:ext cx="154305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177800</xdr:colOff>
      <xdr:row>48</xdr:row>
      <xdr:rowOff>157480</xdr:rowOff>
    </xdr:from>
    <xdr:to>
      <xdr:col>34</xdr:col>
      <xdr:colOff>120650</xdr:colOff>
      <xdr:row>50</xdr:row>
      <xdr:rowOff>66040</xdr:rowOff>
    </xdr:to>
    <xdr:sp macro="" textlink="">
      <xdr:nvSpPr>
        <xdr:cNvPr id="156" name="正方形/長方形 155">
          <a:extLst>
            <a:ext uri="{FF2B5EF4-FFF2-40B4-BE49-F238E27FC236}">
              <a16:creationId xmlns:a16="http://schemas.microsoft.com/office/drawing/2014/main" id="{4D597BEE-2F34-4FDF-8BE7-C56FAE6EE820}"/>
            </a:ext>
          </a:extLst>
        </xdr:cNvPr>
        <xdr:cNvSpPr/>
      </xdr:nvSpPr>
      <xdr:spPr>
        <a:xfrm>
          <a:off x="5378450" y="8387080"/>
          <a:ext cx="154305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137795</xdr:rowOff>
    </xdr:from>
    <xdr:to>
      <xdr:col>42</xdr:col>
      <xdr:colOff>82550</xdr:colOff>
      <xdr:row>49</xdr:row>
      <xdr:rowOff>45720</xdr:rowOff>
    </xdr:to>
    <xdr:sp macro="" textlink="">
      <xdr:nvSpPr>
        <xdr:cNvPr id="157" name="正方形/長方形 156">
          <a:extLst>
            <a:ext uri="{FF2B5EF4-FFF2-40B4-BE49-F238E27FC236}">
              <a16:creationId xmlns:a16="http://schemas.microsoft.com/office/drawing/2014/main" id="{30D1D064-D564-49A9-90A0-220E8941E381}"/>
            </a:ext>
          </a:extLst>
        </xdr:cNvPr>
        <xdr:cNvSpPr/>
      </xdr:nvSpPr>
      <xdr:spPr>
        <a:xfrm>
          <a:off x="7086600" y="8195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157480</xdr:rowOff>
    </xdr:from>
    <xdr:to>
      <xdr:col>42</xdr:col>
      <xdr:colOff>82550</xdr:colOff>
      <xdr:row>50</xdr:row>
      <xdr:rowOff>66040</xdr:rowOff>
    </xdr:to>
    <xdr:sp macro="" textlink="">
      <xdr:nvSpPr>
        <xdr:cNvPr id="158" name="正方形/長方形 157">
          <a:extLst>
            <a:ext uri="{FF2B5EF4-FFF2-40B4-BE49-F238E27FC236}">
              <a16:creationId xmlns:a16="http://schemas.microsoft.com/office/drawing/2014/main" id="{44E991E0-04F9-4748-A770-E3D2D527DEB0}"/>
            </a:ext>
          </a:extLst>
        </xdr:cNvPr>
        <xdr:cNvSpPr/>
      </xdr:nvSpPr>
      <xdr:spPr>
        <a:xfrm>
          <a:off x="7086600" y="8387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137795</xdr:rowOff>
    </xdr:from>
    <xdr:to>
      <xdr:col>51</xdr:col>
      <xdr:colOff>22225</xdr:colOff>
      <xdr:row>49</xdr:row>
      <xdr:rowOff>45720</xdr:rowOff>
    </xdr:to>
    <xdr:sp macro="" textlink="">
      <xdr:nvSpPr>
        <xdr:cNvPr id="159" name="正方形/長方形 158">
          <a:extLst>
            <a:ext uri="{FF2B5EF4-FFF2-40B4-BE49-F238E27FC236}">
              <a16:creationId xmlns:a16="http://schemas.microsoft.com/office/drawing/2014/main" id="{64360BEB-B62D-4059-A5D1-631274548DFB}"/>
            </a:ext>
          </a:extLst>
        </xdr:cNvPr>
        <xdr:cNvSpPr/>
      </xdr:nvSpPr>
      <xdr:spPr>
        <a:xfrm>
          <a:off x="8699500" y="8195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98425</xdr:colOff>
      <xdr:row>48</xdr:row>
      <xdr:rowOff>157480</xdr:rowOff>
    </xdr:from>
    <xdr:to>
      <xdr:col>51</xdr:col>
      <xdr:colOff>22225</xdr:colOff>
      <xdr:row>50</xdr:row>
      <xdr:rowOff>66040</xdr:rowOff>
    </xdr:to>
    <xdr:sp macro="" textlink="">
      <xdr:nvSpPr>
        <xdr:cNvPr id="160" name="正方形/長方形 159">
          <a:extLst>
            <a:ext uri="{FF2B5EF4-FFF2-40B4-BE49-F238E27FC236}">
              <a16:creationId xmlns:a16="http://schemas.microsoft.com/office/drawing/2014/main" id="{AEC3FA2F-49BB-47B7-9E13-7A70D8805914}"/>
            </a:ext>
          </a:extLst>
        </xdr:cNvPr>
        <xdr:cNvSpPr/>
      </xdr:nvSpPr>
      <xdr:spPr>
        <a:xfrm>
          <a:off x="8699500" y="8387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131445</xdr:rowOff>
    </xdr:from>
    <xdr:to>
      <xdr:col>26</xdr:col>
      <xdr:colOff>177800</xdr:colOff>
      <xdr:row>64</xdr:row>
      <xdr:rowOff>13335</xdr:rowOff>
    </xdr:to>
    <xdr:sp macro="" textlink="">
      <xdr:nvSpPr>
        <xdr:cNvPr id="161" name="正方形/長方形 160">
          <a:extLst>
            <a:ext uri="{FF2B5EF4-FFF2-40B4-BE49-F238E27FC236}">
              <a16:creationId xmlns:a16="http://schemas.microsoft.com/office/drawing/2014/main" id="{35DB9B46-0A13-42AC-85EE-C1B65B8B08AA}"/>
            </a:ext>
          </a:extLst>
        </xdr:cNvPr>
        <xdr:cNvSpPr/>
      </xdr:nvSpPr>
      <xdr:spPr>
        <a:xfrm>
          <a:off x="762000" y="8703945"/>
          <a:ext cx="461645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131445</xdr:rowOff>
    </xdr:from>
    <xdr:to>
      <xdr:col>55</xdr:col>
      <xdr:colOff>47625</xdr:colOff>
      <xdr:row>64</xdr:row>
      <xdr:rowOff>13335</xdr:rowOff>
    </xdr:to>
    <xdr:sp macro="" textlink="">
      <xdr:nvSpPr>
        <xdr:cNvPr id="162" name="正方形/長方形 161">
          <a:extLst>
            <a:ext uri="{FF2B5EF4-FFF2-40B4-BE49-F238E27FC236}">
              <a16:creationId xmlns:a16="http://schemas.microsoft.com/office/drawing/2014/main" id="{B02A44E1-03E4-43B3-822D-FD5987162311}"/>
            </a:ext>
          </a:extLst>
        </xdr:cNvPr>
        <xdr:cNvSpPr/>
      </xdr:nvSpPr>
      <xdr:spPr>
        <a:xfrm>
          <a:off x="5715000" y="8703945"/>
          <a:ext cx="533400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131445</xdr:rowOff>
    </xdr:from>
    <xdr:to>
      <xdr:col>47</xdr:col>
      <xdr:colOff>177800</xdr:colOff>
      <xdr:row>52</xdr:row>
      <xdr:rowOff>39370</xdr:rowOff>
    </xdr:to>
    <xdr:sp macro="" textlink="">
      <xdr:nvSpPr>
        <xdr:cNvPr id="163" name="正方形/長方形 162">
          <a:extLst>
            <a:ext uri="{FF2B5EF4-FFF2-40B4-BE49-F238E27FC236}">
              <a16:creationId xmlns:a16="http://schemas.microsoft.com/office/drawing/2014/main" id="{306F2F41-E922-43CF-8000-20B054A6195F}"/>
            </a:ext>
          </a:extLst>
        </xdr:cNvPr>
        <xdr:cNvSpPr/>
      </xdr:nvSpPr>
      <xdr:spPr>
        <a:xfrm>
          <a:off x="5778500" y="8703945"/>
          <a:ext cx="38004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105410</xdr:rowOff>
    </xdr:from>
    <xdr:to>
      <xdr:col>54</xdr:col>
      <xdr:colOff>95250</xdr:colOff>
      <xdr:row>63</xdr:row>
      <xdr:rowOff>125095</xdr:rowOff>
    </xdr:to>
    <xdr:sp macro="" textlink="" fLocksText="0">
      <xdr:nvSpPr>
        <xdr:cNvPr id="164" name="テキスト ボックス 163">
          <a:extLst>
            <a:ext uri="{FF2B5EF4-FFF2-40B4-BE49-F238E27FC236}">
              <a16:creationId xmlns:a16="http://schemas.microsoft.com/office/drawing/2014/main" id="{B05502BE-E4A4-43E7-A099-55A38A640114}"/>
            </a:ext>
          </a:extLst>
        </xdr:cNvPr>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概ね例年並み程度の数値で推移している。類似団体より低い理由は、少子化が急速に進行していることにより、児童手当の給付費が他団体より少ないため。今後も低い値で推移することが見込まれる。</a:t>
          </a:r>
        </a:p>
      </xdr:txBody>
    </xdr:sp>
    <xdr:clientData/>
  </xdr:twoCellAnchor>
  <xdr:oneCellAnchor>
    <xdr:from>
      <xdr:col>3</xdr:col>
      <xdr:colOff>123825</xdr:colOff>
      <xdr:row>49</xdr:row>
      <xdr:rowOff>111760</xdr:rowOff>
    </xdr:from>
    <xdr:ext cx="297815" cy="233680"/>
    <xdr:sp macro="" textlink="">
      <xdr:nvSpPr>
        <xdr:cNvPr id="165" name="テキスト ボックス 164">
          <a:extLst>
            <a:ext uri="{FF2B5EF4-FFF2-40B4-BE49-F238E27FC236}">
              <a16:creationId xmlns:a16="http://schemas.microsoft.com/office/drawing/2014/main" id="{B62C845D-1A8C-41DF-BBF3-934EA9FA4698}"/>
            </a:ext>
          </a:extLst>
        </xdr:cNvPr>
        <xdr:cNvSpPr txBox="1"/>
      </xdr:nvSpPr>
      <xdr:spPr>
        <a:xfrm>
          <a:off x="723900" y="851281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13335</xdr:rowOff>
    </xdr:from>
    <xdr:to>
      <xdr:col>26</xdr:col>
      <xdr:colOff>177800</xdr:colOff>
      <xdr:row>64</xdr:row>
      <xdr:rowOff>13335</xdr:rowOff>
    </xdr:to>
    <xdr:cxnSp macro="">
      <xdr:nvCxnSpPr>
        <xdr:cNvPr id="166" name="直線コネクタ 165">
          <a:extLst>
            <a:ext uri="{FF2B5EF4-FFF2-40B4-BE49-F238E27FC236}">
              <a16:creationId xmlns:a16="http://schemas.microsoft.com/office/drawing/2014/main" id="{92A3299D-222B-4D73-8C50-F38D49A45FD4}"/>
            </a:ext>
          </a:extLst>
        </xdr:cNvPr>
        <xdr:cNvCxnSpPr/>
      </xdr:nvCxnSpPr>
      <xdr:spPr>
        <a:xfrm>
          <a:off x="762000" y="1098613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8605"/>
    <xdr:sp macro="" textlink="">
      <xdr:nvSpPr>
        <xdr:cNvPr id="167" name="テキスト ボックス 166">
          <a:extLst>
            <a:ext uri="{FF2B5EF4-FFF2-40B4-BE49-F238E27FC236}">
              <a16:creationId xmlns:a16="http://schemas.microsoft.com/office/drawing/2014/main" id="{CD4A0B06-EB9A-4D8A-92EF-63A07D127DFD}"/>
            </a:ext>
          </a:extLst>
        </xdr:cNvPr>
        <xdr:cNvSpPr txBox="1"/>
      </xdr:nvSpPr>
      <xdr:spPr>
        <a:xfrm>
          <a:off x="254000" y="10844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151130</xdr:rowOff>
    </xdr:from>
    <xdr:to>
      <xdr:col>26</xdr:col>
      <xdr:colOff>177800</xdr:colOff>
      <xdr:row>61</xdr:row>
      <xdr:rowOff>151130</xdr:rowOff>
    </xdr:to>
    <xdr:cxnSp macro="">
      <xdr:nvCxnSpPr>
        <xdr:cNvPr id="168" name="直線コネクタ 167">
          <a:extLst>
            <a:ext uri="{FF2B5EF4-FFF2-40B4-BE49-F238E27FC236}">
              <a16:creationId xmlns:a16="http://schemas.microsoft.com/office/drawing/2014/main" id="{228BD2BC-F3C9-4842-98CE-0071DFA0E6B5}"/>
            </a:ext>
          </a:extLst>
        </xdr:cNvPr>
        <xdr:cNvCxnSpPr/>
      </xdr:nvCxnSpPr>
      <xdr:spPr>
        <a:xfrm>
          <a:off x="762000" y="1060958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68605"/>
    <xdr:sp macro="" textlink="">
      <xdr:nvSpPr>
        <xdr:cNvPr id="169" name="テキスト ボックス 168">
          <a:extLst>
            <a:ext uri="{FF2B5EF4-FFF2-40B4-BE49-F238E27FC236}">
              <a16:creationId xmlns:a16="http://schemas.microsoft.com/office/drawing/2014/main" id="{5A8375C6-014E-4C54-A425-D7D47403BEBD}"/>
            </a:ext>
          </a:extLst>
        </xdr:cNvPr>
        <xdr:cNvSpPr txBox="1"/>
      </xdr:nvSpPr>
      <xdr:spPr>
        <a:xfrm>
          <a:off x="254000" y="1046226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111760</xdr:rowOff>
    </xdr:from>
    <xdr:to>
      <xdr:col>26</xdr:col>
      <xdr:colOff>177800</xdr:colOff>
      <xdr:row>59</xdr:row>
      <xdr:rowOff>111760</xdr:rowOff>
    </xdr:to>
    <xdr:cxnSp macro="">
      <xdr:nvCxnSpPr>
        <xdr:cNvPr id="170" name="直線コネクタ 169">
          <a:extLst>
            <a:ext uri="{FF2B5EF4-FFF2-40B4-BE49-F238E27FC236}">
              <a16:creationId xmlns:a16="http://schemas.microsoft.com/office/drawing/2014/main" id="{E64F5D71-E4D2-4B95-BDD2-1659002DFAC1}"/>
            </a:ext>
          </a:extLst>
        </xdr:cNvPr>
        <xdr:cNvCxnSpPr/>
      </xdr:nvCxnSpPr>
      <xdr:spPr>
        <a:xfrm>
          <a:off x="762000" y="1022731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142240</xdr:rowOff>
    </xdr:from>
    <xdr:ext cx="508000" cy="267970"/>
    <xdr:sp macro="" textlink="">
      <xdr:nvSpPr>
        <xdr:cNvPr id="171" name="テキスト ボックス 170">
          <a:extLst>
            <a:ext uri="{FF2B5EF4-FFF2-40B4-BE49-F238E27FC236}">
              <a16:creationId xmlns:a16="http://schemas.microsoft.com/office/drawing/2014/main" id="{9C2273E7-1226-408A-9091-12FDB3D0831F}"/>
            </a:ext>
          </a:extLst>
        </xdr:cNvPr>
        <xdr:cNvSpPr txBox="1"/>
      </xdr:nvSpPr>
      <xdr:spPr>
        <a:xfrm>
          <a:off x="254000" y="1008634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72390</xdr:rowOff>
    </xdr:from>
    <xdr:to>
      <xdr:col>26</xdr:col>
      <xdr:colOff>177800</xdr:colOff>
      <xdr:row>57</xdr:row>
      <xdr:rowOff>72390</xdr:rowOff>
    </xdr:to>
    <xdr:cxnSp macro="">
      <xdr:nvCxnSpPr>
        <xdr:cNvPr id="172" name="直線コネクタ 171">
          <a:extLst>
            <a:ext uri="{FF2B5EF4-FFF2-40B4-BE49-F238E27FC236}">
              <a16:creationId xmlns:a16="http://schemas.microsoft.com/office/drawing/2014/main" id="{676721CD-9884-4B68-ABDE-4D1B00832F1E}"/>
            </a:ext>
          </a:extLst>
        </xdr:cNvPr>
        <xdr:cNvCxnSpPr/>
      </xdr:nvCxnSpPr>
      <xdr:spPr>
        <a:xfrm>
          <a:off x="762000" y="984504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102870</xdr:rowOff>
    </xdr:from>
    <xdr:ext cx="508000" cy="267970"/>
    <xdr:sp macro="" textlink="">
      <xdr:nvSpPr>
        <xdr:cNvPr id="173" name="テキスト ボックス 172">
          <a:extLst>
            <a:ext uri="{FF2B5EF4-FFF2-40B4-BE49-F238E27FC236}">
              <a16:creationId xmlns:a16="http://schemas.microsoft.com/office/drawing/2014/main" id="{071E2FCB-B74C-4B7F-A21C-6F64915E5AEC}"/>
            </a:ext>
          </a:extLst>
        </xdr:cNvPr>
        <xdr:cNvSpPr txBox="1"/>
      </xdr:nvSpPr>
      <xdr:spPr>
        <a:xfrm>
          <a:off x="254000" y="97040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33020</xdr:rowOff>
    </xdr:from>
    <xdr:to>
      <xdr:col>26</xdr:col>
      <xdr:colOff>177800</xdr:colOff>
      <xdr:row>55</xdr:row>
      <xdr:rowOff>33020</xdr:rowOff>
    </xdr:to>
    <xdr:cxnSp macro="">
      <xdr:nvCxnSpPr>
        <xdr:cNvPr id="174" name="直線コネクタ 173">
          <a:extLst>
            <a:ext uri="{FF2B5EF4-FFF2-40B4-BE49-F238E27FC236}">
              <a16:creationId xmlns:a16="http://schemas.microsoft.com/office/drawing/2014/main" id="{07011811-6FB2-47C8-A74C-94BC9E425895}"/>
            </a:ext>
          </a:extLst>
        </xdr:cNvPr>
        <xdr:cNvCxnSpPr/>
      </xdr:nvCxnSpPr>
      <xdr:spPr>
        <a:xfrm>
          <a:off x="762000" y="946277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62865</xdr:rowOff>
    </xdr:from>
    <xdr:ext cx="508000" cy="268605"/>
    <xdr:sp macro="" textlink="">
      <xdr:nvSpPr>
        <xdr:cNvPr id="175" name="テキスト ボックス 174">
          <a:extLst>
            <a:ext uri="{FF2B5EF4-FFF2-40B4-BE49-F238E27FC236}">
              <a16:creationId xmlns:a16="http://schemas.microsoft.com/office/drawing/2014/main" id="{BBC64723-39D1-4181-9C31-58ED3ADFFDB1}"/>
            </a:ext>
          </a:extLst>
        </xdr:cNvPr>
        <xdr:cNvSpPr txBox="1"/>
      </xdr:nvSpPr>
      <xdr:spPr>
        <a:xfrm>
          <a:off x="254000" y="93211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167640</xdr:rowOff>
    </xdr:from>
    <xdr:to>
      <xdr:col>26</xdr:col>
      <xdr:colOff>177800</xdr:colOff>
      <xdr:row>52</xdr:row>
      <xdr:rowOff>167640</xdr:rowOff>
    </xdr:to>
    <xdr:cxnSp macro="">
      <xdr:nvCxnSpPr>
        <xdr:cNvPr id="176" name="直線コネクタ 175">
          <a:extLst>
            <a:ext uri="{FF2B5EF4-FFF2-40B4-BE49-F238E27FC236}">
              <a16:creationId xmlns:a16="http://schemas.microsoft.com/office/drawing/2014/main" id="{DEE61355-9DD8-4709-842A-FD7E1F834D34}"/>
            </a:ext>
          </a:extLst>
        </xdr:cNvPr>
        <xdr:cNvCxnSpPr/>
      </xdr:nvCxnSpPr>
      <xdr:spPr>
        <a:xfrm>
          <a:off x="762000" y="908304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8000" cy="268605"/>
    <xdr:sp macro="" textlink="">
      <xdr:nvSpPr>
        <xdr:cNvPr id="177" name="テキスト ボックス 176">
          <a:extLst>
            <a:ext uri="{FF2B5EF4-FFF2-40B4-BE49-F238E27FC236}">
              <a16:creationId xmlns:a16="http://schemas.microsoft.com/office/drawing/2014/main" id="{D379472F-B2EA-49BB-A7F1-FFBA4ACB4C64}"/>
            </a:ext>
          </a:extLst>
        </xdr:cNvPr>
        <xdr:cNvSpPr txBox="1"/>
      </xdr:nvSpPr>
      <xdr:spPr>
        <a:xfrm>
          <a:off x="254000" y="893889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131445</xdr:rowOff>
    </xdr:from>
    <xdr:to>
      <xdr:col>26</xdr:col>
      <xdr:colOff>177800</xdr:colOff>
      <xdr:row>50</xdr:row>
      <xdr:rowOff>131445</xdr:rowOff>
    </xdr:to>
    <xdr:cxnSp macro="">
      <xdr:nvCxnSpPr>
        <xdr:cNvPr id="178" name="直線コネクタ 177">
          <a:extLst>
            <a:ext uri="{FF2B5EF4-FFF2-40B4-BE49-F238E27FC236}">
              <a16:creationId xmlns:a16="http://schemas.microsoft.com/office/drawing/2014/main" id="{77199D62-1D83-49A4-9AD2-65853A9B6675}"/>
            </a:ext>
          </a:extLst>
        </xdr:cNvPr>
        <xdr:cNvCxnSpPr/>
      </xdr:nvCxnSpPr>
      <xdr:spPr>
        <a:xfrm>
          <a:off x="762000" y="870394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131445</xdr:rowOff>
    </xdr:from>
    <xdr:to>
      <xdr:col>26</xdr:col>
      <xdr:colOff>177800</xdr:colOff>
      <xdr:row>64</xdr:row>
      <xdr:rowOff>13335</xdr:rowOff>
    </xdr:to>
    <xdr:sp macro="" textlink="">
      <xdr:nvSpPr>
        <xdr:cNvPr id="179" name="扶助費グラフ枠">
          <a:extLst>
            <a:ext uri="{FF2B5EF4-FFF2-40B4-BE49-F238E27FC236}">
              <a16:creationId xmlns:a16="http://schemas.microsoft.com/office/drawing/2014/main" id="{B2BA8BE9-8B24-4975-A3CD-DF61786054BD}"/>
            </a:ext>
          </a:extLst>
        </xdr:cNvPr>
        <xdr:cNvSpPr/>
      </xdr:nvSpPr>
      <xdr:spPr>
        <a:xfrm>
          <a:off x="762000" y="8703945"/>
          <a:ext cx="461645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52705</xdr:rowOff>
    </xdr:from>
    <xdr:to>
      <xdr:col>24</xdr:col>
      <xdr:colOff>25400</xdr:colOff>
      <xdr:row>61</xdr:row>
      <xdr:rowOff>151130</xdr:rowOff>
    </xdr:to>
    <xdr:cxnSp macro="">
      <xdr:nvCxnSpPr>
        <xdr:cNvPr id="180" name="直線コネクタ 179">
          <a:extLst>
            <a:ext uri="{FF2B5EF4-FFF2-40B4-BE49-F238E27FC236}">
              <a16:creationId xmlns:a16="http://schemas.microsoft.com/office/drawing/2014/main" id="{115E9C09-DA54-451D-87E2-C941BA890535}"/>
            </a:ext>
          </a:extLst>
        </xdr:cNvPr>
        <xdr:cNvCxnSpPr/>
      </xdr:nvCxnSpPr>
      <xdr:spPr>
        <a:xfrm flipV="1">
          <a:off x="4826000" y="931100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122555</xdr:rowOff>
    </xdr:from>
    <xdr:ext cx="762000" cy="267970"/>
    <xdr:sp macro="" textlink="">
      <xdr:nvSpPr>
        <xdr:cNvPr id="181" name="扶助費最小値テキスト">
          <a:extLst>
            <a:ext uri="{FF2B5EF4-FFF2-40B4-BE49-F238E27FC236}">
              <a16:creationId xmlns:a16="http://schemas.microsoft.com/office/drawing/2014/main" id="{0094819B-B4AC-4B7A-BAD8-F3D47F62D4FC}"/>
            </a:ext>
          </a:extLst>
        </xdr:cNvPr>
        <xdr:cNvSpPr txBox="1"/>
      </xdr:nvSpPr>
      <xdr:spPr>
        <a:xfrm>
          <a:off x="4914900" y="105810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151130</xdr:rowOff>
    </xdr:from>
    <xdr:to>
      <xdr:col>24</xdr:col>
      <xdr:colOff>114300</xdr:colOff>
      <xdr:row>61</xdr:row>
      <xdr:rowOff>151130</xdr:rowOff>
    </xdr:to>
    <xdr:cxnSp macro="">
      <xdr:nvCxnSpPr>
        <xdr:cNvPr id="182" name="直線コネクタ 181">
          <a:extLst>
            <a:ext uri="{FF2B5EF4-FFF2-40B4-BE49-F238E27FC236}">
              <a16:creationId xmlns:a16="http://schemas.microsoft.com/office/drawing/2014/main" id="{A970A19A-E7CF-4969-9570-A81A6107D346}"/>
            </a:ext>
          </a:extLst>
        </xdr:cNvPr>
        <xdr:cNvCxnSpPr/>
      </xdr:nvCxnSpPr>
      <xdr:spPr>
        <a:xfrm>
          <a:off x="4737100" y="1060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142240</xdr:rowOff>
    </xdr:from>
    <xdr:ext cx="762000" cy="267970"/>
    <xdr:sp macro="" textlink="">
      <xdr:nvSpPr>
        <xdr:cNvPr id="183" name="扶助費最大値テキスト">
          <a:extLst>
            <a:ext uri="{FF2B5EF4-FFF2-40B4-BE49-F238E27FC236}">
              <a16:creationId xmlns:a16="http://schemas.microsoft.com/office/drawing/2014/main" id="{F848633D-13F3-408D-9ED9-B15709DFF69F}"/>
            </a:ext>
          </a:extLst>
        </xdr:cNvPr>
        <xdr:cNvSpPr txBox="1"/>
      </xdr:nvSpPr>
      <xdr:spPr>
        <a:xfrm>
          <a:off x="4914900" y="90576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52705</xdr:rowOff>
    </xdr:from>
    <xdr:to>
      <xdr:col>24</xdr:col>
      <xdr:colOff>114300</xdr:colOff>
      <xdr:row>54</xdr:row>
      <xdr:rowOff>52705</xdr:rowOff>
    </xdr:to>
    <xdr:cxnSp macro="">
      <xdr:nvCxnSpPr>
        <xdr:cNvPr id="184" name="直線コネクタ 183">
          <a:extLst>
            <a:ext uri="{FF2B5EF4-FFF2-40B4-BE49-F238E27FC236}">
              <a16:creationId xmlns:a16="http://schemas.microsoft.com/office/drawing/2014/main" id="{6A18EB38-C612-42AA-B359-AE87C5054AA6}"/>
            </a:ext>
          </a:extLst>
        </xdr:cNvPr>
        <xdr:cNvCxnSpPr/>
      </xdr:nvCxnSpPr>
      <xdr:spPr>
        <a:xfrm>
          <a:off x="4737100" y="931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92075</xdr:rowOff>
    </xdr:from>
    <xdr:to>
      <xdr:col>24</xdr:col>
      <xdr:colOff>25400</xdr:colOff>
      <xdr:row>55</xdr:row>
      <xdr:rowOff>151130</xdr:rowOff>
    </xdr:to>
    <xdr:cxnSp macro="">
      <xdr:nvCxnSpPr>
        <xdr:cNvPr id="185" name="直線コネクタ 184">
          <a:extLst>
            <a:ext uri="{FF2B5EF4-FFF2-40B4-BE49-F238E27FC236}">
              <a16:creationId xmlns:a16="http://schemas.microsoft.com/office/drawing/2014/main" id="{739AB36D-1FA6-4EAD-AAE3-729306D1A0BA}"/>
            </a:ext>
          </a:extLst>
        </xdr:cNvPr>
        <xdr:cNvCxnSpPr/>
      </xdr:nvCxnSpPr>
      <xdr:spPr>
        <a:xfrm>
          <a:off x="3978275" y="9521825"/>
          <a:ext cx="8477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128905</xdr:rowOff>
    </xdr:from>
    <xdr:ext cx="762000" cy="267970"/>
    <xdr:sp macro="" textlink="">
      <xdr:nvSpPr>
        <xdr:cNvPr id="186" name="扶助費平均値テキスト">
          <a:extLst>
            <a:ext uri="{FF2B5EF4-FFF2-40B4-BE49-F238E27FC236}">
              <a16:creationId xmlns:a16="http://schemas.microsoft.com/office/drawing/2014/main" id="{FB9714FA-50A9-4121-8FFE-091D409BF1D5}"/>
            </a:ext>
          </a:extLst>
        </xdr:cNvPr>
        <xdr:cNvSpPr txBox="1"/>
      </xdr:nvSpPr>
      <xdr:spPr>
        <a:xfrm>
          <a:off x="4914900" y="973010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157480</xdr:rowOff>
    </xdr:from>
    <xdr:to>
      <xdr:col>24</xdr:col>
      <xdr:colOff>76200</xdr:colOff>
      <xdr:row>57</xdr:row>
      <xdr:rowOff>85725</xdr:rowOff>
    </xdr:to>
    <xdr:sp macro="" textlink="">
      <xdr:nvSpPr>
        <xdr:cNvPr id="187" name="フローチャート: 判断 186">
          <a:extLst>
            <a:ext uri="{FF2B5EF4-FFF2-40B4-BE49-F238E27FC236}">
              <a16:creationId xmlns:a16="http://schemas.microsoft.com/office/drawing/2014/main" id="{0B21C1A3-3AEB-4B0B-BD9E-94A2CEB4CCC3}"/>
            </a:ext>
          </a:extLst>
        </xdr:cNvPr>
        <xdr:cNvSpPr/>
      </xdr:nvSpPr>
      <xdr:spPr>
        <a:xfrm>
          <a:off x="4775200" y="9758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92075</xdr:rowOff>
    </xdr:from>
    <xdr:to>
      <xdr:col>19</xdr:col>
      <xdr:colOff>177800</xdr:colOff>
      <xdr:row>55</xdr:row>
      <xdr:rowOff>151130</xdr:rowOff>
    </xdr:to>
    <xdr:cxnSp macro="">
      <xdr:nvCxnSpPr>
        <xdr:cNvPr id="188" name="直線コネクタ 187">
          <a:extLst>
            <a:ext uri="{FF2B5EF4-FFF2-40B4-BE49-F238E27FC236}">
              <a16:creationId xmlns:a16="http://schemas.microsoft.com/office/drawing/2014/main" id="{3EF237E9-CB4E-4B70-A05D-1933FC70A17D}"/>
            </a:ext>
          </a:extLst>
        </xdr:cNvPr>
        <xdr:cNvCxnSpPr/>
      </xdr:nvCxnSpPr>
      <xdr:spPr>
        <a:xfrm flipV="1">
          <a:off x="3098800" y="9521825"/>
          <a:ext cx="8794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157480</xdr:rowOff>
    </xdr:from>
    <xdr:to>
      <xdr:col>20</xdr:col>
      <xdr:colOff>38100</xdr:colOff>
      <xdr:row>57</xdr:row>
      <xdr:rowOff>85725</xdr:rowOff>
    </xdr:to>
    <xdr:sp macro="" textlink="">
      <xdr:nvSpPr>
        <xdr:cNvPr id="189" name="フローチャート: 判断 188">
          <a:extLst>
            <a:ext uri="{FF2B5EF4-FFF2-40B4-BE49-F238E27FC236}">
              <a16:creationId xmlns:a16="http://schemas.microsoft.com/office/drawing/2014/main" id="{58B0069B-7435-40D3-9C47-7A612A7BE1A6}"/>
            </a:ext>
          </a:extLst>
        </xdr:cNvPr>
        <xdr:cNvSpPr/>
      </xdr:nvSpPr>
      <xdr:spPr>
        <a:xfrm>
          <a:off x="3937000" y="9758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69850</xdr:rowOff>
    </xdr:from>
    <xdr:ext cx="736600" cy="267970"/>
    <xdr:sp macro="" textlink="">
      <xdr:nvSpPr>
        <xdr:cNvPr id="190" name="テキスト ボックス 189">
          <a:extLst>
            <a:ext uri="{FF2B5EF4-FFF2-40B4-BE49-F238E27FC236}">
              <a16:creationId xmlns:a16="http://schemas.microsoft.com/office/drawing/2014/main" id="{02739B1A-2416-4280-ABE1-F3D760D0B1AD}"/>
            </a:ext>
          </a:extLst>
        </xdr:cNvPr>
        <xdr:cNvSpPr txBox="1"/>
      </xdr:nvSpPr>
      <xdr:spPr>
        <a:xfrm>
          <a:off x="3606800" y="984250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151130</xdr:rowOff>
    </xdr:from>
    <xdr:to>
      <xdr:col>15</xdr:col>
      <xdr:colOff>98425</xdr:colOff>
      <xdr:row>56</xdr:row>
      <xdr:rowOff>151130</xdr:rowOff>
    </xdr:to>
    <xdr:cxnSp macro="">
      <xdr:nvCxnSpPr>
        <xdr:cNvPr id="191" name="直線コネクタ 190">
          <a:extLst>
            <a:ext uri="{FF2B5EF4-FFF2-40B4-BE49-F238E27FC236}">
              <a16:creationId xmlns:a16="http://schemas.microsoft.com/office/drawing/2014/main" id="{941AC49B-FE6C-4C10-8D92-BFA3498EF129}"/>
            </a:ext>
          </a:extLst>
        </xdr:cNvPr>
        <xdr:cNvCxnSpPr/>
      </xdr:nvCxnSpPr>
      <xdr:spPr>
        <a:xfrm flipV="1">
          <a:off x="2209800" y="958088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19685</xdr:rowOff>
    </xdr:from>
    <xdr:to>
      <xdr:col>15</xdr:col>
      <xdr:colOff>149225</xdr:colOff>
      <xdr:row>57</xdr:row>
      <xdr:rowOff>125095</xdr:rowOff>
    </xdr:to>
    <xdr:sp macro="" textlink="">
      <xdr:nvSpPr>
        <xdr:cNvPr id="192" name="フローチャート: 判断 191">
          <a:extLst>
            <a:ext uri="{FF2B5EF4-FFF2-40B4-BE49-F238E27FC236}">
              <a16:creationId xmlns:a16="http://schemas.microsoft.com/office/drawing/2014/main" id="{01581ECE-4C19-4710-872A-248F1A8D74BB}"/>
            </a:ext>
          </a:extLst>
        </xdr:cNvPr>
        <xdr:cNvSpPr/>
      </xdr:nvSpPr>
      <xdr:spPr>
        <a:xfrm>
          <a:off x="3048000" y="9792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109220</xdr:rowOff>
    </xdr:from>
    <xdr:ext cx="762000" cy="267970"/>
    <xdr:sp macro="" textlink="">
      <xdr:nvSpPr>
        <xdr:cNvPr id="193" name="テキスト ボックス 192">
          <a:extLst>
            <a:ext uri="{FF2B5EF4-FFF2-40B4-BE49-F238E27FC236}">
              <a16:creationId xmlns:a16="http://schemas.microsoft.com/office/drawing/2014/main" id="{9E257B6E-C0BB-40FF-95B6-08876E47CA11}"/>
            </a:ext>
          </a:extLst>
        </xdr:cNvPr>
        <xdr:cNvSpPr txBox="1"/>
      </xdr:nvSpPr>
      <xdr:spPr>
        <a:xfrm>
          <a:off x="2717800" y="98818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111760</xdr:rowOff>
    </xdr:from>
    <xdr:to>
      <xdr:col>11</xdr:col>
      <xdr:colOff>9525</xdr:colOff>
      <xdr:row>56</xdr:row>
      <xdr:rowOff>151130</xdr:rowOff>
    </xdr:to>
    <xdr:cxnSp macro="">
      <xdr:nvCxnSpPr>
        <xdr:cNvPr id="194" name="直線コネクタ 193">
          <a:extLst>
            <a:ext uri="{FF2B5EF4-FFF2-40B4-BE49-F238E27FC236}">
              <a16:creationId xmlns:a16="http://schemas.microsoft.com/office/drawing/2014/main" id="{8F25F260-7E48-4102-8995-E81C9921DADE}"/>
            </a:ext>
          </a:extLst>
        </xdr:cNvPr>
        <xdr:cNvCxnSpPr/>
      </xdr:nvCxnSpPr>
      <xdr:spPr>
        <a:xfrm>
          <a:off x="1320800" y="97129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137795</xdr:rowOff>
    </xdr:from>
    <xdr:to>
      <xdr:col>11</xdr:col>
      <xdr:colOff>60325</xdr:colOff>
      <xdr:row>58</xdr:row>
      <xdr:rowOff>66040</xdr:rowOff>
    </xdr:to>
    <xdr:sp macro="" textlink="">
      <xdr:nvSpPr>
        <xdr:cNvPr id="195" name="フローチャート: 判断 194">
          <a:extLst>
            <a:ext uri="{FF2B5EF4-FFF2-40B4-BE49-F238E27FC236}">
              <a16:creationId xmlns:a16="http://schemas.microsoft.com/office/drawing/2014/main" id="{0B471474-FB1E-490A-8FE2-7BFDDA3ABA8C}"/>
            </a:ext>
          </a:extLst>
        </xdr:cNvPr>
        <xdr:cNvSpPr/>
      </xdr:nvSpPr>
      <xdr:spPr>
        <a:xfrm>
          <a:off x="2159000" y="9910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50165</xdr:rowOff>
    </xdr:from>
    <xdr:ext cx="761365" cy="267970"/>
    <xdr:sp macro="" textlink="">
      <xdr:nvSpPr>
        <xdr:cNvPr id="196" name="テキスト ボックス 195">
          <a:extLst>
            <a:ext uri="{FF2B5EF4-FFF2-40B4-BE49-F238E27FC236}">
              <a16:creationId xmlns:a16="http://schemas.microsoft.com/office/drawing/2014/main" id="{0C5A97A8-1C0C-45D4-801F-2DA4BBFF825E}"/>
            </a:ext>
          </a:extLst>
        </xdr:cNvPr>
        <xdr:cNvSpPr txBox="1"/>
      </xdr:nvSpPr>
      <xdr:spPr>
        <a:xfrm>
          <a:off x="1828800" y="999426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137795</xdr:rowOff>
    </xdr:from>
    <xdr:to>
      <xdr:col>6</xdr:col>
      <xdr:colOff>171450</xdr:colOff>
      <xdr:row>58</xdr:row>
      <xdr:rowOff>66040</xdr:rowOff>
    </xdr:to>
    <xdr:sp macro="" textlink="">
      <xdr:nvSpPr>
        <xdr:cNvPr id="197" name="フローチャート: 判断 196">
          <a:extLst>
            <a:ext uri="{FF2B5EF4-FFF2-40B4-BE49-F238E27FC236}">
              <a16:creationId xmlns:a16="http://schemas.microsoft.com/office/drawing/2014/main" id="{09035274-C966-4FBA-82CC-ED6820E462E7}"/>
            </a:ext>
          </a:extLst>
        </xdr:cNvPr>
        <xdr:cNvSpPr/>
      </xdr:nvSpPr>
      <xdr:spPr>
        <a:xfrm>
          <a:off x="1270000" y="9910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50165</xdr:rowOff>
    </xdr:from>
    <xdr:ext cx="762000" cy="267970"/>
    <xdr:sp macro="" textlink="">
      <xdr:nvSpPr>
        <xdr:cNvPr id="198" name="テキスト ボックス 197">
          <a:extLst>
            <a:ext uri="{FF2B5EF4-FFF2-40B4-BE49-F238E27FC236}">
              <a16:creationId xmlns:a16="http://schemas.microsoft.com/office/drawing/2014/main" id="{0001CDFA-E1C3-4CC4-B97D-C6AFF2172C55}"/>
            </a:ext>
          </a:extLst>
        </xdr:cNvPr>
        <xdr:cNvSpPr txBox="1"/>
      </xdr:nvSpPr>
      <xdr:spPr>
        <a:xfrm>
          <a:off x="939800" y="99942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10795</xdr:rowOff>
    </xdr:from>
    <xdr:ext cx="762000" cy="267970"/>
    <xdr:sp macro="" textlink="">
      <xdr:nvSpPr>
        <xdr:cNvPr id="199" name="テキスト ボックス 198">
          <a:extLst>
            <a:ext uri="{FF2B5EF4-FFF2-40B4-BE49-F238E27FC236}">
              <a16:creationId xmlns:a16="http://schemas.microsoft.com/office/drawing/2014/main" id="{33F8281C-D7AC-4DCB-8DCF-185BEE99763B}"/>
            </a:ext>
          </a:extLst>
        </xdr:cNvPr>
        <xdr:cNvSpPr txBox="1"/>
      </xdr:nvSpPr>
      <xdr:spPr>
        <a:xfrm>
          <a:off x="46101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10795</xdr:rowOff>
    </xdr:from>
    <xdr:ext cx="761365" cy="267970"/>
    <xdr:sp macro="" textlink="">
      <xdr:nvSpPr>
        <xdr:cNvPr id="200" name="テキスト ボックス 199">
          <a:extLst>
            <a:ext uri="{FF2B5EF4-FFF2-40B4-BE49-F238E27FC236}">
              <a16:creationId xmlns:a16="http://schemas.microsoft.com/office/drawing/2014/main" id="{E7F4C567-6A45-4B76-B719-02973637BA22}"/>
            </a:ext>
          </a:extLst>
        </xdr:cNvPr>
        <xdr:cNvSpPr txBox="1"/>
      </xdr:nvSpPr>
      <xdr:spPr>
        <a:xfrm>
          <a:off x="3771900" y="10983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10795</xdr:rowOff>
    </xdr:from>
    <xdr:ext cx="762000" cy="267970"/>
    <xdr:sp macro="" textlink="">
      <xdr:nvSpPr>
        <xdr:cNvPr id="201" name="テキスト ボックス 200">
          <a:extLst>
            <a:ext uri="{FF2B5EF4-FFF2-40B4-BE49-F238E27FC236}">
              <a16:creationId xmlns:a16="http://schemas.microsoft.com/office/drawing/2014/main" id="{2078AFBC-3FCB-491F-9337-0C805FD0AA49}"/>
            </a:ext>
          </a:extLst>
        </xdr:cNvPr>
        <xdr:cNvSpPr txBox="1"/>
      </xdr:nvSpPr>
      <xdr:spPr>
        <a:xfrm>
          <a:off x="2882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177800</xdr:colOff>
      <xdr:row>64</xdr:row>
      <xdr:rowOff>10795</xdr:rowOff>
    </xdr:from>
    <xdr:ext cx="762000" cy="267970"/>
    <xdr:sp macro="" textlink="">
      <xdr:nvSpPr>
        <xdr:cNvPr id="202" name="テキスト ボックス 201">
          <a:extLst>
            <a:ext uri="{FF2B5EF4-FFF2-40B4-BE49-F238E27FC236}">
              <a16:creationId xmlns:a16="http://schemas.microsoft.com/office/drawing/2014/main" id="{C1B19728-F220-4665-A761-47F91220D1F8}"/>
            </a:ext>
          </a:extLst>
        </xdr:cNvPr>
        <xdr:cNvSpPr txBox="1"/>
      </xdr:nvSpPr>
      <xdr:spPr>
        <a:xfrm>
          <a:off x="1978025"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10795</xdr:rowOff>
    </xdr:from>
    <xdr:ext cx="762000" cy="267970"/>
    <xdr:sp macro="" textlink="">
      <xdr:nvSpPr>
        <xdr:cNvPr id="203" name="テキスト ボックス 202">
          <a:extLst>
            <a:ext uri="{FF2B5EF4-FFF2-40B4-BE49-F238E27FC236}">
              <a16:creationId xmlns:a16="http://schemas.microsoft.com/office/drawing/2014/main" id="{FA2F221E-A7C4-477F-AB98-C3F542A55DF0}"/>
            </a:ext>
          </a:extLst>
        </xdr:cNvPr>
        <xdr:cNvSpPr txBox="1"/>
      </xdr:nvSpPr>
      <xdr:spPr>
        <a:xfrm>
          <a:off x="1104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98425</xdr:rowOff>
    </xdr:from>
    <xdr:to>
      <xdr:col>24</xdr:col>
      <xdr:colOff>76200</xdr:colOff>
      <xdr:row>56</xdr:row>
      <xdr:rowOff>26035</xdr:rowOff>
    </xdr:to>
    <xdr:sp macro="" textlink="">
      <xdr:nvSpPr>
        <xdr:cNvPr id="204" name="楕円 203">
          <a:extLst>
            <a:ext uri="{FF2B5EF4-FFF2-40B4-BE49-F238E27FC236}">
              <a16:creationId xmlns:a16="http://schemas.microsoft.com/office/drawing/2014/main" id="{C72EBDBC-2B2F-46F3-8F8D-733EE859771B}"/>
            </a:ext>
          </a:extLst>
        </xdr:cNvPr>
        <xdr:cNvSpPr/>
      </xdr:nvSpPr>
      <xdr:spPr>
        <a:xfrm>
          <a:off x="4775200" y="9528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115570</xdr:rowOff>
    </xdr:from>
    <xdr:ext cx="762000" cy="268605"/>
    <xdr:sp macro="" textlink="">
      <xdr:nvSpPr>
        <xdr:cNvPr id="205" name="扶助費該当値テキスト">
          <a:extLst>
            <a:ext uri="{FF2B5EF4-FFF2-40B4-BE49-F238E27FC236}">
              <a16:creationId xmlns:a16="http://schemas.microsoft.com/office/drawing/2014/main" id="{7D48E6F3-A46D-41C2-98C0-939E83295F48}"/>
            </a:ext>
          </a:extLst>
        </xdr:cNvPr>
        <xdr:cNvSpPr txBox="1"/>
      </xdr:nvSpPr>
      <xdr:spPr>
        <a:xfrm>
          <a:off x="4914900" y="937387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39370</xdr:rowOff>
    </xdr:from>
    <xdr:to>
      <xdr:col>20</xdr:col>
      <xdr:colOff>38100</xdr:colOff>
      <xdr:row>55</xdr:row>
      <xdr:rowOff>144780</xdr:rowOff>
    </xdr:to>
    <xdr:sp macro="" textlink="">
      <xdr:nvSpPr>
        <xdr:cNvPr id="206" name="楕円 205">
          <a:extLst>
            <a:ext uri="{FF2B5EF4-FFF2-40B4-BE49-F238E27FC236}">
              <a16:creationId xmlns:a16="http://schemas.microsoft.com/office/drawing/2014/main" id="{F472C5ED-441A-4366-BD8E-D8650B0714DE}"/>
            </a:ext>
          </a:extLst>
        </xdr:cNvPr>
        <xdr:cNvSpPr/>
      </xdr:nvSpPr>
      <xdr:spPr>
        <a:xfrm>
          <a:off x="3937000" y="9469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154940</xdr:rowOff>
    </xdr:from>
    <xdr:ext cx="736600" cy="268605"/>
    <xdr:sp macro="" textlink="">
      <xdr:nvSpPr>
        <xdr:cNvPr id="207" name="テキスト ボックス 206">
          <a:extLst>
            <a:ext uri="{FF2B5EF4-FFF2-40B4-BE49-F238E27FC236}">
              <a16:creationId xmlns:a16="http://schemas.microsoft.com/office/drawing/2014/main" id="{533FA7A4-5FAA-43A9-A705-431792616682}"/>
            </a:ext>
          </a:extLst>
        </xdr:cNvPr>
        <xdr:cNvSpPr txBox="1"/>
      </xdr:nvSpPr>
      <xdr:spPr>
        <a:xfrm>
          <a:off x="3606800" y="924179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98425</xdr:rowOff>
    </xdr:from>
    <xdr:to>
      <xdr:col>15</xdr:col>
      <xdr:colOff>149225</xdr:colOff>
      <xdr:row>56</xdr:row>
      <xdr:rowOff>26035</xdr:rowOff>
    </xdr:to>
    <xdr:sp macro="" textlink="">
      <xdr:nvSpPr>
        <xdr:cNvPr id="208" name="楕円 207">
          <a:extLst>
            <a:ext uri="{FF2B5EF4-FFF2-40B4-BE49-F238E27FC236}">
              <a16:creationId xmlns:a16="http://schemas.microsoft.com/office/drawing/2014/main" id="{D1F16412-D77B-4123-ACF9-7AC884E5882E}"/>
            </a:ext>
          </a:extLst>
        </xdr:cNvPr>
        <xdr:cNvSpPr/>
      </xdr:nvSpPr>
      <xdr:spPr>
        <a:xfrm>
          <a:off x="3048000" y="9528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36830</xdr:rowOff>
    </xdr:from>
    <xdr:ext cx="762000" cy="267970"/>
    <xdr:sp macro="" textlink="">
      <xdr:nvSpPr>
        <xdr:cNvPr id="209" name="テキスト ボックス 208">
          <a:extLst>
            <a:ext uri="{FF2B5EF4-FFF2-40B4-BE49-F238E27FC236}">
              <a16:creationId xmlns:a16="http://schemas.microsoft.com/office/drawing/2014/main" id="{F03E6E73-B54C-451D-8484-1BB7193DC108}"/>
            </a:ext>
          </a:extLst>
        </xdr:cNvPr>
        <xdr:cNvSpPr txBox="1"/>
      </xdr:nvSpPr>
      <xdr:spPr>
        <a:xfrm>
          <a:off x="2717800" y="92951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98425</xdr:rowOff>
    </xdr:from>
    <xdr:to>
      <xdr:col>11</xdr:col>
      <xdr:colOff>60325</xdr:colOff>
      <xdr:row>57</xdr:row>
      <xdr:rowOff>26035</xdr:rowOff>
    </xdr:to>
    <xdr:sp macro="" textlink="">
      <xdr:nvSpPr>
        <xdr:cNvPr id="210" name="楕円 209">
          <a:extLst>
            <a:ext uri="{FF2B5EF4-FFF2-40B4-BE49-F238E27FC236}">
              <a16:creationId xmlns:a16="http://schemas.microsoft.com/office/drawing/2014/main" id="{1B150A2A-61B4-4256-AD9F-E3B71708BD50}"/>
            </a:ext>
          </a:extLst>
        </xdr:cNvPr>
        <xdr:cNvSpPr/>
      </xdr:nvSpPr>
      <xdr:spPr>
        <a:xfrm>
          <a:off x="2159000" y="9699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36830</xdr:rowOff>
    </xdr:from>
    <xdr:ext cx="761365" cy="267970"/>
    <xdr:sp macro="" textlink="">
      <xdr:nvSpPr>
        <xdr:cNvPr id="211" name="テキスト ボックス 210">
          <a:extLst>
            <a:ext uri="{FF2B5EF4-FFF2-40B4-BE49-F238E27FC236}">
              <a16:creationId xmlns:a16="http://schemas.microsoft.com/office/drawing/2014/main" id="{43255A36-2DE1-499C-A865-A6C53B42212E}"/>
            </a:ext>
          </a:extLst>
        </xdr:cNvPr>
        <xdr:cNvSpPr txBox="1"/>
      </xdr:nvSpPr>
      <xdr:spPr>
        <a:xfrm>
          <a:off x="1828800" y="946658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59055</xdr:rowOff>
    </xdr:from>
    <xdr:to>
      <xdr:col>6</xdr:col>
      <xdr:colOff>171450</xdr:colOff>
      <xdr:row>56</xdr:row>
      <xdr:rowOff>164465</xdr:rowOff>
    </xdr:to>
    <xdr:sp macro="" textlink="">
      <xdr:nvSpPr>
        <xdr:cNvPr id="212" name="楕円 211">
          <a:extLst>
            <a:ext uri="{FF2B5EF4-FFF2-40B4-BE49-F238E27FC236}">
              <a16:creationId xmlns:a16="http://schemas.microsoft.com/office/drawing/2014/main" id="{92892E5D-7D7A-4AC5-B965-AFA620147FA1}"/>
            </a:ext>
          </a:extLst>
        </xdr:cNvPr>
        <xdr:cNvSpPr/>
      </xdr:nvSpPr>
      <xdr:spPr>
        <a:xfrm>
          <a:off x="1270000" y="9660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167640</xdr:rowOff>
    </xdr:from>
    <xdr:ext cx="762000" cy="267970"/>
    <xdr:sp macro="" textlink="">
      <xdr:nvSpPr>
        <xdr:cNvPr id="213" name="テキスト ボックス 212">
          <a:extLst>
            <a:ext uri="{FF2B5EF4-FFF2-40B4-BE49-F238E27FC236}">
              <a16:creationId xmlns:a16="http://schemas.microsoft.com/office/drawing/2014/main" id="{1D34CCF4-C0FC-464E-B020-222C58AD4A8E}"/>
            </a:ext>
          </a:extLst>
        </xdr:cNvPr>
        <xdr:cNvSpPr txBox="1"/>
      </xdr:nvSpPr>
      <xdr:spPr>
        <a:xfrm>
          <a:off x="939800" y="94259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72390</xdr:rowOff>
    </xdr:from>
    <xdr:to>
      <xdr:col>85</xdr:col>
      <xdr:colOff>66675</xdr:colOff>
      <xdr:row>49</xdr:row>
      <xdr:rowOff>45720</xdr:rowOff>
    </xdr:to>
    <xdr:sp macro="" textlink="">
      <xdr:nvSpPr>
        <xdr:cNvPr id="214" name="正方形/長方形 213">
          <a:extLst>
            <a:ext uri="{FF2B5EF4-FFF2-40B4-BE49-F238E27FC236}">
              <a16:creationId xmlns:a16="http://schemas.microsoft.com/office/drawing/2014/main" id="{9FAF1F78-009E-4988-A36B-1019176F7774}"/>
            </a:ext>
          </a:extLst>
        </xdr:cNvPr>
        <xdr:cNvSpPr/>
      </xdr:nvSpPr>
      <xdr:spPr>
        <a:xfrm>
          <a:off x="12446000" y="8130540"/>
          <a:ext cx="46228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137795</xdr:rowOff>
    </xdr:from>
    <xdr:to>
      <xdr:col>93</xdr:col>
      <xdr:colOff>3175</xdr:colOff>
      <xdr:row>49</xdr:row>
      <xdr:rowOff>45720</xdr:rowOff>
    </xdr:to>
    <xdr:sp macro="" textlink="">
      <xdr:nvSpPr>
        <xdr:cNvPr id="215" name="正方形/長方形 214">
          <a:extLst>
            <a:ext uri="{FF2B5EF4-FFF2-40B4-BE49-F238E27FC236}">
              <a16:creationId xmlns:a16="http://schemas.microsoft.com/office/drawing/2014/main" id="{134835F5-65C1-4933-B96D-EAD6F8C736DF}"/>
            </a:ext>
          </a:extLst>
        </xdr:cNvPr>
        <xdr:cNvSpPr/>
      </xdr:nvSpPr>
      <xdr:spPr>
        <a:xfrm>
          <a:off x="17081500" y="8195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157480</xdr:rowOff>
    </xdr:from>
    <xdr:to>
      <xdr:col>93</xdr:col>
      <xdr:colOff>3175</xdr:colOff>
      <xdr:row>50</xdr:row>
      <xdr:rowOff>66040</xdr:rowOff>
    </xdr:to>
    <xdr:sp macro="" textlink="">
      <xdr:nvSpPr>
        <xdr:cNvPr id="216" name="正方形/長方形 215">
          <a:extLst>
            <a:ext uri="{FF2B5EF4-FFF2-40B4-BE49-F238E27FC236}">
              <a16:creationId xmlns:a16="http://schemas.microsoft.com/office/drawing/2014/main" id="{4D224980-AC8F-4B29-AE7C-650327AF02F5}"/>
            </a:ext>
          </a:extLst>
        </xdr:cNvPr>
        <xdr:cNvSpPr/>
      </xdr:nvSpPr>
      <xdr:spPr>
        <a:xfrm>
          <a:off x="17081500" y="8387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137795</xdr:rowOff>
    </xdr:from>
    <xdr:to>
      <xdr:col>100</xdr:col>
      <xdr:colOff>165100</xdr:colOff>
      <xdr:row>49</xdr:row>
      <xdr:rowOff>45720</xdr:rowOff>
    </xdr:to>
    <xdr:sp macro="" textlink="">
      <xdr:nvSpPr>
        <xdr:cNvPr id="217" name="正方形/長方形 216">
          <a:extLst>
            <a:ext uri="{FF2B5EF4-FFF2-40B4-BE49-F238E27FC236}">
              <a16:creationId xmlns:a16="http://schemas.microsoft.com/office/drawing/2014/main" id="{8C47EF94-D92F-46D1-823D-A30FA11FF54F}"/>
            </a:ext>
          </a:extLst>
        </xdr:cNvPr>
        <xdr:cNvSpPr/>
      </xdr:nvSpPr>
      <xdr:spPr>
        <a:xfrm>
          <a:off x="18770600" y="8195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157480</xdr:rowOff>
    </xdr:from>
    <xdr:to>
      <xdr:col>100</xdr:col>
      <xdr:colOff>165100</xdr:colOff>
      <xdr:row>50</xdr:row>
      <xdr:rowOff>66040</xdr:rowOff>
    </xdr:to>
    <xdr:sp macro="" textlink="">
      <xdr:nvSpPr>
        <xdr:cNvPr id="218" name="正方形/長方形 217">
          <a:extLst>
            <a:ext uri="{FF2B5EF4-FFF2-40B4-BE49-F238E27FC236}">
              <a16:creationId xmlns:a16="http://schemas.microsoft.com/office/drawing/2014/main" id="{FFD0F152-60D2-49E6-9B5E-4D2B271D7BEA}"/>
            </a:ext>
          </a:extLst>
        </xdr:cNvPr>
        <xdr:cNvSpPr/>
      </xdr:nvSpPr>
      <xdr:spPr>
        <a:xfrm>
          <a:off x="18770600" y="8387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177800</xdr:colOff>
      <xdr:row>47</xdr:row>
      <xdr:rowOff>137795</xdr:rowOff>
    </xdr:from>
    <xdr:to>
      <xdr:col>109</xdr:col>
      <xdr:colOff>104775</xdr:colOff>
      <xdr:row>49</xdr:row>
      <xdr:rowOff>45720</xdr:rowOff>
    </xdr:to>
    <xdr:sp macro="" textlink="">
      <xdr:nvSpPr>
        <xdr:cNvPr id="219" name="正方形/長方形 218">
          <a:extLst>
            <a:ext uri="{FF2B5EF4-FFF2-40B4-BE49-F238E27FC236}">
              <a16:creationId xmlns:a16="http://schemas.microsoft.com/office/drawing/2014/main" id="{FEEB1866-8562-447C-BB3C-DF183F2C8E68}"/>
            </a:ext>
          </a:extLst>
        </xdr:cNvPr>
        <xdr:cNvSpPr/>
      </xdr:nvSpPr>
      <xdr:spPr>
        <a:xfrm>
          <a:off x="20380325" y="8195945"/>
          <a:ext cx="15271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177800</xdr:colOff>
      <xdr:row>48</xdr:row>
      <xdr:rowOff>157480</xdr:rowOff>
    </xdr:from>
    <xdr:to>
      <xdr:col>109</xdr:col>
      <xdr:colOff>104775</xdr:colOff>
      <xdr:row>50</xdr:row>
      <xdr:rowOff>66040</xdr:rowOff>
    </xdr:to>
    <xdr:sp macro="" textlink="">
      <xdr:nvSpPr>
        <xdr:cNvPr id="220" name="正方形/長方形 219">
          <a:extLst>
            <a:ext uri="{FF2B5EF4-FFF2-40B4-BE49-F238E27FC236}">
              <a16:creationId xmlns:a16="http://schemas.microsoft.com/office/drawing/2014/main" id="{7DD96FCD-1272-43C0-947D-DE883F1A6B78}"/>
            </a:ext>
          </a:extLst>
        </xdr:cNvPr>
        <xdr:cNvSpPr/>
      </xdr:nvSpPr>
      <xdr:spPr>
        <a:xfrm>
          <a:off x="20380325" y="8387080"/>
          <a:ext cx="152717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131445</xdr:rowOff>
    </xdr:from>
    <xdr:to>
      <xdr:col>85</xdr:col>
      <xdr:colOff>66675</xdr:colOff>
      <xdr:row>64</xdr:row>
      <xdr:rowOff>13335</xdr:rowOff>
    </xdr:to>
    <xdr:sp macro="" textlink="">
      <xdr:nvSpPr>
        <xdr:cNvPr id="221" name="正方形/長方形 220">
          <a:extLst>
            <a:ext uri="{FF2B5EF4-FFF2-40B4-BE49-F238E27FC236}">
              <a16:creationId xmlns:a16="http://schemas.microsoft.com/office/drawing/2014/main" id="{5563D108-84F5-401A-92A8-CD36BE0934DA}"/>
            </a:ext>
          </a:extLst>
        </xdr:cNvPr>
        <xdr:cNvSpPr/>
      </xdr:nvSpPr>
      <xdr:spPr>
        <a:xfrm>
          <a:off x="12446000" y="8703945"/>
          <a:ext cx="462280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177800</xdr:colOff>
      <xdr:row>50</xdr:row>
      <xdr:rowOff>131445</xdr:rowOff>
    </xdr:from>
    <xdr:to>
      <xdr:col>113</xdr:col>
      <xdr:colOff>130175</xdr:colOff>
      <xdr:row>64</xdr:row>
      <xdr:rowOff>13335</xdr:rowOff>
    </xdr:to>
    <xdr:sp macro="" textlink="">
      <xdr:nvSpPr>
        <xdr:cNvPr id="222" name="正方形/長方形 221">
          <a:extLst>
            <a:ext uri="{FF2B5EF4-FFF2-40B4-BE49-F238E27FC236}">
              <a16:creationId xmlns:a16="http://schemas.microsoft.com/office/drawing/2014/main" id="{8A345BB7-1674-4333-8D2E-24B81617F3C1}"/>
            </a:ext>
          </a:extLst>
        </xdr:cNvPr>
        <xdr:cNvSpPr/>
      </xdr:nvSpPr>
      <xdr:spPr>
        <a:xfrm>
          <a:off x="17379950" y="8703945"/>
          <a:ext cx="535305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131445</xdr:rowOff>
    </xdr:from>
    <xdr:to>
      <xdr:col>106</xdr:col>
      <xdr:colOff>69850</xdr:colOff>
      <xdr:row>52</xdr:row>
      <xdr:rowOff>39370</xdr:rowOff>
    </xdr:to>
    <xdr:sp macro="" textlink="">
      <xdr:nvSpPr>
        <xdr:cNvPr id="223" name="正方形/長方形 222">
          <a:extLst>
            <a:ext uri="{FF2B5EF4-FFF2-40B4-BE49-F238E27FC236}">
              <a16:creationId xmlns:a16="http://schemas.microsoft.com/office/drawing/2014/main" id="{7221F83E-97A0-4555-A482-83B377146FD0}"/>
            </a:ext>
          </a:extLst>
        </xdr:cNvPr>
        <xdr:cNvSpPr/>
      </xdr:nvSpPr>
      <xdr:spPr>
        <a:xfrm>
          <a:off x="17462500" y="870394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105410</xdr:rowOff>
    </xdr:from>
    <xdr:to>
      <xdr:col>112</xdr:col>
      <xdr:colOff>177800</xdr:colOff>
      <xdr:row>63</xdr:row>
      <xdr:rowOff>125095</xdr:rowOff>
    </xdr:to>
    <xdr:sp macro="" textlink="" fLocksText="0">
      <xdr:nvSpPr>
        <xdr:cNvPr id="224" name="テキスト ボックス 223">
          <a:extLst>
            <a:ext uri="{FF2B5EF4-FFF2-40B4-BE49-F238E27FC236}">
              <a16:creationId xmlns:a16="http://schemas.microsoft.com/office/drawing/2014/main" id="{00819265-48F6-4FB4-B924-DAA8B90D868F}"/>
            </a:ext>
          </a:extLst>
        </xdr:cNvPr>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令和</a:t>
          </a:r>
          <a:r>
            <a:rPr kumimoji="1" lang="en-US" altLang="ja-JP" sz="1300">
              <a:solidFill>
                <a:schemeClr val="dk1"/>
              </a:solidFill>
              <a:effectLst/>
              <a:latin typeface="ＭＳ Ｐゴシック"/>
              <a:ea typeface="ＭＳ Ｐゴシック"/>
              <a:cs typeface="+mn-cs"/>
            </a:rPr>
            <a:t>2</a:t>
          </a:r>
          <a:r>
            <a:rPr kumimoji="1" lang="ja-JP" altLang="ja-JP" sz="1300">
              <a:solidFill>
                <a:schemeClr val="dk1"/>
              </a:solidFill>
              <a:effectLst/>
              <a:latin typeface="ＭＳ Ｐゴシック"/>
              <a:ea typeface="ＭＳ Ｐゴシック"/>
              <a:cs typeface="+mn-cs"/>
            </a:rPr>
            <a:t>年度に大幅に数値が</a:t>
          </a:r>
          <a:r>
            <a:rPr kumimoji="1" lang="ja-JP" altLang="en-US" sz="1300">
              <a:solidFill>
                <a:schemeClr val="dk1"/>
              </a:solidFill>
              <a:effectLst/>
              <a:latin typeface="ＭＳ Ｐゴシック"/>
              <a:ea typeface="ＭＳ Ｐゴシック"/>
              <a:cs typeface="+mn-cs"/>
            </a:rPr>
            <a:t>変動している要因は</a:t>
          </a:r>
          <a:r>
            <a:rPr kumimoji="1" lang="ja-JP" altLang="ja-JP" sz="1300">
              <a:solidFill>
                <a:schemeClr val="dk1"/>
              </a:solidFill>
              <a:effectLst/>
              <a:latin typeface="ＭＳ Ｐゴシック"/>
              <a:ea typeface="ＭＳ Ｐゴシック"/>
              <a:cs typeface="+mn-cs"/>
            </a:rPr>
            <a:t>簡易水道事業会計と下水道事業会計の公営企業化に伴うもの。</a:t>
          </a:r>
          <a:r>
            <a:rPr kumimoji="1" lang="ja-JP" altLang="en-US" sz="1300">
              <a:solidFill>
                <a:schemeClr val="dk1"/>
              </a:solidFill>
              <a:effectLst/>
              <a:latin typeface="ＭＳ Ｐゴシック"/>
              <a:ea typeface="ＭＳ Ｐゴシック"/>
              <a:cs typeface="+mn-cs"/>
            </a:rPr>
            <a:t>令和</a:t>
          </a:r>
          <a:r>
            <a:rPr kumimoji="1" lang="en-US" altLang="ja-JP" sz="1300">
              <a:solidFill>
                <a:schemeClr val="dk1"/>
              </a:solidFill>
              <a:effectLst/>
              <a:latin typeface="ＭＳ Ｐゴシック"/>
              <a:ea typeface="ＭＳ Ｐゴシック"/>
              <a:cs typeface="+mn-cs"/>
            </a:rPr>
            <a:t>4</a:t>
          </a:r>
          <a:r>
            <a:rPr kumimoji="1" lang="ja-JP" altLang="en-US" sz="1300">
              <a:solidFill>
                <a:schemeClr val="dk1"/>
              </a:solidFill>
              <a:effectLst/>
              <a:latin typeface="ＭＳ Ｐゴシック"/>
              <a:ea typeface="ＭＳ Ｐゴシック"/>
              <a:cs typeface="+mn-cs"/>
            </a:rPr>
            <a:t>年度は</a:t>
          </a:r>
          <a:r>
            <a:rPr kumimoji="1" lang="ja-JP" altLang="ja-JP" sz="1300">
              <a:solidFill>
                <a:schemeClr val="dk1"/>
              </a:solidFill>
              <a:effectLst/>
              <a:latin typeface="ＭＳ Ｐゴシック"/>
              <a:ea typeface="ＭＳ Ｐゴシック"/>
              <a:cs typeface="+mn-cs"/>
            </a:rPr>
            <a:t>昨年度</a:t>
          </a:r>
          <a:r>
            <a:rPr kumimoji="1" lang="ja-JP" altLang="en-US" sz="1300">
              <a:solidFill>
                <a:schemeClr val="dk1"/>
              </a:solidFill>
              <a:effectLst/>
              <a:latin typeface="ＭＳ Ｐゴシック"/>
              <a:ea typeface="ＭＳ Ｐゴシック"/>
              <a:cs typeface="+mn-cs"/>
            </a:rPr>
            <a:t>と同等の値で推移しており</a:t>
          </a:r>
          <a:r>
            <a:rPr kumimoji="1" lang="ja-JP" altLang="ja-JP" sz="1300">
              <a:solidFill>
                <a:schemeClr val="dk1"/>
              </a:solidFill>
              <a:effectLst/>
              <a:latin typeface="ＭＳ Ｐゴシック"/>
              <a:ea typeface="ＭＳ Ｐゴシック"/>
              <a:cs typeface="+mn-cs"/>
            </a:rPr>
            <a:t>、概ね類似団体程度の数値となっている。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111760</xdr:rowOff>
    </xdr:from>
    <xdr:ext cx="298450" cy="233680"/>
    <xdr:sp macro="" textlink="">
      <xdr:nvSpPr>
        <xdr:cNvPr id="225" name="テキスト ボックス 224">
          <a:extLst>
            <a:ext uri="{FF2B5EF4-FFF2-40B4-BE49-F238E27FC236}">
              <a16:creationId xmlns:a16="http://schemas.microsoft.com/office/drawing/2014/main" id="{4BD1DD7C-BB0C-4DD8-B0C3-84E5F8FF1B1D}"/>
            </a:ext>
          </a:extLst>
        </xdr:cNvPr>
        <xdr:cNvSpPr txBox="1"/>
      </xdr:nvSpPr>
      <xdr:spPr>
        <a:xfrm>
          <a:off x="12407900" y="8512810"/>
          <a:ext cx="2984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13335</xdr:rowOff>
    </xdr:from>
    <xdr:to>
      <xdr:col>85</xdr:col>
      <xdr:colOff>66675</xdr:colOff>
      <xdr:row>64</xdr:row>
      <xdr:rowOff>13335</xdr:rowOff>
    </xdr:to>
    <xdr:cxnSp macro="">
      <xdr:nvCxnSpPr>
        <xdr:cNvPr id="226" name="直線コネクタ 225">
          <a:extLst>
            <a:ext uri="{FF2B5EF4-FFF2-40B4-BE49-F238E27FC236}">
              <a16:creationId xmlns:a16="http://schemas.microsoft.com/office/drawing/2014/main" id="{1D7EA515-8220-468F-B291-D01873FF8951}"/>
            </a:ext>
          </a:extLst>
        </xdr:cNvPr>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8000" cy="268605"/>
    <xdr:sp macro="" textlink="">
      <xdr:nvSpPr>
        <xdr:cNvPr id="227" name="テキスト ボックス 226">
          <a:extLst>
            <a:ext uri="{FF2B5EF4-FFF2-40B4-BE49-F238E27FC236}">
              <a16:creationId xmlns:a16="http://schemas.microsoft.com/office/drawing/2014/main" id="{19FC22F9-50F5-4199-98E6-F6D7958CD35C}"/>
            </a:ext>
          </a:extLst>
        </xdr:cNvPr>
        <xdr:cNvSpPr txBox="1"/>
      </xdr:nvSpPr>
      <xdr:spPr>
        <a:xfrm>
          <a:off x="11938000" y="10844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151130</xdr:rowOff>
    </xdr:from>
    <xdr:to>
      <xdr:col>85</xdr:col>
      <xdr:colOff>66675</xdr:colOff>
      <xdr:row>61</xdr:row>
      <xdr:rowOff>151130</xdr:rowOff>
    </xdr:to>
    <xdr:cxnSp macro="">
      <xdr:nvCxnSpPr>
        <xdr:cNvPr id="228" name="直線コネクタ 227">
          <a:extLst>
            <a:ext uri="{FF2B5EF4-FFF2-40B4-BE49-F238E27FC236}">
              <a16:creationId xmlns:a16="http://schemas.microsoft.com/office/drawing/2014/main" id="{9AD99D40-4B3A-4C0A-B51F-694B46CBE2F7}"/>
            </a:ext>
          </a:extLst>
        </xdr:cNvPr>
        <xdr:cNvCxnSpPr/>
      </xdr:nvCxnSpPr>
      <xdr:spPr>
        <a:xfrm>
          <a:off x="12446000" y="10609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68605"/>
    <xdr:sp macro="" textlink="">
      <xdr:nvSpPr>
        <xdr:cNvPr id="229" name="テキスト ボックス 228">
          <a:extLst>
            <a:ext uri="{FF2B5EF4-FFF2-40B4-BE49-F238E27FC236}">
              <a16:creationId xmlns:a16="http://schemas.microsoft.com/office/drawing/2014/main" id="{20E4E227-62C4-47D9-8AC9-CE40796ADA64}"/>
            </a:ext>
          </a:extLst>
        </xdr:cNvPr>
        <xdr:cNvSpPr txBox="1"/>
      </xdr:nvSpPr>
      <xdr:spPr>
        <a:xfrm>
          <a:off x="11938000" y="1046226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111760</xdr:rowOff>
    </xdr:from>
    <xdr:to>
      <xdr:col>85</xdr:col>
      <xdr:colOff>66675</xdr:colOff>
      <xdr:row>59</xdr:row>
      <xdr:rowOff>111760</xdr:rowOff>
    </xdr:to>
    <xdr:cxnSp macro="">
      <xdr:nvCxnSpPr>
        <xdr:cNvPr id="230" name="直線コネクタ 229">
          <a:extLst>
            <a:ext uri="{FF2B5EF4-FFF2-40B4-BE49-F238E27FC236}">
              <a16:creationId xmlns:a16="http://schemas.microsoft.com/office/drawing/2014/main" id="{A293B050-2B99-4EF5-B80C-87C2CD07681A}"/>
            </a:ext>
          </a:extLst>
        </xdr:cNvPr>
        <xdr:cNvCxnSpPr/>
      </xdr:nvCxnSpPr>
      <xdr:spPr>
        <a:xfrm>
          <a:off x="12446000" y="102273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142240</xdr:rowOff>
    </xdr:from>
    <xdr:ext cx="508000" cy="267970"/>
    <xdr:sp macro="" textlink="">
      <xdr:nvSpPr>
        <xdr:cNvPr id="231" name="テキスト ボックス 230">
          <a:extLst>
            <a:ext uri="{FF2B5EF4-FFF2-40B4-BE49-F238E27FC236}">
              <a16:creationId xmlns:a16="http://schemas.microsoft.com/office/drawing/2014/main" id="{50128CB7-E76B-4B35-B582-09326B691BC3}"/>
            </a:ext>
          </a:extLst>
        </xdr:cNvPr>
        <xdr:cNvSpPr txBox="1"/>
      </xdr:nvSpPr>
      <xdr:spPr>
        <a:xfrm>
          <a:off x="11938000" y="1008634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72390</xdr:rowOff>
    </xdr:from>
    <xdr:to>
      <xdr:col>85</xdr:col>
      <xdr:colOff>66675</xdr:colOff>
      <xdr:row>57</xdr:row>
      <xdr:rowOff>72390</xdr:rowOff>
    </xdr:to>
    <xdr:cxnSp macro="">
      <xdr:nvCxnSpPr>
        <xdr:cNvPr id="232" name="直線コネクタ 231">
          <a:extLst>
            <a:ext uri="{FF2B5EF4-FFF2-40B4-BE49-F238E27FC236}">
              <a16:creationId xmlns:a16="http://schemas.microsoft.com/office/drawing/2014/main" id="{B307800F-BD5E-4BCE-B5E9-2A5B12087998}"/>
            </a:ext>
          </a:extLst>
        </xdr:cNvPr>
        <xdr:cNvCxnSpPr/>
      </xdr:nvCxnSpPr>
      <xdr:spPr>
        <a:xfrm>
          <a:off x="12446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102870</xdr:rowOff>
    </xdr:from>
    <xdr:ext cx="508000" cy="267970"/>
    <xdr:sp macro="" textlink="">
      <xdr:nvSpPr>
        <xdr:cNvPr id="233" name="テキスト ボックス 232">
          <a:extLst>
            <a:ext uri="{FF2B5EF4-FFF2-40B4-BE49-F238E27FC236}">
              <a16:creationId xmlns:a16="http://schemas.microsoft.com/office/drawing/2014/main" id="{0F712FA1-D594-42D5-A22C-E678D768B59F}"/>
            </a:ext>
          </a:extLst>
        </xdr:cNvPr>
        <xdr:cNvSpPr txBox="1"/>
      </xdr:nvSpPr>
      <xdr:spPr>
        <a:xfrm>
          <a:off x="11938000" y="97040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33020</xdr:rowOff>
    </xdr:from>
    <xdr:to>
      <xdr:col>85</xdr:col>
      <xdr:colOff>66675</xdr:colOff>
      <xdr:row>55</xdr:row>
      <xdr:rowOff>33020</xdr:rowOff>
    </xdr:to>
    <xdr:cxnSp macro="">
      <xdr:nvCxnSpPr>
        <xdr:cNvPr id="234" name="直線コネクタ 233">
          <a:extLst>
            <a:ext uri="{FF2B5EF4-FFF2-40B4-BE49-F238E27FC236}">
              <a16:creationId xmlns:a16="http://schemas.microsoft.com/office/drawing/2014/main" id="{D53F3739-8D2F-4C1C-9A00-28BD1D3EE0CC}"/>
            </a:ext>
          </a:extLst>
        </xdr:cNvPr>
        <xdr:cNvCxnSpPr/>
      </xdr:nvCxnSpPr>
      <xdr:spPr>
        <a:xfrm>
          <a:off x="12446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62865</xdr:rowOff>
    </xdr:from>
    <xdr:ext cx="508000" cy="268605"/>
    <xdr:sp macro="" textlink="">
      <xdr:nvSpPr>
        <xdr:cNvPr id="235" name="テキスト ボックス 234">
          <a:extLst>
            <a:ext uri="{FF2B5EF4-FFF2-40B4-BE49-F238E27FC236}">
              <a16:creationId xmlns:a16="http://schemas.microsoft.com/office/drawing/2014/main" id="{A6C0F706-495A-4B4E-B593-D6E2735649FF}"/>
            </a:ext>
          </a:extLst>
        </xdr:cNvPr>
        <xdr:cNvSpPr txBox="1"/>
      </xdr:nvSpPr>
      <xdr:spPr>
        <a:xfrm>
          <a:off x="11938000" y="93211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167640</xdr:rowOff>
    </xdr:from>
    <xdr:to>
      <xdr:col>85</xdr:col>
      <xdr:colOff>66675</xdr:colOff>
      <xdr:row>52</xdr:row>
      <xdr:rowOff>167640</xdr:rowOff>
    </xdr:to>
    <xdr:cxnSp macro="">
      <xdr:nvCxnSpPr>
        <xdr:cNvPr id="236" name="直線コネクタ 235">
          <a:extLst>
            <a:ext uri="{FF2B5EF4-FFF2-40B4-BE49-F238E27FC236}">
              <a16:creationId xmlns:a16="http://schemas.microsoft.com/office/drawing/2014/main" id="{7A0D65A8-C4C6-4783-8362-E8927C3398B5}"/>
            </a:ext>
          </a:extLst>
        </xdr:cNvPr>
        <xdr:cNvCxnSpPr/>
      </xdr:nvCxnSpPr>
      <xdr:spPr>
        <a:xfrm>
          <a:off x="12446000" y="9083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23495</xdr:rowOff>
    </xdr:from>
    <xdr:ext cx="508000" cy="268605"/>
    <xdr:sp macro="" textlink="">
      <xdr:nvSpPr>
        <xdr:cNvPr id="237" name="テキスト ボックス 236">
          <a:extLst>
            <a:ext uri="{FF2B5EF4-FFF2-40B4-BE49-F238E27FC236}">
              <a16:creationId xmlns:a16="http://schemas.microsoft.com/office/drawing/2014/main" id="{37C5EFBC-A52F-4645-B6EB-7D54B2CB7F20}"/>
            </a:ext>
          </a:extLst>
        </xdr:cNvPr>
        <xdr:cNvSpPr txBox="1"/>
      </xdr:nvSpPr>
      <xdr:spPr>
        <a:xfrm>
          <a:off x="11938000" y="893889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131445</xdr:rowOff>
    </xdr:from>
    <xdr:to>
      <xdr:col>85</xdr:col>
      <xdr:colOff>66675</xdr:colOff>
      <xdr:row>50</xdr:row>
      <xdr:rowOff>131445</xdr:rowOff>
    </xdr:to>
    <xdr:cxnSp macro="">
      <xdr:nvCxnSpPr>
        <xdr:cNvPr id="238" name="直線コネクタ 237">
          <a:extLst>
            <a:ext uri="{FF2B5EF4-FFF2-40B4-BE49-F238E27FC236}">
              <a16:creationId xmlns:a16="http://schemas.microsoft.com/office/drawing/2014/main" id="{A8E0DBE2-4848-4DF8-AEBD-2A0D783F5C14}"/>
            </a:ext>
          </a:extLst>
        </xdr:cNvPr>
        <xdr:cNvCxnSpPr/>
      </xdr:nvCxnSpPr>
      <xdr:spPr>
        <a:xfrm>
          <a:off x="12446000" y="8703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161925</xdr:rowOff>
    </xdr:from>
    <xdr:ext cx="508000" cy="267970"/>
    <xdr:sp macro="" textlink="">
      <xdr:nvSpPr>
        <xdr:cNvPr id="239" name="テキスト ボックス 238">
          <a:extLst>
            <a:ext uri="{FF2B5EF4-FFF2-40B4-BE49-F238E27FC236}">
              <a16:creationId xmlns:a16="http://schemas.microsoft.com/office/drawing/2014/main" id="{01B6ECF4-B6E1-435B-AB46-3BDD60E9984B}"/>
            </a:ext>
          </a:extLst>
        </xdr:cNvPr>
        <xdr:cNvSpPr txBox="1"/>
      </xdr:nvSpPr>
      <xdr:spPr>
        <a:xfrm>
          <a:off x="11938000" y="85629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131445</xdr:rowOff>
    </xdr:from>
    <xdr:to>
      <xdr:col>85</xdr:col>
      <xdr:colOff>66675</xdr:colOff>
      <xdr:row>64</xdr:row>
      <xdr:rowOff>13335</xdr:rowOff>
    </xdr:to>
    <xdr:sp macro="" textlink="">
      <xdr:nvSpPr>
        <xdr:cNvPr id="240" name="その他グラフ枠">
          <a:extLst>
            <a:ext uri="{FF2B5EF4-FFF2-40B4-BE49-F238E27FC236}">
              <a16:creationId xmlns:a16="http://schemas.microsoft.com/office/drawing/2014/main" id="{8272C8BF-A387-44B6-8FA0-0DE9A0980FA6}"/>
            </a:ext>
          </a:extLst>
        </xdr:cNvPr>
        <xdr:cNvSpPr/>
      </xdr:nvSpPr>
      <xdr:spPr>
        <a:xfrm>
          <a:off x="12446000" y="8703945"/>
          <a:ext cx="462280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76200</xdr:rowOff>
    </xdr:from>
    <xdr:to>
      <xdr:col>82</xdr:col>
      <xdr:colOff>107950</xdr:colOff>
      <xdr:row>60</xdr:row>
      <xdr:rowOff>52705</xdr:rowOff>
    </xdr:to>
    <xdr:cxnSp macro="">
      <xdr:nvCxnSpPr>
        <xdr:cNvPr id="241" name="直線コネクタ 240">
          <a:extLst>
            <a:ext uri="{FF2B5EF4-FFF2-40B4-BE49-F238E27FC236}">
              <a16:creationId xmlns:a16="http://schemas.microsoft.com/office/drawing/2014/main" id="{B99E9253-50F9-4399-8475-8EC443F0DBCF}"/>
            </a:ext>
          </a:extLst>
        </xdr:cNvPr>
        <xdr:cNvCxnSpPr/>
      </xdr:nvCxnSpPr>
      <xdr:spPr>
        <a:xfrm flipV="1">
          <a:off x="16510000" y="8991600"/>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60</xdr:row>
      <xdr:rowOff>23495</xdr:rowOff>
    </xdr:from>
    <xdr:ext cx="762000" cy="268605"/>
    <xdr:sp macro="" textlink="">
      <xdr:nvSpPr>
        <xdr:cNvPr id="242" name="その他最小値テキスト">
          <a:extLst>
            <a:ext uri="{FF2B5EF4-FFF2-40B4-BE49-F238E27FC236}">
              <a16:creationId xmlns:a16="http://schemas.microsoft.com/office/drawing/2014/main" id="{C9BD36F5-5D9D-4078-ACC4-D6577AD6D547}"/>
            </a:ext>
          </a:extLst>
        </xdr:cNvPr>
        <xdr:cNvSpPr txBox="1"/>
      </xdr:nvSpPr>
      <xdr:spPr>
        <a:xfrm>
          <a:off x="16579850" y="103104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52705</xdr:rowOff>
    </xdr:from>
    <xdr:to>
      <xdr:col>82</xdr:col>
      <xdr:colOff>177800</xdr:colOff>
      <xdr:row>60</xdr:row>
      <xdr:rowOff>52705</xdr:rowOff>
    </xdr:to>
    <xdr:cxnSp macro="">
      <xdr:nvCxnSpPr>
        <xdr:cNvPr id="243" name="直線コネクタ 242">
          <a:extLst>
            <a:ext uri="{FF2B5EF4-FFF2-40B4-BE49-F238E27FC236}">
              <a16:creationId xmlns:a16="http://schemas.microsoft.com/office/drawing/2014/main" id="{8E6247D0-45BC-4B88-9D21-8D7C95E81ADF}"/>
            </a:ext>
          </a:extLst>
        </xdr:cNvPr>
        <xdr:cNvCxnSpPr/>
      </xdr:nvCxnSpPr>
      <xdr:spPr>
        <a:xfrm>
          <a:off x="16421100" y="10339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50</xdr:row>
      <xdr:rowOff>165735</xdr:rowOff>
    </xdr:from>
    <xdr:ext cx="762000" cy="267970"/>
    <xdr:sp macro="" textlink="">
      <xdr:nvSpPr>
        <xdr:cNvPr id="244" name="その他最大値テキスト">
          <a:extLst>
            <a:ext uri="{FF2B5EF4-FFF2-40B4-BE49-F238E27FC236}">
              <a16:creationId xmlns:a16="http://schemas.microsoft.com/office/drawing/2014/main" id="{4C707893-105D-415F-B1C3-A1FC22167DAD}"/>
            </a:ext>
          </a:extLst>
        </xdr:cNvPr>
        <xdr:cNvSpPr txBox="1"/>
      </xdr:nvSpPr>
      <xdr:spPr>
        <a:xfrm>
          <a:off x="16579850" y="87382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76200</xdr:rowOff>
    </xdr:from>
    <xdr:to>
      <xdr:col>82</xdr:col>
      <xdr:colOff>177800</xdr:colOff>
      <xdr:row>52</xdr:row>
      <xdr:rowOff>76200</xdr:rowOff>
    </xdr:to>
    <xdr:cxnSp macro="">
      <xdr:nvCxnSpPr>
        <xdr:cNvPr id="245" name="直線コネクタ 244">
          <a:extLst>
            <a:ext uri="{FF2B5EF4-FFF2-40B4-BE49-F238E27FC236}">
              <a16:creationId xmlns:a16="http://schemas.microsoft.com/office/drawing/2014/main" id="{408F0007-6A90-4F87-956F-DA6055181A0B}"/>
            </a:ext>
          </a:extLst>
        </xdr:cNvPr>
        <xdr:cNvCxnSpPr/>
      </xdr:nvCxnSpPr>
      <xdr:spPr>
        <a:xfrm>
          <a:off x="16421100" y="899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151130</xdr:rowOff>
    </xdr:from>
    <xdr:to>
      <xdr:col>82</xdr:col>
      <xdr:colOff>107950</xdr:colOff>
      <xdr:row>55</xdr:row>
      <xdr:rowOff>151130</xdr:rowOff>
    </xdr:to>
    <xdr:cxnSp macro="">
      <xdr:nvCxnSpPr>
        <xdr:cNvPr id="246" name="直線コネクタ 245">
          <a:extLst>
            <a:ext uri="{FF2B5EF4-FFF2-40B4-BE49-F238E27FC236}">
              <a16:creationId xmlns:a16="http://schemas.microsoft.com/office/drawing/2014/main" id="{3D8BC2FA-FA2F-4C48-B26B-AC58FC3A0072}"/>
            </a:ext>
          </a:extLst>
        </xdr:cNvPr>
        <xdr:cNvCxnSpPr/>
      </xdr:nvCxnSpPr>
      <xdr:spPr>
        <a:xfrm>
          <a:off x="15671800" y="9580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56</xdr:row>
      <xdr:rowOff>26035</xdr:rowOff>
    </xdr:from>
    <xdr:ext cx="762000" cy="268605"/>
    <xdr:sp macro="" textlink="">
      <xdr:nvSpPr>
        <xdr:cNvPr id="247" name="その他平均値テキスト">
          <a:extLst>
            <a:ext uri="{FF2B5EF4-FFF2-40B4-BE49-F238E27FC236}">
              <a16:creationId xmlns:a16="http://schemas.microsoft.com/office/drawing/2014/main" id="{95E02B5A-5625-4AB3-BC33-3EA20C808591}"/>
            </a:ext>
          </a:extLst>
        </xdr:cNvPr>
        <xdr:cNvSpPr txBox="1"/>
      </xdr:nvSpPr>
      <xdr:spPr>
        <a:xfrm>
          <a:off x="16579850" y="962723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55245</xdr:rowOff>
    </xdr:from>
    <xdr:to>
      <xdr:col>82</xdr:col>
      <xdr:colOff>158750</xdr:colOff>
      <xdr:row>56</xdr:row>
      <xdr:rowOff>160655</xdr:rowOff>
    </xdr:to>
    <xdr:sp macro="" textlink="">
      <xdr:nvSpPr>
        <xdr:cNvPr id="248" name="フローチャート: 判断 247">
          <a:extLst>
            <a:ext uri="{FF2B5EF4-FFF2-40B4-BE49-F238E27FC236}">
              <a16:creationId xmlns:a16="http://schemas.microsoft.com/office/drawing/2014/main" id="{1F6F7C0D-1FA1-44FE-ABAF-7F6FB43C874C}"/>
            </a:ext>
          </a:extLst>
        </xdr:cNvPr>
        <xdr:cNvSpPr/>
      </xdr:nvSpPr>
      <xdr:spPr>
        <a:xfrm>
          <a:off x="16459200" y="9656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177800</xdr:colOff>
      <xdr:row>55</xdr:row>
      <xdr:rowOff>151130</xdr:rowOff>
    </xdr:from>
    <xdr:to>
      <xdr:col>78</xdr:col>
      <xdr:colOff>69850</xdr:colOff>
      <xdr:row>56</xdr:row>
      <xdr:rowOff>76200</xdr:rowOff>
    </xdr:to>
    <xdr:cxnSp macro="">
      <xdr:nvCxnSpPr>
        <xdr:cNvPr id="249" name="直線コネクタ 248">
          <a:extLst>
            <a:ext uri="{FF2B5EF4-FFF2-40B4-BE49-F238E27FC236}">
              <a16:creationId xmlns:a16="http://schemas.microsoft.com/office/drawing/2014/main" id="{CD5CDA2F-BB2E-4FDA-BEB5-78E647EABD5D}"/>
            </a:ext>
          </a:extLst>
        </xdr:cNvPr>
        <xdr:cNvCxnSpPr/>
      </xdr:nvCxnSpPr>
      <xdr:spPr>
        <a:xfrm flipV="1">
          <a:off x="14779625" y="9580880"/>
          <a:ext cx="8921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31750</xdr:rowOff>
    </xdr:from>
    <xdr:to>
      <xdr:col>78</xdr:col>
      <xdr:colOff>120650</xdr:colOff>
      <xdr:row>56</xdr:row>
      <xdr:rowOff>136525</xdr:rowOff>
    </xdr:to>
    <xdr:sp macro="" textlink="">
      <xdr:nvSpPr>
        <xdr:cNvPr id="250" name="フローチャート: 判断 249">
          <a:extLst>
            <a:ext uri="{FF2B5EF4-FFF2-40B4-BE49-F238E27FC236}">
              <a16:creationId xmlns:a16="http://schemas.microsoft.com/office/drawing/2014/main" id="{A471D25E-D2B0-465F-8EC2-11B467B41881}"/>
            </a:ext>
          </a:extLst>
        </xdr:cNvPr>
        <xdr:cNvSpPr/>
      </xdr:nvSpPr>
      <xdr:spPr>
        <a:xfrm>
          <a:off x="15621000" y="96329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120650</xdr:rowOff>
    </xdr:from>
    <xdr:ext cx="736600" cy="268605"/>
    <xdr:sp macro="" textlink="">
      <xdr:nvSpPr>
        <xdr:cNvPr id="251" name="テキスト ボックス 250">
          <a:extLst>
            <a:ext uri="{FF2B5EF4-FFF2-40B4-BE49-F238E27FC236}">
              <a16:creationId xmlns:a16="http://schemas.microsoft.com/office/drawing/2014/main" id="{E1B530FC-C900-4A7F-80D4-4BEF34CF3DF7}"/>
            </a:ext>
          </a:extLst>
        </xdr:cNvPr>
        <xdr:cNvSpPr txBox="1"/>
      </xdr:nvSpPr>
      <xdr:spPr>
        <a:xfrm>
          <a:off x="15290800" y="972185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76200</xdr:rowOff>
    </xdr:from>
    <xdr:to>
      <xdr:col>73</xdr:col>
      <xdr:colOff>177800</xdr:colOff>
      <xdr:row>59</xdr:row>
      <xdr:rowOff>24765</xdr:rowOff>
    </xdr:to>
    <xdr:cxnSp macro="">
      <xdr:nvCxnSpPr>
        <xdr:cNvPr id="252" name="直線コネクタ 251">
          <a:extLst>
            <a:ext uri="{FF2B5EF4-FFF2-40B4-BE49-F238E27FC236}">
              <a16:creationId xmlns:a16="http://schemas.microsoft.com/office/drawing/2014/main" id="{CEAA513B-83AD-45C8-92FC-226C3F5D94E0}"/>
            </a:ext>
          </a:extLst>
        </xdr:cNvPr>
        <xdr:cNvCxnSpPr/>
      </xdr:nvCxnSpPr>
      <xdr:spPr>
        <a:xfrm flipV="1">
          <a:off x="13893800" y="9677400"/>
          <a:ext cx="885825"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110490</xdr:rowOff>
    </xdr:from>
    <xdr:to>
      <xdr:col>74</xdr:col>
      <xdr:colOff>31750</xdr:colOff>
      <xdr:row>57</xdr:row>
      <xdr:rowOff>38100</xdr:rowOff>
    </xdr:to>
    <xdr:sp macro="" textlink="">
      <xdr:nvSpPr>
        <xdr:cNvPr id="253" name="フローチャート: 判断 252">
          <a:extLst>
            <a:ext uri="{FF2B5EF4-FFF2-40B4-BE49-F238E27FC236}">
              <a16:creationId xmlns:a16="http://schemas.microsoft.com/office/drawing/2014/main" id="{35759144-BEFE-4BC7-B5D1-D1FA63D1CE0D}"/>
            </a:ext>
          </a:extLst>
        </xdr:cNvPr>
        <xdr:cNvSpPr/>
      </xdr:nvSpPr>
      <xdr:spPr>
        <a:xfrm>
          <a:off x="14732000" y="9711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22225</xdr:rowOff>
    </xdr:from>
    <xdr:ext cx="762000" cy="268605"/>
    <xdr:sp macro="" textlink="">
      <xdr:nvSpPr>
        <xdr:cNvPr id="254" name="テキスト ボックス 253">
          <a:extLst>
            <a:ext uri="{FF2B5EF4-FFF2-40B4-BE49-F238E27FC236}">
              <a16:creationId xmlns:a16="http://schemas.microsoft.com/office/drawing/2014/main" id="{F46477D8-684D-42C4-931D-5DA99E21BEB0}"/>
            </a:ext>
          </a:extLst>
        </xdr:cNvPr>
        <xdr:cNvSpPr txBox="1"/>
      </xdr:nvSpPr>
      <xdr:spPr>
        <a:xfrm>
          <a:off x="14401800" y="97948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24765</xdr:rowOff>
    </xdr:from>
    <xdr:to>
      <xdr:col>69</xdr:col>
      <xdr:colOff>92075</xdr:colOff>
      <xdr:row>59</xdr:row>
      <xdr:rowOff>167640</xdr:rowOff>
    </xdr:to>
    <xdr:cxnSp macro="">
      <xdr:nvCxnSpPr>
        <xdr:cNvPr id="255" name="直線コネクタ 254">
          <a:extLst>
            <a:ext uri="{FF2B5EF4-FFF2-40B4-BE49-F238E27FC236}">
              <a16:creationId xmlns:a16="http://schemas.microsoft.com/office/drawing/2014/main" id="{B2E8F327-FAEE-4280-A67A-93CCB324A5E0}"/>
            </a:ext>
          </a:extLst>
        </xdr:cNvPr>
        <xdr:cNvCxnSpPr/>
      </xdr:nvCxnSpPr>
      <xdr:spPr>
        <a:xfrm flipV="1">
          <a:off x="13004800" y="101403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157480</xdr:rowOff>
    </xdr:from>
    <xdr:to>
      <xdr:col>69</xdr:col>
      <xdr:colOff>142875</xdr:colOff>
      <xdr:row>57</xdr:row>
      <xdr:rowOff>85725</xdr:rowOff>
    </xdr:to>
    <xdr:sp macro="" textlink="">
      <xdr:nvSpPr>
        <xdr:cNvPr id="256" name="フローチャート: 判断 255">
          <a:extLst>
            <a:ext uri="{FF2B5EF4-FFF2-40B4-BE49-F238E27FC236}">
              <a16:creationId xmlns:a16="http://schemas.microsoft.com/office/drawing/2014/main" id="{95C1A115-0BE1-4B1F-9995-859CF562FA28}"/>
            </a:ext>
          </a:extLst>
        </xdr:cNvPr>
        <xdr:cNvSpPr/>
      </xdr:nvSpPr>
      <xdr:spPr>
        <a:xfrm>
          <a:off x="13843000" y="9758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95885</xdr:rowOff>
    </xdr:from>
    <xdr:ext cx="761365" cy="268605"/>
    <xdr:sp macro="" textlink="">
      <xdr:nvSpPr>
        <xdr:cNvPr id="257" name="テキスト ボックス 256">
          <a:extLst>
            <a:ext uri="{FF2B5EF4-FFF2-40B4-BE49-F238E27FC236}">
              <a16:creationId xmlns:a16="http://schemas.microsoft.com/office/drawing/2014/main" id="{1B708D63-765F-4CC1-B6B5-0D25D0A70A9D}"/>
            </a:ext>
          </a:extLst>
        </xdr:cNvPr>
        <xdr:cNvSpPr txBox="1"/>
      </xdr:nvSpPr>
      <xdr:spPr>
        <a:xfrm>
          <a:off x="13512800" y="9525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165735</xdr:rowOff>
    </xdr:from>
    <xdr:to>
      <xdr:col>65</xdr:col>
      <xdr:colOff>53975</xdr:colOff>
      <xdr:row>57</xdr:row>
      <xdr:rowOff>93345</xdr:rowOff>
    </xdr:to>
    <xdr:sp macro="" textlink="">
      <xdr:nvSpPr>
        <xdr:cNvPr id="258" name="フローチャート: 判断 257">
          <a:extLst>
            <a:ext uri="{FF2B5EF4-FFF2-40B4-BE49-F238E27FC236}">
              <a16:creationId xmlns:a16="http://schemas.microsoft.com/office/drawing/2014/main" id="{E7CB73D4-2EE7-488D-9C1F-766A8D4F9176}"/>
            </a:ext>
          </a:extLst>
        </xdr:cNvPr>
        <xdr:cNvSpPr/>
      </xdr:nvSpPr>
      <xdr:spPr>
        <a:xfrm>
          <a:off x="12954000" y="9766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104140</xdr:rowOff>
    </xdr:from>
    <xdr:ext cx="762000" cy="267970"/>
    <xdr:sp macro="" textlink="">
      <xdr:nvSpPr>
        <xdr:cNvPr id="259" name="テキスト ボックス 258">
          <a:extLst>
            <a:ext uri="{FF2B5EF4-FFF2-40B4-BE49-F238E27FC236}">
              <a16:creationId xmlns:a16="http://schemas.microsoft.com/office/drawing/2014/main" id="{59B68CA8-B332-431E-84C6-CE05DB7A43D7}"/>
            </a:ext>
          </a:extLst>
        </xdr:cNvPr>
        <xdr:cNvSpPr txBox="1"/>
      </xdr:nvSpPr>
      <xdr:spPr>
        <a:xfrm>
          <a:off x="12623800" y="95338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10795</xdr:rowOff>
    </xdr:from>
    <xdr:ext cx="762000" cy="267970"/>
    <xdr:sp macro="" textlink="">
      <xdr:nvSpPr>
        <xdr:cNvPr id="260" name="テキスト ボックス 259">
          <a:extLst>
            <a:ext uri="{FF2B5EF4-FFF2-40B4-BE49-F238E27FC236}">
              <a16:creationId xmlns:a16="http://schemas.microsoft.com/office/drawing/2014/main" id="{995C3665-435E-4A84-B6D7-653B44568E37}"/>
            </a:ext>
          </a:extLst>
        </xdr:cNvPr>
        <xdr:cNvSpPr txBox="1"/>
      </xdr:nvSpPr>
      <xdr:spPr>
        <a:xfrm>
          <a:off x="162941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10795</xdr:rowOff>
    </xdr:from>
    <xdr:ext cx="762000" cy="267970"/>
    <xdr:sp macro="" textlink="">
      <xdr:nvSpPr>
        <xdr:cNvPr id="261" name="テキスト ボックス 260">
          <a:extLst>
            <a:ext uri="{FF2B5EF4-FFF2-40B4-BE49-F238E27FC236}">
              <a16:creationId xmlns:a16="http://schemas.microsoft.com/office/drawing/2014/main" id="{3B16BF7F-AA1B-4228-A67E-9D400A9C992B}"/>
            </a:ext>
          </a:extLst>
        </xdr:cNvPr>
        <xdr:cNvSpPr txBox="1"/>
      </xdr:nvSpPr>
      <xdr:spPr>
        <a:xfrm>
          <a:off x="15455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10795</xdr:rowOff>
    </xdr:from>
    <xdr:ext cx="762000" cy="267970"/>
    <xdr:sp macro="" textlink="">
      <xdr:nvSpPr>
        <xdr:cNvPr id="262" name="テキスト ボックス 261">
          <a:extLst>
            <a:ext uri="{FF2B5EF4-FFF2-40B4-BE49-F238E27FC236}">
              <a16:creationId xmlns:a16="http://schemas.microsoft.com/office/drawing/2014/main" id="{AB8C0F69-407F-46B6-AA9E-061C9F240F47}"/>
            </a:ext>
          </a:extLst>
        </xdr:cNvPr>
        <xdr:cNvSpPr txBox="1"/>
      </xdr:nvSpPr>
      <xdr:spPr>
        <a:xfrm>
          <a:off x="14566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10795</xdr:rowOff>
    </xdr:from>
    <xdr:ext cx="761365" cy="267970"/>
    <xdr:sp macro="" textlink="">
      <xdr:nvSpPr>
        <xdr:cNvPr id="263" name="テキスト ボックス 262">
          <a:extLst>
            <a:ext uri="{FF2B5EF4-FFF2-40B4-BE49-F238E27FC236}">
              <a16:creationId xmlns:a16="http://schemas.microsoft.com/office/drawing/2014/main" id="{CF1EB762-7713-4ACA-949E-756E6C28211C}"/>
            </a:ext>
          </a:extLst>
        </xdr:cNvPr>
        <xdr:cNvSpPr txBox="1"/>
      </xdr:nvSpPr>
      <xdr:spPr>
        <a:xfrm>
          <a:off x="13677900" y="10983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177800</xdr:colOff>
      <xdr:row>64</xdr:row>
      <xdr:rowOff>10795</xdr:rowOff>
    </xdr:from>
    <xdr:ext cx="762000" cy="267970"/>
    <xdr:sp macro="" textlink="">
      <xdr:nvSpPr>
        <xdr:cNvPr id="264" name="テキスト ボックス 263">
          <a:extLst>
            <a:ext uri="{FF2B5EF4-FFF2-40B4-BE49-F238E27FC236}">
              <a16:creationId xmlns:a16="http://schemas.microsoft.com/office/drawing/2014/main" id="{9F178AB6-8F55-41DB-9864-D3F825CB1A6B}"/>
            </a:ext>
          </a:extLst>
        </xdr:cNvPr>
        <xdr:cNvSpPr txBox="1"/>
      </xdr:nvSpPr>
      <xdr:spPr>
        <a:xfrm>
          <a:off x="12779375"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98425</xdr:rowOff>
    </xdr:from>
    <xdr:to>
      <xdr:col>82</xdr:col>
      <xdr:colOff>158750</xdr:colOff>
      <xdr:row>56</xdr:row>
      <xdr:rowOff>26035</xdr:rowOff>
    </xdr:to>
    <xdr:sp macro="" textlink="">
      <xdr:nvSpPr>
        <xdr:cNvPr id="265" name="楕円 264">
          <a:extLst>
            <a:ext uri="{FF2B5EF4-FFF2-40B4-BE49-F238E27FC236}">
              <a16:creationId xmlns:a16="http://schemas.microsoft.com/office/drawing/2014/main" id="{F6BA007B-C70D-49DE-8C15-8E3B3D9DC3DE}"/>
            </a:ext>
          </a:extLst>
        </xdr:cNvPr>
        <xdr:cNvSpPr/>
      </xdr:nvSpPr>
      <xdr:spPr>
        <a:xfrm>
          <a:off x="16459200" y="9528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177800</xdr:colOff>
      <xdr:row>54</xdr:row>
      <xdr:rowOff>115570</xdr:rowOff>
    </xdr:from>
    <xdr:ext cx="762000" cy="268605"/>
    <xdr:sp macro="" textlink="">
      <xdr:nvSpPr>
        <xdr:cNvPr id="266" name="その他該当値テキスト">
          <a:extLst>
            <a:ext uri="{FF2B5EF4-FFF2-40B4-BE49-F238E27FC236}">
              <a16:creationId xmlns:a16="http://schemas.microsoft.com/office/drawing/2014/main" id="{E12F6A4C-4D38-4E5C-8EC1-1C111F711447}"/>
            </a:ext>
          </a:extLst>
        </xdr:cNvPr>
        <xdr:cNvSpPr txBox="1"/>
      </xdr:nvSpPr>
      <xdr:spPr>
        <a:xfrm>
          <a:off x="16579850" y="937387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98425</xdr:rowOff>
    </xdr:from>
    <xdr:to>
      <xdr:col>78</xdr:col>
      <xdr:colOff>120650</xdr:colOff>
      <xdr:row>56</xdr:row>
      <xdr:rowOff>26035</xdr:rowOff>
    </xdr:to>
    <xdr:sp macro="" textlink="">
      <xdr:nvSpPr>
        <xdr:cNvPr id="267" name="楕円 266">
          <a:extLst>
            <a:ext uri="{FF2B5EF4-FFF2-40B4-BE49-F238E27FC236}">
              <a16:creationId xmlns:a16="http://schemas.microsoft.com/office/drawing/2014/main" id="{09B59336-EF8D-4846-AE41-6B3AEAF89195}"/>
            </a:ext>
          </a:extLst>
        </xdr:cNvPr>
        <xdr:cNvSpPr/>
      </xdr:nvSpPr>
      <xdr:spPr>
        <a:xfrm>
          <a:off x="15621000" y="9528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36830</xdr:rowOff>
    </xdr:from>
    <xdr:ext cx="736600" cy="267970"/>
    <xdr:sp macro="" textlink="">
      <xdr:nvSpPr>
        <xdr:cNvPr id="268" name="テキスト ボックス 267">
          <a:extLst>
            <a:ext uri="{FF2B5EF4-FFF2-40B4-BE49-F238E27FC236}">
              <a16:creationId xmlns:a16="http://schemas.microsoft.com/office/drawing/2014/main" id="{BAFBBE93-0F19-4031-955A-E7EC8364404F}"/>
            </a:ext>
          </a:extLst>
        </xdr:cNvPr>
        <xdr:cNvSpPr txBox="1"/>
      </xdr:nvSpPr>
      <xdr:spPr>
        <a:xfrm>
          <a:off x="15290800" y="929513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23495</xdr:rowOff>
    </xdr:from>
    <xdr:to>
      <xdr:col>74</xdr:col>
      <xdr:colOff>31750</xdr:colOff>
      <xdr:row>56</xdr:row>
      <xdr:rowOff>128905</xdr:rowOff>
    </xdr:to>
    <xdr:sp macro="" textlink="">
      <xdr:nvSpPr>
        <xdr:cNvPr id="269" name="楕円 268">
          <a:extLst>
            <a:ext uri="{FF2B5EF4-FFF2-40B4-BE49-F238E27FC236}">
              <a16:creationId xmlns:a16="http://schemas.microsoft.com/office/drawing/2014/main" id="{8BA36FBA-436C-4795-AFE9-9164BEB39ADF}"/>
            </a:ext>
          </a:extLst>
        </xdr:cNvPr>
        <xdr:cNvSpPr/>
      </xdr:nvSpPr>
      <xdr:spPr>
        <a:xfrm>
          <a:off x="14732000" y="9624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139065</xdr:rowOff>
    </xdr:from>
    <xdr:ext cx="762000" cy="268605"/>
    <xdr:sp macro="" textlink="">
      <xdr:nvSpPr>
        <xdr:cNvPr id="270" name="テキスト ボックス 269">
          <a:extLst>
            <a:ext uri="{FF2B5EF4-FFF2-40B4-BE49-F238E27FC236}">
              <a16:creationId xmlns:a16="http://schemas.microsoft.com/office/drawing/2014/main" id="{4AF417E2-5836-49FA-8FE3-25E628B9C917}"/>
            </a:ext>
          </a:extLst>
        </xdr:cNvPr>
        <xdr:cNvSpPr txBox="1"/>
      </xdr:nvSpPr>
      <xdr:spPr>
        <a:xfrm>
          <a:off x="14401800" y="939736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149860</xdr:rowOff>
    </xdr:from>
    <xdr:to>
      <xdr:col>69</xdr:col>
      <xdr:colOff>142875</xdr:colOff>
      <xdr:row>59</xdr:row>
      <xdr:rowOff>77470</xdr:rowOff>
    </xdr:to>
    <xdr:sp macro="" textlink="">
      <xdr:nvSpPr>
        <xdr:cNvPr id="271" name="楕円 270">
          <a:extLst>
            <a:ext uri="{FF2B5EF4-FFF2-40B4-BE49-F238E27FC236}">
              <a16:creationId xmlns:a16="http://schemas.microsoft.com/office/drawing/2014/main" id="{2E5A2C40-4BE6-4EEB-BEE1-3F7118C625ED}"/>
            </a:ext>
          </a:extLst>
        </xdr:cNvPr>
        <xdr:cNvSpPr/>
      </xdr:nvSpPr>
      <xdr:spPr>
        <a:xfrm>
          <a:off x="13843000" y="10093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61595</xdr:rowOff>
    </xdr:from>
    <xdr:ext cx="761365" cy="268605"/>
    <xdr:sp macro="" textlink="">
      <xdr:nvSpPr>
        <xdr:cNvPr id="272" name="テキスト ボックス 271">
          <a:extLst>
            <a:ext uri="{FF2B5EF4-FFF2-40B4-BE49-F238E27FC236}">
              <a16:creationId xmlns:a16="http://schemas.microsoft.com/office/drawing/2014/main" id="{9D00ADC5-D9E4-432D-ABC6-0EAC092A8023}"/>
            </a:ext>
          </a:extLst>
        </xdr:cNvPr>
        <xdr:cNvSpPr txBox="1"/>
      </xdr:nvSpPr>
      <xdr:spPr>
        <a:xfrm>
          <a:off x="13512800" y="1017714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122555</xdr:rowOff>
    </xdr:from>
    <xdr:to>
      <xdr:col>65</xdr:col>
      <xdr:colOff>53975</xdr:colOff>
      <xdr:row>60</xdr:row>
      <xdr:rowOff>50165</xdr:rowOff>
    </xdr:to>
    <xdr:sp macro="" textlink="">
      <xdr:nvSpPr>
        <xdr:cNvPr id="273" name="楕円 272">
          <a:extLst>
            <a:ext uri="{FF2B5EF4-FFF2-40B4-BE49-F238E27FC236}">
              <a16:creationId xmlns:a16="http://schemas.microsoft.com/office/drawing/2014/main" id="{4DEF6A8A-7D15-43A7-AEED-3142469E69AD}"/>
            </a:ext>
          </a:extLst>
        </xdr:cNvPr>
        <xdr:cNvSpPr/>
      </xdr:nvSpPr>
      <xdr:spPr>
        <a:xfrm>
          <a:off x="12954000" y="1023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34290</xdr:rowOff>
    </xdr:from>
    <xdr:ext cx="762000" cy="267970"/>
    <xdr:sp macro="" textlink="">
      <xdr:nvSpPr>
        <xdr:cNvPr id="274" name="テキスト ボックス 273">
          <a:extLst>
            <a:ext uri="{FF2B5EF4-FFF2-40B4-BE49-F238E27FC236}">
              <a16:creationId xmlns:a16="http://schemas.microsoft.com/office/drawing/2014/main" id="{B3659E9C-F23E-4AE3-AD7C-BAB45693DA83}"/>
            </a:ext>
          </a:extLst>
        </xdr:cNvPr>
        <xdr:cNvSpPr txBox="1"/>
      </xdr:nvSpPr>
      <xdr:spPr>
        <a:xfrm>
          <a:off x="12623800" y="103212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72390</xdr:rowOff>
    </xdr:from>
    <xdr:to>
      <xdr:col>85</xdr:col>
      <xdr:colOff>66675</xdr:colOff>
      <xdr:row>29</xdr:row>
      <xdr:rowOff>45720</xdr:rowOff>
    </xdr:to>
    <xdr:sp macro="" textlink="">
      <xdr:nvSpPr>
        <xdr:cNvPr id="275" name="正方形/長方形 274">
          <a:extLst>
            <a:ext uri="{FF2B5EF4-FFF2-40B4-BE49-F238E27FC236}">
              <a16:creationId xmlns:a16="http://schemas.microsoft.com/office/drawing/2014/main" id="{1EE31BC5-A984-42B6-8305-BD8720F10A9B}"/>
            </a:ext>
          </a:extLst>
        </xdr:cNvPr>
        <xdr:cNvSpPr/>
      </xdr:nvSpPr>
      <xdr:spPr>
        <a:xfrm>
          <a:off x="12446000" y="4701540"/>
          <a:ext cx="46228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137795</xdr:rowOff>
    </xdr:from>
    <xdr:to>
      <xdr:col>93</xdr:col>
      <xdr:colOff>3175</xdr:colOff>
      <xdr:row>29</xdr:row>
      <xdr:rowOff>45720</xdr:rowOff>
    </xdr:to>
    <xdr:sp macro="" textlink="">
      <xdr:nvSpPr>
        <xdr:cNvPr id="276" name="正方形/長方形 275">
          <a:extLst>
            <a:ext uri="{FF2B5EF4-FFF2-40B4-BE49-F238E27FC236}">
              <a16:creationId xmlns:a16="http://schemas.microsoft.com/office/drawing/2014/main" id="{D30F0FB7-8950-4195-ADBE-08F51EE7E8CE}"/>
            </a:ext>
          </a:extLst>
        </xdr:cNvPr>
        <xdr:cNvSpPr/>
      </xdr:nvSpPr>
      <xdr:spPr>
        <a:xfrm>
          <a:off x="17081500" y="4766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157480</xdr:rowOff>
    </xdr:from>
    <xdr:to>
      <xdr:col>93</xdr:col>
      <xdr:colOff>3175</xdr:colOff>
      <xdr:row>30</xdr:row>
      <xdr:rowOff>66040</xdr:rowOff>
    </xdr:to>
    <xdr:sp macro="" textlink="">
      <xdr:nvSpPr>
        <xdr:cNvPr id="277" name="正方形/長方形 276">
          <a:extLst>
            <a:ext uri="{FF2B5EF4-FFF2-40B4-BE49-F238E27FC236}">
              <a16:creationId xmlns:a16="http://schemas.microsoft.com/office/drawing/2014/main" id="{CD7D6A44-3AE9-476C-AFCD-C805FF7B10FB}"/>
            </a:ext>
          </a:extLst>
        </xdr:cNvPr>
        <xdr:cNvSpPr/>
      </xdr:nvSpPr>
      <xdr:spPr>
        <a:xfrm>
          <a:off x="17081500" y="4958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137795</xdr:rowOff>
    </xdr:from>
    <xdr:to>
      <xdr:col>100</xdr:col>
      <xdr:colOff>165100</xdr:colOff>
      <xdr:row>29</xdr:row>
      <xdr:rowOff>45720</xdr:rowOff>
    </xdr:to>
    <xdr:sp macro="" textlink="">
      <xdr:nvSpPr>
        <xdr:cNvPr id="278" name="正方形/長方形 277">
          <a:extLst>
            <a:ext uri="{FF2B5EF4-FFF2-40B4-BE49-F238E27FC236}">
              <a16:creationId xmlns:a16="http://schemas.microsoft.com/office/drawing/2014/main" id="{3C2B6356-E66C-47DC-83CD-72457F1AB27A}"/>
            </a:ext>
          </a:extLst>
        </xdr:cNvPr>
        <xdr:cNvSpPr/>
      </xdr:nvSpPr>
      <xdr:spPr>
        <a:xfrm>
          <a:off x="18770600" y="4766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157480</xdr:rowOff>
    </xdr:from>
    <xdr:to>
      <xdr:col>100</xdr:col>
      <xdr:colOff>165100</xdr:colOff>
      <xdr:row>30</xdr:row>
      <xdr:rowOff>66040</xdr:rowOff>
    </xdr:to>
    <xdr:sp macro="" textlink="">
      <xdr:nvSpPr>
        <xdr:cNvPr id="279" name="正方形/長方形 278">
          <a:extLst>
            <a:ext uri="{FF2B5EF4-FFF2-40B4-BE49-F238E27FC236}">
              <a16:creationId xmlns:a16="http://schemas.microsoft.com/office/drawing/2014/main" id="{74BB0C8B-49ED-4F20-94A4-88C240EFD4B0}"/>
            </a:ext>
          </a:extLst>
        </xdr:cNvPr>
        <xdr:cNvSpPr/>
      </xdr:nvSpPr>
      <xdr:spPr>
        <a:xfrm>
          <a:off x="18770600" y="4958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177800</xdr:colOff>
      <xdr:row>27</xdr:row>
      <xdr:rowOff>137795</xdr:rowOff>
    </xdr:from>
    <xdr:to>
      <xdr:col>109</xdr:col>
      <xdr:colOff>104775</xdr:colOff>
      <xdr:row>29</xdr:row>
      <xdr:rowOff>45720</xdr:rowOff>
    </xdr:to>
    <xdr:sp macro="" textlink="">
      <xdr:nvSpPr>
        <xdr:cNvPr id="280" name="正方形/長方形 279">
          <a:extLst>
            <a:ext uri="{FF2B5EF4-FFF2-40B4-BE49-F238E27FC236}">
              <a16:creationId xmlns:a16="http://schemas.microsoft.com/office/drawing/2014/main" id="{A9826E27-3918-4459-AB11-4C298AF206DC}"/>
            </a:ext>
          </a:extLst>
        </xdr:cNvPr>
        <xdr:cNvSpPr/>
      </xdr:nvSpPr>
      <xdr:spPr>
        <a:xfrm>
          <a:off x="20380325" y="4766945"/>
          <a:ext cx="15271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177800</xdr:colOff>
      <xdr:row>28</xdr:row>
      <xdr:rowOff>157480</xdr:rowOff>
    </xdr:from>
    <xdr:to>
      <xdr:col>109</xdr:col>
      <xdr:colOff>104775</xdr:colOff>
      <xdr:row>30</xdr:row>
      <xdr:rowOff>66040</xdr:rowOff>
    </xdr:to>
    <xdr:sp macro="" textlink="">
      <xdr:nvSpPr>
        <xdr:cNvPr id="281" name="正方形/長方形 280">
          <a:extLst>
            <a:ext uri="{FF2B5EF4-FFF2-40B4-BE49-F238E27FC236}">
              <a16:creationId xmlns:a16="http://schemas.microsoft.com/office/drawing/2014/main" id="{5D140F21-E32C-4C38-9712-2E84EE79690D}"/>
            </a:ext>
          </a:extLst>
        </xdr:cNvPr>
        <xdr:cNvSpPr/>
      </xdr:nvSpPr>
      <xdr:spPr>
        <a:xfrm>
          <a:off x="20380325" y="4958080"/>
          <a:ext cx="152717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131445</xdr:rowOff>
    </xdr:from>
    <xdr:to>
      <xdr:col>85</xdr:col>
      <xdr:colOff>66675</xdr:colOff>
      <xdr:row>44</xdr:row>
      <xdr:rowOff>13335</xdr:rowOff>
    </xdr:to>
    <xdr:sp macro="" textlink="">
      <xdr:nvSpPr>
        <xdr:cNvPr id="282" name="正方形/長方形 281">
          <a:extLst>
            <a:ext uri="{FF2B5EF4-FFF2-40B4-BE49-F238E27FC236}">
              <a16:creationId xmlns:a16="http://schemas.microsoft.com/office/drawing/2014/main" id="{32397683-3DA2-40EE-8FDF-942A20506573}"/>
            </a:ext>
          </a:extLst>
        </xdr:cNvPr>
        <xdr:cNvSpPr/>
      </xdr:nvSpPr>
      <xdr:spPr>
        <a:xfrm>
          <a:off x="12446000" y="5274945"/>
          <a:ext cx="462280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177800</xdr:colOff>
      <xdr:row>30</xdr:row>
      <xdr:rowOff>131445</xdr:rowOff>
    </xdr:from>
    <xdr:to>
      <xdr:col>113</xdr:col>
      <xdr:colOff>130175</xdr:colOff>
      <xdr:row>44</xdr:row>
      <xdr:rowOff>13335</xdr:rowOff>
    </xdr:to>
    <xdr:sp macro="" textlink="">
      <xdr:nvSpPr>
        <xdr:cNvPr id="283" name="正方形/長方形 282">
          <a:extLst>
            <a:ext uri="{FF2B5EF4-FFF2-40B4-BE49-F238E27FC236}">
              <a16:creationId xmlns:a16="http://schemas.microsoft.com/office/drawing/2014/main" id="{9ED3B7F2-A228-430A-935C-4570D898BF30}"/>
            </a:ext>
          </a:extLst>
        </xdr:cNvPr>
        <xdr:cNvSpPr/>
      </xdr:nvSpPr>
      <xdr:spPr>
        <a:xfrm>
          <a:off x="17379950" y="5274945"/>
          <a:ext cx="535305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131445</xdr:rowOff>
    </xdr:from>
    <xdr:to>
      <xdr:col>106</xdr:col>
      <xdr:colOff>69850</xdr:colOff>
      <xdr:row>32</xdr:row>
      <xdr:rowOff>39370</xdr:rowOff>
    </xdr:to>
    <xdr:sp macro="" textlink="">
      <xdr:nvSpPr>
        <xdr:cNvPr id="284" name="正方形/長方形 283">
          <a:extLst>
            <a:ext uri="{FF2B5EF4-FFF2-40B4-BE49-F238E27FC236}">
              <a16:creationId xmlns:a16="http://schemas.microsoft.com/office/drawing/2014/main" id="{0E24DD2B-CF72-4C88-ADCF-53DAF7BB19FB}"/>
            </a:ext>
          </a:extLst>
        </xdr:cNvPr>
        <xdr:cNvSpPr/>
      </xdr:nvSpPr>
      <xdr:spPr>
        <a:xfrm>
          <a:off x="17462500" y="527494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105410</xdr:rowOff>
    </xdr:from>
    <xdr:to>
      <xdr:col>112</xdr:col>
      <xdr:colOff>177800</xdr:colOff>
      <xdr:row>43</xdr:row>
      <xdr:rowOff>125095</xdr:rowOff>
    </xdr:to>
    <xdr:sp macro="" textlink="" fLocksText="0">
      <xdr:nvSpPr>
        <xdr:cNvPr id="285" name="テキスト ボックス 284">
          <a:extLst>
            <a:ext uri="{FF2B5EF4-FFF2-40B4-BE49-F238E27FC236}">
              <a16:creationId xmlns:a16="http://schemas.microsoft.com/office/drawing/2014/main" id="{46003858-AEB2-4EE7-86AD-B9219FEE7D5D}"/>
            </a:ext>
          </a:extLst>
        </xdr:cNvPr>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令和２年度に大幅に比率が上昇しているが、これは簡易水道事業会計と下水道事業会計が法適用の公営企業となったことに伴い繰出金を補助金として支出するようになったため。</a:t>
          </a:r>
          <a:endParaRPr lang="ja-JP" altLang="ja-JP" sz="1300">
            <a:effectLst/>
            <a:latin typeface="ＭＳ Ｐゴシック"/>
            <a:ea typeface="ＭＳ Ｐゴシック"/>
          </a:endParaRPr>
        </a:p>
        <a:p>
          <a:r>
            <a:rPr kumimoji="1" lang="ja-JP" altLang="en-US" sz="1300">
              <a:latin typeface="ＭＳ Ｐゴシック"/>
              <a:ea typeface="ＭＳ Ｐゴシック"/>
            </a:rPr>
            <a:t>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年度は前年より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ポイント増加した。コロナ過で控えられてきた社会活動が再開され始めたことにより、事業への補助申請が増加していることが主な要因と考えられる。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endParaRPr kumimoji="1" lang="en-US" altLang="ja-JP" sz="1300">
            <a:latin typeface="ＭＳ Ｐゴシック"/>
            <a:ea typeface="ＭＳ Ｐゴシック"/>
          </a:endParaRPr>
        </a:p>
      </xdr:txBody>
    </xdr:sp>
    <xdr:clientData/>
  </xdr:twoCellAnchor>
  <xdr:oneCellAnchor>
    <xdr:from>
      <xdr:col>62</xdr:col>
      <xdr:colOff>6350</xdr:colOff>
      <xdr:row>29</xdr:row>
      <xdr:rowOff>111760</xdr:rowOff>
    </xdr:from>
    <xdr:ext cx="298450" cy="233680"/>
    <xdr:sp macro="" textlink="">
      <xdr:nvSpPr>
        <xdr:cNvPr id="286" name="テキスト ボックス 285">
          <a:extLst>
            <a:ext uri="{FF2B5EF4-FFF2-40B4-BE49-F238E27FC236}">
              <a16:creationId xmlns:a16="http://schemas.microsoft.com/office/drawing/2014/main" id="{0C63B6D0-B325-4270-95A2-2ED01AA307E0}"/>
            </a:ext>
          </a:extLst>
        </xdr:cNvPr>
        <xdr:cNvSpPr txBox="1"/>
      </xdr:nvSpPr>
      <xdr:spPr>
        <a:xfrm>
          <a:off x="12407900" y="5083810"/>
          <a:ext cx="2984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13335</xdr:rowOff>
    </xdr:from>
    <xdr:to>
      <xdr:col>85</xdr:col>
      <xdr:colOff>66675</xdr:colOff>
      <xdr:row>44</xdr:row>
      <xdr:rowOff>13335</xdr:rowOff>
    </xdr:to>
    <xdr:cxnSp macro="">
      <xdr:nvCxnSpPr>
        <xdr:cNvPr id="287" name="直線コネクタ 286">
          <a:extLst>
            <a:ext uri="{FF2B5EF4-FFF2-40B4-BE49-F238E27FC236}">
              <a16:creationId xmlns:a16="http://schemas.microsoft.com/office/drawing/2014/main" id="{82A3D3AD-C28D-489B-BE62-D907C54306C4}"/>
            </a:ext>
          </a:extLst>
        </xdr:cNvPr>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8000" cy="268605"/>
    <xdr:sp macro="" textlink="">
      <xdr:nvSpPr>
        <xdr:cNvPr id="288" name="テキスト ボックス 287">
          <a:extLst>
            <a:ext uri="{FF2B5EF4-FFF2-40B4-BE49-F238E27FC236}">
              <a16:creationId xmlns:a16="http://schemas.microsoft.com/office/drawing/2014/main" id="{47F2ABA1-F2C7-4D78-8AB1-3EC924A45F29}"/>
            </a:ext>
          </a:extLst>
        </xdr:cNvPr>
        <xdr:cNvSpPr txBox="1"/>
      </xdr:nvSpPr>
      <xdr:spPr>
        <a:xfrm>
          <a:off x="11938000" y="7415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72390</xdr:rowOff>
    </xdr:from>
    <xdr:to>
      <xdr:col>85</xdr:col>
      <xdr:colOff>66675</xdr:colOff>
      <xdr:row>41</xdr:row>
      <xdr:rowOff>72390</xdr:rowOff>
    </xdr:to>
    <xdr:cxnSp macro="">
      <xdr:nvCxnSpPr>
        <xdr:cNvPr id="289" name="直線コネクタ 288">
          <a:extLst>
            <a:ext uri="{FF2B5EF4-FFF2-40B4-BE49-F238E27FC236}">
              <a16:creationId xmlns:a16="http://schemas.microsoft.com/office/drawing/2014/main" id="{086B0F34-148D-4AFD-A09D-221114D2BD13}"/>
            </a:ext>
          </a:extLst>
        </xdr:cNvPr>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102870</xdr:rowOff>
    </xdr:from>
    <xdr:ext cx="508000" cy="267970"/>
    <xdr:sp macro="" textlink="">
      <xdr:nvSpPr>
        <xdr:cNvPr id="290" name="テキスト ボックス 289">
          <a:extLst>
            <a:ext uri="{FF2B5EF4-FFF2-40B4-BE49-F238E27FC236}">
              <a16:creationId xmlns:a16="http://schemas.microsoft.com/office/drawing/2014/main" id="{1CDF95AD-20BA-45CF-BC95-07A775AD6C4C}"/>
            </a:ext>
          </a:extLst>
        </xdr:cNvPr>
        <xdr:cNvSpPr txBox="1"/>
      </xdr:nvSpPr>
      <xdr:spPr>
        <a:xfrm>
          <a:off x="11938000" y="69608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131445</xdr:rowOff>
    </xdr:from>
    <xdr:to>
      <xdr:col>85</xdr:col>
      <xdr:colOff>66675</xdr:colOff>
      <xdr:row>38</xdr:row>
      <xdr:rowOff>131445</xdr:rowOff>
    </xdr:to>
    <xdr:cxnSp macro="">
      <xdr:nvCxnSpPr>
        <xdr:cNvPr id="291" name="直線コネクタ 290">
          <a:extLst>
            <a:ext uri="{FF2B5EF4-FFF2-40B4-BE49-F238E27FC236}">
              <a16:creationId xmlns:a16="http://schemas.microsoft.com/office/drawing/2014/main" id="{87472691-C3F7-4B2D-94BF-D013D1959768}"/>
            </a:ext>
          </a:extLst>
        </xdr:cNvPr>
        <xdr:cNvCxnSpPr/>
      </xdr:nvCxnSpPr>
      <xdr:spPr>
        <a:xfrm>
          <a:off x="12446000" y="66465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161925</xdr:rowOff>
    </xdr:from>
    <xdr:ext cx="508000" cy="267970"/>
    <xdr:sp macro="" textlink="">
      <xdr:nvSpPr>
        <xdr:cNvPr id="292" name="テキスト ボックス 291">
          <a:extLst>
            <a:ext uri="{FF2B5EF4-FFF2-40B4-BE49-F238E27FC236}">
              <a16:creationId xmlns:a16="http://schemas.microsoft.com/office/drawing/2014/main" id="{09AA3E1A-9C8D-48BD-8E21-3AC9B03C0241}"/>
            </a:ext>
          </a:extLst>
        </xdr:cNvPr>
        <xdr:cNvSpPr txBox="1"/>
      </xdr:nvSpPr>
      <xdr:spPr>
        <a:xfrm>
          <a:off x="11938000" y="65055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13335</xdr:rowOff>
    </xdr:from>
    <xdr:to>
      <xdr:col>85</xdr:col>
      <xdr:colOff>66675</xdr:colOff>
      <xdr:row>36</xdr:row>
      <xdr:rowOff>13335</xdr:rowOff>
    </xdr:to>
    <xdr:cxnSp macro="">
      <xdr:nvCxnSpPr>
        <xdr:cNvPr id="293" name="直線コネクタ 292">
          <a:extLst>
            <a:ext uri="{FF2B5EF4-FFF2-40B4-BE49-F238E27FC236}">
              <a16:creationId xmlns:a16="http://schemas.microsoft.com/office/drawing/2014/main" id="{8A63F042-3D40-4A8D-8624-7AC26094F18A}"/>
            </a:ext>
          </a:extLst>
        </xdr:cNvPr>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43180</xdr:rowOff>
    </xdr:from>
    <xdr:ext cx="508000" cy="268605"/>
    <xdr:sp macro="" textlink="">
      <xdr:nvSpPr>
        <xdr:cNvPr id="294" name="テキスト ボックス 293">
          <a:extLst>
            <a:ext uri="{FF2B5EF4-FFF2-40B4-BE49-F238E27FC236}">
              <a16:creationId xmlns:a16="http://schemas.microsoft.com/office/drawing/2014/main" id="{F46227AF-1307-46DC-A6BB-8F47BF991CB7}"/>
            </a:ext>
          </a:extLst>
        </xdr:cNvPr>
        <xdr:cNvSpPr txBox="1"/>
      </xdr:nvSpPr>
      <xdr:spPr>
        <a:xfrm>
          <a:off x="11938000" y="60439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72390</xdr:rowOff>
    </xdr:from>
    <xdr:to>
      <xdr:col>85</xdr:col>
      <xdr:colOff>66675</xdr:colOff>
      <xdr:row>33</xdr:row>
      <xdr:rowOff>72390</xdr:rowOff>
    </xdr:to>
    <xdr:cxnSp macro="">
      <xdr:nvCxnSpPr>
        <xdr:cNvPr id="295" name="直線コネクタ 294">
          <a:extLst>
            <a:ext uri="{FF2B5EF4-FFF2-40B4-BE49-F238E27FC236}">
              <a16:creationId xmlns:a16="http://schemas.microsoft.com/office/drawing/2014/main" id="{353BF97C-51DB-4101-B4EC-E6FC08DE2CA5}"/>
            </a:ext>
          </a:extLst>
        </xdr:cNvPr>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102870</xdr:rowOff>
    </xdr:from>
    <xdr:ext cx="508000" cy="267970"/>
    <xdr:sp macro="" textlink="">
      <xdr:nvSpPr>
        <xdr:cNvPr id="296" name="テキスト ボックス 295">
          <a:extLst>
            <a:ext uri="{FF2B5EF4-FFF2-40B4-BE49-F238E27FC236}">
              <a16:creationId xmlns:a16="http://schemas.microsoft.com/office/drawing/2014/main" id="{25BCFE26-BCB8-42C0-B410-7F5DA8758270}"/>
            </a:ext>
          </a:extLst>
        </xdr:cNvPr>
        <xdr:cNvSpPr txBox="1"/>
      </xdr:nvSpPr>
      <xdr:spPr>
        <a:xfrm>
          <a:off x="11938000" y="55892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131445</xdr:rowOff>
    </xdr:from>
    <xdr:to>
      <xdr:col>85</xdr:col>
      <xdr:colOff>66675</xdr:colOff>
      <xdr:row>30</xdr:row>
      <xdr:rowOff>131445</xdr:rowOff>
    </xdr:to>
    <xdr:cxnSp macro="">
      <xdr:nvCxnSpPr>
        <xdr:cNvPr id="297" name="直線コネクタ 296">
          <a:extLst>
            <a:ext uri="{FF2B5EF4-FFF2-40B4-BE49-F238E27FC236}">
              <a16:creationId xmlns:a16="http://schemas.microsoft.com/office/drawing/2014/main" id="{84B1791D-CE53-49E1-906B-A042E2F3C2F9}"/>
            </a:ext>
          </a:extLst>
        </xdr:cNvPr>
        <xdr:cNvCxnSpPr/>
      </xdr:nvCxnSpPr>
      <xdr:spPr>
        <a:xfrm>
          <a:off x="12446000" y="5274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131445</xdr:rowOff>
    </xdr:from>
    <xdr:to>
      <xdr:col>85</xdr:col>
      <xdr:colOff>66675</xdr:colOff>
      <xdr:row>44</xdr:row>
      <xdr:rowOff>13335</xdr:rowOff>
    </xdr:to>
    <xdr:sp macro="" textlink="">
      <xdr:nvSpPr>
        <xdr:cNvPr id="298" name="補助費等グラフ枠">
          <a:extLst>
            <a:ext uri="{FF2B5EF4-FFF2-40B4-BE49-F238E27FC236}">
              <a16:creationId xmlns:a16="http://schemas.microsoft.com/office/drawing/2014/main" id="{7606ABBF-61C0-4518-8394-B5EEACEC96E2}"/>
            </a:ext>
          </a:extLst>
        </xdr:cNvPr>
        <xdr:cNvSpPr/>
      </xdr:nvSpPr>
      <xdr:spPr>
        <a:xfrm>
          <a:off x="12446000" y="5274945"/>
          <a:ext cx="462280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27305</xdr:rowOff>
    </xdr:from>
    <xdr:to>
      <xdr:col>82</xdr:col>
      <xdr:colOff>107950</xdr:colOff>
      <xdr:row>40</xdr:row>
      <xdr:rowOff>17780</xdr:rowOff>
    </xdr:to>
    <xdr:cxnSp macro="">
      <xdr:nvCxnSpPr>
        <xdr:cNvPr id="299" name="直線コネクタ 298">
          <a:extLst>
            <a:ext uri="{FF2B5EF4-FFF2-40B4-BE49-F238E27FC236}">
              <a16:creationId xmlns:a16="http://schemas.microsoft.com/office/drawing/2014/main" id="{6851D3DE-6380-42AC-8304-6A3BBC68976D}"/>
            </a:ext>
          </a:extLst>
        </xdr:cNvPr>
        <xdr:cNvCxnSpPr/>
      </xdr:nvCxnSpPr>
      <xdr:spPr>
        <a:xfrm flipV="1">
          <a:off x="16510000" y="5856605"/>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39</xdr:row>
      <xdr:rowOff>166370</xdr:rowOff>
    </xdr:from>
    <xdr:ext cx="762000" cy="267970"/>
    <xdr:sp macro="" textlink="">
      <xdr:nvSpPr>
        <xdr:cNvPr id="300" name="補助費等最小値テキスト">
          <a:extLst>
            <a:ext uri="{FF2B5EF4-FFF2-40B4-BE49-F238E27FC236}">
              <a16:creationId xmlns:a16="http://schemas.microsoft.com/office/drawing/2014/main" id="{C29B9C14-6E10-4484-88B1-BAA4AC237344}"/>
            </a:ext>
          </a:extLst>
        </xdr:cNvPr>
        <xdr:cNvSpPr txBox="1"/>
      </xdr:nvSpPr>
      <xdr:spPr>
        <a:xfrm>
          <a:off x="16579850" y="68529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177800</xdr:colOff>
      <xdr:row>40</xdr:row>
      <xdr:rowOff>17780</xdr:rowOff>
    </xdr:to>
    <xdr:cxnSp macro="">
      <xdr:nvCxnSpPr>
        <xdr:cNvPr id="301" name="直線コネクタ 300">
          <a:extLst>
            <a:ext uri="{FF2B5EF4-FFF2-40B4-BE49-F238E27FC236}">
              <a16:creationId xmlns:a16="http://schemas.microsoft.com/office/drawing/2014/main" id="{18E8B0B2-26DF-4D9A-9839-10F6005B5291}"/>
            </a:ext>
          </a:extLst>
        </xdr:cNvPr>
        <xdr:cNvCxnSpPr/>
      </xdr:nvCxnSpPr>
      <xdr:spPr>
        <a:xfrm>
          <a:off x="16421100" y="687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32</xdr:row>
      <xdr:rowOff>116840</xdr:rowOff>
    </xdr:from>
    <xdr:ext cx="762000" cy="268605"/>
    <xdr:sp macro="" textlink="">
      <xdr:nvSpPr>
        <xdr:cNvPr id="302" name="補助費等最大値テキスト">
          <a:extLst>
            <a:ext uri="{FF2B5EF4-FFF2-40B4-BE49-F238E27FC236}">
              <a16:creationId xmlns:a16="http://schemas.microsoft.com/office/drawing/2014/main" id="{0DA67E35-7773-4A1D-B25D-2E5AA8A80D8F}"/>
            </a:ext>
          </a:extLst>
        </xdr:cNvPr>
        <xdr:cNvSpPr txBox="1"/>
      </xdr:nvSpPr>
      <xdr:spPr>
        <a:xfrm>
          <a:off x="16579850" y="56032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27305</xdr:rowOff>
    </xdr:from>
    <xdr:to>
      <xdr:col>82</xdr:col>
      <xdr:colOff>177800</xdr:colOff>
      <xdr:row>34</xdr:row>
      <xdr:rowOff>27305</xdr:rowOff>
    </xdr:to>
    <xdr:cxnSp macro="">
      <xdr:nvCxnSpPr>
        <xdr:cNvPr id="303" name="直線コネクタ 302">
          <a:extLst>
            <a:ext uri="{FF2B5EF4-FFF2-40B4-BE49-F238E27FC236}">
              <a16:creationId xmlns:a16="http://schemas.microsoft.com/office/drawing/2014/main" id="{A56AF216-C781-4ED9-9B71-8A80CF3A7B53}"/>
            </a:ext>
          </a:extLst>
        </xdr:cNvPr>
        <xdr:cNvCxnSpPr/>
      </xdr:nvCxnSpPr>
      <xdr:spPr>
        <a:xfrm>
          <a:off x="16421100" y="5856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55880</xdr:rowOff>
    </xdr:from>
    <xdr:to>
      <xdr:col>82</xdr:col>
      <xdr:colOff>107950</xdr:colOff>
      <xdr:row>36</xdr:row>
      <xdr:rowOff>69850</xdr:rowOff>
    </xdr:to>
    <xdr:cxnSp macro="">
      <xdr:nvCxnSpPr>
        <xdr:cNvPr id="304" name="直線コネクタ 303">
          <a:extLst>
            <a:ext uri="{FF2B5EF4-FFF2-40B4-BE49-F238E27FC236}">
              <a16:creationId xmlns:a16="http://schemas.microsoft.com/office/drawing/2014/main" id="{EB6AEA21-6978-4D67-A398-327420BA67EF}"/>
            </a:ext>
          </a:extLst>
        </xdr:cNvPr>
        <xdr:cNvCxnSpPr/>
      </xdr:nvCxnSpPr>
      <xdr:spPr>
        <a:xfrm>
          <a:off x="15671800" y="62280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36</xdr:row>
      <xdr:rowOff>167640</xdr:rowOff>
    </xdr:from>
    <xdr:ext cx="762000" cy="267970"/>
    <xdr:sp macro="" textlink="">
      <xdr:nvSpPr>
        <xdr:cNvPr id="305" name="補助費等平均値テキスト">
          <a:extLst>
            <a:ext uri="{FF2B5EF4-FFF2-40B4-BE49-F238E27FC236}">
              <a16:creationId xmlns:a16="http://schemas.microsoft.com/office/drawing/2014/main" id="{7D57E4D8-F21A-466D-97E8-5A2EFED33BB9}"/>
            </a:ext>
          </a:extLst>
        </xdr:cNvPr>
        <xdr:cNvSpPr txBox="1"/>
      </xdr:nvSpPr>
      <xdr:spPr>
        <a:xfrm>
          <a:off x="16579850" y="633984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19685</xdr:rowOff>
    </xdr:from>
    <xdr:to>
      <xdr:col>82</xdr:col>
      <xdr:colOff>158750</xdr:colOff>
      <xdr:row>37</xdr:row>
      <xdr:rowOff>125095</xdr:rowOff>
    </xdr:to>
    <xdr:sp macro="" textlink="">
      <xdr:nvSpPr>
        <xdr:cNvPr id="306" name="フローチャート: 判断 305">
          <a:extLst>
            <a:ext uri="{FF2B5EF4-FFF2-40B4-BE49-F238E27FC236}">
              <a16:creationId xmlns:a16="http://schemas.microsoft.com/office/drawing/2014/main" id="{0941DCA2-0C8B-4F80-AC57-F82D1E1BA3B3}"/>
            </a:ext>
          </a:extLst>
        </xdr:cNvPr>
        <xdr:cNvSpPr/>
      </xdr:nvSpPr>
      <xdr:spPr>
        <a:xfrm>
          <a:off x="16459200" y="6363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177800</xdr:colOff>
      <xdr:row>36</xdr:row>
      <xdr:rowOff>55880</xdr:rowOff>
    </xdr:from>
    <xdr:to>
      <xdr:col>78</xdr:col>
      <xdr:colOff>69850</xdr:colOff>
      <xdr:row>36</xdr:row>
      <xdr:rowOff>122555</xdr:rowOff>
    </xdr:to>
    <xdr:cxnSp macro="">
      <xdr:nvCxnSpPr>
        <xdr:cNvPr id="307" name="直線コネクタ 306">
          <a:extLst>
            <a:ext uri="{FF2B5EF4-FFF2-40B4-BE49-F238E27FC236}">
              <a16:creationId xmlns:a16="http://schemas.microsoft.com/office/drawing/2014/main" id="{A81C7E00-A58B-4B57-8DD2-6C8104310889}"/>
            </a:ext>
          </a:extLst>
        </xdr:cNvPr>
        <xdr:cNvCxnSpPr/>
      </xdr:nvCxnSpPr>
      <xdr:spPr>
        <a:xfrm flipV="1">
          <a:off x="14779625" y="6228080"/>
          <a:ext cx="8921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154305</xdr:rowOff>
    </xdr:from>
    <xdr:to>
      <xdr:col>78</xdr:col>
      <xdr:colOff>120650</xdr:colOff>
      <xdr:row>37</xdr:row>
      <xdr:rowOff>81915</xdr:rowOff>
    </xdr:to>
    <xdr:sp macro="" textlink="">
      <xdr:nvSpPr>
        <xdr:cNvPr id="308" name="フローチャート: 判断 307">
          <a:extLst>
            <a:ext uri="{FF2B5EF4-FFF2-40B4-BE49-F238E27FC236}">
              <a16:creationId xmlns:a16="http://schemas.microsoft.com/office/drawing/2014/main" id="{A0477F46-E4FB-4D06-88BD-1EBBA5761E31}"/>
            </a:ext>
          </a:extLst>
        </xdr:cNvPr>
        <xdr:cNvSpPr/>
      </xdr:nvSpPr>
      <xdr:spPr>
        <a:xfrm>
          <a:off x="15621000" y="6326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66675</xdr:rowOff>
    </xdr:from>
    <xdr:ext cx="736600" cy="267970"/>
    <xdr:sp macro="" textlink="">
      <xdr:nvSpPr>
        <xdr:cNvPr id="309" name="テキスト ボックス 308">
          <a:extLst>
            <a:ext uri="{FF2B5EF4-FFF2-40B4-BE49-F238E27FC236}">
              <a16:creationId xmlns:a16="http://schemas.microsoft.com/office/drawing/2014/main" id="{6AF0A1D2-1EB4-4E35-BC64-88E24EC3FB00}"/>
            </a:ext>
          </a:extLst>
        </xdr:cNvPr>
        <xdr:cNvSpPr txBox="1"/>
      </xdr:nvSpPr>
      <xdr:spPr>
        <a:xfrm>
          <a:off x="15290800" y="641032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160020</xdr:rowOff>
    </xdr:from>
    <xdr:to>
      <xdr:col>73</xdr:col>
      <xdr:colOff>177800</xdr:colOff>
      <xdr:row>36</xdr:row>
      <xdr:rowOff>122555</xdr:rowOff>
    </xdr:to>
    <xdr:cxnSp macro="">
      <xdr:nvCxnSpPr>
        <xdr:cNvPr id="310" name="直線コネクタ 309">
          <a:extLst>
            <a:ext uri="{FF2B5EF4-FFF2-40B4-BE49-F238E27FC236}">
              <a16:creationId xmlns:a16="http://schemas.microsoft.com/office/drawing/2014/main" id="{C95DBD7C-1ACA-464F-AD22-820AAA016DC5}"/>
            </a:ext>
          </a:extLst>
        </xdr:cNvPr>
        <xdr:cNvCxnSpPr/>
      </xdr:nvCxnSpPr>
      <xdr:spPr>
        <a:xfrm>
          <a:off x="13893800" y="5989320"/>
          <a:ext cx="885825"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164465</xdr:rowOff>
    </xdr:from>
    <xdr:to>
      <xdr:col>74</xdr:col>
      <xdr:colOff>31750</xdr:colOff>
      <xdr:row>37</xdr:row>
      <xdr:rowOff>92075</xdr:rowOff>
    </xdr:to>
    <xdr:sp macro="" textlink="">
      <xdr:nvSpPr>
        <xdr:cNvPr id="311" name="フローチャート: 判断 310">
          <a:extLst>
            <a:ext uri="{FF2B5EF4-FFF2-40B4-BE49-F238E27FC236}">
              <a16:creationId xmlns:a16="http://schemas.microsoft.com/office/drawing/2014/main" id="{DF7FC644-1C49-41EE-9761-EDB77AE605E6}"/>
            </a:ext>
          </a:extLst>
        </xdr:cNvPr>
        <xdr:cNvSpPr/>
      </xdr:nvSpPr>
      <xdr:spPr>
        <a:xfrm>
          <a:off x="14732000" y="6336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76200</xdr:rowOff>
    </xdr:from>
    <xdr:ext cx="762000" cy="267970"/>
    <xdr:sp macro="" textlink="">
      <xdr:nvSpPr>
        <xdr:cNvPr id="312" name="テキスト ボックス 311">
          <a:extLst>
            <a:ext uri="{FF2B5EF4-FFF2-40B4-BE49-F238E27FC236}">
              <a16:creationId xmlns:a16="http://schemas.microsoft.com/office/drawing/2014/main" id="{ADFBECDB-F326-42E4-A14A-7FF1EC1A6A2F}"/>
            </a:ext>
          </a:extLst>
        </xdr:cNvPr>
        <xdr:cNvSpPr txBox="1"/>
      </xdr:nvSpPr>
      <xdr:spPr>
        <a:xfrm>
          <a:off x="14401800" y="64198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160020</xdr:rowOff>
    </xdr:from>
    <xdr:to>
      <xdr:col>69</xdr:col>
      <xdr:colOff>92075</xdr:colOff>
      <xdr:row>35</xdr:row>
      <xdr:rowOff>10795</xdr:rowOff>
    </xdr:to>
    <xdr:cxnSp macro="">
      <xdr:nvCxnSpPr>
        <xdr:cNvPr id="313" name="直線コネクタ 312">
          <a:extLst>
            <a:ext uri="{FF2B5EF4-FFF2-40B4-BE49-F238E27FC236}">
              <a16:creationId xmlns:a16="http://schemas.microsoft.com/office/drawing/2014/main" id="{4EB01014-F2A8-45DB-9B6B-03720C35B93A}"/>
            </a:ext>
          </a:extLst>
        </xdr:cNvPr>
        <xdr:cNvCxnSpPr/>
      </xdr:nvCxnSpPr>
      <xdr:spPr>
        <a:xfrm flipV="1">
          <a:off x="13004800" y="59893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145415</xdr:rowOff>
    </xdr:from>
    <xdr:to>
      <xdr:col>69</xdr:col>
      <xdr:colOff>142875</xdr:colOff>
      <xdr:row>37</xdr:row>
      <xdr:rowOff>73025</xdr:rowOff>
    </xdr:to>
    <xdr:sp macro="" textlink="">
      <xdr:nvSpPr>
        <xdr:cNvPr id="314" name="フローチャート: 判断 313">
          <a:extLst>
            <a:ext uri="{FF2B5EF4-FFF2-40B4-BE49-F238E27FC236}">
              <a16:creationId xmlns:a16="http://schemas.microsoft.com/office/drawing/2014/main" id="{F0C48456-781D-465F-9860-21211379A4D9}"/>
            </a:ext>
          </a:extLst>
        </xdr:cNvPr>
        <xdr:cNvSpPr/>
      </xdr:nvSpPr>
      <xdr:spPr>
        <a:xfrm>
          <a:off x="13843000" y="6317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57150</xdr:rowOff>
    </xdr:from>
    <xdr:ext cx="761365" cy="267970"/>
    <xdr:sp macro="" textlink="">
      <xdr:nvSpPr>
        <xdr:cNvPr id="315" name="テキスト ボックス 314">
          <a:extLst>
            <a:ext uri="{FF2B5EF4-FFF2-40B4-BE49-F238E27FC236}">
              <a16:creationId xmlns:a16="http://schemas.microsoft.com/office/drawing/2014/main" id="{F8022748-ECFC-47D8-B151-789D4635000C}"/>
            </a:ext>
          </a:extLst>
        </xdr:cNvPr>
        <xdr:cNvSpPr txBox="1"/>
      </xdr:nvSpPr>
      <xdr:spPr>
        <a:xfrm>
          <a:off x="13512800" y="640080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149860</xdr:rowOff>
    </xdr:from>
    <xdr:to>
      <xdr:col>65</xdr:col>
      <xdr:colOff>53975</xdr:colOff>
      <xdr:row>37</xdr:row>
      <xdr:rowOff>77470</xdr:rowOff>
    </xdr:to>
    <xdr:sp macro="" textlink="">
      <xdr:nvSpPr>
        <xdr:cNvPr id="316" name="フローチャート: 判断 315">
          <a:extLst>
            <a:ext uri="{FF2B5EF4-FFF2-40B4-BE49-F238E27FC236}">
              <a16:creationId xmlns:a16="http://schemas.microsoft.com/office/drawing/2014/main" id="{8589C9D0-FD4A-41B3-A464-D788D838F07F}"/>
            </a:ext>
          </a:extLst>
        </xdr:cNvPr>
        <xdr:cNvSpPr/>
      </xdr:nvSpPr>
      <xdr:spPr>
        <a:xfrm>
          <a:off x="12954000" y="6322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61595</xdr:rowOff>
    </xdr:from>
    <xdr:ext cx="762000" cy="268605"/>
    <xdr:sp macro="" textlink="">
      <xdr:nvSpPr>
        <xdr:cNvPr id="317" name="テキスト ボックス 316">
          <a:extLst>
            <a:ext uri="{FF2B5EF4-FFF2-40B4-BE49-F238E27FC236}">
              <a16:creationId xmlns:a16="http://schemas.microsoft.com/office/drawing/2014/main" id="{1B43F826-7FA6-4ECD-B7DB-CF934A5F9955}"/>
            </a:ext>
          </a:extLst>
        </xdr:cNvPr>
        <xdr:cNvSpPr txBox="1"/>
      </xdr:nvSpPr>
      <xdr:spPr>
        <a:xfrm>
          <a:off x="12623800" y="640524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10795</xdr:rowOff>
    </xdr:from>
    <xdr:ext cx="762000" cy="267970"/>
    <xdr:sp macro="" textlink="">
      <xdr:nvSpPr>
        <xdr:cNvPr id="318" name="テキスト ボックス 317">
          <a:extLst>
            <a:ext uri="{FF2B5EF4-FFF2-40B4-BE49-F238E27FC236}">
              <a16:creationId xmlns:a16="http://schemas.microsoft.com/office/drawing/2014/main" id="{E8497B3A-BBEC-44D0-B616-B8813A65468E}"/>
            </a:ext>
          </a:extLst>
        </xdr:cNvPr>
        <xdr:cNvSpPr txBox="1"/>
      </xdr:nvSpPr>
      <xdr:spPr>
        <a:xfrm>
          <a:off x="162941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10795</xdr:rowOff>
    </xdr:from>
    <xdr:ext cx="762000" cy="267970"/>
    <xdr:sp macro="" textlink="">
      <xdr:nvSpPr>
        <xdr:cNvPr id="319" name="テキスト ボックス 318">
          <a:extLst>
            <a:ext uri="{FF2B5EF4-FFF2-40B4-BE49-F238E27FC236}">
              <a16:creationId xmlns:a16="http://schemas.microsoft.com/office/drawing/2014/main" id="{9FE76E4B-4E95-4B84-928E-C65D4ECE9164}"/>
            </a:ext>
          </a:extLst>
        </xdr:cNvPr>
        <xdr:cNvSpPr txBox="1"/>
      </xdr:nvSpPr>
      <xdr:spPr>
        <a:xfrm>
          <a:off x="15455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10795</xdr:rowOff>
    </xdr:from>
    <xdr:ext cx="762000" cy="267970"/>
    <xdr:sp macro="" textlink="">
      <xdr:nvSpPr>
        <xdr:cNvPr id="320" name="テキスト ボックス 319">
          <a:extLst>
            <a:ext uri="{FF2B5EF4-FFF2-40B4-BE49-F238E27FC236}">
              <a16:creationId xmlns:a16="http://schemas.microsoft.com/office/drawing/2014/main" id="{1294CF34-C9A3-4653-BCCA-52DDFFDD22A6}"/>
            </a:ext>
          </a:extLst>
        </xdr:cNvPr>
        <xdr:cNvSpPr txBox="1"/>
      </xdr:nvSpPr>
      <xdr:spPr>
        <a:xfrm>
          <a:off x="14566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10795</xdr:rowOff>
    </xdr:from>
    <xdr:ext cx="761365" cy="267970"/>
    <xdr:sp macro="" textlink="">
      <xdr:nvSpPr>
        <xdr:cNvPr id="321" name="テキスト ボックス 320">
          <a:extLst>
            <a:ext uri="{FF2B5EF4-FFF2-40B4-BE49-F238E27FC236}">
              <a16:creationId xmlns:a16="http://schemas.microsoft.com/office/drawing/2014/main" id="{28CFD8C5-1869-4C9E-9C16-F8152C80DEB7}"/>
            </a:ext>
          </a:extLst>
        </xdr:cNvPr>
        <xdr:cNvSpPr txBox="1"/>
      </xdr:nvSpPr>
      <xdr:spPr>
        <a:xfrm>
          <a:off x="13677900" y="7554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177800</xdr:colOff>
      <xdr:row>44</xdr:row>
      <xdr:rowOff>10795</xdr:rowOff>
    </xdr:from>
    <xdr:ext cx="762000" cy="267970"/>
    <xdr:sp macro="" textlink="">
      <xdr:nvSpPr>
        <xdr:cNvPr id="322" name="テキスト ボックス 321">
          <a:extLst>
            <a:ext uri="{FF2B5EF4-FFF2-40B4-BE49-F238E27FC236}">
              <a16:creationId xmlns:a16="http://schemas.microsoft.com/office/drawing/2014/main" id="{EEA198FB-2BF2-4A86-AD7F-E745D4AE9839}"/>
            </a:ext>
          </a:extLst>
        </xdr:cNvPr>
        <xdr:cNvSpPr txBox="1"/>
      </xdr:nvSpPr>
      <xdr:spPr>
        <a:xfrm>
          <a:off x="12779375"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17145</xdr:rowOff>
    </xdr:from>
    <xdr:to>
      <xdr:col>82</xdr:col>
      <xdr:colOff>158750</xdr:colOff>
      <xdr:row>36</xdr:row>
      <xdr:rowOff>122555</xdr:rowOff>
    </xdr:to>
    <xdr:sp macro="" textlink="">
      <xdr:nvSpPr>
        <xdr:cNvPr id="323" name="楕円 322">
          <a:extLst>
            <a:ext uri="{FF2B5EF4-FFF2-40B4-BE49-F238E27FC236}">
              <a16:creationId xmlns:a16="http://schemas.microsoft.com/office/drawing/2014/main" id="{FBA42563-07FA-490A-A2F5-298BF37E2A16}"/>
            </a:ext>
          </a:extLst>
        </xdr:cNvPr>
        <xdr:cNvSpPr/>
      </xdr:nvSpPr>
      <xdr:spPr>
        <a:xfrm>
          <a:off x="16459200" y="61893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177800</xdr:colOff>
      <xdr:row>35</xdr:row>
      <xdr:rowOff>34290</xdr:rowOff>
    </xdr:from>
    <xdr:ext cx="762000" cy="267970"/>
    <xdr:sp macro="" textlink="">
      <xdr:nvSpPr>
        <xdr:cNvPr id="324" name="補助費等該当値テキスト">
          <a:extLst>
            <a:ext uri="{FF2B5EF4-FFF2-40B4-BE49-F238E27FC236}">
              <a16:creationId xmlns:a16="http://schemas.microsoft.com/office/drawing/2014/main" id="{405973CE-E3C1-4F1D-94E0-750216D6D8B3}"/>
            </a:ext>
          </a:extLst>
        </xdr:cNvPr>
        <xdr:cNvSpPr txBox="1"/>
      </xdr:nvSpPr>
      <xdr:spPr>
        <a:xfrm>
          <a:off x="16579850" y="60350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3175</xdr:rowOff>
    </xdr:from>
    <xdr:to>
      <xdr:col>78</xdr:col>
      <xdr:colOff>120650</xdr:colOff>
      <xdr:row>36</xdr:row>
      <xdr:rowOff>108585</xdr:rowOff>
    </xdr:to>
    <xdr:sp macro="" textlink="">
      <xdr:nvSpPr>
        <xdr:cNvPr id="325" name="楕円 324">
          <a:extLst>
            <a:ext uri="{FF2B5EF4-FFF2-40B4-BE49-F238E27FC236}">
              <a16:creationId xmlns:a16="http://schemas.microsoft.com/office/drawing/2014/main" id="{91802033-FEB1-4181-BC59-4C114922B201}"/>
            </a:ext>
          </a:extLst>
        </xdr:cNvPr>
        <xdr:cNvSpPr/>
      </xdr:nvSpPr>
      <xdr:spPr>
        <a:xfrm>
          <a:off x="15621000" y="61753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118745</xdr:rowOff>
    </xdr:from>
    <xdr:ext cx="736600" cy="268605"/>
    <xdr:sp macro="" textlink="">
      <xdr:nvSpPr>
        <xdr:cNvPr id="326" name="テキスト ボックス 325">
          <a:extLst>
            <a:ext uri="{FF2B5EF4-FFF2-40B4-BE49-F238E27FC236}">
              <a16:creationId xmlns:a16="http://schemas.microsoft.com/office/drawing/2014/main" id="{5B71996F-BCD3-4FFE-B4A2-3ED6A1941000}"/>
            </a:ext>
          </a:extLst>
        </xdr:cNvPr>
        <xdr:cNvSpPr txBox="1"/>
      </xdr:nvSpPr>
      <xdr:spPr>
        <a:xfrm>
          <a:off x="15290800" y="594804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69850</xdr:rowOff>
    </xdr:from>
    <xdr:to>
      <xdr:col>74</xdr:col>
      <xdr:colOff>31750</xdr:colOff>
      <xdr:row>36</xdr:row>
      <xdr:rowOff>167640</xdr:rowOff>
    </xdr:to>
    <xdr:sp macro="" textlink="">
      <xdr:nvSpPr>
        <xdr:cNvPr id="327" name="楕円 326">
          <a:extLst>
            <a:ext uri="{FF2B5EF4-FFF2-40B4-BE49-F238E27FC236}">
              <a16:creationId xmlns:a16="http://schemas.microsoft.com/office/drawing/2014/main" id="{C3D8D373-2F25-46C5-A1F6-B14F58E9B872}"/>
            </a:ext>
          </a:extLst>
        </xdr:cNvPr>
        <xdr:cNvSpPr/>
      </xdr:nvSpPr>
      <xdr:spPr>
        <a:xfrm>
          <a:off x="14732000" y="624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68605"/>
    <xdr:sp macro="" textlink="">
      <xdr:nvSpPr>
        <xdr:cNvPr id="328" name="テキスト ボックス 327">
          <a:extLst>
            <a:ext uri="{FF2B5EF4-FFF2-40B4-BE49-F238E27FC236}">
              <a16:creationId xmlns:a16="http://schemas.microsoft.com/office/drawing/2014/main" id="{F65D8C22-AE48-4DF3-8A9D-178FEF1830B0}"/>
            </a:ext>
          </a:extLst>
        </xdr:cNvPr>
        <xdr:cNvSpPr txBox="1"/>
      </xdr:nvSpPr>
      <xdr:spPr>
        <a:xfrm>
          <a:off x="14401800" y="600837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107315</xdr:rowOff>
    </xdr:from>
    <xdr:to>
      <xdr:col>69</xdr:col>
      <xdr:colOff>142875</xdr:colOff>
      <xdr:row>35</xdr:row>
      <xdr:rowOff>34925</xdr:rowOff>
    </xdr:to>
    <xdr:sp macro="" textlink="">
      <xdr:nvSpPr>
        <xdr:cNvPr id="329" name="楕円 328">
          <a:extLst>
            <a:ext uri="{FF2B5EF4-FFF2-40B4-BE49-F238E27FC236}">
              <a16:creationId xmlns:a16="http://schemas.microsoft.com/office/drawing/2014/main" id="{EB11ADCE-E33B-424E-837D-FFEA89BD2FA0}"/>
            </a:ext>
          </a:extLst>
        </xdr:cNvPr>
        <xdr:cNvSpPr/>
      </xdr:nvSpPr>
      <xdr:spPr>
        <a:xfrm>
          <a:off x="13843000" y="5936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45085</xdr:rowOff>
    </xdr:from>
    <xdr:ext cx="761365" cy="268605"/>
    <xdr:sp macro="" textlink="">
      <xdr:nvSpPr>
        <xdr:cNvPr id="330" name="テキスト ボックス 329">
          <a:extLst>
            <a:ext uri="{FF2B5EF4-FFF2-40B4-BE49-F238E27FC236}">
              <a16:creationId xmlns:a16="http://schemas.microsoft.com/office/drawing/2014/main" id="{26189981-74D7-47BD-9784-C48714AA496A}"/>
            </a:ext>
          </a:extLst>
        </xdr:cNvPr>
        <xdr:cNvSpPr txBox="1"/>
      </xdr:nvSpPr>
      <xdr:spPr>
        <a:xfrm>
          <a:off x="13512800" y="57029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135255</xdr:rowOff>
    </xdr:from>
    <xdr:to>
      <xdr:col>65</xdr:col>
      <xdr:colOff>53975</xdr:colOff>
      <xdr:row>35</xdr:row>
      <xdr:rowOff>62865</xdr:rowOff>
    </xdr:to>
    <xdr:sp macro="" textlink="">
      <xdr:nvSpPr>
        <xdr:cNvPr id="331" name="楕円 330">
          <a:extLst>
            <a:ext uri="{FF2B5EF4-FFF2-40B4-BE49-F238E27FC236}">
              <a16:creationId xmlns:a16="http://schemas.microsoft.com/office/drawing/2014/main" id="{76A63947-4159-4E40-84A6-9ADF2D043489}"/>
            </a:ext>
          </a:extLst>
        </xdr:cNvPr>
        <xdr:cNvSpPr/>
      </xdr:nvSpPr>
      <xdr:spPr>
        <a:xfrm>
          <a:off x="12954000" y="5964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73660</xdr:rowOff>
    </xdr:from>
    <xdr:ext cx="762000" cy="267970"/>
    <xdr:sp macro="" textlink="">
      <xdr:nvSpPr>
        <xdr:cNvPr id="332" name="テキスト ボックス 331">
          <a:extLst>
            <a:ext uri="{FF2B5EF4-FFF2-40B4-BE49-F238E27FC236}">
              <a16:creationId xmlns:a16="http://schemas.microsoft.com/office/drawing/2014/main" id="{22C0F446-8A58-4392-9C19-6CEDAAA30614}"/>
            </a:ext>
          </a:extLst>
        </xdr:cNvPr>
        <xdr:cNvSpPr txBox="1"/>
      </xdr:nvSpPr>
      <xdr:spPr>
        <a:xfrm>
          <a:off x="12623800" y="57315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72390</xdr:rowOff>
    </xdr:from>
    <xdr:to>
      <xdr:col>26</xdr:col>
      <xdr:colOff>177800</xdr:colOff>
      <xdr:row>69</xdr:row>
      <xdr:rowOff>45720</xdr:rowOff>
    </xdr:to>
    <xdr:sp macro="" textlink="">
      <xdr:nvSpPr>
        <xdr:cNvPr id="333" name="正方形/長方形 332">
          <a:extLst>
            <a:ext uri="{FF2B5EF4-FFF2-40B4-BE49-F238E27FC236}">
              <a16:creationId xmlns:a16="http://schemas.microsoft.com/office/drawing/2014/main" id="{0D1386D0-86BF-49C1-AE91-2F415153025A}"/>
            </a:ext>
          </a:extLst>
        </xdr:cNvPr>
        <xdr:cNvSpPr/>
      </xdr:nvSpPr>
      <xdr:spPr>
        <a:xfrm>
          <a:off x="762000" y="11559540"/>
          <a:ext cx="46164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177800</xdr:colOff>
      <xdr:row>67</xdr:row>
      <xdr:rowOff>137795</xdr:rowOff>
    </xdr:from>
    <xdr:to>
      <xdr:col>34</xdr:col>
      <xdr:colOff>120650</xdr:colOff>
      <xdr:row>69</xdr:row>
      <xdr:rowOff>45720</xdr:rowOff>
    </xdr:to>
    <xdr:sp macro="" textlink="">
      <xdr:nvSpPr>
        <xdr:cNvPr id="334" name="正方形/長方形 333">
          <a:extLst>
            <a:ext uri="{FF2B5EF4-FFF2-40B4-BE49-F238E27FC236}">
              <a16:creationId xmlns:a16="http://schemas.microsoft.com/office/drawing/2014/main" id="{0830CCFF-E2E5-4BB6-B75B-15D469127695}"/>
            </a:ext>
          </a:extLst>
        </xdr:cNvPr>
        <xdr:cNvSpPr/>
      </xdr:nvSpPr>
      <xdr:spPr>
        <a:xfrm>
          <a:off x="5378450" y="11624945"/>
          <a:ext cx="154305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177800</xdr:colOff>
      <xdr:row>68</xdr:row>
      <xdr:rowOff>157480</xdr:rowOff>
    </xdr:from>
    <xdr:to>
      <xdr:col>34</xdr:col>
      <xdr:colOff>120650</xdr:colOff>
      <xdr:row>70</xdr:row>
      <xdr:rowOff>66040</xdr:rowOff>
    </xdr:to>
    <xdr:sp macro="" textlink="">
      <xdr:nvSpPr>
        <xdr:cNvPr id="335" name="正方形/長方形 334">
          <a:extLst>
            <a:ext uri="{FF2B5EF4-FFF2-40B4-BE49-F238E27FC236}">
              <a16:creationId xmlns:a16="http://schemas.microsoft.com/office/drawing/2014/main" id="{05EE3891-FE14-4490-ACD7-5E3E1D4C8EE1}"/>
            </a:ext>
          </a:extLst>
        </xdr:cNvPr>
        <xdr:cNvSpPr/>
      </xdr:nvSpPr>
      <xdr:spPr>
        <a:xfrm>
          <a:off x="5378450" y="11816080"/>
          <a:ext cx="154305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137795</xdr:rowOff>
    </xdr:from>
    <xdr:to>
      <xdr:col>42</xdr:col>
      <xdr:colOff>82550</xdr:colOff>
      <xdr:row>69</xdr:row>
      <xdr:rowOff>45720</xdr:rowOff>
    </xdr:to>
    <xdr:sp macro="" textlink="">
      <xdr:nvSpPr>
        <xdr:cNvPr id="336" name="正方形/長方形 335">
          <a:extLst>
            <a:ext uri="{FF2B5EF4-FFF2-40B4-BE49-F238E27FC236}">
              <a16:creationId xmlns:a16="http://schemas.microsoft.com/office/drawing/2014/main" id="{5773BD10-BF69-4DBC-8335-4183D9BD17A3}"/>
            </a:ext>
          </a:extLst>
        </xdr:cNvPr>
        <xdr:cNvSpPr/>
      </xdr:nvSpPr>
      <xdr:spPr>
        <a:xfrm>
          <a:off x="7086600" y="11624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157480</xdr:rowOff>
    </xdr:from>
    <xdr:to>
      <xdr:col>42</xdr:col>
      <xdr:colOff>82550</xdr:colOff>
      <xdr:row>70</xdr:row>
      <xdr:rowOff>66040</xdr:rowOff>
    </xdr:to>
    <xdr:sp macro="" textlink="">
      <xdr:nvSpPr>
        <xdr:cNvPr id="337" name="正方形/長方形 336">
          <a:extLst>
            <a:ext uri="{FF2B5EF4-FFF2-40B4-BE49-F238E27FC236}">
              <a16:creationId xmlns:a16="http://schemas.microsoft.com/office/drawing/2014/main" id="{5BDF781A-7989-4979-B000-A98EF5B99E0C}"/>
            </a:ext>
          </a:extLst>
        </xdr:cNvPr>
        <xdr:cNvSpPr/>
      </xdr:nvSpPr>
      <xdr:spPr>
        <a:xfrm>
          <a:off x="7086600" y="11816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137795</xdr:rowOff>
    </xdr:from>
    <xdr:to>
      <xdr:col>51</xdr:col>
      <xdr:colOff>22225</xdr:colOff>
      <xdr:row>69</xdr:row>
      <xdr:rowOff>45720</xdr:rowOff>
    </xdr:to>
    <xdr:sp macro="" textlink="">
      <xdr:nvSpPr>
        <xdr:cNvPr id="338" name="正方形/長方形 337">
          <a:extLst>
            <a:ext uri="{FF2B5EF4-FFF2-40B4-BE49-F238E27FC236}">
              <a16:creationId xmlns:a16="http://schemas.microsoft.com/office/drawing/2014/main" id="{7470BAB7-2950-4F58-BEBA-0A87B2479C31}"/>
            </a:ext>
          </a:extLst>
        </xdr:cNvPr>
        <xdr:cNvSpPr/>
      </xdr:nvSpPr>
      <xdr:spPr>
        <a:xfrm>
          <a:off x="8699500" y="11624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98425</xdr:colOff>
      <xdr:row>68</xdr:row>
      <xdr:rowOff>157480</xdr:rowOff>
    </xdr:from>
    <xdr:to>
      <xdr:col>51</xdr:col>
      <xdr:colOff>22225</xdr:colOff>
      <xdr:row>70</xdr:row>
      <xdr:rowOff>66040</xdr:rowOff>
    </xdr:to>
    <xdr:sp macro="" textlink="">
      <xdr:nvSpPr>
        <xdr:cNvPr id="339" name="正方形/長方形 338">
          <a:extLst>
            <a:ext uri="{FF2B5EF4-FFF2-40B4-BE49-F238E27FC236}">
              <a16:creationId xmlns:a16="http://schemas.microsoft.com/office/drawing/2014/main" id="{0E654D3B-F3D8-46C2-9FF2-FAB37221C876}"/>
            </a:ext>
          </a:extLst>
        </xdr:cNvPr>
        <xdr:cNvSpPr/>
      </xdr:nvSpPr>
      <xdr:spPr>
        <a:xfrm>
          <a:off x="8699500" y="11816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131445</xdr:rowOff>
    </xdr:from>
    <xdr:to>
      <xdr:col>26</xdr:col>
      <xdr:colOff>177800</xdr:colOff>
      <xdr:row>84</xdr:row>
      <xdr:rowOff>13335</xdr:rowOff>
    </xdr:to>
    <xdr:sp macro="" textlink="">
      <xdr:nvSpPr>
        <xdr:cNvPr id="340" name="正方形/長方形 339">
          <a:extLst>
            <a:ext uri="{FF2B5EF4-FFF2-40B4-BE49-F238E27FC236}">
              <a16:creationId xmlns:a16="http://schemas.microsoft.com/office/drawing/2014/main" id="{49726CF5-C507-4913-81AE-449A1F02EF0E}"/>
            </a:ext>
          </a:extLst>
        </xdr:cNvPr>
        <xdr:cNvSpPr/>
      </xdr:nvSpPr>
      <xdr:spPr>
        <a:xfrm>
          <a:off x="762000" y="12132945"/>
          <a:ext cx="461645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131445</xdr:rowOff>
    </xdr:from>
    <xdr:to>
      <xdr:col>55</xdr:col>
      <xdr:colOff>47625</xdr:colOff>
      <xdr:row>84</xdr:row>
      <xdr:rowOff>13335</xdr:rowOff>
    </xdr:to>
    <xdr:sp macro="" textlink="">
      <xdr:nvSpPr>
        <xdr:cNvPr id="341" name="正方形/長方形 340">
          <a:extLst>
            <a:ext uri="{FF2B5EF4-FFF2-40B4-BE49-F238E27FC236}">
              <a16:creationId xmlns:a16="http://schemas.microsoft.com/office/drawing/2014/main" id="{1F41D6A8-90DD-42D3-8413-06D37D803156}"/>
            </a:ext>
          </a:extLst>
        </xdr:cNvPr>
        <xdr:cNvSpPr/>
      </xdr:nvSpPr>
      <xdr:spPr>
        <a:xfrm>
          <a:off x="5715000" y="12132945"/>
          <a:ext cx="533400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131445</xdr:rowOff>
    </xdr:from>
    <xdr:to>
      <xdr:col>47</xdr:col>
      <xdr:colOff>177800</xdr:colOff>
      <xdr:row>72</xdr:row>
      <xdr:rowOff>39370</xdr:rowOff>
    </xdr:to>
    <xdr:sp macro="" textlink="">
      <xdr:nvSpPr>
        <xdr:cNvPr id="342" name="正方形/長方形 341">
          <a:extLst>
            <a:ext uri="{FF2B5EF4-FFF2-40B4-BE49-F238E27FC236}">
              <a16:creationId xmlns:a16="http://schemas.microsoft.com/office/drawing/2014/main" id="{E143A23A-4F06-4BE5-8ADC-DC4F66A2EFE2}"/>
            </a:ext>
          </a:extLst>
        </xdr:cNvPr>
        <xdr:cNvSpPr/>
      </xdr:nvSpPr>
      <xdr:spPr>
        <a:xfrm>
          <a:off x="5778500" y="12132945"/>
          <a:ext cx="38004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105410</xdr:rowOff>
    </xdr:from>
    <xdr:to>
      <xdr:col>54</xdr:col>
      <xdr:colOff>95250</xdr:colOff>
      <xdr:row>83</xdr:row>
      <xdr:rowOff>125095</xdr:rowOff>
    </xdr:to>
    <xdr:sp macro="" textlink="" fLocksText="0">
      <xdr:nvSpPr>
        <xdr:cNvPr id="343" name="テキスト ボックス 342">
          <a:extLst>
            <a:ext uri="{FF2B5EF4-FFF2-40B4-BE49-F238E27FC236}">
              <a16:creationId xmlns:a16="http://schemas.microsoft.com/office/drawing/2014/main" id="{53BBD802-C3A2-4DB1-9483-A388B531D38A}"/>
            </a:ext>
          </a:extLst>
        </xdr:cNvPr>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公債費の経常収支比率は概ね例年並みで推移している。令和</a:t>
          </a:r>
          <a:r>
            <a:rPr kumimoji="1" lang="en-US" altLang="ja-JP" sz="1300">
              <a:solidFill>
                <a:schemeClr val="dk1"/>
              </a:solidFill>
              <a:effectLst/>
              <a:latin typeface="ＭＳ Ｐゴシック"/>
              <a:ea typeface="ＭＳ Ｐゴシック"/>
              <a:cs typeface="+mn-cs"/>
            </a:rPr>
            <a:t>7</a:t>
          </a:r>
          <a:r>
            <a:rPr kumimoji="1" lang="ja-JP" altLang="ja-JP" sz="1300">
              <a:solidFill>
                <a:schemeClr val="dk1"/>
              </a:solidFill>
              <a:effectLst/>
              <a:latin typeface="ＭＳ Ｐゴシック"/>
              <a:ea typeface="ＭＳ Ｐゴシック"/>
              <a:cs typeface="+mn-cs"/>
            </a:rPr>
            <a:t>年以降、令和</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年の災害復旧事業による公債費の大幅な増加が見込まれるため、事業の必要性等を十分に検討し、</a:t>
          </a:r>
          <a:r>
            <a:rPr kumimoji="1" lang="ja-JP" altLang="en-US" sz="1300">
              <a:solidFill>
                <a:schemeClr val="dk1"/>
              </a:solidFill>
              <a:effectLst/>
              <a:latin typeface="ＭＳ Ｐゴシック"/>
              <a:ea typeface="ＭＳ Ｐゴシック"/>
              <a:cs typeface="+mn-cs"/>
            </a:rPr>
            <a:t>借入額</a:t>
          </a:r>
          <a:r>
            <a:rPr kumimoji="1" lang="ja-JP" altLang="ja-JP" sz="1300">
              <a:solidFill>
                <a:schemeClr val="dk1"/>
              </a:solidFill>
              <a:effectLst/>
              <a:latin typeface="ＭＳ Ｐゴシック"/>
              <a:ea typeface="ＭＳ Ｐゴシック"/>
              <a:cs typeface="+mn-cs"/>
            </a:rPr>
            <a:t>の抑制に取り組む必要がある。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111760</xdr:rowOff>
    </xdr:from>
    <xdr:ext cx="297815" cy="233680"/>
    <xdr:sp macro="" textlink="">
      <xdr:nvSpPr>
        <xdr:cNvPr id="344" name="テキスト ボックス 343">
          <a:extLst>
            <a:ext uri="{FF2B5EF4-FFF2-40B4-BE49-F238E27FC236}">
              <a16:creationId xmlns:a16="http://schemas.microsoft.com/office/drawing/2014/main" id="{4D3DCE50-80E1-49D1-82BE-9E4AFBB42388}"/>
            </a:ext>
          </a:extLst>
        </xdr:cNvPr>
        <xdr:cNvSpPr txBox="1"/>
      </xdr:nvSpPr>
      <xdr:spPr>
        <a:xfrm>
          <a:off x="723900" y="1194181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13335</xdr:rowOff>
    </xdr:from>
    <xdr:to>
      <xdr:col>26</xdr:col>
      <xdr:colOff>177800</xdr:colOff>
      <xdr:row>84</xdr:row>
      <xdr:rowOff>13335</xdr:rowOff>
    </xdr:to>
    <xdr:cxnSp macro="">
      <xdr:nvCxnSpPr>
        <xdr:cNvPr id="345" name="直線コネクタ 344">
          <a:extLst>
            <a:ext uri="{FF2B5EF4-FFF2-40B4-BE49-F238E27FC236}">
              <a16:creationId xmlns:a16="http://schemas.microsoft.com/office/drawing/2014/main" id="{3EA642E4-8DF0-47E0-B47C-6B92B03F58A0}"/>
            </a:ext>
          </a:extLst>
        </xdr:cNvPr>
        <xdr:cNvCxnSpPr/>
      </xdr:nvCxnSpPr>
      <xdr:spPr>
        <a:xfrm>
          <a:off x="762000" y="1441513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8605"/>
    <xdr:sp macro="" textlink="">
      <xdr:nvSpPr>
        <xdr:cNvPr id="346" name="テキスト ボックス 345">
          <a:extLst>
            <a:ext uri="{FF2B5EF4-FFF2-40B4-BE49-F238E27FC236}">
              <a16:creationId xmlns:a16="http://schemas.microsoft.com/office/drawing/2014/main" id="{9E9FA36C-F546-4BCA-91AA-55DF6FA437A8}"/>
            </a:ext>
          </a:extLst>
        </xdr:cNvPr>
        <xdr:cNvSpPr txBox="1"/>
      </xdr:nvSpPr>
      <xdr:spPr>
        <a:xfrm>
          <a:off x="254000" y="14273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151130</xdr:rowOff>
    </xdr:from>
    <xdr:to>
      <xdr:col>26</xdr:col>
      <xdr:colOff>177800</xdr:colOff>
      <xdr:row>81</xdr:row>
      <xdr:rowOff>151130</xdr:rowOff>
    </xdr:to>
    <xdr:cxnSp macro="">
      <xdr:nvCxnSpPr>
        <xdr:cNvPr id="347" name="直線コネクタ 346">
          <a:extLst>
            <a:ext uri="{FF2B5EF4-FFF2-40B4-BE49-F238E27FC236}">
              <a16:creationId xmlns:a16="http://schemas.microsoft.com/office/drawing/2014/main" id="{CAA2FFC1-A69C-4E6C-9D4E-64C9121E810C}"/>
            </a:ext>
          </a:extLst>
        </xdr:cNvPr>
        <xdr:cNvCxnSpPr/>
      </xdr:nvCxnSpPr>
      <xdr:spPr>
        <a:xfrm>
          <a:off x="762000" y="1403858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68605"/>
    <xdr:sp macro="" textlink="">
      <xdr:nvSpPr>
        <xdr:cNvPr id="348" name="テキスト ボックス 347">
          <a:extLst>
            <a:ext uri="{FF2B5EF4-FFF2-40B4-BE49-F238E27FC236}">
              <a16:creationId xmlns:a16="http://schemas.microsoft.com/office/drawing/2014/main" id="{1952102A-CF8B-4CF6-AB23-0A082E0CDC17}"/>
            </a:ext>
          </a:extLst>
        </xdr:cNvPr>
        <xdr:cNvSpPr txBox="1"/>
      </xdr:nvSpPr>
      <xdr:spPr>
        <a:xfrm>
          <a:off x="254000" y="1389126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111760</xdr:rowOff>
    </xdr:from>
    <xdr:to>
      <xdr:col>26</xdr:col>
      <xdr:colOff>177800</xdr:colOff>
      <xdr:row>79</xdr:row>
      <xdr:rowOff>111760</xdr:rowOff>
    </xdr:to>
    <xdr:cxnSp macro="">
      <xdr:nvCxnSpPr>
        <xdr:cNvPr id="349" name="直線コネクタ 348">
          <a:extLst>
            <a:ext uri="{FF2B5EF4-FFF2-40B4-BE49-F238E27FC236}">
              <a16:creationId xmlns:a16="http://schemas.microsoft.com/office/drawing/2014/main" id="{AEB4A551-1153-407A-8DC5-C57FB0A1D1FA}"/>
            </a:ext>
          </a:extLst>
        </xdr:cNvPr>
        <xdr:cNvCxnSpPr/>
      </xdr:nvCxnSpPr>
      <xdr:spPr>
        <a:xfrm>
          <a:off x="762000" y="1365631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142240</xdr:rowOff>
    </xdr:from>
    <xdr:ext cx="508000" cy="267970"/>
    <xdr:sp macro="" textlink="">
      <xdr:nvSpPr>
        <xdr:cNvPr id="350" name="テキスト ボックス 349">
          <a:extLst>
            <a:ext uri="{FF2B5EF4-FFF2-40B4-BE49-F238E27FC236}">
              <a16:creationId xmlns:a16="http://schemas.microsoft.com/office/drawing/2014/main" id="{D9A2FD0F-7FD5-4CCA-B0E9-C0F548629F51}"/>
            </a:ext>
          </a:extLst>
        </xdr:cNvPr>
        <xdr:cNvSpPr txBox="1"/>
      </xdr:nvSpPr>
      <xdr:spPr>
        <a:xfrm>
          <a:off x="254000" y="1351534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72390</xdr:rowOff>
    </xdr:from>
    <xdr:to>
      <xdr:col>26</xdr:col>
      <xdr:colOff>177800</xdr:colOff>
      <xdr:row>77</xdr:row>
      <xdr:rowOff>72390</xdr:rowOff>
    </xdr:to>
    <xdr:cxnSp macro="">
      <xdr:nvCxnSpPr>
        <xdr:cNvPr id="351" name="直線コネクタ 350">
          <a:extLst>
            <a:ext uri="{FF2B5EF4-FFF2-40B4-BE49-F238E27FC236}">
              <a16:creationId xmlns:a16="http://schemas.microsoft.com/office/drawing/2014/main" id="{8FFEDAEB-98B5-44E5-A321-00B3D941671E}"/>
            </a:ext>
          </a:extLst>
        </xdr:cNvPr>
        <xdr:cNvCxnSpPr/>
      </xdr:nvCxnSpPr>
      <xdr:spPr>
        <a:xfrm>
          <a:off x="762000" y="1327404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102870</xdr:rowOff>
    </xdr:from>
    <xdr:ext cx="508000" cy="267970"/>
    <xdr:sp macro="" textlink="">
      <xdr:nvSpPr>
        <xdr:cNvPr id="352" name="テキスト ボックス 351">
          <a:extLst>
            <a:ext uri="{FF2B5EF4-FFF2-40B4-BE49-F238E27FC236}">
              <a16:creationId xmlns:a16="http://schemas.microsoft.com/office/drawing/2014/main" id="{1D298355-8F4E-43F8-A359-C8795F47A2E9}"/>
            </a:ext>
          </a:extLst>
        </xdr:cNvPr>
        <xdr:cNvSpPr txBox="1"/>
      </xdr:nvSpPr>
      <xdr:spPr>
        <a:xfrm>
          <a:off x="254000" y="131330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33020</xdr:rowOff>
    </xdr:from>
    <xdr:to>
      <xdr:col>26</xdr:col>
      <xdr:colOff>177800</xdr:colOff>
      <xdr:row>75</xdr:row>
      <xdr:rowOff>33020</xdr:rowOff>
    </xdr:to>
    <xdr:cxnSp macro="">
      <xdr:nvCxnSpPr>
        <xdr:cNvPr id="353" name="直線コネクタ 352">
          <a:extLst>
            <a:ext uri="{FF2B5EF4-FFF2-40B4-BE49-F238E27FC236}">
              <a16:creationId xmlns:a16="http://schemas.microsoft.com/office/drawing/2014/main" id="{142B9785-3725-4924-9915-CABED101CD55}"/>
            </a:ext>
          </a:extLst>
        </xdr:cNvPr>
        <xdr:cNvCxnSpPr/>
      </xdr:nvCxnSpPr>
      <xdr:spPr>
        <a:xfrm>
          <a:off x="762000" y="1289177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62865</xdr:rowOff>
    </xdr:from>
    <xdr:ext cx="508000" cy="268605"/>
    <xdr:sp macro="" textlink="">
      <xdr:nvSpPr>
        <xdr:cNvPr id="354" name="テキスト ボックス 353">
          <a:extLst>
            <a:ext uri="{FF2B5EF4-FFF2-40B4-BE49-F238E27FC236}">
              <a16:creationId xmlns:a16="http://schemas.microsoft.com/office/drawing/2014/main" id="{3BC48C92-5AEB-468A-8803-9B097BBABDBC}"/>
            </a:ext>
          </a:extLst>
        </xdr:cNvPr>
        <xdr:cNvSpPr txBox="1"/>
      </xdr:nvSpPr>
      <xdr:spPr>
        <a:xfrm>
          <a:off x="254000" y="127501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167640</xdr:rowOff>
    </xdr:from>
    <xdr:to>
      <xdr:col>26</xdr:col>
      <xdr:colOff>177800</xdr:colOff>
      <xdr:row>72</xdr:row>
      <xdr:rowOff>167640</xdr:rowOff>
    </xdr:to>
    <xdr:cxnSp macro="">
      <xdr:nvCxnSpPr>
        <xdr:cNvPr id="355" name="直線コネクタ 354">
          <a:extLst>
            <a:ext uri="{FF2B5EF4-FFF2-40B4-BE49-F238E27FC236}">
              <a16:creationId xmlns:a16="http://schemas.microsoft.com/office/drawing/2014/main" id="{BE2F153B-4A49-476F-A169-C5ABF49B755A}"/>
            </a:ext>
          </a:extLst>
        </xdr:cNvPr>
        <xdr:cNvCxnSpPr/>
      </xdr:nvCxnSpPr>
      <xdr:spPr>
        <a:xfrm>
          <a:off x="762000" y="12512040"/>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8000" cy="268605"/>
    <xdr:sp macro="" textlink="">
      <xdr:nvSpPr>
        <xdr:cNvPr id="356" name="テキスト ボックス 355">
          <a:extLst>
            <a:ext uri="{FF2B5EF4-FFF2-40B4-BE49-F238E27FC236}">
              <a16:creationId xmlns:a16="http://schemas.microsoft.com/office/drawing/2014/main" id="{FB82F5A5-0605-43D3-BD5A-C5340E94C917}"/>
            </a:ext>
          </a:extLst>
        </xdr:cNvPr>
        <xdr:cNvSpPr txBox="1"/>
      </xdr:nvSpPr>
      <xdr:spPr>
        <a:xfrm>
          <a:off x="254000" y="1236789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131445</xdr:rowOff>
    </xdr:from>
    <xdr:to>
      <xdr:col>26</xdr:col>
      <xdr:colOff>177800</xdr:colOff>
      <xdr:row>70</xdr:row>
      <xdr:rowOff>131445</xdr:rowOff>
    </xdr:to>
    <xdr:cxnSp macro="">
      <xdr:nvCxnSpPr>
        <xdr:cNvPr id="357" name="直線コネクタ 356">
          <a:extLst>
            <a:ext uri="{FF2B5EF4-FFF2-40B4-BE49-F238E27FC236}">
              <a16:creationId xmlns:a16="http://schemas.microsoft.com/office/drawing/2014/main" id="{812FBFDC-7FDD-4AA3-871D-906F1E7CF728}"/>
            </a:ext>
          </a:extLst>
        </xdr:cNvPr>
        <xdr:cNvCxnSpPr/>
      </xdr:nvCxnSpPr>
      <xdr:spPr>
        <a:xfrm>
          <a:off x="762000" y="12132945"/>
          <a:ext cx="46164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131445</xdr:rowOff>
    </xdr:from>
    <xdr:to>
      <xdr:col>26</xdr:col>
      <xdr:colOff>177800</xdr:colOff>
      <xdr:row>84</xdr:row>
      <xdr:rowOff>13335</xdr:rowOff>
    </xdr:to>
    <xdr:sp macro="" textlink="">
      <xdr:nvSpPr>
        <xdr:cNvPr id="358" name="公債費グラフ枠">
          <a:extLst>
            <a:ext uri="{FF2B5EF4-FFF2-40B4-BE49-F238E27FC236}">
              <a16:creationId xmlns:a16="http://schemas.microsoft.com/office/drawing/2014/main" id="{D25155A7-71E5-4A80-BD1C-EC8E313FC867}"/>
            </a:ext>
          </a:extLst>
        </xdr:cNvPr>
        <xdr:cNvSpPr/>
      </xdr:nvSpPr>
      <xdr:spPr>
        <a:xfrm>
          <a:off x="762000" y="12132945"/>
          <a:ext cx="461645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36830</xdr:rowOff>
    </xdr:to>
    <xdr:cxnSp macro="">
      <xdr:nvCxnSpPr>
        <xdr:cNvPr id="359" name="直線コネクタ 358">
          <a:extLst>
            <a:ext uri="{FF2B5EF4-FFF2-40B4-BE49-F238E27FC236}">
              <a16:creationId xmlns:a16="http://schemas.microsoft.com/office/drawing/2014/main" id="{8152F903-0B2D-4EE7-BB36-22F2E7E68973}"/>
            </a:ext>
          </a:extLst>
        </xdr:cNvPr>
        <xdr:cNvCxnSpPr/>
      </xdr:nvCxnSpPr>
      <xdr:spPr>
        <a:xfrm flipV="1">
          <a:off x="4826000" y="1251712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68605"/>
    <xdr:sp macro="" textlink="">
      <xdr:nvSpPr>
        <xdr:cNvPr id="360" name="公債費最小値テキスト">
          <a:extLst>
            <a:ext uri="{FF2B5EF4-FFF2-40B4-BE49-F238E27FC236}">
              <a16:creationId xmlns:a16="http://schemas.microsoft.com/office/drawing/2014/main" id="{3774BEFC-0520-48E5-AB34-823F1ABC51B2}"/>
            </a:ext>
          </a:extLst>
        </xdr:cNvPr>
        <xdr:cNvSpPr txBox="1"/>
      </xdr:nvSpPr>
      <xdr:spPr>
        <a:xfrm>
          <a:off x="4914900" y="137236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36830</xdr:rowOff>
    </xdr:from>
    <xdr:to>
      <xdr:col>24</xdr:col>
      <xdr:colOff>114300</xdr:colOff>
      <xdr:row>80</xdr:row>
      <xdr:rowOff>36830</xdr:rowOff>
    </xdr:to>
    <xdr:cxnSp macro="">
      <xdr:nvCxnSpPr>
        <xdr:cNvPr id="361" name="直線コネクタ 360">
          <a:extLst>
            <a:ext uri="{FF2B5EF4-FFF2-40B4-BE49-F238E27FC236}">
              <a16:creationId xmlns:a16="http://schemas.microsoft.com/office/drawing/2014/main" id="{B633E7B7-C056-4E7B-884F-65B47016D048}"/>
            </a:ext>
          </a:extLst>
        </xdr:cNvPr>
        <xdr:cNvCxnSpPr/>
      </xdr:nvCxnSpPr>
      <xdr:spPr>
        <a:xfrm>
          <a:off x="4737100" y="1375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90805</xdr:rowOff>
    </xdr:from>
    <xdr:ext cx="762000" cy="267970"/>
    <xdr:sp macro="" textlink="">
      <xdr:nvSpPr>
        <xdr:cNvPr id="362" name="公債費最大値テキスト">
          <a:extLst>
            <a:ext uri="{FF2B5EF4-FFF2-40B4-BE49-F238E27FC236}">
              <a16:creationId xmlns:a16="http://schemas.microsoft.com/office/drawing/2014/main" id="{52660BAA-2A2C-42D7-9576-B90FB36C7F3D}"/>
            </a:ext>
          </a:extLst>
        </xdr:cNvPr>
        <xdr:cNvSpPr txBox="1"/>
      </xdr:nvSpPr>
      <xdr:spPr>
        <a:xfrm>
          <a:off x="4914900" y="1226375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476CF69D-335C-41F9-950B-9F8B64A6F66E}"/>
            </a:ext>
          </a:extLst>
        </xdr:cNvPr>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119380</xdr:rowOff>
    </xdr:from>
    <xdr:to>
      <xdr:col>24</xdr:col>
      <xdr:colOff>25400</xdr:colOff>
      <xdr:row>76</xdr:row>
      <xdr:rowOff>123825</xdr:rowOff>
    </xdr:to>
    <xdr:cxnSp macro="">
      <xdr:nvCxnSpPr>
        <xdr:cNvPr id="364" name="直線コネクタ 363">
          <a:extLst>
            <a:ext uri="{FF2B5EF4-FFF2-40B4-BE49-F238E27FC236}">
              <a16:creationId xmlns:a16="http://schemas.microsoft.com/office/drawing/2014/main" id="{1C0544E2-08B9-4B66-9832-22C2575F1E16}"/>
            </a:ext>
          </a:extLst>
        </xdr:cNvPr>
        <xdr:cNvCxnSpPr/>
      </xdr:nvCxnSpPr>
      <xdr:spPr>
        <a:xfrm flipV="1">
          <a:off x="3978275" y="13149580"/>
          <a:ext cx="8477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60325</xdr:rowOff>
    </xdr:from>
    <xdr:ext cx="762000" cy="268605"/>
    <xdr:sp macro="" textlink="">
      <xdr:nvSpPr>
        <xdr:cNvPr id="365" name="公債費平均値テキスト">
          <a:extLst>
            <a:ext uri="{FF2B5EF4-FFF2-40B4-BE49-F238E27FC236}">
              <a16:creationId xmlns:a16="http://schemas.microsoft.com/office/drawing/2014/main" id="{B1577ED0-F9E6-4F92-B60E-52D32F2B7331}"/>
            </a:ext>
          </a:extLst>
        </xdr:cNvPr>
        <xdr:cNvSpPr txBox="1"/>
      </xdr:nvSpPr>
      <xdr:spPr>
        <a:xfrm>
          <a:off x="4914900" y="1291907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43180</xdr:rowOff>
    </xdr:from>
    <xdr:to>
      <xdr:col>24</xdr:col>
      <xdr:colOff>76200</xdr:colOff>
      <xdr:row>76</xdr:row>
      <xdr:rowOff>148590</xdr:rowOff>
    </xdr:to>
    <xdr:sp macro="" textlink="">
      <xdr:nvSpPr>
        <xdr:cNvPr id="366" name="フローチャート: 判断 365">
          <a:extLst>
            <a:ext uri="{FF2B5EF4-FFF2-40B4-BE49-F238E27FC236}">
              <a16:creationId xmlns:a16="http://schemas.microsoft.com/office/drawing/2014/main" id="{7744BEBF-A973-4AA5-A5B3-4297FD1DD793}"/>
            </a:ext>
          </a:extLst>
        </xdr:cNvPr>
        <xdr:cNvSpPr/>
      </xdr:nvSpPr>
      <xdr:spPr>
        <a:xfrm>
          <a:off x="4775200" y="130733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123825</xdr:rowOff>
    </xdr:from>
    <xdr:to>
      <xdr:col>19</xdr:col>
      <xdr:colOff>177800</xdr:colOff>
      <xdr:row>76</xdr:row>
      <xdr:rowOff>127635</xdr:rowOff>
    </xdr:to>
    <xdr:cxnSp macro="">
      <xdr:nvCxnSpPr>
        <xdr:cNvPr id="367" name="直線コネクタ 366">
          <a:extLst>
            <a:ext uri="{FF2B5EF4-FFF2-40B4-BE49-F238E27FC236}">
              <a16:creationId xmlns:a16="http://schemas.microsoft.com/office/drawing/2014/main" id="{6281BD4E-67B0-44A0-8008-AE9AE576EAE8}"/>
            </a:ext>
          </a:extLst>
        </xdr:cNvPr>
        <xdr:cNvCxnSpPr/>
      </xdr:nvCxnSpPr>
      <xdr:spPr>
        <a:xfrm flipV="1">
          <a:off x="3098800" y="13154025"/>
          <a:ext cx="8794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AA7EEEFA-8356-443D-A0BA-6CF00D4C6E2A}"/>
            </a:ext>
          </a:extLst>
        </xdr:cNvPr>
        <xdr:cNvSpPr/>
      </xdr:nvSpPr>
      <xdr:spPr>
        <a:xfrm>
          <a:off x="3937000" y="130340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119380</xdr:rowOff>
    </xdr:from>
    <xdr:ext cx="736600" cy="268605"/>
    <xdr:sp macro="" textlink="">
      <xdr:nvSpPr>
        <xdr:cNvPr id="369" name="テキスト ボックス 368">
          <a:extLst>
            <a:ext uri="{FF2B5EF4-FFF2-40B4-BE49-F238E27FC236}">
              <a16:creationId xmlns:a16="http://schemas.microsoft.com/office/drawing/2014/main" id="{D31B0C06-2BBD-4CCE-A49E-FB4DB2F0D31E}"/>
            </a:ext>
          </a:extLst>
        </xdr:cNvPr>
        <xdr:cNvSpPr txBox="1"/>
      </xdr:nvSpPr>
      <xdr:spPr>
        <a:xfrm>
          <a:off x="3606800" y="1280668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115570</xdr:rowOff>
    </xdr:from>
    <xdr:to>
      <xdr:col>15</xdr:col>
      <xdr:colOff>98425</xdr:colOff>
      <xdr:row>76</xdr:row>
      <xdr:rowOff>127635</xdr:rowOff>
    </xdr:to>
    <xdr:cxnSp macro="">
      <xdr:nvCxnSpPr>
        <xdr:cNvPr id="370" name="直線コネクタ 369">
          <a:extLst>
            <a:ext uri="{FF2B5EF4-FFF2-40B4-BE49-F238E27FC236}">
              <a16:creationId xmlns:a16="http://schemas.microsoft.com/office/drawing/2014/main" id="{DECDDD3B-93E4-4550-B0F9-C028B41D1EF0}"/>
            </a:ext>
          </a:extLst>
        </xdr:cNvPr>
        <xdr:cNvCxnSpPr/>
      </xdr:nvCxnSpPr>
      <xdr:spPr>
        <a:xfrm>
          <a:off x="2209800" y="131457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43180</xdr:rowOff>
    </xdr:from>
    <xdr:to>
      <xdr:col>15</xdr:col>
      <xdr:colOff>149225</xdr:colOff>
      <xdr:row>76</xdr:row>
      <xdr:rowOff>148590</xdr:rowOff>
    </xdr:to>
    <xdr:sp macro="" textlink="">
      <xdr:nvSpPr>
        <xdr:cNvPr id="371" name="フローチャート: 判断 370">
          <a:extLst>
            <a:ext uri="{FF2B5EF4-FFF2-40B4-BE49-F238E27FC236}">
              <a16:creationId xmlns:a16="http://schemas.microsoft.com/office/drawing/2014/main" id="{F9623729-E4DB-4ABD-8DD2-D603E19CE90C}"/>
            </a:ext>
          </a:extLst>
        </xdr:cNvPr>
        <xdr:cNvSpPr/>
      </xdr:nvSpPr>
      <xdr:spPr>
        <a:xfrm>
          <a:off x="3048000" y="130733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159385</xdr:rowOff>
    </xdr:from>
    <xdr:ext cx="762000" cy="267970"/>
    <xdr:sp macro="" textlink="">
      <xdr:nvSpPr>
        <xdr:cNvPr id="372" name="テキスト ボックス 371">
          <a:extLst>
            <a:ext uri="{FF2B5EF4-FFF2-40B4-BE49-F238E27FC236}">
              <a16:creationId xmlns:a16="http://schemas.microsoft.com/office/drawing/2014/main" id="{D9D343DE-7F08-406E-9C60-7BE1FB4494AA}"/>
            </a:ext>
          </a:extLst>
        </xdr:cNvPr>
        <xdr:cNvSpPr txBox="1"/>
      </xdr:nvSpPr>
      <xdr:spPr>
        <a:xfrm>
          <a:off x="2717800" y="128466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115570</xdr:rowOff>
    </xdr:from>
    <xdr:to>
      <xdr:col>11</xdr:col>
      <xdr:colOff>9525</xdr:colOff>
      <xdr:row>76</xdr:row>
      <xdr:rowOff>115570</xdr:rowOff>
    </xdr:to>
    <xdr:cxnSp macro="">
      <xdr:nvCxnSpPr>
        <xdr:cNvPr id="373" name="直線コネクタ 372">
          <a:extLst>
            <a:ext uri="{FF2B5EF4-FFF2-40B4-BE49-F238E27FC236}">
              <a16:creationId xmlns:a16="http://schemas.microsoft.com/office/drawing/2014/main" id="{8BB47F4B-3BE6-4CF4-A6CD-D32C1655D437}"/>
            </a:ext>
          </a:extLst>
        </xdr:cNvPr>
        <xdr:cNvCxnSpPr/>
      </xdr:nvCxnSpPr>
      <xdr:spPr>
        <a:xfrm>
          <a:off x="1320800" y="13145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164465</xdr:rowOff>
    </xdr:to>
    <xdr:sp macro="" textlink="">
      <xdr:nvSpPr>
        <xdr:cNvPr id="374" name="フローチャート: 判断 373">
          <a:extLst>
            <a:ext uri="{FF2B5EF4-FFF2-40B4-BE49-F238E27FC236}">
              <a16:creationId xmlns:a16="http://schemas.microsoft.com/office/drawing/2014/main" id="{5B6C1949-3C6E-443D-B63C-E76F5B85E5D0}"/>
            </a:ext>
          </a:extLst>
        </xdr:cNvPr>
        <xdr:cNvSpPr/>
      </xdr:nvSpPr>
      <xdr:spPr>
        <a:xfrm>
          <a:off x="2159000" y="130892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167640</xdr:rowOff>
    </xdr:from>
    <xdr:ext cx="761365" cy="267970"/>
    <xdr:sp macro="" textlink="">
      <xdr:nvSpPr>
        <xdr:cNvPr id="375" name="テキスト ボックス 374">
          <a:extLst>
            <a:ext uri="{FF2B5EF4-FFF2-40B4-BE49-F238E27FC236}">
              <a16:creationId xmlns:a16="http://schemas.microsoft.com/office/drawing/2014/main" id="{6F999C34-F2E2-4FCB-B6F9-84ECD99B7C6D}"/>
            </a:ext>
          </a:extLst>
        </xdr:cNvPr>
        <xdr:cNvSpPr txBox="1"/>
      </xdr:nvSpPr>
      <xdr:spPr>
        <a:xfrm>
          <a:off x="1828800" y="128549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27305</xdr:rowOff>
    </xdr:from>
    <xdr:to>
      <xdr:col>6</xdr:col>
      <xdr:colOff>171450</xdr:colOff>
      <xdr:row>76</xdr:row>
      <xdr:rowOff>132715</xdr:rowOff>
    </xdr:to>
    <xdr:sp macro="" textlink="">
      <xdr:nvSpPr>
        <xdr:cNvPr id="376" name="フローチャート: 判断 375">
          <a:extLst>
            <a:ext uri="{FF2B5EF4-FFF2-40B4-BE49-F238E27FC236}">
              <a16:creationId xmlns:a16="http://schemas.microsoft.com/office/drawing/2014/main" id="{8B3D07AE-1A16-498F-A37B-C93186763179}"/>
            </a:ext>
          </a:extLst>
        </xdr:cNvPr>
        <xdr:cNvSpPr/>
      </xdr:nvSpPr>
      <xdr:spPr>
        <a:xfrm>
          <a:off x="1270000" y="130575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143510</xdr:rowOff>
    </xdr:from>
    <xdr:ext cx="762000" cy="267970"/>
    <xdr:sp macro="" textlink="">
      <xdr:nvSpPr>
        <xdr:cNvPr id="377" name="テキスト ボックス 376">
          <a:extLst>
            <a:ext uri="{FF2B5EF4-FFF2-40B4-BE49-F238E27FC236}">
              <a16:creationId xmlns:a16="http://schemas.microsoft.com/office/drawing/2014/main" id="{3C2D4252-0635-45F7-BC2A-16C614A49208}"/>
            </a:ext>
          </a:extLst>
        </xdr:cNvPr>
        <xdr:cNvSpPr txBox="1"/>
      </xdr:nvSpPr>
      <xdr:spPr>
        <a:xfrm>
          <a:off x="939800" y="128308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10795</xdr:rowOff>
    </xdr:from>
    <xdr:ext cx="762000" cy="267970"/>
    <xdr:sp macro="" textlink="">
      <xdr:nvSpPr>
        <xdr:cNvPr id="378" name="テキスト ボックス 377">
          <a:extLst>
            <a:ext uri="{FF2B5EF4-FFF2-40B4-BE49-F238E27FC236}">
              <a16:creationId xmlns:a16="http://schemas.microsoft.com/office/drawing/2014/main" id="{8DEB9482-EB86-4372-B5FF-B4FC4BFBFDE7}"/>
            </a:ext>
          </a:extLst>
        </xdr:cNvPr>
        <xdr:cNvSpPr txBox="1"/>
      </xdr:nvSpPr>
      <xdr:spPr>
        <a:xfrm>
          <a:off x="46101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10795</xdr:rowOff>
    </xdr:from>
    <xdr:ext cx="761365" cy="267970"/>
    <xdr:sp macro="" textlink="">
      <xdr:nvSpPr>
        <xdr:cNvPr id="379" name="テキスト ボックス 378">
          <a:extLst>
            <a:ext uri="{FF2B5EF4-FFF2-40B4-BE49-F238E27FC236}">
              <a16:creationId xmlns:a16="http://schemas.microsoft.com/office/drawing/2014/main" id="{D1D8D2AB-A800-46F5-9F16-5B7C17ADD348}"/>
            </a:ext>
          </a:extLst>
        </xdr:cNvPr>
        <xdr:cNvSpPr txBox="1"/>
      </xdr:nvSpPr>
      <xdr:spPr>
        <a:xfrm>
          <a:off x="3771900" y="14412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10795</xdr:rowOff>
    </xdr:from>
    <xdr:ext cx="762000" cy="267970"/>
    <xdr:sp macro="" textlink="">
      <xdr:nvSpPr>
        <xdr:cNvPr id="380" name="テキスト ボックス 379">
          <a:extLst>
            <a:ext uri="{FF2B5EF4-FFF2-40B4-BE49-F238E27FC236}">
              <a16:creationId xmlns:a16="http://schemas.microsoft.com/office/drawing/2014/main" id="{B6A24A78-8EAE-46F2-A89A-753C46A7B637}"/>
            </a:ext>
          </a:extLst>
        </xdr:cNvPr>
        <xdr:cNvSpPr txBox="1"/>
      </xdr:nvSpPr>
      <xdr:spPr>
        <a:xfrm>
          <a:off x="2882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177800</xdr:colOff>
      <xdr:row>84</xdr:row>
      <xdr:rowOff>10795</xdr:rowOff>
    </xdr:from>
    <xdr:ext cx="762000" cy="267970"/>
    <xdr:sp macro="" textlink="">
      <xdr:nvSpPr>
        <xdr:cNvPr id="381" name="テキスト ボックス 380">
          <a:extLst>
            <a:ext uri="{FF2B5EF4-FFF2-40B4-BE49-F238E27FC236}">
              <a16:creationId xmlns:a16="http://schemas.microsoft.com/office/drawing/2014/main" id="{A7FC3313-FBC2-47E4-8EE4-047D85C8E227}"/>
            </a:ext>
          </a:extLst>
        </xdr:cNvPr>
        <xdr:cNvSpPr txBox="1"/>
      </xdr:nvSpPr>
      <xdr:spPr>
        <a:xfrm>
          <a:off x="1978025"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10795</xdr:rowOff>
    </xdr:from>
    <xdr:ext cx="762000" cy="267970"/>
    <xdr:sp macro="" textlink="">
      <xdr:nvSpPr>
        <xdr:cNvPr id="382" name="テキスト ボックス 381">
          <a:extLst>
            <a:ext uri="{FF2B5EF4-FFF2-40B4-BE49-F238E27FC236}">
              <a16:creationId xmlns:a16="http://schemas.microsoft.com/office/drawing/2014/main" id="{93F9682F-9BA7-42AE-8773-951A5C7EA791}"/>
            </a:ext>
          </a:extLst>
        </xdr:cNvPr>
        <xdr:cNvSpPr txBox="1"/>
      </xdr:nvSpPr>
      <xdr:spPr>
        <a:xfrm>
          <a:off x="1104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67310</xdr:rowOff>
    </xdr:from>
    <xdr:to>
      <xdr:col>24</xdr:col>
      <xdr:colOff>76200</xdr:colOff>
      <xdr:row>76</xdr:row>
      <xdr:rowOff>167640</xdr:rowOff>
    </xdr:to>
    <xdr:sp macro="" textlink="">
      <xdr:nvSpPr>
        <xdr:cNvPr id="383" name="楕円 382">
          <a:extLst>
            <a:ext uri="{FF2B5EF4-FFF2-40B4-BE49-F238E27FC236}">
              <a16:creationId xmlns:a16="http://schemas.microsoft.com/office/drawing/2014/main" id="{DE795AB9-19D7-400F-B86A-152B1751037C}"/>
            </a:ext>
          </a:extLst>
        </xdr:cNvPr>
        <xdr:cNvSpPr/>
      </xdr:nvSpPr>
      <xdr:spPr>
        <a:xfrm>
          <a:off x="4775200" y="13097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38100</xdr:rowOff>
    </xdr:from>
    <xdr:ext cx="762000" cy="267970"/>
    <xdr:sp macro="" textlink="">
      <xdr:nvSpPr>
        <xdr:cNvPr id="384" name="公債費該当値テキスト">
          <a:extLst>
            <a:ext uri="{FF2B5EF4-FFF2-40B4-BE49-F238E27FC236}">
              <a16:creationId xmlns:a16="http://schemas.microsoft.com/office/drawing/2014/main" id="{A1817326-6B67-45DD-9E15-16C2CEF15CA9}"/>
            </a:ext>
          </a:extLst>
        </xdr:cNvPr>
        <xdr:cNvSpPr txBox="1"/>
      </xdr:nvSpPr>
      <xdr:spPr>
        <a:xfrm>
          <a:off x="4914900" y="1306830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71120</xdr:rowOff>
    </xdr:from>
    <xdr:to>
      <xdr:col>20</xdr:col>
      <xdr:colOff>38100</xdr:colOff>
      <xdr:row>76</xdr:row>
      <xdr:rowOff>167640</xdr:rowOff>
    </xdr:to>
    <xdr:sp macro="" textlink="">
      <xdr:nvSpPr>
        <xdr:cNvPr id="385" name="楕円 384">
          <a:extLst>
            <a:ext uri="{FF2B5EF4-FFF2-40B4-BE49-F238E27FC236}">
              <a16:creationId xmlns:a16="http://schemas.microsoft.com/office/drawing/2014/main" id="{E4B0D6FA-607A-41AB-89A9-2384B62E672E}"/>
            </a:ext>
          </a:extLst>
        </xdr:cNvPr>
        <xdr:cNvSpPr/>
      </xdr:nvSpPr>
      <xdr:spPr>
        <a:xfrm>
          <a:off x="3937000" y="131013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160655</xdr:rowOff>
    </xdr:from>
    <xdr:ext cx="736600" cy="267970"/>
    <xdr:sp macro="" textlink="">
      <xdr:nvSpPr>
        <xdr:cNvPr id="386" name="テキスト ボックス 385">
          <a:extLst>
            <a:ext uri="{FF2B5EF4-FFF2-40B4-BE49-F238E27FC236}">
              <a16:creationId xmlns:a16="http://schemas.microsoft.com/office/drawing/2014/main" id="{20E75257-F4D9-4B90-B616-1F6F7300BD51}"/>
            </a:ext>
          </a:extLst>
        </xdr:cNvPr>
        <xdr:cNvSpPr txBox="1"/>
      </xdr:nvSpPr>
      <xdr:spPr>
        <a:xfrm>
          <a:off x="3606800" y="1319085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74930</xdr:rowOff>
    </xdr:from>
    <xdr:to>
      <xdr:col>15</xdr:col>
      <xdr:colOff>149225</xdr:colOff>
      <xdr:row>77</xdr:row>
      <xdr:rowOff>2540</xdr:rowOff>
    </xdr:to>
    <xdr:sp macro="" textlink="">
      <xdr:nvSpPr>
        <xdr:cNvPr id="387" name="楕円 386">
          <a:extLst>
            <a:ext uri="{FF2B5EF4-FFF2-40B4-BE49-F238E27FC236}">
              <a16:creationId xmlns:a16="http://schemas.microsoft.com/office/drawing/2014/main" id="{C4FA6E0D-826E-418E-928C-9FDAF997A609}"/>
            </a:ext>
          </a:extLst>
        </xdr:cNvPr>
        <xdr:cNvSpPr/>
      </xdr:nvSpPr>
      <xdr:spPr>
        <a:xfrm>
          <a:off x="3048000" y="13105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164465</xdr:rowOff>
    </xdr:from>
    <xdr:ext cx="762000" cy="267970"/>
    <xdr:sp macro="" textlink="">
      <xdr:nvSpPr>
        <xdr:cNvPr id="388" name="テキスト ボックス 387">
          <a:extLst>
            <a:ext uri="{FF2B5EF4-FFF2-40B4-BE49-F238E27FC236}">
              <a16:creationId xmlns:a16="http://schemas.microsoft.com/office/drawing/2014/main" id="{F092AB6E-4367-435E-ACBD-5CF557290BB7}"/>
            </a:ext>
          </a:extLst>
        </xdr:cNvPr>
        <xdr:cNvSpPr txBox="1"/>
      </xdr:nvSpPr>
      <xdr:spPr>
        <a:xfrm>
          <a:off x="2717800" y="131946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62865</xdr:rowOff>
    </xdr:from>
    <xdr:to>
      <xdr:col>11</xdr:col>
      <xdr:colOff>60325</xdr:colOff>
      <xdr:row>76</xdr:row>
      <xdr:rowOff>167640</xdr:rowOff>
    </xdr:to>
    <xdr:sp macro="" textlink="">
      <xdr:nvSpPr>
        <xdr:cNvPr id="389" name="楕円 388">
          <a:extLst>
            <a:ext uri="{FF2B5EF4-FFF2-40B4-BE49-F238E27FC236}">
              <a16:creationId xmlns:a16="http://schemas.microsoft.com/office/drawing/2014/main" id="{3B11DE22-464B-4F9B-A8F6-3A18AD45CF03}"/>
            </a:ext>
          </a:extLst>
        </xdr:cNvPr>
        <xdr:cNvSpPr/>
      </xdr:nvSpPr>
      <xdr:spPr>
        <a:xfrm>
          <a:off x="2159000" y="130930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152400</xdr:rowOff>
    </xdr:from>
    <xdr:ext cx="761365" cy="268605"/>
    <xdr:sp macro="" textlink="">
      <xdr:nvSpPr>
        <xdr:cNvPr id="390" name="テキスト ボックス 389">
          <a:extLst>
            <a:ext uri="{FF2B5EF4-FFF2-40B4-BE49-F238E27FC236}">
              <a16:creationId xmlns:a16="http://schemas.microsoft.com/office/drawing/2014/main" id="{7B28E310-7CE4-420D-AB1A-ECB8BDAF78E9}"/>
            </a:ext>
          </a:extLst>
        </xdr:cNvPr>
        <xdr:cNvSpPr txBox="1"/>
      </xdr:nvSpPr>
      <xdr:spPr>
        <a:xfrm>
          <a:off x="1828800" y="1318260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62865</xdr:rowOff>
    </xdr:from>
    <xdr:to>
      <xdr:col>6</xdr:col>
      <xdr:colOff>171450</xdr:colOff>
      <xdr:row>76</xdr:row>
      <xdr:rowOff>167640</xdr:rowOff>
    </xdr:to>
    <xdr:sp macro="" textlink="">
      <xdr:nvSpPr>
        <xdr:cNvPr id="391" name="楕円 390">
          <a:extLst>
            <a:ext uri="{FF2B5EF4-FFF2-40B4-BE49-F238E27FC236}">
              <a16:creationId xmlns:a16="http://schemas.microsoft.com/office/drawing/2014/main" id="{DA684FCA-5384-480D-A182-3BBD28EF2EF3}"/>
            </a:ext>
          </a:extLst>
        </xdr:cNvPr>
        <xdr:cNvSpPr/>
      </xdr:nvSpPr>
      <xdr:spPr>
        <a:xfrm>
          <a:off x="1270000" y="130930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152400</xdr:rowOff>
    </xdr:from>
    <xdr:ext cx="762000" cy="268605"/>
    <xdr:sp macro="" textlink="">
      <xdr:nvSpPr>
        <xdr:cNvPr id="392" name="テキスト ボックス 391">
          <a:extLst>
            <a:ext uri="{FF2B5EF4-FFF2-40B4-BE49-F238E27FC236}">
              <a16:creationId xmlns:a16="http://schemas.microsoft.com/office/drawing/2014/main" id="{54376F3C-7902-48B4-B959-0C4AB97D15B8}"/>
            </a:ext>
          </a:extLst>
        </xdr:cNvPr>
        <xdr:cNvSpPr txBox="1"/>
      </xdr:nvSpPr>
      <xdr:spPr>
        <a:xfrm>
          <a:off x="939800" y="1318260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72390</xdr:rowOff>
    </xdr:from>
    <xdr:to>
      <xdr:col>85</xdr:col>
      <xdr:colOff>66675</xdr:colOff>
      <xdr:row>69</xdr:row>
      <xdr:rowOff>45720</xdr:rowOff>
    </xdr:to>
    <xdr:sp macro="" textlink="">
      <xdr:nvSpPr>
        <xdr:cNvPr id="393" name="正方形/長方形 392">
          <a:extLst>
            <a:ext uri="{FF2B5EF4-FFF2-40B4-BE49-F238E27FC236}">
              <a16:creationId xmlns:a16="http://schemas.microsoft.com/office/drawing/2014/main" id="{8286236C-2A29-471F-886C-819BFDF24B72}"/>
            </a:ext>
          </a:extLst>
        </xdr:cNvPr>
        <xdr:cNvSpPr/>
      </xdr:nvSpPr>
      <xdr:spPr>
        <a:xfrm>
          <a:off x="12446000" y="11559540"/>
          <a:ext cx="46228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137795</xdr:rowOff>
    </xdr:from>
    <xdr:to>
      <xdr:col>93</xdr:col>
      <xdr:colOff>3175</xdr:colOff>
      <xdr:row>69</xdr:row>
      <xdr:rowOff>45720</xdr:rowOff>
    </xdr:to>
    <xdr:sp macro="" textlink="">
      <xdr:nvSpPr>
        <xdr:cNvPr id="394" name="正方形/長方形 393">
          <a:extLst>
            <a:ext uri="{FF2B5EF4-FFF2-40B4-BE49-F238E27FC236}">
              <a16:creationId xmlns:a16="http://schemas.microsoft.com/office/drawing/2014/main" id="{EE784F2B-FE81-4B1D-B4EB-40CC4F839D26}"/>
            </a:ext>
          </a:extLst>
        </xdr:cNvPr>
        <xdr:cNvSpPr/>
      </xdr:nvSpPr>
      <xdr:spPr>
        <a:xfrm>
          <a:off x="17081500" y="1162494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157480</xdr:rowOff>
    </xdr:from>
    <xdr:to>
      <xdr:col>93</xdr:col>
      <xdr:colOff>3175</xdr:colOff>
      <xdr:row>70</xdr:row>
      <xdr:rowOff>66040</xdr:rowOff>
    </xdr:to>
    <xdr:sp macro="" textlink="">
      <xdr:nvSpPr>
        <xdr:cNvPr id="395" name="正方形/長方形 394">
          <a:extLst>
            <a:ext uri="{FF2B5EF4-FFF2-40B4-BE49-F238E27FC236}">
              <a16:creationId xmlns:a16="http://schemas.microsoft.com/office/drawing/2014/main" id="{3A46D4A8-7877-4E76-B171-B527542843D8}"/>
            </a:ext>
          </a:extLst>
        </xdr:cNvPr>
        <xdr:cNvSpPr/>
      </xdr:nvSpPr>
      <xdr:spPr>
        <a:xfrm>
          <a:off x="17081500" y="11816080"/>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137795</xdr:rowOff>
    </xdr:from>
    <xdr:to>
      <xdr:col>100</xdr:col>
      <xdr:colOff>165100</xdr:colOff>
      <xdr:row>69</xdr:row>
      <xdr:rowOff>45720</xdr:rowOff>
    </xdr:to>
    <xdr:sp macro="" textlink="">
      <xdr:nvSpPr>
        <xdr:cNvPr id="396" name="正方形/長方形 395">
          <a:extLst>
            <a:ext uri="{FF2B5EF4-FFF2-40B4-BE49-F238E27FC236}">
              <a16:creationId xmlns:a16="http://schemas.microsoft.com/office/drawing/2014/main" id="{7724AC91-6954-431A-8842-24D280DBDD8F}"/>
            </a:ext>
          </a:extLst>
        </xdr:cNvPr>
        <xdr:cNvSpPr/>
      </xdr:nvSpPr>
      <xdr:spPr>
        <a:xfrm>
          <a:off x="18770600" y="1162494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157480</xdr:rowOff>
    </xdr:from>
    <xdr:to>
      <xdr:col>100</xdr:col>
      <xdr:colOff>165100</xdr:colOff>
      <xdr:row>70</xdr:row>
      <xdr:rowOff>66040</xdr:rowOff>
    </xdr:to>
    <xdr:sp macro="" textlink="">
      <xdr:nvSpPr>
        <xdr:cNvPr id="397" name="正方形/長方形 396">
          <a:extLst>
            <a:ext uri="{FF2B5EF4-FFF2-40B4-BE49-F238E27FC236}">
              <a16:creationId xmlns:a16="http://schemas.microsoft.com/office/drawing/2014/main" id="{53E6B1FE-2D03-46B1-B0EF-3255612BCC16}"/>
            </a:ext>
          </a:extLst>
        </xdr:cNvPr>
        <xdr:cNvSpPr/>
      </xdr:nvSpPr>
      <xdr:spPr>
        <a:xfrm>
          <a:off x="18770600" y="11816080"/>
          <a:ext cx="1397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177800</xdr:colOff>
      <xdr:row>67</xdr:row>
      <xdr:rowOff>137795</xdr:rowOff>
    </xdr:from>
    <xdr:to>
      <xdr:col>109</xdr:col>
      <xdr:colOff>104775</xdr:colOff>
      <xdr:row>69</xdr:row>
      <xdr:rowOff>45720</xdr:rowOff>
    </xdr:to>
    <xdr:sp macro="" textlink="">
      <xdr:nvSpPr>
        <xdr:cNvPr id="398" name="正方形/長方形 397">
          <a:extLst>
            <a:ext uri="{FF2B5EF4-FFF2-40B4-BE49-F238E27FC236}">
              <a16:creationId xmlns:a16="http://schemas.microsoft.com/office/drawing/2014/main" id="{700CED77-582A-4552-A5FA-8CF10AF6C1DA}"/>
            </a:ext>
          </a:extLst>
        </xdr:cNvPr>
        <xdr:cNvSpPr/>
      </xdr:nvSpPr>
      <xdr:spPr>
        <a:xfrm>
          <a:off x="20380325" y="11624945"/>
          <a:ext cx="152717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177800</xdr:colOff>
      <xdr:row>68</xdr:row>
      <xdr:rowOff>157480</xdr:rowOff>
    </xdr:from>
    <xdr:to>
      <xdr:col>109</xdr:col>
      <xdr:colOff>104775</xdr:colOff>
      <xdr:row>70</xdr:row>
      <xdr:rowOff>66040</xdr:rowOff>
    </xdr:to>
    <xdr:sp macro="" textlink="">
      <xdr:nvSpPr>
        <xdr:cNvPr id="399" name="正方形/長方形 398">
          <a:extLst>
            <a:ext uri="{FF2B5EF4-FFF2-40B4-BE49-F238E27FC236}">
              <a16:creationId xmlns:a16="http://schemas.microsoft.com/office/drawing/2014/main" id="{FF54DA69-A247-4BCF-9669-D8B4A5E3C758}"/>
            </a:ext>
          </a:extLst>
        </xdr:cNvPr>
        <xdr:cNvSpPr/>
      </xdr:nvSpPr>
      <xdr:spPr>
        <a:xfrm>
          <a:off x="20380325" y="11816080"/>
          <a:ext cx="152717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131445</xdr:rowOff>
    </xdr:from>
    <xdr:to>
      <xdr:col>85</xdr:col>
      <xdr:colOff>66675</xdr:colOff>
      <xdr:row>84</xdr:row>
      <xdr:rowOff>13335</xdr:rowOff>
    </xdr:to>
    <xdr:sp macro="" textlink="">
      <xdr:nvSpPr>
        <xdr:cNvPr id="400" name="正方形/長方形 399">
          <a:extLst>
            <a:ext uri="{FF2B5EF4-FFF2-40B4-BE49-F238E27FC236}">
              <a16:creationId xmlns:a16="http://schemas.microsoft.com/office/drawing/2014/main" id="{BD178054-60E6-418C-A50E-A5D1EFA6AA4B}"/>
            </a:ext>
          </a:extLst>
        </xdr:cNvPr>
        <xdr:cNvSpPr/>
      </xdr:nvSpPr>
      <xdr:spPr>
        <a:xfrm>
          <a:off x="12446000" y="12132945"/>
          <a:ext cx="4622800" cy="22821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177800</xdr:colOff>
      <xdr:row>70</xdr:row>
      <xdr:rowOff>131445</xdr:rowOff>
    </xdr:from>
    <xdr:to>
      <xdr:col>113</xdr:col>
      <xdr:colOff>130175</xdr:colOff>
      <xdr:row>84</xdr:row>
      <xdr:rowOff>13335</xdr:rowOff>
    </xdr:to>
    <xdr:sp macro="" textlink="">
      <xdr:nvSpPr>
        <xdr:cNvPr id="401" name="正方形/長方形 400">
          <a:extLst>
            <a:ext uri="{FF2B5EF4-FFF2-40B4-BE49-F238E27FC236}">
              <a16:creationId xmlns:a16="http://schemas.microsoft.com/office/drawing/2014/main" id="{228AF157-9C88-4501-A868-05A9CBC7AB88}"/>
            </a:ext>
          </a:extLst>
        </xdr:cNvPr>
        <xdr:cNvSpPr/>
      </xdr:nvSpPr>
      <xdr:spPr>
        <a:xfrm>
          <a:off x="17379950" y="12132945"/>
          <a:ext cx="5353050" cy="2282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131445</xdr:rowOff>
    </xdr:from>
    <xdr:to>
      <xdr:col>106</xdr:col>
      <xdr:colOff>69850</xdr:colOff>
      <xdr:row>72</xdr:row>
      <xdr:rowOff>39370</xdr:rowOff>
    </xdr:to>
    <xdr:sp macro="" textlink="">
      <xdr:nvSpPr>
        <xdr:cNvPr id="402" name="正方形/長方形 401">
          <a:extLst>
            <a:ext uri="{FF2B5EF4-FFF2-40B4-BE49-F238E27FC236}">
              <a16:creationId xmlns:a16="http://schemas.microsoft.com/office/drawing/2014/main" id="{951ABAC4-08AF-4C38-B82E-CA08D4F82D40}"/>
            </a:ext>
          </a:extLst>
        </xdr:cNvPr>
        <xdr:cNvSpPr/>
      </xdr:nvSpPr>
      <xdr:spPr>
        <a:xfrm>
          <a:off x="17462500" y="1213294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105410</xdr:rowOff>
    </xdr:from>
    <xdr:to>
      <xdr:col>112</xdr:col>
      <xdr:colOff>177800</xdr:colOff>
      <xdr:row>83</xdr:row>
      <xdr:rowOff>125095</xdr:rowOff>
    </xdr:to>
    <xdr:sp macro="" textlink="" fLocksText="0">
      <xdr:nvSpPr>
        <xdr:cNvPr id="403" name="テキスト ボックス 402">
          <a:extLst>
            <a:ext uri="{FF2B5EF4-FFF2-40B4-BE49-F238E27FC236}">
              <a16:creationId xmlns:a16="http://schemas.microsoft.com/office/drawing/2014/main" id="{2626B64C-4A26-49F4-9523-8335125D6E44}"/>
            </a:ext>
          </a:extLst>
        </xdr:cNvPr>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a:t>
          </a:r>
          <a:r>
            <a:rPr kumimoji="1" lang="en-US" altLang="ja-JP" sz="1300">
              <a:latin typeface="ＭＳ Ｐゴシック"/>
              <a:ea typeface="ＭＳ Ｐゴシック"/>
            </a:rPr>
            <a:t>5.3</a:t>
          </a:r>
          <a:r>
            <a:rPr kumimoji="1" lang="ja-JP" altLang="en-US" sz="1300">
              <a:latin typeface="ＭＳ Ｐゴシック"/>
              <a:ea typeface="ＭＳ Ｐゴシック"/>
            </a:rPr>
            <a:t>ポイントで増加している。要因は普通交付税の減によるところが大きく、類似団体程度と同程度の数値で推移している。</a:t>
          </a:r>
        </a:p>
      </xdr:txBody>
    </xdr:sp>
    <xdr:clientData/>
  </xdr:twoCellAnchor>
  <xdr:oneCellAnchor>
    <xdr:from>
      <xdr:col>62</xdr:col>
      <xdr:colOff>6350</xdr:colOff>
      <xdr:row>69</xdr:row>
      <xdr:rowOff>111760</xdr:rowOff>
    </xdr:from>
    <xdr:ext cx="298450" cy="233680"/>
    <xdr:sp macro="" textlink="">
      <xdr:nvSpPr>
        <xdr:cNvPr id="404" name="テキスト ボックス 403">
          <a:extLst>
            <a:ext uri="{FF2B5EF4-FFF2-40B4-BE49-F238E27FC236}">
              <a16:creationId xmlns:a16="http://schemas.microsoft.com/office/drawing/2014/main" id="{186EBB63-A688-42D6-846C-71CE18C4A599}"/>
            </a:ext>
          </a:extLst>
        </xdr:cNvPr>
        <xdr:cNvSpPr txBox="1"/>
      </xdr:nvSpPr>
      <xdr:spPr>
        <a:xfrm>
          <a:off x="12407900" y="11941810"/>
          <a:ext cx="2984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13335</xdr:rowOff>
    </xdr:from>
    <xdr:to>
      <xdr:col>85</xdr:col>
      <xdr:colOff>66675</xdr:colOff>
      <xdr:row>84</xdr:row>
      <xdr:rowOff>13335</xdr:rowOff>
    </xdr:to>
    <xdr:cxnSp macro="">
      <xdr:nvCxnSpPr>
        <xdr:cNvPr id="405" name="直線コネクタ 404">
          <a:extLst>
            <a:ext uri="{FF2B5EF4-FFF2-40B4-BE49-F238E27FC236}">
              <a16:creationId xmlns:a16="http://schemas.microsoft.com/office/drawing/2014/main" id="{271B6BA0-53E2-4504-BB17-E5CB37A8790D}"/>
            </a:ext>
          </a:extLst>
        </xdr:cNvPr>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8000" cy="268605"/>
    <xdr:sp macro="" textlink="">
      <xdr:nvSpPr>
        <xdr:cNvPr id="406" name="テキスト ボックス 405">
          <a:extLst>
            <a:ext uri="{FF2B5EF4-FFF2-40B4-BE49-F238E27FC236}">
              <a16:creationId xmlns:a16="http://schemas.microsoft.com/office/drawing/2014/main" id="{C78EB9DB-C9BD-43B6-A30D-60F9FD95AEBD}"/>
            </a:ext>
          </a:extLst>
        </xdr:cNvPr>
        <xdr:cNvSpPr txBox="1"/>
      </xdr:nvSpPr>
      <xdr:spPr>
        <a:xfrm>
          <a:off x="11938000" y="142735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72390</xdr:rowOff>
    </xdr:from>
    <xdr:to>
      <xdr:col>85</xdr:col>
      <xdr:colOff>66675</xdr:colOff>
      <xdr:row>81</xdr:row>
      <xdr:rowOff>72390</xdr:rowOff>
    </xdr:to>
    <xdr:cxnSp macro="">
      <xdr:nvCxnSpPr>
        <xdr:cNvPr id="407" name="直線コネクタ 406">
          <a:extLst>
            <a:ext uri="{FF2B5EF4-FFF2-40B4-BE49-F238E27FC236}">
              <a16:creationId xmlns:a16="http://schemas.microsoft.com/office/drawing/2014/main" id="{A97BF9E0-135A-41C4-8FFD-7AE855571628}"/>
            </a:ext>
          </a:extLst>
        </xdr:cNvPr>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102870</xdr:rowOff>
    </xdr:from>
    <xdr:ext cx="508000" cy="267970"/>
    <xdr:sp macro="" textlink="">
      <xdr:nvSpPr>
        <xdr:cNvPr id="408" name="テキスト ボックス 407">
          <a:extLst>
            <a:ext uri="{FF2B5EF4-FFF2-40B4-BE49-F238E27FC236}">
              <a16:creationId xmlns:a16="http://schemas.microsoft.com/office/drawing/2014/main" id="{762DB978-168C-4EAE-ACA2-334AB23A504F}"/>
            </a:ext>
          </a:extLst>
        </xdr:cNvPr>
        <xdr:cNvSpPr txBox="1"/>
      </xdr:nvSpPr>
      <xdr:spPr>
        <a:xfrm>
          <a:off x="11938000" y="138188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131445</xdr:rowOff>
    </xdr:from>
    <xdr:to>
      <xdr:col>85</xdr:col>
      <xdr:colOff>66675</xdr:colOff>
      <xdr:row>78</xdr:row>
      <xdr:rowOff>131445</xdr:rowOff>
    </xdr:to>
    <xdr:cxnSp macro="">
      <xdr:nvCxnSpPr>
        <xdr:cNvPr id="409" name="直線コネクタ 408">
          <a:extLst>
            <a:ext uri="{FF2B5EF4-FFF2-40B4-BE49-F238E27FC236}">
              <a16:creationId xmlns:a16="http://schemas.microsoft.com/office/drawing/2014/main" id="{2CBEDB43-42BA-4AFD-9971-E8B1485C9A14}"/>
            </a:ext>
          </a:extLst>
        </xdr:cNvPr>
        <xdr:cNvCxnSpPr/>
      </xdr:nvCxnSpPr>
      <xdr:spPr>
        <a:xfrm>
          <a:off x="12446000" y="135045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161925</xdr:rowOff>
    </xdr:from>
    <xdr:ext cx="508000" cy="267970"/>
    <xdr:sp macro="" textlink="">
      <xdr:nvSpPr>
        <xdr:cNvPr id="410" name="テキスト ボックス 409">
          <a:extLst>
            <a:ext uri="{FF2B5EF4-FFF2-40B4-BE49-F238E27FC236}">
              <a16:creationId xmlns:a16="http://schemas.microsoft.com/office/drawing/2014/main" id="{2416B04F-17BD-4722-92ED-69C2E9A5C3D8}"/>
            </a:ext>
          </a:extLst>
        </xdr:cNvPr>
        <xdr:cNvSpPr txBox="1"/>
      </xdr:nvSpPr>
      <xdr:spPr>
        <a:xfrm>
          <a:off x="11938000" y="133635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13335</xdr:rowOff>
    </xdr:from>
    <xdr:to>
      <xdr:col>85</xdr:col>
      <xdr:colOff>66675</xdr:colOff>
      <xdr:row>76</xdr:row>
      <xdr:rowOff>13335</xdr:rowOff>
    </xdr:to>
    <xdr:cxnSp macro="">
      <xdr:nvCxnSpPr>
        <xdr:cNvPr id="411" name="直線コネクタ 410">
          <a:extLst>
            <a:ext uri="{FF2B5EF4-FFF2-40B4-BE49-F238E27FC236}">
              <a16:creationId xmlns:a16="http://schemas.microsoft.com/office/drawing/2014/main" id="{274A2381-499A-4530-B3BB-0CC6468248F8}"/>
            </a:ext>
          </a:extLst>
        </xdr:cNvPr>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8000" cy="268605"/>
    <xdr:sp macro="" textlink="">
      <xdr:nvSpPr>
        <xdr:cNvPr id="412" name="テキスト ボックス 411">
          <a:extLst>
            <a:ext uri="{FF2B5EF4-FFF2-40B4-BE49-F238E27FC236}">
              <a16:creationId xmlns:a16="http://schemas.microsoft.com/office/drawing/2014/main" id="{65BF7AEE-05A1-48F0-9168-B1B1613FBE83}"/>
            </a:ext>
          </a:extLst>
        </xdr:cNvPr>
        <xdr:cNvSpPr txBox="1"/>
      </xdr:nvSpPr>
      <xdr:spPr>
        <a:xfrm>
          <a:off x="11938000" y="12901930"/>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72390</xdr:rowOff>
    </xdr:from>
    <xdr:to>
      <xdr:col>85</xdr:col>
      <xdr:colOff>66675</xdr:colOff>
      <xdr:row>73</xdr:row>
      <xdr:rowOff>72390</xdr:rowOff>
    </xdr:to>
    <xdr:cxnSp macro="">
      <xdr:nvCxnSpPr>
        <xdr:cNvPr id="413" name="直線コネクタ 412">
          <a:extLst>
            <a:ext uri="{FF2B5EF4-FFF2-40B4-BE49-F238E27FC236}">
              <a16:creationId xmlns:a16="http://schemas.microsoft.com/office/drawing/2014/main" id="{16DD1A4A-CFFA-4DA5-80BC-459C3F52C9BA}"/>
            </a:ext>
          </a:extLst>
        </xdr:cNvPr>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102870</xdr:rowOff>
    </xdr:from>
    <xdr:ext cx="508000" cy="267970"/>
    <xdr:sp macro="" textlink="">
      <xdr:nvSpPr>
        <xdr:cNvPr id="414" name="テキスト ボックス 413">
          <a:extLst>
            <a:ext uri="{FF2B5EF4-FFF2-40B4-BE49-F238E27FC236}">
              <a16:creationId xmlns:a16="http://schemas.microsoft.com/office/drawing/2014/main" id="{CF38116D-BAE7-4394-994F-5269CD5EBDE0}"/>
            </a:ext>
          </a:extLst>
        </xdr:cNvPr>
        <xdr:cNvSpPr txBox="1"/>
      </xdr:nvSpPr>
      <xdr:spPr>
        <a:xfrm>
          <a:off x="11938000" y="12447270"/>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131445</xdr:rowOff>
    </xdr:from>
    <xdr:to>
      <xdr:col>85</xdr:col>
      <xdr:colOff>66675</xdr:colOff>
      <xdr:row>70</xdr:row>
      <xdr:rowOff>131445</xdr:rowOff>
    </xdr:to>
    <xdr:cxnSp macro="">
      <xdr:nvCxnSpPr>
        <xdr:cNvPr id="415" name="直線コネクタ 414">
          <a:extLst>
            <a:ext uri="{FF2B5EF4-FFF2-40B4-BE49-F238E27FC236}">
              <a16:creationId xmlns:a16="http://schemas.microsoft.com/office/drawing/2014/main" id="{3C54E90F-5D40-49CF-8F7C-169D6CA463C5}"/>
            </a:ext>
          </a:extLst>
        </xdr:cNvPr>
        <xdr:cNvCxnSpPr/>
      </xdr:nvCxnSpPr>
      <xdr:spPr>
        <a:xfrm>
          <a:off x="12446000" y="12132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161925</xdr:rowOff>
    </xdr:from>
    <xdr:ext cx="508000" cy="267970"/>
    <xdr:sp macro="" textlink="">
      <xdr:nvSpPr>
        <xdr:cNvPr id="416" name="テキスト ボックス 415">
          <a:extLst>
            <a:ext uri="{FF2B5EF4-FFF2-40B4-BE49-F238E27FC236}">
              <a16:creationId xmlns:a16="http://schemas.microsoft.com/office/drawing/2014/main" id="{3D92F615-49F3-4D2F-96DC-843799F0612B}"/>
            </a:ext>
          </a:extLst>
        </xdr:cNvPr>
        <xdr:cNvSpPr txBox="1"/>
      </xdr:nvSpPr>
      <xdr:spPr>
        <a:xfrm>
          <a:off x="11938000" y="119919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131445</xdr:rowOff>
    </xdr:from>
    <xdr:to>
      <xdr:col>85</xdr:col>
      <xdr:colOff>66675</xdr:colOff>
      <xdr:row>84</xdr:row>
      <xdr:rowOff>13335</xdr:rowOff>
    </xdr:to>
    <xdr:sp macro="" textlink="">
      <xdr:nvSpPr>
        <xdr:cNvPr id="417" name="公債費以外グラフ枠">
          <a:extLst>
            <a:ext uri="{FF2B5EF4-FFF2-40B4-BE49-F238E27FC236}">
              <a16:creationId xmlns:a16="http://schemas.microsoft.com/office/drawing/2014/main" id="{A38F12C5-B8D8-4499-A3EF-85A7607D042E}"/>
            </a:ext>
          </a:extLst>
        </xdr:cNvPr>
        <xdr:cNvSpPr/>
      </xdr:nvSpPr>
      <xdr:spPr>
        <a:xfrm>
          <a:off x="12446000" y="12132945"/>
          <a:ext cx="4622800" cy="22821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167640</xdr:rowOff>
    </xdr:from>
    <xdr:to>
      <xdr:col>82</xdr:col>
      <xdr:colOff>107950</xdr:colOff>
      <xdr:row>81</xdr:row>
      <xdr:rowOff>160020</xdr:rowOff>
    </xdr:to>
    <xdr:cxnSp macro="">
      <xdr:nvCxnSpPr>
        <xdr:cNvPr id="418" name="直線コネクタ 417">
          <a:extLst>
            <a:ext uri="{FF2B5EF4-FFF2-40B4-BE49-F238E27FC236}">
              <a16:creationId xmlns:a16="http://schemas.microsoft.com/office/drawing/2014/main" id="{7DA2DD35-8459-41B8-8253-D9CCFADDBFD2}"/>
            </a:ext>
          </a:extLst>
        </xdr:cNvPr>
        <xdr:cNvCxnSpPr/>
      </xdr:nvCxnSpPr>
      <xdr:spPr>
        <a:xfrm flipV="1">
          <a:off x="16510000" y="128549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81</xdr:row>
      <xdr:rowOff>130810</xdr:rowOff>
    </xdr:from>
    <xdr:ext cx="762000" cy="267970"/>
    <xdr:sp macro="" textlink="">
      <xdr:nvSpPr>
        <xdr:cNvPr id="419" name="公債費以外最小値テキスト">
          <a:extLst>
            <a:ext uri="{FF2B5EF4-FFF2-40B4-BE49-F238E27FC236}">
              <a16:creationId xmlns:a16="http://schemas.microsoft.com/office/drawing/2014/main" id="{F04FA19F-5F60-4DA6-AC4D-461D0FAB8DD8}"/>
            </a:ext>
          </a:extLst>
        </xdr:cNvPr>
        <xdr:cNvSpPr txBox="1"/>
      </xdr:nvSpPr>
      <xdr:spPr>
        <a:xfrm>
          <a:off x="16579850" y="140182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160020</xdr:rowOff>
    </xdr:from>
    <xdr:to>
      <xdr:col>82</xdr:col>
      <xdr:colOff>177800</xdr:colOff>
      <xdr:row>81</xdr:row>
      <xdr:rowOff>160020</xdr:rowOff>
    </xdr:to>
    <xdr:cxnSp macro="">
      <xdr:nvCxnSpPr>
        <xdr:cNvPr id="420" name="直線コネクタ 419">
          <a:extLst>
            <a:ext uri="{FF2B5EF4-FFF2-40B4-BE49-F238E27FC236}">
              <a16:creationId xmlns:a16="http://schemas.microsoft.com/office/drawing/2014/main" id="{C6839728-D7F7-41AD-9890-A9EDD9ABCCEA}"/>
            </a:ext>
          </a:extLst>
        </xdr:cNvPr>
        <xdr:cNvCxnSpPr/>
      </xdr:nvCxnSpPr>
      <xdr:spPr>
        <a:xfrm>
          <a:off x="16421100" y="1404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73</xdr:row>
      <xdr:rowOff>83185</xdr:rowOff>
    </xdr:from>
    <xdr:ext cx="762000" cy="268605"/>
    <xdr:sp macro="" textlink="">
      <xdr:nvSpPr>
        <xdr:cNvPr id="421" name="公債費以外最大値テキスト">
          <a:extLst>
            <a:ext uri="{FF2B5EF4-FFF2-40B4-BE49-F238E27FC236}">
              <a16:creationId xmlns:a16="http://schemas.microsoft.com/office/drawing/2014/main" id="{E8E2A2F0-3A5C-477C-9F4D-69129881406C}"/>
            </a:ext>
          </a:extLst>
        </xdr:cNvPr>
        <xdr:cNvSpPr txBox="1"/>
      </xdr:nvSpPr>
      <xdr:spPr>
        <a:xfrm>
          <a:off x="16579850" y="125990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167640</xdr:rowOff>
    </xdr:from>
    <xdr:to>
      <xdr:col>82</xdr:col>
      <xdr:colOff>177800</xdr:colOff>
      <xdr:row>74</xdr:row>
      <xdr:rowOff>167640</xdr:rowOff>
    </xdr:to>
    <xdr:cxnSp macro="">
      <xdr:nvCxnSpPr>
        <xdr:cNvPr id="422" name="直線コネクタ 421">
          <a:extLst>
            <a:ext uri="{FF2B5EF4-FFF2-40B4-BE49-F238E27FC236}">
              <a16:creationId xmlns:a16="http://schemas.microsoft.com/office/drawing/2014/main" id="{36BFB001-2EC5-4D56-B0CE-53E4E381B12A}"/>
            </a:ext>
          </a:extLst>
        </xdr:cNvPr>
        <xdr:cNvCxnSpPr/>
      </xdr:nvCxnSpPr>
      <xdr:spPr>
        <a:xfrm>
          <a:off x="16421100" y="12854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114935</xdr:rowOff>
    </xdr:from>
    <xdr:to>
      <xdr:col>82</xdr:col>
      <xdr:colOff>107950</xdr:colOff>
      <xdr:row>77</xdr:row>
      <xdr:rowOff>62865</xdr:rowOff>
    </xdr:to>
    <xdr:cxnSp macro="">
      <xdr:nvCxnSpPr>
        <xdr:cNvPr id="423" name="直線コネクタ 422">
          <a:extLst>
            <a:ext uri="{FF2B5EF4-FFF2-40B4-BE49-F238E27FC236}">
              <a16:creationId xmlns:a16="http://schemas.microsoft.com/office/drawing/2014/main" id="{92634428-4399-421F-8725-42E54E27B4CC}"/>
            </a:ext>
          </a:extLst>
        </xdr:cNvPr>
        <xdr:cNvCxnSpPr/>
      </xdr:nvCxnSpPr>
      <xdr:spPr>
        <a:xfrm>
          <a:off x="15671800" y="131451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177800</xdr:colOff>
      <xdr:row>76</xdr:row>
      <xdr:rowOff>167640</xdr:rowOff>
    </xdr:from>
    <xdr:ext cx="762000" cy="267970"/>
    <xdr:sp macro="" textlink="">
      <xdr:nvSpPr>
        <xdr:cNvPr id="424" name="公債費以外平均値テキスト">
          <a:extLst>
            <a:ext uri="{FF2B5EF4-FFF2-40B4-BE49-F238E27FC236}">
              <a16:creationId xmlns:a16="http://schemas.microsoft.com/office/drawing/2014/main" id="{F36D7D75-281D-4ACB-A8C3-86086F24F18D}"/>
            </a:ext>
          </a:extLst>
        </xdr:cNvPr>
        <xdr:cNvSpPr txBox="1"/>
      </xdr:nvSpPr>
      <xdr:spPr>
        <a:xfrm>
          <a:off x="16579850" y="1319784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19685</xdr:rowOff>
    </xdr:from>
    <xdr:to>
      <xdr:col>82</xdr:col>
      <xdr:colOff>158750</xdr:colOff>
      <xdr:row>77</xdr:row>
      <xdr:rowOff>125095</xdr:rowOff>
    </xdr:to>
    <xdr:sp macro="" textlink="">
      <xdr:nvSpPr>
        <xdr:cNvPr id="425" name="フローチャート: 判断 424">
          <a:extLst>
            <a:ext uri="{FF2B5EF4-FFF2-40B4-BE49-F238E27FC236}">
              <a16:creationId xmlns:a16="http://schemas.microsoft.com/office/drawing/2014/main" id="{7A3057B9-C52D-46B5-8A16-4CFF9A2FA7BD}"/>
            </a:ext>
          </a:extLst>
        </xdr:cNvPr>
        <xdr:cNvSpPr/>
      </xdr:nvSpPr>
      <xdr:spPr>
        <a:xfrm>
          <a:off x="16459200" y="13221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177800</xdr:colOff>
      <xdr:row>76</xdr:row>
      <xdr:rowOff>114935</xdr:rowOff>
    </xdr:from>
    <xdr:to>
      <xdr:col>78</xdr:col>
      <xdr:colOff>69850</xdr:colOff>
      <xdr:row>77</xdr:row>
      <xdr:rowOff>110490</xdr:rowOff>
    </xdr:to>
    <xdr:cxnSp macro="">
      <xdr:nvCxnSpPr>
        <xdr:cNvPr id="426" name="直線コネクタ 425">
          <a:extLst>
            <a:ext uri="{FF2B5EF4-FFF2-40B4-BE49-F238E27FC236}">
              <a16:creationId xmlns:a16="http://schemas.microsoft.com/office/drawing/2014/main" id="{BC03D243-B38B-443D-B8EB-A30C8E53F867}"/>
            </a:ext>
          </a:extLst>
        </xdr:cNvPr>
        <xdr:cNvCxnSpPr/>
      </xdr:nvCxnSpPr>
      <xdr:spPr>
        <a:xfrm flipV="1">
          <a:off x="14779625" y="13145135"/>
          <a:ext cx="892175"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135255</xdr:rowOff>
    </xdr:from>
    <xdr:to>
      <xdr:col>78</xdr:col>
      <xdr:colOff>120650</xdr:colOff>
      <xdr:row>77</xdr:row>
      <xdr:rowOff>62865</xdr:rowOff>
    </xdr:to>
    <xdr:sp macro="" textlink="">
      <xdr:nvSpPr>
        <xdr:cNvPr id="427" name="フローチャート: 判断 426">
          <a:extLst>
            <a:ext uri="{FF2B5EF4-FFF2-40B4-BE49-F238E27FC236}">
              <a16:creationId xmlns:a16="http://schemas.microsoft.com/office/drawing/2014/main" id="{7CFB77F9-FB37-4072-A50B-5C8F9EB85E6B}"/>
            </a:ext>
          </a:extLst>
        </xdr:cNvPr>
        <xdr:cNvSpPr/>
      </xdr:nvSpPr>
      <xdr:spPr>
        <a:xfrm>
          <a:off x="15621000" y="13165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47625</xdr:rowOff>
    </xdr:from>
    <xdr:ext cx="736600" cy="267970"/>
    <xdr:sp macro="" textlink="">
      <xdr:nvSpPr>
        <xdr:cNvPr id="428" name="テキスト ボックス 427">
          <a:extLst>
            <a:ext uri="{FF2B5EF4-FFF2-40B4-BE49-F238E27FC236}">
              <a16:creationId xmlns:a16="http://schemas.microsoft.com/office/drawing/2014/main" id="{4C6DE3AC-7537-46BC-8A59-1C3AD945AA54}"/>
            </a:ext>
          </a:extLst>
        </xdr:cNvPr>
        <xdr:cNvSpPr txBox="1"/>
      </xdr:nvSpPr>
      <xdr:spPr>
        <a:xfrm>
          <a:off x="15290800" y="1324927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84455</xdr:rowOff>
    </xdr:from>
    <xdr:to>
      <xdr:col>73</xdr:col>
      <xdr:colOff>177800</xdr:colOff>
      <xdr:row>77</xdr:row>
      <xdr:rowOff>110490</xdr:rowOff>
    </xdr:to>
    <xdr:cxnSp macro="">
      <xdr:nvCxnSpPr>
        <xdr:cNvPr id="429" name="直線コネクタ 428">
          <a:extLst>
            <a:ext uri="{FF2B5EF4-FFF2-40B4-BE49-F238E27FC236}">
              <a16:creationId xmlns:a16="http://schemas.microsoft.com/office/drawing/2014/main" id="{28041E23-2F91-4F01-835C-A4D943E94F67}"/>
            </a:ext>
          </a:extLst>
        </xdr:cNvPr>
        <xdr:cNvCxnSpPr/>
      </xdr:nvCxnSpPr>
      <xdr:spPr>
        <a:xfrm>
          <a:off x="13893800" y="13286105"/>
          <a:ext cx="8858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48260</xdr:rowOff>
    </xdr:from>
    <xdr:to>
      <xdr:col>74</xdr:col>
      <xdr:colOff>31750</xdr:colOff>
      <xdr:row>77</xdr:row>
      <xdr:rowOff>153035</xdr:rowOff>
    </xdr:to>
    <xdr:sp macro="" textlink="">
      <xdr:nvSpPr>
        <xdr:cNvPr id="430" name="フローチャート: 判断 429">
          <a:extLst>
            <a:ext uri="{FF2B5EF4-FFF2-40B4-BE49-F238E27FC236}">
              <a16:creationId xmlns:a16="http://schemas.microsoft.com/office/drawing/2014/main" id="{DD9630C9-8154-4C6C-ABB7-D6C2ABDB6E11}"/>
            </a:ext>
          </a:extLst>
        </xdr:cNvPr>
        <xdr:cNvSpPr/>
      </xdr:nvSpPr>
      <xdr:spPr>
        <a:xfrm>
          <a:off x="14732000" y="132499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163830</xdr:rowOff>
    </xdr:from>
    <xdr:ext cx="762000" cy="267970"/>
    <xdr:sp macro="" textlink="">
      <xdr:nvSpPr>
        <xdr:cNvPr id="431" name="テキスト ボックス 430">
          <a:extLst>
            <a:ext uri="{FF2B5EF4-FFF2-40B4-BE49-F238E27FC236}">
              <a16:creationId xmlns:a16="http://schemas.microsoft.com/office/drawing/2014/main" id="{335B1690-0141-4423-9104-C44ECBFF728E}"/>
            </a:ext>
          </a:extLst>
        </xdr:cNvPr>
        <xdr:cNvSpPr txBox="1"/>
      </xdr:nvSpPr>
      <xdr:spPr>
        <a:xfrm>
          <a:off x="14401800" y="130225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84455</xdr:rowOff>
    </xdr:from>
    <xdr:to>
      <xdr:col>69</xdr:col>
      <xdr:colOff>92075</xdr:colOff>
      <xdr:row>77</xdr:row>
      <xdr:rowOff>114935</xdr:rowOff>
    </xdr:to>
    <xdr:cxnSp macro="">
      <xdr:nvCxnSpPr>
        <xdr:cNvPr id="432" name="直線コネクタ 431">
          <a:extLst>
            <a:ext uri="{FF2B5EF4-FFF2-40B4-BE49-F238E27FC236}">
              <a16:creationId xmlns:a16="http://schemas.microsoft.com/office/drawing/2014/main" id="{1221C8D0-3603-4194-90C2-68FF4CF9F1A9}"/>
            </a:ext>
          </a:extLst>
        </xdr:cNvPr>
        <xdr:cNvCxnSpPr/>
      </xdr:nvCxnSpPr>
      <xdr:spPr>
        <a:xfrm flipV="1">
          <a:off x="13004800" y="132861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71755</xdr:rowOff>
    </xdr:from>
    <xdr:to>
      <xdr:col>69</xdr:col>
      <xdr:colOff>142875</xdr:colOff>
      <xdr:row>77</xdr:row>
      <xdr:rowOff>167640</xdr:rowOff>
    </xdr:to>
    <xdr:sp macro="" textlink="">
      <xdr:nvSpPr>
        <xdr:cNvPr id="433" name="フローチャート: 判断 432">
          <a:extLst>
            <a:ext uri="{FF2B5EF4-FFF2-40B4-BE49-F238E27FC236}">
              <a16:creationId xmlns:a16="http://schemas.microsoft.com/office/drawing/2014/main" id="{12C0C3DB-654D-4C8C-8B57-4029BC5F7DA4}"/>
            </a:ext>
          </a:extLst>
        </xdr:cNvPr>
        <xdr:cNvSpPr/>
      </xdr:nvSpPr>
      <xdr:spPr>
        <a:xfrm>
          <a:off x="13843000" y="132734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161290</xdr:rowOff>
    </xdr:from>
    <xdr:ext cx="761365" cy="267970"/>
    <xdr:sp macro="" textlink="">
      <xdr:nvSpPr>
        <xdr:cNvPr id="434" name="テキスト ボックス 433">
          <a:extLst>
            <a:ext uri="{FF2B5EF4-FFF2-40B4-BE49-F238E27FC236}">
              <a16:creationId xmlns:a16="http://schemas.microsoft.com/office/drawing/2014/main" id="{E6079254-2D3E-427B-95BD-B25EB6233D5B}"/>
            </a:ext>
          </a:extLst>
        </xdr:cNvPr>
        <xdr:cNvSpPr txBox="1"/>
      </xdr:nvSpPr>
      <xdr:spPr>
        <a:xfrm>
          <a:off x="13512800" y="1336294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64135</xdr:rowOff>
    </xdr:from>
    <xdr:to>
      <xdr:col>65</xdr:col>
      <xdr:colOff>53975</xdr:colOff>
      <xdr:row>77</xdr:row>
      <xdr:rowOff>167640</xdr:rowOff>
    </xdr:to>
    <xdr:sp macro="" textlink="">
      <xdr:nvSpPr>
        <xdr:cNvPr id="435" name="フローチャート: 判断 434">
          <a:extLst>
            <a:ext uri="{FF2B5EF4-FFF2-40B4-BE49-F238E27FC236}">
              <a16:creationId xmlns:a16="http://schemas.microsoft.com/office/drawing/2014/main" id="{3D076FE5-10A9-40FA-B641-978F6C5DD052}"/>
            </a:ext>
          </a:extLst>
        </xdr:cNvPr>
        <xdr:cNvSpPr/>
      </xdr:nvSpPr>
      <xdr:spPr>
        <a:xfrm>
          <a:off x="12954000" y="132657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153670</xdr:rowOff>
    </xdr:from>
    <xdr:ext cx="762000" cy="268605"/>
    <xdr:sp macro="" textlink="">
      <xdr:nvSpPr>
        <xdr:cNvPr id="436" name="テキスト ボックス 435">
          <a:extLst>
            <a:ext uri="{FF2B5EF4-FFF2-40B4-BE49-F238E27FC236}">
              <a16:creationId xmlns:a16="http://schemas.microsoft.com/office/drawing/2014/main" id="{9B832892-41CF-442D-A16D-EBBEC47D13AB}"/>
            </a:ext>
          </a:extLst>
        </xdr:cNvPr>
        <xdr:cNvSpPr txBox="1"/>
      </xdr:nvSpPr>
      <xdr:spPr>
        <a:xfrm>
          <a:off x="12623800" y="133553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10795</xdr:rowOff>
    </xdr:from>
    <xdr:ext cx="762000" cy="267970"/>
    <xdr:sp macro="" textlink="">
      <xdr:nvSpPr>
        <xdr:cNvPr id="437" name="テキスト ボックス 436">
          <a:extLst>
            <a:ext uri="{FF2B5EF4-FFF2-40B4-BE49-F238E27FC236}">
              <a16:creationId xmlns:a16="http://schemas.microsoft.com/office/drawing/2014/main" id="{B6DDA53D-CC86-4691-8C86-2FA70708AECC}"/>
            </a:ext>
          </a:extLst>
        </xdr:cNvPr>
        <xdr:cNvSpPr txBox="1"/>
      </xdr:nvSpPr>
      <xdr:spPr>
        <a:xfrm>
          <a:off x="162941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10795</xdr:rowOff>
    </xdr:from>
    <xdr:ext cx="762000" cy="267970"/>
    <xdr:sp macro="" textlink="">
      <xdr:nvSpPr>
        <xdr:cNvPr id="438" name="テキスト ボックス 437">
          <a:extLst>
            <a:ext uri="{FF2B5EF4-FFF2-40B4-BE49-F238E27FC236}">
              <a16:creationId xmlns:a16="http://schemas.microsoft.com/office/drawing/2014/main" id="{925D909A-81E4-4158-A9E8-187A94ED4282}"/>
            </a:ext>
          </a:extLst>
        </xdr:cNvPr>
        <xdr:cNvSpPr txBox="1"/>
      </xdr:nvSpPr>
      <xdr:spPr>
        <a:xfrm>
          <a:off x="15455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10795</xdr:rowOff>
    </xdr:from>
    <xdr:ext cx="762000" cy="267970"/>
    <xdr:sp macro="" textlink="">
      <xdr:nvSpPr>
        <xdr:cNvPr id="439" name="テキスト ボックス 438">
          <a:extLst>
            <a:ext uri="{FF2B5EF4-FFF2-40B4-BE49-F238E27FC236}">
              <a16:creationId xmlns:a16="http://schemas.microsoft.com/office/drawing/2014/main" id="{584B608F-44E0-45E7-BBE2-D9904D95F372}"/>
            </a:ext>
          </a:extLst>
        </xdr:cNvPr>
        <xdr:cNvSpPr txBox="1"/>
      </xdr:nvSpPr>
      <xdr:spPr>
        <a:xfrm>
          <a:off x="14566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10795</xdr:rowOff>
    </xdr:from>
    <xdr:ext cx="761365" cy="267970"/>
    <xdr:sp macro="" textlink="">
      <xdr:nvSpPr>
        <xdr:cNvPr id="440" name="テキスト ボックス 439">
          <a:extLst>
            <a:ext uri="{FF2B5EF4-FFF2-40B4-BE49-F238E27FC236}">
              <a16:creationId xmlns:a16="http://schemas.microsoft.com/office/drawing/2014/main" id="{031D1A37-0611-48A6-85BD-A7448424E3CF}"/>
            </a:ext>
          </a:extLst>
        </xdr:cNvPr>
        <xdr:cNvSpPr txBox="1"/>
      </xdr:nvSpPr>
      <xdr:spPr>
        <a:xfrm>
          <a:off x="13677900" y="14412595"/>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177800</xdr:colOff>
      <xdr:row>84</xdr:row>
      <xdr:rowOff>10795</xdr:rowOff>
    </xdr:from>
    <xdr:ext cx="762000" cy="267970"/>
    <xdr:sp macro="" textlink="">
      <xdr:nvSpPr>
        <xdr:cNvPr id="441" name="テキスト ボックス 440">
          <a:extLst>
            <a:ext uri="{FF2B5EF4-FFF2-40B4-BE49-F238E27FC236}">
              <a16:creationId xmlns:a16="http://schemas.microsoft.com/office/drawing/2014/main" id="{33401529-06CE-4C52-9F33-DCB770BFEBE2}"/>
            </a:ext>
          </a:extLst>
        </xdr:cNvPr>
        <xdr:cNvSpPr txBox="1"/>
      </xdr:nvSpPr>
      <xdr:spPr>
        <a:xfrm>
          <a:off x="12779375"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10795</xdr:rowOff>
    </xdr:from>
    <xdr:to>
      <xdr:col>82</xdr:col>
      <xdr:colOff>158750</xdr:colOff>
      <xdr:row>77</xdr:row>
      <xdr:rowOff>115570</xdr:rowOff>
    </xdr:to>
    <xdr:sp macro="" textlink="">
      <xdr:nvSpPr>
        <xdr:cNvPr id="442" name="楕円 441">
          <a:extLst>
            <a:ext uri="{FF2B5EF4-FFF2-40B4-BE49-F238E27FC236}">
              <a16:creationId xmlns:a16="http://schemas.microsoft.com/office/drawing/2014/main" id="{54932672-85D5-4276-8994-28803E84C5E1}"/>
            </a:ext>
          </a:extLst>
        </xdr:cNvPr>
        <xdr:cNvSpPr/>
      </xdr:nvSpPr>
      <xdr:spPr>
        <a:xfrm>
          <a:off x="16459200" y="1321244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177800</xdr:colOff>
      <xdr:row>76</xdr:row>
      <xdr:rowOff>27305</xdr:rowOff>
    </xdr:from>
    <xdr:ext cx="762000" cy="268605"/>
    <xdr:sp macro="" textlink="">
      <xdr:nvSpPr>
        <xdr:cNvPr id="443" name="公債費以外該当値テキスト">
          <a:extLst>
            <a:ext uri="{FF2B5EF4-FFF2-40B4-BE49-F238E27FC236}">
              <a16:creationId xmlns:a16="http://schemas.microsoft.com/office/drawing/2014/main" id="{FE5DDE23-FCC6-4FA2-9B46-D55089C96640}"/>
            </a:ext>
          </a:extLst>
        </xdr:cNvPr>
        <xdr:cNvSpPr txBox="1"/>
      </xdr:nvSpPr>
      <xdr:spPr>
        <a:xfrm>
          <a:off x="16579850" y="130575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62230</xdr:rowOff>
    </xdr:from>
    <xdr:to>
      <xdr:col>78</xdr:col>
      <xdr:colOff>120650</xdr:colOff>
      <xdr:row>76</xdr:row>
      <xdr:rowOff>167640</xdr:rowOff>
    </xdr:to>
    <xdr:sp macro="" textlink="">
      <xdr:nvSpPr>
        <xdr:cNvPr id="444" name="楕円 443">
          <a:extLst>
            <a:ext uri="{FF2B5EF4-FFF2-40B4-BE49-F238E27FC236}">
              <a16:creationId xmlns:a16="http://schemas.microsoft.com/office/drawing/2014/main" id="{67E75779-68FC-4E67-9F6E-9D8D1BAF3DA6}"/>
            </a:ext>
          </a:extLst>
        </xdr:cNvPr>
        <xdr:cNvSpPr/>
      </xdr:nvSpPr>
      <xdr:spPr>
        <a:xfrm>
          <a:off x="15621000" y="130924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635</xdr:rowOff>
    </xdr:from>
    <xdr:ext cx="736600" cy="267970"/>
    <xdr:sp macro="" textlink="">
      <xdr:nvSpPr>
        <xdr:cNvPr id="445" name="テキスト ボックス 444">
          <a:extLst>
            <a:ext uri="{FF2B5EF4-FFF2-40B4-BE49-F238E27FC236}">
              <a16:creationId xmlns:a16="http://schemas.microsoft.com/office/drawing/2014/main" id="{9901DA25-75C1-49DC-82ED-B16C0A632163}"/>
            </a:ext>
          </a:extLst>
        </xdr:cNvPr>
        <xdr:cNvSpPr txBox="1"/>
      </xdr:nvSpPr>
      <xdr:spPr>
        <a:xfrm>
          <a:off x="15290800" y="1285938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57785</xdr:rowOff>
    </xdr:from>
    <xdr:to>
      <xdr:col>74</xdr:col>
      <xdr:colOff>31750</xdr:colOff>
      <xdr:row>77</xdr:row>
      <xdr:rowOff>163195</xdr:rowOff>
    </xdr:to>
    <xdr:sp macro="" textlink="">
      <xdr:nvSpPr>
        <xdr:cNvPr id="446" name="楕円 445">
          <a:extLst>
            <a:ext uri="{FF2B5EF4-FFF2-40B4-BE49-F238E27FC236}">
              <a16:creationId xmlns:a16="http://schemas.microsoft.com/office/drawing/2014/main" id="{EC34A23C-BBB2-4BCE-90A9-135B9C1E1FA0}"/>
            </a:ext>
          </a:extLst>
        </xdr:cNvPr>
        <xdr:cNvSpPr/>
      </xdr:nvSpPr>
      <xdr:spPr>
        <a:xfrm>
          <a:off x="14732000" y="132594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147320</xdr:rowOff>
    </xdr:from>
    <xdr:ext cx="762000" cy="267970"/>
    <xdr:sp macro="" textlink="">
      <xdr:nvSpPr>
        <xdr:cNvPr id="447" name="テキスト ボックス 446">
          <a:extLst>
            <a:ext uri="{FF2B5EF4-FFF2-40B4-BE49-F238E27FC236}">
              <a16:creationId xmlns:a16="http://schemas.microsoft.com/office/drawing/2014/main" id="{51EAE8D7-F99F-42DD-B97F-40EED1197ADA}"/>
            </a:ext>
          </a:extLst>
        </xdr:cNvPr>
        <xdr:cNvSpPr txBox="1"/>
      </xdr:nvSpPr>
      <xdr:spPr>
        <a:xfrm>
          <a:off x="14401800" y="133489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31750</xdr:rowOff>
    </xdr:from>
    <xdr:to>
      <xdr:col>69</xdr:col>
      <xdr:colOff>142875</xdr:colOff>
      <xdr:row>77</xdr:row>
      <xdr:rowOff>136525</xdr:rowOff>
    </xdr:to>
    <xdr:sp macro="" textlink="">
      <xdr:nvSpPr>
        <xdr:cNvPr id="448" name="楕円 447">
          <a:extLst>
            <a:ext uri="{FF2B5EF4-FFF2-40B4-BE49-F238E27FC236}">
              <a16:creationId xmlns:a16="http://schemas.microsoft.com/office/drawing/2014/main" id="{A13022C5-01B7-4231-9077-23B1A7BC4525}"/>
            </a:ext>
          </a:extLst>
        </xdr:cNvPr>
        <xdr:cNvSpPr/>
      </xdr:nvSpPr>
      <xdr:spPr>
        <a:xfrm>
          <a:off x="13843000" y="132334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147320</xdr:rowOff>
    </xdr:from>
    <xdr:ext cx="761365" cy="267970"/>
    <xdr:sp macro="" textlink="">
      <xdr:nvSpPr>
        <xdr:cNvPr id="449" name="テキスト ボックス 448">
          <a:extLst>
            <a:ext uri="{FF2B5EF4-FFF2-40B4-BE49-F238E27FC236}">
              <a16:creationId xmlns:a16="http://schemas.microsoft.com/office/drawing/2014/main" id="{4CAE23C8-F80E-461A-853B-7D92F5BC198B}"/>
            </a:ext>
          </a:extLst>
        </xdr:cNvPr>
        <xdr:cNvSpPr txBox="1"/>
      </xdr:nvSpPr>
      <xdr:spPr>
        <a:xfrm>
          <a:off x="13512800" y="13006070"/>
          <a:ext cx="7613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62230</xdr:rowOff>
    </xdr:from>
    <xdr:to>
      <xdr:col>65</xdr:col>
      <xdr:colOff>53975</xdr:colOff>
      <xdr:row>77</xdr:row>
      <xdr:rowOff>167640</xdr:rowOff>
    </xdr:to>
    <xdr:sp macro="" textlink="">
      <xdr:nvSpPr>
        <xdr:cNvPr id="450" name="楕円 449">
          <a:extLst>
            <a:ext uri="{FF2B5EF4-FFF2-40B4-BE49-F238E27FC236}">
              <a16:creationId xmlns:a16="http://schemas.microsoft.com/office/drawing/2014/main" id="{BF4FAAD7-E094-47AA-A500-A15F46CB9F99}"/>
            </a:ext>
          </a:extLst>
        </xdr:cNvPr>
        <xdr:cNvSpPr/>
      </xdr:nvSpPr>
      <xdr:spPr>
        <a:xfrm>
          <a:off x="12954000" y="132638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xdr:rowOff>
    </xdr:from>
    <xdr:ext cx="762000" cy="267970"/>
    <xdr:sp macro="" textlink="">
      <xdr:nvSpPr>
        <xdr:cNvPr id="451" name="テキスト ボックス 450">
          <a:extLst>
            <a:ext uri="{FF2B5EF4-FFF2-40B4-BE49-F238E27FC236}">
              <a16:creationId xmlns:a16="http://schemas.microsoft.com/office/drawing/2014/main" id="{FE92CAA7-84B7-4B2B-A6EF-F976CC6588C6}"/>
            </a:ext>
          </a:extLst>
        </xdr:cNvPr>
        <xdr:cNvSpPr txBox="1"/>
      </xdr:nvSpPr>
      <xdr:spPr>
        <a:xfrm>
          <a:off x="12623800" y="130308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0975DD6-9981-43E0-9D19-887E8F429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2BE497A-AA39-4DAD-87D3-8992AA40839E}"/>
            </a:ext>
          </a:extLst>
        </xdr:cNvPr>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BAF1C149-CBA3-4CC8-B707-0F187E1B0359}"/>
            </a:ext>
          </a:extLst>
        </xdr:cNvPr>
        <xdr:cNvSpPr/>
      </xdr:nvSpPr>
      <xdr:spPr>
        <a:xfrm>
          <a:off x="14033500" y="0"/>
          <a:ext cx="298386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F5A471D-79D5-4C36-BCFE-651E4F8AB179}"/>
            </a:ext>
          </a:extLst>
        </xdr:cNvPr>
        <xdr:cNvSpPr/>
      </xdr:nvSpPr>
      <xdr:spPr>
        <a:xfrm>
          <a:off x="14043025" y="12700"/>
          <a:ext cx="29584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D1EBF16F-DD03-4023-9746-3B43D49CA796}"/>
            </a:ext>
          </a:extLst>
        </xdr:cNvPr>
        <xdr:cNvSpPr/>
      </xdr:nvSpPr>
      <xdr:spPr>
        <a:xfrm>
          <a:off x="14055090" y="31750"/>
          <a:ext cx="292735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AE5EAA4-6473-4B1B-A8E8-648274EF5E89}"/>
            </a:ext>
          </a:extLst>
        </xdr:cNvPr>
        <xdr:cNvSpPr/>
      </xdr:nvSpPr>
      <xdr:spPr>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31A956CD-72B2-4727-9831-77B09CEAB9AD}"/>
            </a:ext>
          </a:extLst>
        </xdr:cNvPr>
        <xdr:cNvSpPr/>
      </xdr:nvSpPr>
      <xdr:spPr>
        <a:xfrm>
          <a:off x="11835765"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8DAB72BD-6200-46FA-A1D2-6071AEE28AAB}"/>
            </a:ext>
          </a:extLst>
        </xdr:cNvPr>
        <xdr:cNvSpPr/>
      </xdr:nvSpPr>
      <xdr:spPr>
        <a:xfrm>
          <a:off x="11862435"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C175DD3-1AEB-4BC1-ACD4-5EB61FBB9B9A}"/>
            </a:ext>
          </a:extLst>
        </xdr:cNvPr>
        <xdr:cNvSpPr/>
      </xdr:nvSpPr>
      <xdr:spPr>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3BD00ED-6337-4618-B602-91A6E8ED6C4D}"/>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404A777-3FC2-4517-864B-51FE5B8F31E5}"/>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6D2B76E-F7BE-40FE-9C27-24D3E9E58AD1}"/>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4BD9C3F-A449-41AF-8B3B-3529732FB54D}"/>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B91C130-8F3B-4663-ADB9-5F7FD7BD34AA}"/>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6996FEF-5DB6-46A6-8B09-7E58014F3AF1}"/>
            </a:ext>
          </a:extLst>
        </xdr:cNvPr>
        <xdr:cNvSpPr/>
      </xdr:nvSpPr>
      <xdr:spPr>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7AFD17B-C1B7-4AD1-8891-3C5CE5A650E9}"/>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A52CE1E-8CF5-415F-BCD9-FB504B370571}"/>
            </a:ext>
          </a:extLst>
        </xdr:cNvPr>
        <xdr:cNvSpPr/>
      </xdr:nvSpPr>
      <xdr:spPr>
        <a:xfrm>
          <a:off x="457200" y="11938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B6105F9-81EF-4D35-9C2C-E5600139A5C2}"/>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3CCB7C0-6B9D-4D5E-B69C-87014EA68B13}"/>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168910</xdr:colOff>
      <xdr:row>7</xdr:row>
      <xdr:rowOff>9525</xdr:rowOff>
    </xdr:to>
    <xdr:cxnSp macro="">
      <xdr:nvCxnSpPr>
        <xdr:cNvPr id="21" name="直線コネクタ 20">
          <a:extLst>
            <a:ext uri="{FF2B5EF4-FFF2-40B4-BE49-F238E27FC236}">
              <a16:creationId xmlns:a16="http://schemas.microsoft.com/office/drawing/2014/main" id="{603BF157-FCE9-40A9-95FF-8502F2A510ED}"/>
            </a:ext>
          </a:extLst>
        </xdr:cNvPr>
        <xdr:cNvCxnSpPr/>
      </xdr:nvCxnSpPr>
      <xdr:spPr>
        <a:xfrm flipH="1">
          <a:off x="196850" y="1257300"/>
          <a:ext cx="1625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0875511-C075-4789-9CCE-E8424746BBA3}"/>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168910</xdr:colOff>
      <xdr:row>9</xdr:row>
      <xdr:rowOff>123825</xdr:rowOff>
    </xdr:to>
    <xdr:cxnSp macro="">
      <xdr:nvCxnSpPr>
        <xdr:cNvPr id="23" name="直線コネクタ 22">
          <a:extLst>
            <a:ext uri="{FF2B5EF4-FFF2-40B4-BE49-F238E27FC236}">
              <a16:creationId xmlns:a16="http://schemas.microsoft.com/office/drawing/2014/main" id="{904E5877-8253-47B9-9C49-525C4841F803}"/>
            </a:ext>
          </a:extLst>
        </xdr:cNvPr>
        <xdr:cNvCxnSpPr/>
      </xdr:nvCxnSpPr>
      <xdr:spPr>
        <a:xfrm flipH="1">
          <a:off x="196850" y="1714500"/>
          <a:ext cx="16256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16832DB-D165-42BB-B312-67EE29C16A4D}"/>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168910</xdr:colOff>
      <xdr:row>11</xdr:row>
      <xdr:rowOff>161925</xdr:rowOff>
    </xdr:to>
    <xdr:cxnSp macro="">
      <xdr:nvCxnSpPr>
        <xdr:cNvPr id="25" name="直線コネクタ 24">
          <a:extLst>
            <a:ext uri="{FF2B5EF4-FFF2-40B4-BE49-F238E27FC236}">
              <a16:creationId xmlns:a16="http://schemas.microsoft.com/office/drawing/2014/main" id="{24CA6AF4-A78F-4CEC-B2E2-9706229C7E18}"/>
            </a:ext>
          </a:extLst>
        </xdr:cNvPr>
        <xdr:cNvCxnSpPr/>
      </xdr:nvCxnSpPr>
      <xdr:spPr>
        <a:xfrm flipH="1">
          <a:off x="196850" y="2095500"/>
          <a:ext cx="16256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7CFCF9B-7E5F-43EE-AA77-FEDECA57E537}"/>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5336FAF-F229-493E-9D73-B5D26DC7CE71}"/>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1C42DEF-D9FC-4E0E-AAB6-D2C733B17123}"/>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5590"/>
    <xdr:sp macro="" textlink="">
      <xdr:nvSpPr>
        <xdr:cNvPr id="29" name="テキスト ボックス 28">
          <a:extLst>
            <a:ext uri="{FF2B5EF4-FFF2-40B4-BE49-F238E27FC236}">
              <a16:creationId xmlns:a16="http://schemas.microsoft.com/office/drawing/2014/main" id="{B4449448-73A6-4F9B-BB16-09637C7F1405}"/>
            </a:ext>
          </a:extLst>
        </xdr:cNvPr>
        <xdr:cNvSpPr txBox="1"/>
      </xdr:nvSpPr>
      <xdr:spPr>
        <a:xfrm>
          <a:off x="1676400" y="12700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47A2627-DCEC-4AA5-88D7-D9C586A6BF4C}"/>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9080"/>
    <xdr:sp macro="" textlink="">
      <xdr:nvSpPr>
        <xdr:cNvPr id="31" name="テキスト ボックス 30">
          <a:extLst>
            <a:ext uri="{FF2B5EF4-FFF2-40B4-BE49-F238E27FC236}">
              <a16:creationId xmlns:a16="http://schemas.microsoft.com/office/drawing/2014/main" id="{0DFA1003-4083-42B3-8A76-EF4C7FA615B9}"/>
            </a:ext>
          </a:extLst>
        </xdr:cNvPr>
        <xdr:cNvSpPr txBox="1"/>
      </xdr:nvSpPr>
      <xdr:spPr>
        <a:xfrm>
          <a:off x="13843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B80E2781-6918-41FA-87DF-0078A7294B8E}"/>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9080"/>
    <xdr:sp macro="" textlink="">
      <xdr:nvSpPr>
        <xdr:cNvPr id="33" name="テキスト ボックス 32">
          <a:extLst>
            <a:ext uri="{FF2B5EF4-FFF2-40B4-BE49-F238E27FC236}">
              <a16:creationId xmlns:a16="http://schemas.microsoft.com/office/drawing/2014/main" id="{369D231C-1886-4226-9479-FCCCB0A85155}"/>
            </a:ext>
          </a:extLst>
        </xdr:cNvPr>
        <xdr:cNvSpPr txBox="1"/>
      </xdr:nvSpPr>
      <xdr:spPr>
        <a:xfrm>
          <a:off x="1384300" y="333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C6EC4A49-2104-4A9B-9C90-872B1117DF4B}"/>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9080"/>
    <xdr:sp macro="" textlink="">
      <xdr:nvSpPr>
        <xdr:cNvPr id="35" name="テキスト ボックス 34">
          <a:extLst>
            <a:ext uri="{FF2B5EF4-FFF2-40B4-BE49-F238E27FC236}">
              <a16:creationId xmlns:a16="http://schemas.microsoft.com/office/drawing/2014/main" id="{FA6FF247-5E08-4F61-9675-477941687D7D}"/>
            </a:ext>
          </a:extLst>
        </xdr:cNvPr>
        <xdr:cNvSpPr txBox="1"/>
      </xdr:nvSpPr>
      <xdr:spPr>
        <a:xfrm>
          <a:off x="138430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1F381984-29AC-4B8E-B144-991DCD808794}"/>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a:extLst>
            <a:ext uri="{FF2B5EF4-FFF2-40B4-BE49-F238E27FC236}">
              <a16:creationId xmlns:a16="http://schemas.microsoft.com/office/drawing/2014/main" id="{DC6DA2EA-31D2-4E0C-856F-60313B6FFEFF}"/>
            </a:ext>
          </a:extLst>
        </xdr:cNvPr>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569A178-C679-4EFA-B96C-815CDA4D0532}"/>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a:extLst>
            <a:ext uri="{FF2B5EF4-FFF2-40B4-BE49-F238E27FC236}">
              <a16:creationId xmlns:a16="http://schemas.microsoft.com/office/drawing/2014/main" id="{1EECD125-B40D-426C-A331-947FCC91BED1}"/>
            </a:ext>
          </a:extLst>
        </xdr:cNvPr>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4F65C1B7-BF77-48F5-A141-FF15C76CBB18}"/>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9080"/>
    <xdr:sp macro="" textlink="">
      <xdr:nvSpPr>
        <xdr:cNvPr id="41" name="テキスト ボックス 40">
          <a:extLst>
            <a:ext uri="{FF2B5EF4-FFF2-40B4-BE49-F238E27FC236}">
              <a16:creationId xmlns:a16="http://schemas.microsoft.com/office/drawing/2014/main" id="{ECB29312-C76C-46D2-A2F9-2E583F18EA93}"/>
            </a:ext>
          </a:extLst>
        </xdr:cNvPr>
        <xdr:cNvSpPr txBox="1"/>
      </xdr:nvSpPr>
      <xdr:spPr>
        <a:xfrm>
          <a:off x="1384300" y="150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1220143E-FC7B-43FF-80C3-45935C7EC477}"/>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80645</xdr:rowOff>
    </xdr:from>
    <xdr:to>
      <xdr:col>29</xdr:col>
      <xdr:colOff>127000</xdr:colOff>
      <xdr:row>20</xdr:row>
      <xdr:rowOff>16510</xdr:rowOff>
    </xdr:to>
    <xdr:cxnSp macro="">
      <xdr:nvCxnSpPr>
        <xdr:cNvPr id="43" name="直線コネクタ 42">
          <a:extLst>
            <a:ext uri="{FF2B5EF4-FFF2-40B4-BE49-F238E27FC236}">
              <a16:creationId xmlns:a16="http://schemas.microsoft.com/office/drawing/2014/main" id="{23E31BC5-C2FA-40C6-A7DC-E98500B94AD6}"/>
            </a:ext>
          </a:extLst>
        </xdr:cNvPr>
        <xdr:cNvCxnSpPr/>
      </xdr:nvCxnSpPr>
      <xdr:spPr>
        <a:xfrm flipV="1">
          <a:off x="5651500" y="2014220"/>
          <a:ext cx="0" cy="1478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160020</xdr:rowOff>
    </xdr:from>
    <xdr:ext cx="762000" cy="259080"/>
    <xdr:sp macro="" textlink="">
      <xdr:nvSpPr>
        <xdr:cNvPr id="44" name="人口1人当たり決算額の推移最小値テキスト130">
          <a:extLst>
            <a:ext uri="{FF2B5EF4-FFF2-40B4-BE49-F238E27FC236}">
              <a16:creationId xmlns:a16="http://schemas.microsoft.com/office/drawing/2014/main" id="{B445D0EC-561A-4A6E-81A8-FCFED9E5A46F}"/>
            </a:ext>
          </a:extLst>
        </xdr:cNvPr>
        <xdr:cNvSpPr txBox="1"/>
      </xdr:nvSpPr>
      <xdr:spPr>
        <a:xfrm>
          <a:off x="57404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16510</xdr:rowOff>
    </xdr:from>
    <xdr:to>
      <xdr:col>30</xdr:col>
      <xdr:colOff>25400</xdr:colOff>
      <xdr:row>20</xdr:row>
      <xdr:rowOff>16510</xdr:rowOff>
    </xdr:to>
    <xdr:cxnSp macro="">
      <xdr:nvCxnSpPr>
        <xdr:cNvPr id="45" name="直線コネクタ 44">
          <a:extLst>
            <a:ext uri="{FF2B5EF4-FFF2-40B4-BE49-F238E27FC236}">
              <a16:creationId xmlns:a16="http://schemas.microsoft.com/office/drawing/2014/main" id="{6B662804-098E-4199-803F-AB499AFFF289}"/>
            </a:ext>
          </a:extLst>
        </xdr:cNvPr>
        <xdr:cNvCxnSpPr/>
      </xdr:nvCxnSpPr>
      <xdr:spPr>
        <a:xfrm>
          <a:off x="5562600" y="3493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167005</xdr:rowOff>
    </xdr:from>
    <xdr:ext cx="762000" cy="258445"/>
    <xdr:sp macro="" textlink="">
      <xdr:nvSpPr>
        <xdr:cNvPr id="46" name="人口1人当たり決算額の推移最大値テキスト130">
          <a:extLst>
            <a:ext uri="{FF2B5EF4-FFF2-40B4-BE49-F238E27FC236}">
              <a16:creationId xmlns:a16="http://schemas.microsoft.com/office/drawing/2014/main" id="{0FC956A8-40F2-45D7-9B5D-CFB425012E8E}"/>
            </a:ext>
          </a:extLst>
        </xdr:cNvPr>
        <xdr:cNvSpPr txBox="1"/>
      </xdr:nvSpPr>
      <xdr:spPr>
        <a:xfrm>
          <a:off x="5740400" y="1757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260,283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80645</xdr:rowOff>
    </xdr:from>
    <xdr:to>
      <xdr:col>30</xdr:col>
      <xdr:colOff>25400</xdr:colOff>
      <xdr:row>11</xdr:row>
      <xdr:rowOff>80645</xdr:rowOff>
    </xdr:to>
    <xdr:cxnSp macro="">
      <xdr:nvCxnSpPr>
        <xdr:cNvPr id="47" name="直線コネクタ 46">
          <a:extLst>
            <a:ext uri="{FF2B5EF4-FFF2-40B4-BE49-F238E27FC236}">
              <a16:creationId xmlns:a16="http://schemas.microsoft.com/office/drawing/2014/main" id="{B68A0446-D9E3-42AF-A597-268B2785C97C}"/>
            </a:ext>
          </a:extLst>
        </xdr:cNvPr>
        <xdr:cNvCxnSpPr/>
      </xdr:nvCxnSpPr>
      <xdr:spPr>
        <a:xfrm>
          <a:off x="5562600" y="2014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161925</xdr:rowOff>
    </xdr:from>
    <xdr:to>
      <xdr:col>29</xdr:col>
      <xdr:colOff>127000</xdr:colOff>
      <xdr:row>17</xdr:row>
      <xdr:rowOff>12065</xdr:rowOff>
    </xdr:to>
    <xdr:cxnSp macro="">
      <xdr:nvCxnSpPr>
        <xdr:cNvPr id="48" name="直線コネクタ 47">
          <a:extLst>
            <a:ext uri="{FF2B5EF4-FFF2-40B4-BE49-F238E27FC236}">
              <a16:creationId xmlns:a16="http://schemas.microsoft.com/office/drawing/2014/main" id="{21BA5F35-6F64-4385-AD03-F33DE1E4B489}"/>
            </a:ext>
          </a:extLst>
        </xdr:cNvPr>
        <xdr:cNvCxnSpPr/>
      </xdr:nvCxnSpPr>
      <xdr:spPr>
        <a:xfrm flipV="1">
          <a:off x="5003800" y="2781300"/>
          <a:ext cx="6477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101600</xdr:rowOff>
    </xdr:from>
    <xdr:ext cx="762000" cy="259080"/>
    <xdr:sp macro="" textlink="">
      <xdr:nvSpPr>
        <xdr:cNvPr id="49" name="人口1人当たり決算額の推移平均値テキスト130">
          <a:extLst>
            <a:ext uri="{FF2B5EF4-FFF2-40B4-BE49-F238E27FC236}">
              <a16:creationId xmlns:a16="http://schemas.microsoft.com/office/drawing/2014/main" id="{A2C576A3-A5A1-445E-B8C9-CD7B3B108C83}"/>
            </a:ext>
          </a:extLst>
        </xdr:cNvPr>
        <xdr:cNvSpPr txBox="1"/>
      </xdr:nvSpPr>
      <xdr:spPr>
        <a:xfrm>
          <a:off x="5740400" y="2892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129540</xdr:rowOff>
    </xdr:from>
    <xdr:to>
      <xdr:col>29</xdr:col>
      <xdr:colOff>168910</xdr:colOff>
      <xdr:row>17</xdr:row>
      <xdr:rowOff>59690</xdr:rowOff>
    </xdr:to>
    <xdr:sp macro="" textlink="">
      <xdr:nvSpPr>
        <xdr:cNvPr id="50" name="フローチャート: 判断 49">
          <a:extLst>
            <a:ext uri="{FF2B5EF4-FFF2-40B4-BE49-F238E27FC236}">
              <a16:creationId xmlns:a16="http://schemas.microsoft.com/office/drawing/2014/main" id="{39900F37-FCA4-4A1F-A7ED-D1B8726E5C3B}"/>
            </a:ext>
          </a:extLst>
        </xdr:cNvPr>
        <xdr:cNvSpPr/>
      </xdr:nvSpPr>
      <xdr:spPr>
        <a:xfrm>
          <a:off x="5600700" y="2920365"/>
          <a:ext cx="9271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12065</xdr:rowOff>
    </xdr:from>
    <xdr:to>
      <xdr:col>26</xdr:col>
      <xdr:colOff>50800</xdr:colOff>
      <xdr:row>17</xdr:row>
      <xdr:rowOff>53975</xdr:rowOff>
    </xdr:to>
    <xdr:cxnSp macro="">
      <xdr:nvCxnSpPr>
        <xdr:cNvPr id="51" name="直線コネクタ 50">
          <a:extLst>
            <a:ext uri="{FF2B5EF4-FFF2-40B4-BE49-F238E27FC236}">
              <a16:creationId xmlns:a16="http://schemas.microsoft.com/office/drawing/2014/main" id="{6DBBF82D-2261-47D1-B2F2-A55F34FA63DC}"/>
            </a:ext>
          </a:extLst>
        </xdr:cNvPr>
        <xdr:cNvCxnSpPr/>
      </xdr:nvCxnSpPr>
      <xdr:spPr>
        <a:xfrm flipV="1">
          <a:off x="4305300" y="2974340"/>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12065</xdr:rowOff>
    </xdr:from>
    <xdr:to>
      <xdr:col>26</xdr:col>
      <xdr:colOff>101600</xdr:colOff>
      <xdr:row>17</xdr:row>
      <xdr:rowOff>113665</xdr:rowOff>
    </xdr:to>
    <xdr:sp macro="" textlink="">
      <xdr:nvSpPr>
        <xdr:cNvPr id="52" name="フローチャート: 判断 51">
          <a:extLst>
            <a:ext uri="{FF2B5EF4-FFF2-40B4-BE49-F238E27FC236}">
              <a16:creationId xmlns:a16="http://schemas.microsoft.com/office/drawing/2014/main" id="{EA8D1F8D-2632-427C-9C2D-69C537C4DED2}"/>
            </a:ext>
          </a:extLst>
        </xdr:cNvPr>
        <xdr:cNvSpPr/>
      </xdr:nvSpPr>
      <xdr:spPr>
        <a:xfrm>
          <a:off x="4953000" y="2974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98425</xdr:rowOff>
    </xdr:from>
    <xdr:ext cx="736600" cy="259080"/>
    <xdr:sp macro="" textlink="">
      <xdr:nvSpPr>
        <xdr:cNvPr id="53" name="テキスト ボックス 52">
          <a:extLst>
            <a:ext uri="{FF2B5EF4-FFF2-40B4-BE49-F238E27FC236}">
              <a16:creationId xmlns:a16="http://schemas.microsoft.com/office/drawing/2014/main" id="{484322C5-17C4-4789-9C47-A831F9263650}"/>
            </a:ext>
          </a:extLst>
        </xdr:cNvPr>
        <xdr:cNvSpPr txBox="1"/>
      </xdr:nvSpPr>
      <xdr:spPr>
        <a:xfrm>
          <a:off x="4622800" y="3060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168910</xdr:colOff>
      <xdr:row>17</xdr:row>
      <xdr:rowOff>53975</xdr:rowOff>
    </xdr:from>
    <xdr:to>
      <xdr:col>22</xdr:col>
      <xdr:colOff>114300</xdr:colOff>
      <xdr:row>17</xdr:row>
      <xdr:rowOff>137160</xdr:rowOff>
    </xdr:to>
    <xdr:cxnSp macro="">
      <xdr:nvCxnSpPr>
        <xdr:cNvPr id="54" name="直線コネクタ 53">
          <a:extLst>
            <a:ext uri="{FF2B5EF4-FFF2-40B4-BE49-F238E27FC236}">
              <a16:creationId xmlns:a16="http://schemas.microsoft.com/office/drawing/2014/main" id="{979BC278-0FC0-474E-8149-4546A0D59782}"/>
            </a:ext>
          </a:extLst>
        </xdr:cNvPr>
        <xdr:cNvCxnSpPr/>
      </xdr:nvCxnSpPr>
      <xdr:spPr>
        <a:xfrm flipV="1">
          <a:off x="3597910" y="3016250"/>
          <a:ext cx="70739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49530</xdr:rowOff>
    </xdr:from>
    <xdr:to>
      <xdr:col>22</xdr:col>
      <xdr:colOff>165100</xdr:colOff>
      <xdr:row>17</xdr:row>
      <xdr:rowOff>151130</xdr:rowOff>
    </xdr:to>
    <xdr:sp macro="" textlink="">
      <xdr:nvSpPr>
        <xdr:cNvPr id="55" name="フローチャート: 判断 54">
          <a:extLst>
            <a:ext uri="{FF2B5EF4-FFF2-40B4-BE49-F238E27FC236}">
              <a16:creationId xmlns:a16="http://schemas.microsoft.com/office/drawing/2014/main" id="{3287E33D-8161-42C1-B96E-8A8CA777CE29}"/>
            </a:ext>
          </a:extLst>
        </xdr:cNvPr>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135890</xdr:rowOff>
    </xdr:from>
    <xdr:ext cx="761365" cy="259080"/>
    <xdr:sp macro="" textlink="">
      <xdr:nvSpPr>
        <xdr:cNvPr id="56" name="テキスト ボックス 55">
          <a:extLst>
            <a:ext uri="{FF2B5EF4-FFF2-40B4-BE49-F238E27FC236}">
              <a16:creationId xmlns:a16="http://schemas.microsoft.com/office/drawing/2014/main" id="{07BF665C-43A4-4FF6-B7FF-C4628D108963}"/>
            </a:ext>
          </a:extLst>
        </xdr:cNvPr>
        <xdr:cNvSpPr txBox="1"/>
      </xdr:nvSpPr>
      <xdr:spPr>
        <a:xfrm>
          <a:off x="3924300" y="3098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137160</xdr:rowOff>
    </xdr:from>
    <xdr:to>
      <xdr:col>18</xdr:col>
      <xdr:colOff>168910</xdr:colOff>
      <xdr:row>18</xdr:row>
      <xdr:rowOff>10160</xdr:rowOff>
    </xdr:to>
    <xdr:cxnSp macro="">
      <xdr:nvCxnSpPr>
        <xdr:cNvPr id="57" name="直線コネクタ 56">
          <a:extLst>
            <a:ext uri="{FF2B5EF4-FFF2-40B4-BE49-F238E27FC236}">
              <a16:creationId xmlns:a16="http://schemas.microsoft.com/office/drawing/2014/main" id="{03BFEF26-5E27-4360-A490-BA1653EBCC1B}"/>
            </a:ext>
          </a:extLst>
        </xdr:cNvPr>
        <xdr:cNvCxnSpPr/>
      </xdr:nvCxnSpPr>
      <xdr:spPr>
        <a:xfrm flipV="1">
          <a:off x="2908300" y="3099435"/>
          <a:ext cx="68961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82550</xdr:rowOff>
    </xdr:from>
    <xdr:to>
      <xdr:col>19</xdr:col>
      <xdr:colOff>38100</xdr:colOff>
      <xdr:row>18</xdr:row>
      <xdr:rowOff>12700</xdr:rowOff>
    </xdr:to>
    <xdr:sp macro="" textlink="">
      <xdr:nvSpPr>
        <xdr:cNvPr id="58" name="フローチャート: 判断 57">
          <a:extLst>
            <a:ext uri="{FF2B5EF4-FFF2-40B4-BE49-F238E27FC236}">
              <a16:creationId xmlns:a16="http://schemas.microsoft.com/office/drawing/2014/main" id="{40E6F494-E201-48A8-BC79-7D87A3FC19E6}"/>
            </a:ext>
          </a:extLst>
        </xdr:cNvPr>
        <xdr:cNvSpPr/>
      </xdr:nvSpPr>
      <xdr:spPr>
        <a:xfrm>
          <a:off x="3556000" y="30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168910</xdr:colOff>
      <xdr:row>16</xdr:row>
      <xdr:rowOff>22860</xdr:rowOff>
    </xdr:from>
    <xdr:ext cx="762000" cy="259080"/>
    <xdr:sp macro="" textlink="">
      <xdr:nvSpPr>
        <xdr:cNvPr id="59" name="テキスト ボックス 58">
          <a:extLst>
            <a:ext uri="{FF2B5EF4-FFF2-40B4-BE49-F238E27FC236}">
              <a16:creationId xmlns:a16="http://schemas.microsoft.com/office/drawing/2014/main" id="{32E06C4C-816A-4D6C-B0EC-7E9CA1D699C9}"/>
            </a:ext>
          </a:extLst>
        </xdr:cNvPr>
        <xdr:cNvSpPr txBox="1"/>
      </xdr:nvSpPr>
      <xdr:spPr>
        <a:xfrm>
          <a:off x="321691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150495</xdr:rowOff>
    </xdr:from>
    <xdr:to>
      <xdr:col>15</xdr:col>
      <xdr:colOff>101600</xdr:colOff>
      <xdr:row>18</xdr:row>
      <xdr:rowOff>80645</xdr:rowOff>
    </xdr:to>
    <xdr:sp macro="" textlink="">
      <xdr:nvSpPr>
        <xdr:cNvPr id="60" name="フローチャート: 判断 59">
          <a:extLst>
            <a:ext uri="{FF2B5EF4-FFF2-40B4-BE49-F238E27FC236}">
              <a16:creationId xmlns:a16="http://schemas.microsoft.com/office/drawing/2014/main" id="{021FE4A6-3E56-4C58-B7BC-71F4D187D632}"/>
            </a:ext>
          </a:extLst>
        </xdr:cNvPr>
        <xdr:cNvSpPr/>
      </xdr:nvSpPr>
      <xdr:spPr>
        <a:xfrm>
          <a:off x="2857500" y="3112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65405</xdr:rowOff>
    </xdr:from>
    <xdr:ext cx="762000" cy="259080"/>
    <xdr:sp macro="" textlink="">
      <xdr:nvSpPr>
        <xdr:cNvPr id="61" name="テキスト ボックス 60">
          <a:extLst>
            <a:ext uri="{FF2B5EF4-FFF2-40B4-BE49-F238E27FC236}">
              <a16:creationId xmlns:a16="http://schemas.microsoft.com/office/drawing/2014/main" id="{36CD30F7-8FAD-4534-AB80-599001853DF7}"/>
            </a:ext>
          </a:extLst>
        </xdr:cNvPr>
        <xdr:cNvSpPr txBox="1"/>
      </xdr:nvSpPr>
      <xdr:spPr>
        <a:xfrm>
          <a:off x="2527300" y="319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134,610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a:extLst>
            <a:ext uri="{FF2B5EF4-FFF2-40B4-BE49-F238E27FC236}">
              <a16:creationId xmlns:a16="http://schemas.microsoft.com/office/drawing/2014/main" id="{6FB9AEC7-F63A-4CD8-B98C-3614E0D1B349}"/>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5318CD0-7F5F-4569-ABEB-2B9EEC6E6A9A}"/>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EE5C7098-DB91-456C-A6C6-6EAA4E85408F}"/>
            </a:ext>
          </a:extLst>
        </xdr:cNvPr>
        <xdr:cNvSpPr txBox="1"/>
      </xdr:nvSpPr>
      <xdr:spPr>
        <a:xfrm>
          <a:off x="41275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9E380569-2907-444B-B1D5-F9C37D9556E2}"/>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67715DA9-5830-405D-A1AD-5961076F76AA}"/>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119380</xdr:rowOff>
    </xdr:from>
    <xdr:to>
      <xdr:col>29</xdr:col>
      <xdr:colOff>168910</xdr:colOff>
      <xdr:row>16</xdr:row>
      <xdr:rowOff>49530</xdr:rowOff>
    </xdr:to>
    <xdr:sp macro="" textlink="">
      <xdr:nvSpPr>
        <xdr:cNvPr id="67" name="楕円 66">
          <a:extLst>
            <a:ext uri="{FF2B5EF4-FFF2-40B4-BE49-F238E27FC236}">
              <a16:creationId xmlns:a16="http://schemas.microsoft.com/office/drawing/2014/main" id="{D3D177D8-FBFF-41BA-9643-F80AA9F7FECE}"/>
            </a:ext>
          </a:extLst>
        </xdr:cNvPr>
        <xdr:cNvSpPr/>
      </xdr:nvSpPr>
      <xdr:spPr>
        <a:xfrm>
          <a:off x="5600700" y="2738755"/>
          <a:ext cx="9271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135890</xdr:rowOff>
    </xdr:from>
    <xdr:ext cx="762000" cy="258445"/>
    <xdr:sp macro="" textlink="">
      <xdr:nvSpPr>
        <xdr:cNvPr id="68" name="人口1人当たり決算額の推移該当値テキスト130">
          <a:extLst>
            <a:ext uri="{FF2B5EF4-FFF2-40B4-BE49-F238E27FC236}">
              <a16:creationId xmlns:a16="http://schemas.microsoft.com/office/drawing/2014/main" id="{FE13AF66-CCA8-43E8-8016-8FCCC33FCA99}"/>
            </a:ext>
          </a:extLst>
        </xdr:cNvPr>
        <xdr:cNvSpPr txBox="1"/>
      </xdr:nvSpPr>
      <xdr:spPr>
        <a:xfrm>
          <a:off x="5740400" y="2583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175,458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132715</xdr:rowOff>
    </xdr:from>
    <xdr:to>
      <xdr:col>26</xdr:col>
      <xdr:colOff>101600</xdr:colOff>
      <xdr:row>17</xdr:row>
      <xdr:rowOff>62865</xdr:rowOff>
    </xdr:to>
    <xdr:sp macro="" textlink="">
      <xdr:nvSpPr>
        <xdr:cNvPr id="69" name="楕円 68">
          <a:extLst>
            <a:ext uri="{FF2B5EF4-FFF2-40B4-BE49-F238E27FC236}">
              <a16:creationId xmlns:a16="http://schemas.microsoft.com/office/drawing/2014/main" id="{E7D930B3-2BEE-4677-8646-AA2D101FC48B}"/>
            </a:ext>
          </a:extLst>
        </xdr:cNvPr>
        <xdr:cNvSpPr/>
      </xdr:nvSpPr>
      <xdr:spPr>
        <a:xfrm>
          <a:off x="4953000" y="292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73025</xdr:rowOff>
    </xdr:from>
    <xdr:ext cx="736600" cy="259080"/>
    <xdr:sp macro="" textlink="">
      <xdr:nvSpPr>
        <xdr:cNvPr id="70" name="テキスト ボックス 69">
          <a:extLst>
            <a:ext uri="{FF2B5EF4-FFF2-40B4-BE49-F238E27FC236}">
              <a16:creationId xmlns:a16="http://schemas.microsoft.com/office/drawing/2014/main" id="{AE013132-7D5D-41A2-8CA6-D37C5FEDCBE7}"/>
            </a:ext>
          </a:extLst>
        </xdr:cNvPr>
        <xdr:cNvSpPr txBox="1"/>
      </xdr:nvSpPr>
      <xdr:spPr>
        <a:xfrm>
          <a:off x="4622800" y="269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3175</xdr:rowOff>
    </xdr:from>
    <xdr:to>
      <xdr:col>22</xdr:col>
      <xdr:colOff>165100</xdr:colOff>
      <xdr:row>17</xdr:row>
      <xdr:rowOff>104775</xdr:rowOff>
    </xdr:to>
    <xdr:sp macro="" textlink="">
      <xdr:nvSpPr>
        <xdr:cNvPr id="71" name="楕円 70">
          <a:extLst>
            <a:ext uri="{FF2B5EF4-FFF2-40B4-BE49-F238E27FC236}">
              <a16:creationId xmlns:a16="http://schemas.microsoft.com/office/drawing/2014/main" id="{44D403CD-F108-486F-9A4F-255CCEB626D0}"/>
            </a:ext>
          </a:extLst>
        </xdr:cNvPr>
        <xdr:cNvSpPr/>
      </xdr:nvSpPr>
      <xdr:spPr>
        <a:xfrm>
          <a:off x="42545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114935</xdr:rowOff>
    </xdr:from>
    <xdr:ext cx="761365" cy="259080"/>
    <xdr:sp macro="" textlink="">
      <xdr:nvSpPr>
        <xdr:cNvPr id="72" name="テキスト ボックス 71">
          <a:extLst>
            <a:ext uri="{FF2B5EF4-FFF2-40B4-BE49-F238E27FC236}">
              <a16:creationId xmlns:a16="http://schemas.microsoft.com/office/drawing/2014/main" id="{076F50A8-B331-4E23-A50C-C491A5D82A4B}"/>
            </a:ext>
          </a:extLst>
        </xdr:cNvPr>
        <xdr:cNvSpPr txBox="1"/>
      </xdr:nvSpPr>
      <xdr:spPr>
        <a:xfrm>
          <a:off x="3924300" y="273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86360</xdr:rowOff>
    </xdr:from>
    <xdr:to>
      <xdr:col>19</xdr:col>
      <xdr:colOff>38100</xdr:colOff>
      <xdr:row>18</xdr:row>
      <xdr:rowOff>16510</xdr:rowOff>
    </xdr:to>
    <xdr:sp macro="" textlink="">
      <xdr:nvSpPr>
        <xdr:cNvPr id="73" name="楕円 72">
          <a:extLst>
            <a:ext uri="{FF2B5EF4-FFF2-40B4-BE49-F238E27FC236}">
              <a16:creationId xmlns:a16="http://schemas.microsoft.com/office/drawing/2014/main" id="{591AF67C-02CE-42B5-8A49-46E378B37894}"/>
            </a:ext>
          </a:extLst>
        </xdr:cNvPr>
        <xdr:cNvSpPr/>
      </xdr:nvSpPr>
      <xdr:spPr>
        <a:xfrm>
          <a:off x="3556000" y="30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168910</xdr:colOff>
      <xdr:row>18</xdr:row>
      <xdr:rowOff>1270</xdr:rowOff>
    </xdr:from>
    <xdr:ext cx="762000" cy="259080"/>
    <xdr:sp macro="" textlink="">
      <xdr:nvSpPr>
        <xdr:cNvPr id="74" name="テキスト ボックス 73">
          <a:extLst>
            <a:ext uri="{FF2B5EF4-FFF2-40B4-BE49-F238E27FC236}">
              <a16:creationId xmlns:a16="http://schemas.microsoft.com/office/drawing/2014/main" id="{B305D6CB-BD09-4675-8699-A08E443448F7}"/>
            </a:ext>
          </a:extLst>
        </xdr:cNvPr>
        <xdr:cNvSpPr txBox="1"/>
      </xdr:nvSpPr>
      <xdr:spPr>
        <a:xfrm>
          <a:off x="3216910" y="313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130810</xdr:rowOff>
    </xdr:from>
    <xdr:to>
      <xdr:col>15</xdr:col>
      <xdr:colOff>101600</xdr:colOff>
      <xdr:row>18</xdr:row>
      <xdr:rowOff>60960</xdr:rowOff>
    </xdr:to>
    <xdr:sp macro="" textlink="">
      <xdr:nvSpPr>
        <xdr:cNvPr id="75" name="楕円 74">
          <a:extLst>
            <a:ext uri="{FF2B5EF4-FFF2-40B4-BE49-F238E27FC236}">
              <a16:creationId xmlns:a16="http://schemas.microsoft.com/office/drawing/2014/main" id="{E5D3664B-9584-4FAE-AEC8-EC520C51089B}"/>
            </a:ext>
          </a:extLst>
        </xdr:cNvPr>
        <xdr:cNvSpPr/>
      </xdr:nvSpPr>
      <xdr:spPr>
        <a:xfrm>
          <a:off x="2857500" y="309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71120</xdr:rowOff>
    </xdr:from>
    <xdr:ext cx="762000" cy="259080"/>
    <xdr:sp macro="" textlink="">
      <xdr:nvSpPr>
        <xdr:cNvPr id="76" name="テキスト ボックス 75">
          <a:extLst>
            <a:ext uri="{FF2B5EF4-FFF2-40B4-BE49-F238E27FC236}">
              <a16:creationId xmlns:a16="http://schemas.microsoft.com/office/drawing/2014/main" id="{815510C2-BB2B-40B7-84AD-CD4B8749821A}"/>
            </a:ext>
          </a:extLst>
        </xdr:cNvPr>
        <xdr:cNvSpPr txBox="1"/>
      </xdr:nvSpPr>
      <xdr:spPr>
        <a:xfrm>
          <a:off x="25273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136,716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72858FFD-9BD6-4B8E-A7C3-1A307B95C2F3}"/>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58CA6397-1CF0-44FC-9452-9E68CB8330C4}"/>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6E01FA89-D098-4307-AD83-F2A565592B7B}"/>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544598CF-1952-4945-B895-FF4C094A229D}"/>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242A2AC5-9B5C-4CE3-BFF4-081F79D88113}"/>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168910</xdr:colOff>
      <xdr:row>30</xdr:row>
      <xdr:rowOff>19050</xdr:rowOff>
    </xdr:to>
    <xdr:cxnSp macro="">
      <xdr:nvCxnSpPr>
        <xdr:cNvPr id="82" name="直線コネクタ 81">
          <a:extLst>
            <a:ext uri="{FF2B5EF4-FFF2-40B4-BE49-F238E27FC236}">
              <a16:creationId xmlns:a16="http://schemas.microsoft.com/office/drawing/2014/main" id="{64CA1461-9EDC-4C85-BD2E-BD787357A773}"/>
            </a:ext>
          </a:extLst>
        </xdr:cNvPr>
        <xdr:cNvCxnSpPr/>
      </xdr:nvCxnSpPr>
      <xdr:spPr>
        <a:xfrm flipH="1">
          <a:off x="196850" y="5257800"/>
          <a:ext cx="1625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3CB13E6A-6AF9-46DC-9140-0EB22482D8F8}"/>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168910</xdr:colOff>
      <xdr:row>31</xdr:row>
      <xdr:rowOff>305435</xdr:rowOff>
    </xdr:to>
    <xdr:cxnSp macro="">
      <xdr:nvCxnSpPr>
        <xdr:cNvPr id="84" name="直線コネクタ 83">
          <a:extLst>
            <a:ext uri="{FF2B5EF4-FFF2-40B4-BE49-F238E27FC236}">
              <a16:creationId xmlns:a16="http://schemas.microsoft.com/office/drawing/2014/main" id="{D86BAA67-865D-43E2-954A-12654F964B5A}"/>
            </a:ext>
          </a:extLst>
        </xdr:cNvPr>
        <xdr:cNvCxnSpPr/>
      </xdr:nvCxnSpPr>
      <xdr:spPr>
        <a:xfrm flipH="1">
          <a:off x="196850" y="5715635"/>
          <a:ext cx="16256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7B378F01-10F5-4977-BADE-97A09CE10064}"/>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168910</xdr:colOff>
      <xdr:row>33</xdr:row>
      <xdr:rowOff>172085</xdr:rowOff>
    </xdr:to>
    <xdr:cxnSp macro="">
      <xdr:nvCxnSpPr>
        <xdr:cNvPr id="86" name="直線コネクタ 85">
          <a:extLst>
            <a:ext uri="{FF2B5EF4-FFF2-40B4-BE49-F238E27FC236}">
              <a16:creationId xmlns:a16="http://schemas.microsoft.com/office/drawing/2014/main" id="{96C5A2CD-C72F-4909-87E5-1DFCA4EEDA30}"/>
            </a:ext>
          </a:extLst>
        </xdr:cNvPr>
        <xdr:cNvCxnSpPr/>
      </xdr:nvCxnSpPr>
      <xdr:spPr>
        <a:xfrm flipH="1">
          <a:off x="196850" y="6096635"/>
          <a:ext cx="16256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B8182F9D-8571-439B-AB96-42B956E00AF4}"/>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57BFCFFB-BFC5-49B3-83F3-838263A9A96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3ED08B30-6766-42F1-B7A1-B429357E48F8}"/>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a:extLst>
            <a:ext uri="{FF2B5EF4-FFF2-40B4-BE49-F238E27FC236}">
              <a16:creationId xmlns:a16="http://schemas.microsoft.com/office/drawing/2014/main" id="{310B1FE6-0882-4B47-A5C7-ED2975F417C9}"/>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C40CD2BE-95F3-4725-A40E-8E76A37094B7}"/>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B3204067-38E4-4831-AB62-72E6598D7C11}"/>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3" name="直線コネクタ 92">
          <a:extLst>
            <a:ext uri="{FF2B5EF4-FFF2-40B4-BE49-F238E27FC236}">
              <a16:creationId xmlns:a16="http://schemas.microsoft.com/office/drawing/2014/main" id="{FF781FB7-060E-44C1-B1FF-326A0EE0E0A1}"/>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4" name="テキスト ボックス 93">
          <a:extLst>
            <a:ext uri="{FF2B5EF4-FFF2-40B4-BE49-F238E27FC236}">
              <a16:creationId xmlns:a16="http://schemas.microsoft.com/office/drawing/2014/main" id="{AAB2C911-43EA-4D82-9CA0-4E42305E05CB}"/>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5" name="直線コネクタ 94">
          <a:extLst>
            <a:ext uri="{FF2B5EF4-FFF2-40B4-BE49-F238E27FC236}">
              <a16:creationId xmlns:a16="http://schemas.microsoft.com/office/drawing/2014/main" id="{A39E6B6C-3F71-4FAA-87C3-5EB861AF30BC}"/>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6" name="テキスト ボックス 95">
          <a:extLst>
            <a:ext uri="{FF2B5EF4-FFF2-40B4-BE49-F238E27FC236}">
              <a16:creationId xmlns:a16="http://schemas.microsoft.com/office/drawing/2014/main" id="{9C1DC565-42CC-4333-9B29-43A96F73F6A7}"/>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7" name="直線コネクタ 96">
          <a:extLst>
            <a:ext uri="{FF2B5EF4-FFF2-40B4-BE49-F238E27FC236}">
              <a16:creationId xmlns:a16="http://schemas.microsoft.com/office/drawing/2014/main" id="{0A3DE851-4AA3-4D11-9A45-C4A46F12F6DF}"/>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8" name="テキスト ボックス 97">
          <a:extLst>
            <a:ext uri="{FF2B5EF4-FFF2-40B4-BE49-F238E27FC236}">
              <a16:creationId xmlns:a16="http://schemas.microsoft.com/office/drawing/2014/main" id="{069EE3DF-1905-4AB7-92C1-76AE8F6D7E5A}"/>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9" name="直線コネクタ 98">
          <a:extLst>
            <a:ext uri="{FF2B5EF4-FFF2-40B4-BE49-F238E27FC236}">
              <a16:creationId xmlns:a16="http://schemas.microsoft.com/office/drawing/2014/main" id="{B9FFFF5A-77AE-4F9B-9672-57D301E8F6BC}"/>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0" name="テキスト ボックス 99">
          <a:extLst>
            <a:ext uri="{FF2B5EF4-FFF2-40B4-BE49-F238E27FC236}">
              <a16:creationId xmlns:a16="http://schemas.microsoft.com/office/drawing/2014/main" id="{78E6E8CC-6D4B-4F9D-9474-E2BD0EA98FFF}"/>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1" name="直線コネクタ 100">
          <a:extLst>
            <a:ext uri="{FF2B5EF4-FFF2-40B4-BE49-F238E27FC236}">
              <a16:creationId xmlns:a16="http://schemas.microsoft.com/office/drawing/2014/main" id="{BE00F6A8-7F48-47D4-AA0C-A0A7F4F55D02}"/>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2" name="テキスト ボックス 101">
          <a:extLst>
            <a:ext uri="{FF2B5EF4-FFF2-40B4-BE49-F238E27FC236}">
              <a16:creationId xmlns:a16="http://schemas.microsoft.com/office/drawing/2014/main" id="{4A78704C-69F1-4302-9EE2-126C4E4EB118}"/>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3C5E53B7-B7E1-4FAF-A680-46D5E921153B}"/>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a:extLst>
            <a:ext uri="{FF2B5EF4-FFF2-40B4-BE49-F238E27FC236}">
              <a16:creationId xmlns:a16="http://schemas.microsoft.com/office/drawing/2014/main" id="{F5E87293-2602-4547-804F-C159186F31BF}"/>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9A542519-6474-4F65-8B3C-BBA07C0B2ED2}"/>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127635</xdr:rowOff>
    </xdr:from>
    <xdr:to>
      <xdr:col>29</xdr:col>
      <xdr:colOff>127000</xdr:colOff>
      <xdr:row>39</xdr:row>
      <xdr:rowOff>33655</xdr:rowOff>
    </xdr:to>
    <xdr:cxnSp macro="">
      <xdr:nvCxnSpPr>
        <xdr:cNvPr id="106" name="直線コネクタ 105">
          <a:extLst>
            <a:ext uri="{FF2B5EF4-FFF2-40B4-BE49-F238E27FC236}">
              <a16:creationId xmlns:a16="http://schemas.microsoft.com/office/drawing/2014/main" id="{1C287631-5A29-4D6C-B5BF-915CB728A7F0}"/>
            </a:ext>
          </a:extLst>
        </xdr:cNvPr>
        <xdr:cNvCxnSpPr/>
      </xdr:nvCxnSpPr>
      <xdr:spPr>
        <a:xfrm flipV="1">
          <a:off x="5651500" y="6052185"/>
          <a:ext cx="0" cy="1620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5080</xdr:rowOff>
    </xdr:from>
    <xdr:ext cx="762000" cy="258445"/>
    <xdr:sp macro="" textlink="">
      <xdr:nvSpPr>
        <xdr:cNvPr id="107" name="人口1人当たり決算額の推移最小値テキスト445">
          <a:extLst>
            <a:ext uri="{FF2B5EF4-FFF2-40B4-BE49-F238E27FC236}">
              <a16:creationId xmlns:a16="http://schemas.microsoft.com/office/drawing/2014/main" id="{E5B1485F-EAE8-4EF3-B697-033C7B29C2B1}"/>
            </a:ext>
          </a:extLst>
        </xdr:cNvPr>
        <xdr:cNvSpPr txBox="1"/>
      </xdr:nvSpPr>
      <xdr:spPr>
        <a:xfrm>
          <a:off x="57404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-35,673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33655</xdr:rowOff>
    </xdr:from>
    <xdr:to>
      <xdr:col>30</xdr:col>
      <xdr:colOff>25400</xdr:colOff>
      <xdr:row>39</xdr:row>
      <xdr:rowOff>33655</xdr:rowOff>
    </xdr:to>
    <xdr:cxnSp macro="">
      <xdr:nvCxnSpPr>
        <xdr:cNvPr id="108" name="直線コネクタ 107">
          <a:extLst>
            <a:ext uri="{FF2B5EF4-FFF2-40B4-BE49-F238E27FC236}">
              <a16:creationId xmlns:a16="http://schemas.microsoft.com/office/drawing/2014/main" id="{96BFF421-3261-4A63-BC1E-48D70FB90843}"/>
            </a:ext>
          </a:extLst>
        </xdr:cNvPr>
        <xdr:cNvCxnSpPr/>
      </xdr:nvCxnSpPr>
      <xdr:spPr>
        <a:xfrm>
          <a:off x="5562600" y="7672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42545</xdr:rowOff>
    </xdr:from>
    <xdr:ext cx="762000" cy="257810"/>
    <xdr:sp macro="" textlink="">
      <xdr:nvSpPr>
        <xdr:cNvPr id="109" name="人口1人当たり決算額の推移最大値テキスト445">
          <a:extLst>
            <a:ext uri="{FF2B5EF4-FFF2-40B4-BE49-F238E27FC236}">
              <a16:creationId xmlns:a16="http://schemas.microsoft.com/office/drawing/2014/main" id="{60ECD319-A3EE-4C3B-88A5-07F379575BF8}"/>
            </a:ext>
          </a:extLst>
        </xdr:cNvPr>
        <xdr:cNvSpPr txBox="1"/>
      </xdr:nvSpPr>
      <xdr:spPr>
        <a:xfrm>
          <a:off x="5740400" y="5795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113,218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127635</xdr:rowOff>
    </xdr:from>
    <xdr:to>
      <xdr:col>30</xdr:col>
      <xdr:colOff>25400</xdr:colOff>
      <xdr:row>33</xdr:row>
      <xdr:rowOff>127635</xdr:rowOff>
    </xdr:to>
    <xdr:cxnSp macro="">
      <xdr:nvCxnSpPr>
        <xdr:cNvPr id="110" name="直線コネクタ 109">
          <a:extLst>
            <a:ext uri="{FF2B5EF4-FFF2-40B4-BE49-F238E27FC236}">
              <a16:creationId xmlns:a16="http://schemas.microsoft.com/office/drawing/2014/main" id="{84A8C4ED-21D9-4F10-B9EE-065A0D596526}"/>
            </a:ext>
          </a:extLst>
        </xdr:cNvPr>
        <xdr:cNvCxnSpPr/>
      </xdr:nvCxnSpPr>
      <xdr:spPr>
        <a:xfrm>
          <a:off x="5562600" y="60521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192405</xdr:rowOff>
    </xdr:from>
    <xdr:to>
      <xdr:col>29</xdr:col>
      <xdr:colOff>127000</xdr:colOff>
      <xdr:row>34</xdr:row>
      <xdr:rowOff>287655</xdr:rowOff>
    </xdr:to>
    <xdr:cxnSp macro="">
      <xdr:nvCxnSpPr>
        <xdr:cNvPr id="111" name="直線コネクタ 110">
          <a:extLst>
            <a:ext uri="{FF2B5EF4-FFF2-40B4-BE49-F238E27FC236}">
              <a16:creationId xmlns:a16="http://schemas.microsoft.com/office/drawing/2014/main" id="{A172F30F-A135-461C-A453-0151D86C6721}"/>
            </a:ext>
          </a:extLst>
        </xdr:cNvPr>
        <xdr:cNvCxnSpPr/>
      </xdr:nvCxnSpPr>
      <xdr:spPr>
        <a:xfrm flipV="1">
          <a:off x="5003800" y="6459855"/>
          <a:ext cx="6477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194945</xdr:rowOff>
    </xdr:from>
    <xdr:ext cx="762000" cy="259080"/>
    <xdr:sp macro="" textlink="">
      <xdr:nvSpPr>
        <xdr:cNvPr id="112" name="人口1人当たり決算額の推移平均値テキスト445">
          <a:extLst>
            <a:ext uri="{FF2B5EF4-FFF2-40B4-BE49-F238E27FC236}">
              <a16:creationId xmlns:a16="http://schemas.microsoft.com/office/drawing/2014/main" id="{3C4B20DF-6569-4262-ACA1-C56306A1763C}"/>
            </a:ext>
          </a:extLst>
        </xdr:cNvPr>
        <xdr:cNvSpPr txBox="1"/>
      </xdr:nvSpPr>
      <xdr:spPr>
        <a:xfrm>
          <a:off x="5740400" y="6805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36,788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223520</xdr:rowOff>
    </xdr:from>
    <xdr:to>
      <xdr:col>29</xdr:col>
      <xdr:colOff>168910</xdr:colOff>
      <xdr:row>35</xdr:row>
      <xdr:rowOff>323850</xdr:rowOff>
    </xdr:to>
    <xdr:sp macro="" textlink="">
      <xdr:nvSpPr>
        <xdr:cNvPr id="113" name="フローチャート: 判断 112">
          <a:extLst>
            <a:ext uri="{FF2B5EF4-FFF2-40B4-BE49-F238E27FC236}">
              <a16:creationId xmlns:a16="http://schemas.microsoft.com/office/drawing/2014/main" id="{1B4E328F-5D34-4204-8A91-DC6FDFB2FDE7}"/>
            </a:ext>
          </a:extLst>
        </xdr:cNvPr>
        <xdr:cNvSpPr/>
      </xdr:nvSpPr>
      <xdr:spPr>
        <a:xfrm>
          <a:off x="5600700" y="6833870"/>
          <a:ext cx="9271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287655</xdr:rowOff>
    </xdr:from>
    <xdr:to>
      <xdr:col>26</xdr:col>
      <xdr:colOff>50800</xdr:colOff>
      <xdr:row>35</xdr:row>
      <xdr:rowOff>57785</xdr:rowOff>
    </xdr:to>
    <xdr:cxnSp macro="">
      <xdr:nvCxnSpPr>
        <xdr:cNvPr id="114" name="直線コネクタ 113">
          <a:extLst>
            <a:ext uri="{FF2B5EF4-FFF2-40B4-BE49-F238E27FC236}">
              <a16:creationId xmlns:a16="http://schemas.microsoft.com/office/drawing/2014/main" id="{8C642A98-8B9A-4DAF-8D3E-2011D90AC5A4}"/>
            </a:ext>
          </a:extLst>
        </xdr:cNvPr>
        <xdr:cNvCxnSpPr/>
      </xdr:nvCxnSpPr>
      <xdr:spPr>
        <a:xfrm flipV="1">
          <a:off x="4305300" y="6555105"/>
          <a:ext cx="698500" cy="1130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264795</xdr:rowOff>
    </xdr:from>
    <xdr:to>
      <xdr:col>26</xdr:col>
      <xdr:colOff>101600</xdr:colOff>
      <xdr:row>36</xdr:row>
      <xdr:rowOff>23495</xdr:rowOff>
    </xdr:to>
    <xdr:sp macro="" textlink="">
      <xdr:nvSpPr>
        <xdr:cNvPr id="115" name="フローチャート: 判断 114">
          <a:extLst>
            <a:ext uri="{FF2B5EF4-FFF2-40B4-BE49-F238E27FC236}">
              <a16:creationId xmlns:a16="http://schemas.microsoft.com/office/drawing/2014/main" id="{14956188-57ED-4F0D-A331-C55DBDF4F0F9}"/>
            </a:ext>
          </a:extLst>
        </xdr:cNvPr>
        <xdr:cNvSpPr/>
      </xdr:nvSpPr>
      <xdr:spPr>
        <a:xfrm>
          <a:off x="49530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8255</xdr:rowOff>
    </xdr:from>
    <xdr:ext cx="736600" cy="258445"/>
    <xdr:sp macro="" textlink="">
      <xdr:nvSpPr>
        <xdr:cNvPr id="116" name="テキスト ボックス 115">
          <a:extLst>
            <a:ext uri="{FF2B5EF4-FFF2-40B4-BE49-F238E27FC236}">
              <a16:creationId xmlns:a16="http://schemas.microsoft.com/office/drawing/2014/main" id="{CAB395E9-ED81-4B4B-9C10-721EE29C6BD2}"/>
            </a:ext>
          </a:extLst>
        </xdr:cNvPr>
        <xdr:cNvSpPr txBox="1"/>
      </xdr:nvSpPr>
      <xdr:spPr>
        <a:xfrm>
          <a:off x="4622800" y="6961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168910</xdr:colOff>
      <xdr:row>35</xdr:row>
      <xdr:rowOff>57785</xdr:rowOff>
    </xdr:from>
    <xdr:to>
      <xdr:col>22</xdr:col>
      <xdr:colOff>114300</xdr:colOff>
      <xdr:row>35</xdr:row>
      <xdr:rowOff>165100</xdr:rowOff>
    </xdr:to>
    <xdr:cxnSp macro="">
      <xdr:nvCxnSpPr>
        <xdr:cNvPr id="117" name="直線コネクタ 116">
          <a:extLst>
            <a:ext uri="{FF2B5EF4-FFF2-40B4-BE49-F238E27FC236}">
              <a16:creationId xmlns:a16="http://schemas.microsoft.com/office/drawing/2014/main" id="{F39CC5D4-CF2E-4E9B-ADE6-677C961550ED}"/>
            </a:ext>
          </a:extLst>
        </xdr:cNvPr>
        <xdr:cNvCxnSpPr/>
      </xdr:nvCxnSpPr>
      <xdr:spPr>
        <a:xfrm flipV="1">
          <a:off x="3597910" y="6668135"/>
          <a:ext cx="70739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292100</xdr:rowOff>
    </xdr:from>
    <xdr:to>
      <xdr:col>22</xdr:col>
      <xdr:colOff>165100</xdr:colOff>
      <xdr:row>36</xdr:row>
      <xdr:rowOff>50800</xdr:rowOff>
    </xdr:to>
    <xdr:sp macro="" textlink="">
      <xdr:nvSpPr>
        <xdr:cNvPr id="118" name="フローチャート: 判断 117">
          <a:extLst>
            <a:ext uri="{FF2B5EF4-FFF2-40B4-BE49-F238E27FC236}">
              <a16:creationId xmlns:a16="http://schemas.microsoft.com/office/drawing/2014/main" id="{5A4494AD-8132-46ED-BF43-0D12E132B322}"/>
            </a:ext>
          </a:extLst>
        </xdr:cNvPr>
        <xdr:cNvSpPr/>
      </xdr:nvSpPr>
      <xdr:spPr>
        <a:xfrm>
          <a:off x="4254500" y="690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35560</xdr:rowOff>
    </xdr:from>
    <xdr:ext cx="761365" cy="259715"/>
    <xdr:sp macro="" textlink="">
      <xdr:nvSpPr>
        <xdr:cNvPr id="119" name="テキスト ボックス 118">
          <a:extLst>
            <a:ext uri="{FF2B5EF4-FFF2-40B4-BE49-F238E27FC236}">
              <a16:creationId xmlns:a16="http://schemas.microsoft.com/office/drawing/2014/main" id="{BDDFF121-B3A7-4A0F-A515-9AB64B38671A}"/>
            </a:ext>
          </a:extLst>
        </xdr:cNvPr>
        <xdr:cNvSpPr txBox="1"/>
      </xdr:nvSpPr>
      <xdr:spPr>
        <a:xfrm>
          <a:off x="3924300" y="69888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30,443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165100</xdr:rowOff>
    </xdr:from>
    <xdr:to>
      <xdr:col>18</xdr:col>
      <xdr:colOff>168910</xdr:colOff>
      <xdr:row>35</xdr:row>
      <xdr:rowOff>179070</xdr:rowOff>
    </xdr:to>
    <xdr:cxnSp macro="">
      <xdr:nvCxnSpPr>
        <xdr:cNvPr id="120" name="直線コネクタ 119">
          <a:extLst>
            <a:ext uri="{FF2B5EF4-FFF2-40B4-BE49-F238E27FC236}">
              <a16:creationId xmlns:a16="http://schemas.microsoft.com/office/drawing/2014/main" id="{9A037D66-9ED0-4FC5-9A97-3DC2753BCB93}"/>
            </a:ext>
          </a:extLst>
        </xdr:cNvPr>
        <xdr:cNvCxnSpPr/>
      </xdr:nvCxnSpPr>
      <xdr:spPr>
        <a:xfrm flipV="1">
          <a:off x="2908300" y="6775450"/>
          <a:ext cx="68961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316230</xdr:rowOff>
    </xdr:from>
    <xdr:to>
      <xdr:col>19</xdr:col>
      <xdr:colOff>38100</xdr:colOff>
      <xdr:row>36</xdr:row>
      <xdr:rowOff>74930</xdr:rowOff>
    </xdr:to>
    <xdr:sp macro="" textlink="">
      <xdr:nvSpPr>
        <xdr:cNvPr id="121" name="フローチャート: 判断 120">
          <a:extLst>
            <a:ext uri="{FF2B5EF4-FFF2-40B4-BE49-F238E27FC236}">
              <a16:creationId xmlns:a16="http://schemas.microsoft.com/office/drawing/2014/main" id="{39BD1397-4E00-4A28-88BB-2D85AB7EFA41}"/>
            </a:ext>
          </a:extLst>
        </xdr:cNvPr>
        <xdr:cNvSpPr/>
      </xdr:nvSpPr>
      <xdr:spPr>
        <a:xfrm>
          <a:off x="35560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168910</xdr:colOff>
      <xdr:row>36</xdr:row>
      <xdr:rowOff>59055</xdr:rowOff>
    </xdr:from>
    <xdr:ext cx="762000" cy="259080"/>
    <xdr:sp macro="" textlink="">
      <xdr:nvSpPr>
        <xdr:cNvPr id="122" name="テキスト ボックス 121">
          <a:extLst>
            <a:ext uri="{FF2B5EF4-FFF2-40B4-BE49-F238E27FC236}">
              <a16:creationId xmlns:a16="http://schemas.microsoft.com/office/drawing/2014/main" id="{85E528AA-53F9-42F1-AA4A-F0F67D6ED0C7}"/>
            </a:ext>
          </a:extLst>
        </xdr:cNvPr>
        <xdr:cNvSpPr txBox="1"/>
      </xdr:nvSpPr>
      <xdr:spPr>
        <a:xfrm>
          <a:off x="3216910" y="701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xdr:rowOff>
    </xdr:from>
    <xdr:to>
      <xdr:col>15</xdr:col>
      <xdr:colOff>101600</xdr:colOff>
      <xdr:row>36</xdr:row>
      <xdr:rowOff>111125</xdr:rowOff>
    </xdr:to>
    <xdr:sp macro="" textlink="">
      <xdr:nvSpPr>
        <xdr:cNvPr id="123" name="フローチャート: 判断 122">
          <a:extLst>
            <a:ext uri="{FF2B5EF4-FFF2-40B4-BE49-F238E27FC236}">
              <a16:creationId xmlns:a16="http://schemas.microsoft.com/office/drawing/2014/main" id="{AFEB9D96-DC10-4208-B98E-247A3E846504}"/>
            </a:ext>
          </a:extLst>
        </xdr:cNvPr>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95885</xdr:rowOff>
    </xdr:from>
    <xdr:ext cx="762000" cy="258445"/>
    <xdr:sp macro="" textlink="">
      <xdr:nvSpPr>
        <xdr:cNvPr id="124" name="テキスト ボックス 123">
          <a:extLst>
            <a:ext uri="{FF2B5EF4-FFF2-40B4-BE49-F238E27FC236}">
              <a16:creationId xmlns:a16="http://schemas.microsoft.com/office/drawing/2014/main" id="{55DD6B54-9A57-417A-B67A-047AC9FD1AAD}"/>
            </a:ext>
          </a:extLst>
        </xdr:cNvPr>
        <xdr:cNvSpPr txBox="1"/>
      </xdr:nvSpPr>
      <xdr:spPr>
        <a:xfrm>
          <a:off x="2527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a:extLst>
            <a:ext uri="{FF2B5EF4-FFF2-40B4-BE49-F238E27FC236}">
              <a16:creationId xmlns:a16="http://schemas.microsoft.com/office/drawing/2014/main" id="{2482DFC5-ED67-4140-ABDF-F4F6B5A15FF3}"/>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7788BC46-9296-45A1-BB67-C10648E23A48}"/>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257BD8D7-62C0-49A2-965F-5CAEF1C4939A}"/>
            </a:ext>
          </a:extLst>
        </xdr:cNvPr>
        <xdr:cNvSpPr txBox="1"/>
      </xdr:nvSpPr>
      <xdr:spPr>
        <a:xfrm>
          <a:off x="41275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DF123E08-857C-4B2F-8A5E-2EFDD165CFD1}"/>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6B0C253D-AD0B-4F6F-80C1-47ADAC18DF24}"/>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140970</xdr:rowOff>
    </xdr:from>
    <xdr:to>
      <xdr:col>29</xdr:col>
      <xdr:colOff>168910</xdr:colOff>
      <xdr:row>34</xdr:row>
      <xdr:rowOff>243205</xdr:rowOff>
    </xdr:to>
    <xdr:sp macro="" textlink="">
      <xdr:nvSpPr>
        <xdr:cNvPr id="130" name="楕円 129">
          <a:extLst>
            <a:ext uri="{FF2B5EF4-FFF2-40B4-BE49-F238E27FC236}">
              <a16:creationId xmlns:a16="http://schemas.microsoft.com/office/drawing/2014/main" id="{0546311E-10B7-4539-BEA3-8766FF5AC39F}"/>
            </a:ext>
          </a:extLst>
        </xdr:cNvPr>
        <xdr:cNvSpPr/>
      </xdr:nvSpPr>
      <xdr:spPr>
        <a:xfrm>
          <a:off x="5600700" y="6408420"/>
          <a:ext cx="9271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329565</xdr:rowOff>
    </xdr:from>
    <xdr:ext cx="762000" cy="257810"/>
    <xdr:sp macro="" textlink="">
      <xdr:nvSpPr>
        <xdr:cNvPr id="131" name="人口1人当たり決算額の推移該当値テキスト445">
          <a:extLst>
            <a:ext uri="{FF2B5EF4-FFF2-40B4-BE49-F238E27FC236}">
              <a16:creationId xmlns:a16="http://schemas.microsoft.com/office/drawing/2014/main" id="{8EAFE280-20FC-47F7-AAC5-1D1AF5576DAB}"/>
            </a:ext>
          </a:extLst>
        </xdr:cNvPr>
        <xdr:cNvSpPr txBox="1"/>
      </xdr:nvSpPr>
      <xdr:spPr>
        <a:xfrm>
          <a:off x="5740400" y="6254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75,764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236855</xdr:rowOff>
    </xdr:from>
    <xdr:to>
      <xdr:col>26</xdr:col>
      <xdr:colOff>101600</xdr:colOff>
      <xdr:row>34</xdr:row>
      <xdr:rowOff>339090</xdr:rowOff>
    </xdr:to>
    <xdr:sp macro="" textlink="">
      <xdr:nvSpPr>
        <xdr:cNvPr id="132" name="楕円 131">
          <a:extLst>
            <a:ext uri="{FF2B5EF4-FFF2-40B4-BE49-F238E27FC236}">
              <a16:creationId xmlns:a16="http://schemas.microsoft.com/office/drawing/2014/main" id="{8CE254FE-4314-4B84-B859-06F5C2BD3AAC}"/>
            </a:ext>
          </a:extLst>
        </xdr:cNvPr>
        <xdr:cNvSpPr/>
      </xdr:nvSpPr>
      <xdr:spPr>
        <a:xfrm>
          <a:off x="4953000" y="65043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6985</xdr:rowOff>
    </xdr:from>
    <xdr:ext cx="736600" cy="257810"/>
    <xdr:sp macro="" textlink="">
      <xdr:nvSpPr>
        <xdr:cNvPr id="133" name="テキスト ボックス 132">
          <a:extLst>
            <a:ext uri="{FF2B5EF4-FFF2-40B4-BE49-F238E27FC236}">
              <a16:creationId xmlns:a16="http://schemas.microsoft.com/office/drawing/2014/main" id="{7F0ABBE0-4CBA-4103-B074-D8E89F441ACE}"/>
            </a:ext>
          </a:extLst>
        </xdr:cNvPr>
        <xdr:cNvSpPr txBox="1"/>
      </xdr:nvSpPr>
      <xdr:spPr>
        <a:xfrm>
          <a:off x="4622800" y="62744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6985</xdr:rowOff>
    </xdr:from>
    <xdr:to>
      <xdr:col>22</xdr:col>
      <xdr:colOff>165100</xdr:colOff>
      <xdr:row>35</xdr:row>
      <xdr:rowOff>107315</xdr:rowOff>
    </xdr:to>
    <xdr:sp macro="" textlink="">
      <xdr:nvSpPr>
        <xdr:cNvPr id="134" name="楕円 133">
          <a:extLst>
            <a:ext uri="{FF2B5EF4-FFF2-40B4-BE49-F238E27FC236}">
              <a16:creationId xmlns:a16="http://schemas.microsoft.com/office/drawing/2014/main" id="{58E5F11C-2801-4D2A-B3F0-308C9D167595}"/>
            </a:ext>
          </a:extLst>
        </xdr:cNvPr>
        <xdr:cNvSpPr/>
      </xdr:nvSpPr>
      <xdr:spPr>
        <a:xfrm>
          <a:off x="4254500" y="66173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118110</xdr:rowOff>
    </xdr:from>
    <xdr:ext cx="761365" cy="259715"/>
    <xdr:sp macro="" textlink="">
      <xdr:nvSpPr>
        <xdr:cNvPr id="135" name="テキスト ボックス 134">
          <a:extLst>
            <a:ext uri="{FF2B5EF4-FFF2-40B4-BE49-F238E27FC236}">
              <a16:creationId xmlns:a16="http://schemas.microsoft.com/office/drawing/2014/main" id="{5ABD1FC6-1D04-426D-AC95-C2066AC3ACA0}"/>
            </a:ext>
          </a:extLst>
        </xdr:cNvPr>
        <xdr:cNvSpPr txBox="1"/>
      </xdr:nvSpPr>
      <xdr:spPr>
        <a:xfrm>
          <a:off x="3924300" y="63855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114300</xdr:rowOff>
    </xdr:from>
    <xdr:to>
      <xdr:col>19</xdr:col>
      <xdr:colOff>38100</xdr:colOff>
      <xdr:row>35</xdr:row>
      <xdr:rowOff>216535</xdr:rowOff>
    </xdr:to>
    <xdr:sp macro="" textlink="">
      <xdr:nvSpPr>
        <xdr:cNvPr id="136" name="楕円 135">
          <a:extLst>
            <a:ext uri="{FF2B5EF4-FFF2-40B4-BE49-F238E27FC236}">
              <a16:creationId xmlns:a16="http://schemas.microsoft.com/office/drawing/2014/main" id="{96D8D004-CC53-4D11-ABD3-04263FAEB1EA}"/>
            </a:ext>
          </a:extLst>
        </xdr:cNvPr>
        <xdr:cNvSpPr/>
      </xdr:nvSpPr>
      <xdr:spPr>
        <a:xfrm>
          <a:off x="3556000" y="6724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168910</xdr:colOff>
      <xdr:row>34</xdr:row>
      <xdr:rowOff>227330</xdr:rowOff>
    </xdr:from>
    <xdr:ext cx="762000" cy="257810"/>
    <xdr:sp macro="" textlink="">
      <xdr:nvSpPr>
        <xdr:cNvPr id="137" name="テキスト ボックス 136">
          <a:extLst>
            <a:ext uri="{FF2B5EF4-FFF2-40B4-BE49-F238E27FC236}">
              <a16:creationId xmlns:a16="http://schemas.microsoft.com/office/drawing/2014/main" id="{CDE8BBF8-BB49-4AF2-82BC-2CA606D16B0D}"/>
            </a:ext>
          </a:extLst>
        </xdr:cNvPr>
        <xdr:cNvSpPr txBox="1"/>
      </xdr:nvSpPr>
      <xdr:spPr>
        <a:xfrm>
          <a:off x="3216910" y="6494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127635</xdr:rowOff>
    </xdr:from>
    <xdr:to>
      <xdr:col>15</xdr:col>
      <xdr:colOff>101600</xdr:colOff>
      <xdr:row>35</xdr:row>
      <xdr:rowOff>228600</xdr:rowOff>
    </xdr:to>
    <xdr:sp macro="" textlink="">
      <xdr:nvSpPr>
        <xdr:cNvPr id="138" name="楕円 137">
          <a:extLst>
            <a:ext uri="{FF2B5EF4-FFF2-40B4-BE49-F238E27FC236}">
              <a16:creationId xmlns:a16="http://schemas.microsoft.com/office/drawing/2014/main" id="{DFEAC697-42A5-403A-8DB7-F69C86812DA2}"/>
            </a:ext>
          </a:extLst>
        </xdr:cNvPr>
        <xdr:cNvSpPr/>
      </xdr:nvSpPr>
      <xdr:spPr>
        <a:xfrm>
          <a:off x="2857500" y="67379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239395</xdr:rowOff>
    </xdr:from>
    <xdr:ext cx="762000" cy="258445"/>
    <xdr:sp macro="" textlink="">
      <xdr:nvSpPr>
        <xdr:cNvPr id="139" name="テキスト ボックス 138">
          <a:extLst>
            <a:ext uri="{FF2B5EF4-FFF2-40B4-BE49-F238E27FC236}">
              <a16:creationId xmlns:a16="http://schemas.microsoft.com/office/drawing/2014/main" id="{36F5B0FE-BE38-4D0F-A477-48936A7CE4B0}"/>
            </a:ext>
          </a:extLst>
        </xdr:cNvPr>
        <xdr:cNvSpPr txBox="1"/>
      </xdr:nvSpPr>
      <xdr:spPr>
        <a:xfrm>
          <a:off x="2527300" y="650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14153" y="71127"/>
          <a:ext cx="3769402" cy="24376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3E873D-4801-4AAA-88E2-B0F6F64C33AB}"/>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A9799B5-7781-480B-BA1C-B96A72A8308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F74610E-B674-40E0-9A39-AD80EAE5EAB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0A8FC92-9299-461C-B49A-9EAD8B6C28D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A778A2-927E-4BB6-A661-DEC1471B9E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A0429D-AA64-46F9-9AED-9BA26903D6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ABF1D0-710A-4145-94C8-E05535D6BC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396A04-090C-4C74-A87F-D98E31AD6C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DCD55F-9BF0-411C-B9E8-A7382EC0AF25}"/>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05463B1-B252-494B-B3C3-7BF8A9B22459}"/>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4,996
4,979
299.61
6,611,955
6,132,272
192,254
3,453,276
4,948,612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6631FE-A3F3-4062-B7CA-091A218905DC}"/>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29F24C85-EEA4-455A-9914-D48BDB54D8B3}"/>
            </a:ext>
          </a:extLst>
        </xdr:cNvPr>
        <xdr:cNvSpPr/>
      </xdr:nvSpPr>
      <xdr:spPr>
        <a:xfrm>
          <a:off x="5080000" y="939800"/>
          <a:ext cx="2032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3D176D92-1659-45AB-837B-8BE1577B0619}"/>
            </a:ext>
          </a:extLst>
        </xdr:cNvPr>
        <xdr:cNvSpPr/>
      </xdr:nvSpPr>
      <xdr:spPr>
        <a:xfrm>
          <a:off x="7112000" y="939800"/>
          <a:ext cx="1270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24.2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C3D542-3A02-48EE-8F1A-123D65AF0E4C}"/>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011379-5F4C-41DB-8F43-EBA150A3DCE6}"/>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BF1F369-8981-40B0-A970-6A38113A72AC}"/>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F079C12-A602-4EA8-AC9E-202AC781C10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83512BB-756E-4BBD-8E1B-93046CAA8737}"/>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4EF8871-7952-4137-BF10-B646C85C7939}"/>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9BA793-75E3-4B04-A751-FE2D8594648F}"/>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065DEEB-8D87-4B18-8649-E9F51DE7DA04}"/>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5F99FD0-895A-4708-BDF0-85F1E789F3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3E8F8D2-CA25-4F8C-9305-B45F1CBABC0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E7D9B37-D8BE-4A68-95F0-9164E070AE7A}"/>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0BA886-CF3D-4922-A1ED-812312C1A4AC}"/>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715C0A9-418B-4088-A4D7-C4586A5153FC}"/>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26022A-61BE-416A-AB6A-302B4CF422DC}"/>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5715" cy="259080"/>
    <xdr:sp macro="" textlink="">
      <xdr:nvSpPr>
        <xdr:cNvPr id="29" name="テキスト ボックス 28">
          <a:extLst>
            <a:ext uri="{FF2B5EF4-FFF2-40B4-BE49-F238E27FC236}">
              <a16:creationId xmlns:a16="http://schemas.microsoft.com/office/drawing/2014/main" id="{83B38009-F8C4-41FB-98E9-DA9D64F3B68A}"/>
            </a:ext>
          </a:extLst>
        </xdr:cNvPr>
        <xdr:cNvSpPr txBox="1"/>
      </xdr:nvSpPr>
      <xdr:spPr>
        <a:xfrm>
          <a:off x="698500"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5835" cy="259080"/>
    <xdr:sp macro="" textlink="">
      <xdr:nvSpPr>
        <xdr:cNvPr id="30" name="テキスト ボックス 29">
          <a:extLst>
            <a:ext uri="{FF2B5EF4-FFF2-40B4-BE49-F238E27FC236}">
              <a16:creationId xmlns:a16="http://schemas.microsoft.com/office/drawing/2014/main" id="{024A5D2A-6320-4989-995B-931493851707}"/>
            </a:ext>
          </a:extLst>
        </xdr:cNvPr>
        <xdr:cNvSpPr txBox="1"/>
      </xdr:nvSpPr>
      <xdr:spPr>
        <a:xfrm>
          <a:off x="698500" y="31750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0870" cy="259080"/>
    <xdr:sp macro="" textlink="">
      <xdr:nvSpPr>
        <xdr:cNvPr id="31" name="テキスト ボックス 30">
          <a:extLst>
            <a:ext uri="{FF2B5EF4-FFF2-40B4-BE49-F238E27FC236}">
              <a16:creationId xmlns:a16="http://schemas.microsoft.com/office/drawing/2014/main" id="{F0655F54-F430-4DB6-A929-EBB329862D71}"/>
            </a:ext>
          </a:extLst>
        </xdr:cNvPr>
        <xdr:cNvSpPr txBox="1"/>
      </xdr:nvSpPr>
      <xdr:spPr>
        <a:xfrm>
          <a:off x="698500" y="3492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2491D91-E691-4753-8828-4BF61A4D0E3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71E59BA-BAC8-4174-8A92-6CE264FB4BDC}"/>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72A5366-D7E6-4E7C-85BA-EE7432FD2432}"/>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3CE8D72-4C25-4549-BF21-F639E3A85E8B}"/>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C9E58ED-1AF3-4AAA-B2BD-3D6A398A8114}"/>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EB284F4-56A6-4E17-BA8F-4EEC409AE9C9}"/>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56A158F-9771-47B4-8EA1-CB65A5C752DA}"/>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4D3A557-9962-470B-9573-74462D2AEC8E}"/>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5425"/>
    <xdr:sp macro="" textlink="">
      <xdr:nvSpPr>
        <xdr:cNvPr id="40" name="テキスト ボックス 39">
          <a:extLst>
            <a:ext uri="{FF2B5EF4-FFF2-40B4-BE49-F238E27FC236}">
              <a16:creationId xmlns:a16="http://schemas.microsoft.com/office/drawing/2014/main" id="{B47A4B9E-6F33-4641-9F19-81C4CF1ADAF8}"/>
            </a:ext>
          </a:extLst>
        </xdr:cNvPr>
        <xdr:cNvSpPr txBox="1"/>
      </xdr:nvSpPr>
      <xdr:spPr>
        <a:xfrm>
          <a:off x="723900" y="4635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DE992CA-4DEE-44E2-9441-0EF377BFDA81}"/>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9080"/>
    <xdr:sp macro="" textlink="">
      <xdr:nvSpPr>
        <xdr:cNvPr id="42" name="テキスト ボックス 41">
          <a:extLst>
            <a:ext uri="{FF2B5EF4-FFF2-40B4-BE49-F238E27FC236}">
              <a16:creationId xmlns:a16="http://schemas.microsoft.com/office/drawing/2014/main" id="{5F068289-D692-46B9-9408-E3F8B596199A}"/>
            </a:ext>
          </a:extLst>
        </xdr:cNvPr>
        <xdr:cNvSpPr txBox="1"/>
      </xdr:nvSpPr>
      <xdr:spPr>
        <a:xfrm>
          <a:off x="230505" y="6969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FC5B7188-3D51-40BA-BB87-7C7A0BEC4C7E}"/>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161925</xdr:rowOff>
    </xdr:from>
    <xdr:ext cx="595630" cy="259080"/>
    <xdr:sp macro="" textlink="">
      <xdr:nvSpPr>
        <xdr:cNvPr id="44" name="テキスト ボックス 43">
          <a:extLst>
            <a:ext uri="{FF2B5EF4-FFF2-40B4-BE49-F238E27FC236}">
              <a16:creationId xmlns:a16="http://schemas.microsoft.com/office/drawing/2014/main" id="{64426232-8F16-40D2-A17A-380B42E079F1}"/>
            </a:ext>
          </a:extLst>
        </xdr:cNvPr>
        <xdr:cNvSpPr txBox="1"/>
      </xdr:nvSpPr>
      <xdr:spPr>
        <a:xfrm>
          <a:off x="166370" y="65055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1CD94A03-6152-40B6-9627-F9F695A71855}"/>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5630" cy="259080"/>
    <xdr:sp macro="" textlink="">
      <xdr:nvSpPr>
        <xdr:cNvPr id="46" name="テキスト ボックス 45">
          <a:extLst>
            <a:ext uri="{FF2B5EF4-FFF2-40B4-BE49-F238E27FC236}">
              <a16:creationId xmlns:a16="http://schemas.microsoft.com/office/drawing/2014/main" id="{25B9802B-9E26-4D44-AE96-9C97863C9216}"/>
            </a:ext>
          </a:extLst>
        </xdr:cNvPr>
        <xdr:cNvSpPr txBox="1"/>
      </xdr:nvSpPr>
      <xdr:spPr>
        <a:xfrm>
          <a:off x="166370" y="6055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5C0637C2-E5BE-4540-9C6B-4EDE83A24658}"/>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5630" cy="259080"/>
    <xdr:sp macro="" textlink="">
      <xdr:nvSpPr>
        <xdr:cNvPr id="48" name="テキスト ボックス 47">
          <a:extLst>
            <a:ext uri="{FF2B5EF4-FFF2-40B4-BE49-F238E27FC236}">
              <a16:creationId xmlns:a16="http://schemas.microsoft.com/office/drawing/2014/main" id="{904ACA64-9B15-403D-977B-BA0E6731FA95}"/>
            </a:ext>
          </a:extLst>
        </xdr:cNvPr>
        <xdr:cNvSpPr txBox="1"/>
      </xdr:nvSpPr>
      <xdr:spPr>
        <a:xfrm>
          <a:off x="166370" y="5598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D323C7A6-EEFF-4715-AB38-6100612969A5}"/>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161925</xdr:rowOff>
    </xdr:from>
    <xdr:ext cx="595630" cy="259080"/>
    <xdr:sp macro="" textlink="">
      <xdr:nvSpPr>
        <xdr:cNvPr id="50" name="テキスト ボックス 49">
          <a:extLst>
            <a:ext uri="{FF2B5EF4-FFF2-40B4-BE49-F238E27FC236}">
              <a16:creationId xmlns:a16="http://schemas.microsoft.com/office/drawing/2014/main" id="{D5DA3A19-8B44-460E-8C58-90800FEB0E9F}"/>
            </a:ext>
          </a:extLst>
        </xdr:cNvPr>
        <xdr:cNvSpPr txBox="1"/>
      </xdr:nvSpPr>
      <xdr:spPr>
        <a:xfrm>
          <a:off x="166370" y="5133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B2C6BE1-61AA-487C-9A65-F6CC81C5A468}"/>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9080"/>
    <xdr:sp macro="" textlink="">
      <xdr:nvSpPr>
        <xdr:cNvPr id="52" name="テキスト ボックス 51">
          <a:extLst>
            <a:ext uri="{FF2B5EF4-FFF2-40B4-BE49-F238E27FC236}">
              <a16:creationId xmlns:a16="http://schemas.microsoft.com/office/drawing/2014/main" id="{BC6FF39B-B7E7-4DC7-BB13-59673E5B3E26}"/>
            </a:ext>
          </a:extLst>
        </xdr:cNvPr>
        <xdr:cNvSpPr txBox="1"/>
      </xdr:nvSpPr>
      <xdr:spPr>
        <a:xfrm>
          <a:off x="166370" y="468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25BF0E42-5749-44D3-8AA9-87A016A5BF6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151765</xdr:rowOff>
    </xdr:from>
    <xdr:to>
      <xdr:col>24</xdr:col>
      <xdr:colOff>62865</xdr:colOff>
      <xdr:row>39</xdr:row>
      <xdr:rowOff>81280</xdr:rowOff>
    </xdr:to>
    <xdr:cxnSp macro="">
      <xdr:nvCxnSpPr>
        <xdr:cNvPr id="54" name="直線コネクタ 53">
          <a:extLst>
            <a:ext uri="{FF2B5EF4-FFF2-40B4-BE49-F238E27FC236}">
              <a16:creationId xmlns:a16="http://schemas.microsoft.com/office/drawing/2014/main" id="{0190D767-50BA-4D70-93E2-D5EF7108C658}"/>
            </a:ext>
          </a:extLst>
        </xdr:cNvPr>
        <xdr:cNvCxnSpPr/>
      </xdr:nvCxnSpPr>
      <xdr:spPr>
        <a:xfrm flipV="1">
          <a:off x="4633595" y="529526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85090</xdr:rowOff>
    </xdr:from>
    <xdr:ext cx="534035" cy="259080"/>
    <xdr:sp macro="" textlink="">
      <xdr:nvSpPr>
        <xdr:cNvPr id="55" name="人件費最小値テキスト">
          <a:extLst>
            <a:ext uri="{FF2B5EF4-FFF2-40B4-BE49-F238E27FC236}">
              <a16:creationId xmlns:a16="http://schemas.microsoft.com/office/drawing/2014/main" id="{D354E804-00EB-4205-8369-FABBDEC1B8EE}"/>
            </a:ext>
          </a:extLst>
        </xdr:cNvPr>
        <xdr:cNvSpPr txBox="1"/>
      </xdr:nvSpPr>
      <xdr:spPr>
        <a:xfrm>
          <a:off x="4686300" y="677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87,617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81280</xdr:rowOff>
    </xdr:from>
    <xdr:to>
      <xdr:col>24</xdr:col>
      <xdr:colOff>152400</xdr:colOff>
      <xdr:row>39</xdr:row>
      <xdr:rowOff>81280</xdr:rowOff>
    </xdr:to>
    <xdr:cxnSp macro="">
      <xdr:nvCxnSpPr>
        <xdr:cNvPr id="56" name="直線コネクタ 55">
          <a:extLst>
            <a:ext uri="{FF2B5EF4-FFF2-40B4-BE49-F238E27FC236}">
              <a16:creationId xmlns:a16="http://schemas.microsoft.com/office/drawing/2014/main" id="{C9A3A5B5-5769-46E5-9BE4-AD961265D174}"/>
            </a:ext>
          </a:extLst>
        </xdr:cNvPr>
        <xdr:cNvCxnSpPr/>
      </xdr:nvCxnSpPr>
      <xdr:spPr>
        <a:xfrm>
          <a:off x="4546600" y="676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98425</xdr:rowOff>
    </xdr:from>
    <xdr:ext cx="598170" cy="259080"/>
    <xdr:sp macro="" textlink="">
      <xdr:nvSpPr>
        <xdr:cNvPr id="57" name="人件費最大値テキスト">
          <a:extLst>
            <a:ext uri="{FF2B5EF4-FFF2-40B4-BE49-F238E27FC236}">
              <a16:creationId xmlns:a16="http://schemas.microsoft.com/office/drawing/2014/main" id="{8B9095D8-6B28-42D2-92E4-1E0A62B93D11}"/>
            </a:ext>
          </a:extLst>
        </xdr:cNvPr>
        <xdr:cNvSpPr txBox="1"/>
      </xdr:nvSpPr>
      <xdr:spPr>
        <a:xfrm>
          <a:off x="4686300" y="5070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248,668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151765</xdr:rowOff>
    </xdr:from>
    <xdr:to>
      <xdr:col>24</xdr:col>
      <xdr:colOff>152400</xdr:colOff>
      <xdr:row>30</xdr:row>
      <xdr:rowOff>151765</xdr:rowOff>
    </xdr:to>
    <xdr:cxnSp macro="">
      <xdr:nvCxnSpPr>
        <xdr:cNvPr id="58" name="直線コネクタ 57">
          <a:extLst>
            <a:ext uri="{FF2B5EF4-FFF2-40B4-BE49-F238E27FC236}">
              <a16:creationId xmlns:a16="http://schemas.microsoft.com/office/drawing/2014/main" id="{5460BAE1-9231-4018-98CA-0D2258ED5342}"/>
            </a:ext>
          </a:extLst>
        </xdr:cNvPr>
        <xdr:cNvCxnSpPr/>
      </xdr:nvCxnSpPr>
      <xdr:spPr>
        <a:xfrm>
          <a:off x="4546600" y="529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34</xdr:row>
      <xdr:rowOff>87630</xdr:rowOff>
    </xdr:from>
    <xdr:to>
      <xdr:col>24</xdr:col>
      <xdr:colOff>63500</xdr:colOff>
      <xdr:row>35</xdr:row>
      <xdr:rowOff>81915</xdr:rowOff>
    </xdr:to>
    <xdr:cxnSp macro="">
      <xdr:nvCxnSpPr>
        <xdr:cNvPr id="59" name="直線コネクタ 58">
          <a:extLst>
            <a:ext uri="{FF2B5EF4-FFF2-40B4-BE49-F238E27FC236}">
              <a16:creationId xmlns:a16="http://schemas.microsoft.com/office/drawing/2014/main" id="{96B70485-A742-4AAF-B4C7-9C97721B2501}"/>
            </a:ext>
          </a:extLst>
        </xdr:cNvPr>
        <xdr:cNvCxnSpPr/>
      </xdr:nvCxnSpPr>
      <xdr:spPr>
        <a:xfrm flipV="1">
          <a:off x="3788410" y="5916930"/>
          <a:ext cx="84709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57150</xdr:rowOff>
    </xdr:from>
    <xdr:ext cx="598170" cy="259080"/>
    <xdr:sp macro="" textlink="">
      <xdr:nvSpPr>
        <xdr:cNvPr id="60" name="人件費平均値テキスト">
          <a:extLst>
            <a:ext uri="{FF2B5EF4-FFF2-40B4-BE49-F238E27FC236}">
              <a16:creationId xmlns:a16="http://schemas.microsoft.com/office/drawing/2014/main" id="{107667AD-8CE3-43FE-8F19-853EFBC3189D}"/>
            </a:ext>
          </a:extLst>
        </xdr:cNvPr>
        <xdr:cNvSpPr txBox="1"/>
      </xdr:nvSpPr>
      <xdr:spPr>
        <a:xfrm>
          <a:off x="4686300" y="62293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1" name="フローチャート: 判断 60">
          <a:extLst>
            <a:ext uri="{FF2B5EF4-FFF2-40B4-BE49-F238E27FC236}">
              <a16:creationId xmlns:a16="http://schemas.microsoft.com/office/drawing/2014/main" id="{D7B9B375-9E40-466F-A853-BEAACA2FD512}"/>
            </a:ext>
          </a:extLst>
        </xdr:cNvPr>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168910</xdr:colOff>
      <xdr:row>35</xdr:row>
      <xdr:rowOff>128905</xdr:rowOff>
    </xdr:to>
    <xdr:cxnSp macro="">
      <xdr:nvCxnSpPr>
        <xdr:cNvPr id="62" name="直線コネクタ 61">
          <a:extLst>
            <a:ext uri="{FF2B5EF4-FFF2-40B4-BE49-F238E27FC236}">
              <a16:creationId xmlns:a16="http://schemas.microsoft.com/office/drawing/2014/main" id="{6BABEE83-512F-4F17-B029-419F99F3D396}"/>
            </a:ext>
          </a:extLst>
        </xdr:cNvPr>
        <xdr:cNvCxnSpPr/>
      </xdr:nvCxnSpPr>
      <xdr:spPr>
        <a:xfrm flipV="1">
          <a:off x="2908300" y="6082665"/>
          <a:ext cx="88011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3" name="フローチャート: 判断 62">
          <a:extLst>
            <a:ext uri="{FF2B5EF4-FFF2-40B4-BE49-F238E27FC236}">
              <a16:creationId xmlns:a16="http://schemas.microsoft.com/office/drawing/2014/main" id="{0EC86C70-8E27-4839-A0CD-A55B3A754162}"/>
            </a:ext>
          </a:extLst>
        </xdr:cNvPr>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26670</xdr:rowOff>
    </xdr:from>
    <xdr:ext cx="598170" cy="259080"/>
    <xdr:sp macro="" textlink="">
      <xdr:nvSpPr>
        <xdr:cNvPr id="64" name="テキスト ボックス 63">
          <a:extLst>
            <a:ext uri="{FF2B5EF4-FFF2-40B4-BE49-F238E27FC236}">
              <a16:creationId xmlns:a16="http://schemas.microsoft.com/office/drawing/2014/main" id="{47221EE8-02C9-410A-A554-5990ECFCA486}"/>
            </a:ext>
          </a:extLst>
        </xdr:cNvPr>
        <xdr:cNvSpPr txBox="1"/>
      </xdr:nvSpPr>
      <xdr:spPr>
        <a:xfrm>
          <a:off x="3497580" y="637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128905</xdr:rowOff>
    </xdr:from>
    <xdr:to>
      <xdr:col>15</xdr:col>
      <xdr:colOff>50800</xdr:colOff>
      <xdr:row>36</xdr:row>
      <xdr:rowOff>161925</xdr:rowOff>
    </xdr:to>
    <xdr:cxnSp macro="">
      <xdr:nvCxnSpPr>
        <xdr:cNvPr id="65" name="直線コネクタ 64">
          <a:extLst>
            <a:ext uri="{FF2B5EF4-FFF2-40B4-BE49-F238E27FC236}">
              <a16:creationId xmlns:a16="http://schemas.microsoft.com/office/drawing/2014/main" id="{DCBADC1A-CA29-4F45-ABDA-2F219E1250C0}"/>
            </a:ext>
          </a:extLst>
        </xdr:cNvPr>
        <xdr:cNvCxnSpPr/>
      </xdr:nvCxnSpPr>
      <xdr:spPr>
        <a:xfrm flipV="1">
          <a:off x="2019300" y="612965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66" name="フローチャート: 判断 65">
          <a:extLst>
            <a:ext uri="{FF2B5EF4-FFF2-40B4-BE49-F238E27FC236}">
              <a16:creationId xmlns:a16="http://schemas.microsoft.com/office/drawing/2014/main" id="{8F06AEFE-1634-41AE-B7E7-1F2927E9C1E5}"/>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64770</xdr:rowOff>
    </xdr:from>
    <xdr:ext cx="598805" cy="259080"/>
    <xdr:sp macro="" textlink="">
      <xdr:nvSpPr>
        <xdr:cNvPr id="67" name="テキスト ボックス 66">
          <a:extLst>
            <a:ext uri="{FF2B5EF4-FFF2-40B4-BE49-F238E27FC236}">
              <a16:creationId xmlns:a16="http://schemas.microsoft.com/office/drawing/2014/main" id="{FE9D506F-EDA9-4875-963C-23B75AFC5093}"/>
            </a:ext>
          </a:extLst>
        </xdr:cNvPr>
        <xdr:cNvSpPr txBox="1"/>
      </xdr:nvSpPr>
      <xdr:spPr>
        <a:xfrm>
          <a:off x="2608580" y="640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36</xdr:row>
      <xdr:rowOff>161925</xdr:rowOff>
    </xdr:from>
    <xdr:to>
      <xdr:col>10</xdr:col>
      <xdr:colOff>114300</xdr:colOff>
      <xdr:row>37</xdr:row>
      <xdr:rowOff>55880</xdr:rowOff>
    </xdr:to>
    <xdr:cxnSp macro="">
      <xdr:nvCxnSpPr>
        <xdr:cNvPr id="68" name="直線コネクタ 67">
          <a:extLst>
            <a:ext uri="{FF2B5EF4-FFF2-40B4-BE49-F238E27FC236}">
              <a16:creationId xmlns:a16="http://schemas.microsoft.com/office/drawing/2014/main" id="{33DC7028-7F36-466A-914E-D09C51564140}"/>
            </a:ext>
          </a:extLst>
        </xdr:cNvPr>
        <xdr:cNvCxnSpPr/>
      </xdr:nvCxnSpPr>
      <xdr:spPr>
        <a:xfrm flipV="1">
          <a:off x="1121410" y="6334125"/>
          <a:ext cx="89789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9" name="フローチャート: 判断 68">
          <a:extLst>
            <a:ext uri="{FF2B5EF4-FFF2-40B4-BE49-F238E27FC236}">
              <a16:creationId xmlns:a16="http://schemas.microsoft.com/office/drawing/2014/main" id="{CCCD459B-B2A5-4570-892C-C35BE5C38756}"/>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45720</xdr:rowOff>
    </xdr:from>
    <xdr:ext cx="598805" cy="259080"/>
    <xdr:sp macro="" textlink="">
      <xdr:nvSpPr>
        <xdr:cNvPr id="70" name="テキスト ボックス 69">
          <a:extLst>
            <a:ext uri="{FF2B5EF4-FFF2-40B4-BE49-F238E27FC236}">
              <a16:creationId xmlns:a16="http://schemas.microsoft.com/office/drawing/2014/main" id="{2A734893-35EA-4293-8D63-246F70866B78}"/>
            </a:ext>
          </a:extLst>
        </xdr:cNvPr>
        <xdr:cNvSpPr txBox="1"/>
      </xdr:nvSpPr>
      <xdr:spPr>
        <a:xfrm>
          <a:off x="1719580" y="6560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18415</xdr:rowOff>
    </xdr:from>
    <xdr:to>
      <xdr:col>6</xdr:col>
      <xdr:colOff>38100</xdr:colOff>
      <xdr:row>38</xdr:row>
      <xdr:rowOff>120015</xdr:rowOff>
    </xdr:to>
    <xdr:sp macro="" textlink="">
      <xdr:nvSpPr>
        <xdr:cNvPr id="71" name="フローチャート: 判断 70">
          <a:extLst>
            <a:ext uri="{FF2B5EF4-FFF2-40B4-BE49-F238E27FC236}">
              <a16:creationId xmlns:a16="http://schemas.microsoft.com/office/drawing/2014/main" id="{17AF7BB2-3C9E-4D7B-93BA-1AB96A8A5D7A}"/>
            </a:ext>
          </a:extLst>
        </xdr:cNvPr>
        <xdr:cNvSpPr/>
      </xdr:nvSpPr>
      <xdr:spPr>
        <a:xfrm>
          <a:off x="1079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111125</xdr:rowOff>
    </xdr:from>
    <xdr:ext cx="598170" cy="259080"/>
    <xdr:sp macro="" textlink="">
      <xdr:nvSpPr>
        <xdr:cNvPr id="72" name="テキスト ボックス 71">
          <a:extLst>
            <a:ext uri="{FF2B5EF4-FFF2-40B4-BE49-F238E27FC236}">
              <a16:creationId xmlns:a16="http://schemas.microsoft.com/office/drawing/2014/main" id="{92D30010-96EC-4555-9B7C-655C9B670608}"/>
            </a:ext>
          </a:extLst>
        </xdr:cNvPr>
        <xdr:cNvSpPr txBox="1"/>
      </xdr:nvSpPr>
      <xdr:spPr>
        <a:xfrm>
          <a:off x="830580" y="6626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76EEFD85-CBD8-42D1-8F2C-A608EEADF201}"/>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41</xdr:row>
      <xdr:rowOff>80010</xdr:rowOff>
    </xdr:from>
    <xdr:ext cx="762000" cy="259080"/>
    <xdr:sp macro="" textlink="">
      <xdr:nvSpPr>
        <xdr:cNvPr id="74" name="テキスト ボックス 73">
          <a:extLst>
            <a:ext uri="{FF2B5EF4-FFF2-40B4-BE49-F238E27FC236}">
              <a16:creationId xmlns:a16="http://schemas.microsoft.com/office/drawing/2014/main" id="{BBADB0E2-AB34-4C92-B210-72ED78914845}"/>
            </a:ext>
          </a:extLst>
        </xdr:cNvPr>
        <xdr:cNvSpPr txBox="1"/>
      </xdr:nvSpPr>
      <xdr:spPr>
        <a:xfrm>
          <a:off x="3597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ABD85C07-58C9-4B3D-98D2-001E6C85C024}"/>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8AFE8B1F-926A-4D17-B4B8-CF6A9C35F788}"/>
            </a:ext>
          </a:extLst>
        </xdr:cNvPr>
        <xdr:cNvSpPr txBox="1"/>
      </xdr:nvSpPr>
      <xdr:spPr>
        <a:xfrm>
          <a:off x="182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41</xdr:row>
      <xdr:rowOff>80010</xdr:rowOff>
    </xdr:from>
    <xdr:ext cx="762000" cy="259080"/>
    <xdr:sp macro="" textlink="">
      <xdr:nvSpPr>
        <xdr:cNvPr id="77" name="テキスト ボックス 76">
          <a:extLst>
            <a:ext uri="{FF2B5EF4-FFF2-40B4-BE49-F238E27FC236}">
              <a16:creationId xmlns:a16="http://schemas.microsoft.com/office/drawing/2014/main" id="{EDB08A74-A04C-42F9-B287-C8AE0D3B3EE3}"/>
            </a:ext>
          </a:extLst>
        </xdr:cNvPr>
        <xdr:cNvSpPr txBox="1"/>
      </xdr:nvSpPr>
      <xdr:spPr>
        <a:xfrm>
          <a:off x="930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8" name="楕円 77">
          <a:extLst>
            <a:ext uri="{FF2B5EF4-FFF2-40B4-BE49-F238E27FC236}">
              <a16:creationId xmlns:a16="http://schemas.microsoft.com/office/drawing/2014/main" id="{701752DC-1251-4444-9C3B-110E58CDA469}"/>
            </a:ext>
          </a:extLst>
        </xdr:cNvPr>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59690</xdr:rowOff>
    </xdr:from>
    <xdr:ext cx="598170" cy="259080"/>
    <xdr:sp macro="" textlink="">
      <xdr:nvSpPr>
        <xdr:cNvPr id="79" name="人件費該当値テキスト">
          <a:extLst>
            <a:ext uri="{FF2B5EF4-FFF2-40B4-BE49-F238E27FC236}">
              <a16:creationId xmlns:a16="http://schemas.microsoft.com/office/drawing/2014/main" id="{B58EA3A0-D33F-44D9-BE7D-283E903F9F47}"/>
            </a:ext>
          </a:extLst>
        </xdr:cNvPr>
        <xdr:cNvSpPr txBox="1"/>
      </xdr:nvSpPr>
      <xdr:spPr>
        <a:xfrm>
          <a:off x="4686300" y="571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80" name="楕円 79">
          <a:extLst>
            <a:ext uri="{FF2B5EF4-FFF2-40B4-BE49-F238E27FC236}">
              <a16:creationId xmlns:a16="http://schemas.microsoft.com/office/drawing/2014/main" id="{6D6F8F5A-1241-4D7A-8B78-B1557D5A0EE9}"/>
            </a:ext>
          </a:extLst>
        </xdr:cNvPr>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149225</xdr:rowOff>
    </xdr:from>
    <xdr:ext cx="598170" cy="259080"/>
    <xdr:sp macro="" textlink="">
      <xdr:nvSpPr>
        <xdr:cNvPr id="81" name="テキスト ボックス 80">
          <a:extLst>
            <a:ext uri="{FF2B5EF4-FFF2-40B4-BE49-F238E27FC236}">
              <a16:creationId xmlns:a16="http://schemas.microsoft.com/office/drawing/2014/main" id="{92B23B37-92F5-4572-82FE-6E42FE0D9FF5}"/>
            </a:ext>
          </a:extLst>
        </xdr:cNvPr>
        <xdr:cNvSpPr txBox="1"/>
      </xdr:nvSpPr>
      <xdr:spPr>
        <a:xfrm>
          <a:off x="3497580" y="5807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78105</xdr:rowOff>
    </xdr:from>
    <xdr:to>
      <xdr:col>15</xdr:col>
      <xdr:colOff>101600</xdr:colOff>
      <xdr:row>36</xdr:row>
      <xdr:rowOff>8255</xdr:rowOff>
    </xdr:to>
    <xdr:sp macro="" textlink="">
      <xdr:nvSpPr>
        <xdr:cNvPr id="82" name="楕円 81">
          <a:extLst>
            <a:ext uri="{FF2B5EF4-FFF2-40B4-BE49-F238E27FC236}">
              <a16:creationId xmlns:a16="http://schemas.microsoft.com/office/drawing/2014/main" id="{A7BDED05-7454-4401-97BD-37BF54B8A57E}"/>
            </a:ext>
          </a:extLst>
        </xdr:cNvPr>
        <xdr:cNvSpPr/>
      </xdr:nvSpPr>
      <xdr:spPr>
        <a:xfrm>
          <a:off x="2857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24765</xdr:rowOff>
    </xdr:from>
    <xdr:ext cx="598805" cy="259080"/>
    <xdr:sp macro="" textlink="">
      <xdr:nvSpPr>
        <xdr:cNvPr id="83" name="テキスト ボックス 82">
          <a:extLst>
            <a:ext uri="{FF2B5EF4-FFF2-40B4-BE49-F238E27FC236}">
              <a16:creationId xmlns:a16="http://schemas.microsoft.com/office/drawing/2014/main" id="{F4970259-F479-4B75-9E46-12B17E2B2014}"/>
            </a:ext>
          </a:extLst>
        </xdr:cNvPr>
        <xdr:cNvSpPr txBox="1"/>
      </xdr:nvSpPr>
      <xdr:spPr>
        <a:xfrm>
          <a:off x="2608580" y="5854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118110</xdr:rowOff>
    </xdr:from>
    <xdr:to>
      <xdr:col>10</xdr:col>
      <xdr:colOff>165100</xdr:colOff>
      <xdr:row>37</xdr:row>
      <xdr:rowOff>48260</xdr:rowOff>
    </xdr:to>
    <xdr:sp macro="" textlink="">
      <xdr:nvSpPr>
        <xdr:cNvPr id="84" name="楕円 83">
          <a:extLst>
            <a:ext uri="{FF2B5EF4-FFF2-40B4-BE49-F238E27FC236}">
              <a16:creationId xmlns:a16="http://schemas.microsoft.com/office/drawing/2014/main" id="{705F2174-0C0C-450C-81B0-77C34DB234A1}"/>
            </a:ext>
          </a:extLst>
        </xdr:cNvPr>
        <xdr:cNvSpPr/>
      </xdr:nvSpPr>
      <xdr:spPr>
        <a:xfrm>
          <a:off x="1968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64770</xdr:rowOff>
    </xdr:from>
    <xdr:ext cx="598805" cy="259080"/>
    <xdr:sp macro="" textlink="">
      <xdr:nvSpPr>
        <xdr:cNvPr id="85" name="テキスト ボックス 84">
          <a:extLst>
            <a:ext uri="{FF2B5EF4-FFF2-40B4-BE49-F238E27FC236}">
              <a16:creationId xmlns:a16="http://schemas.microsoft.com/office/drawing/2014/main" id="{ADE14942-2C9D-45FE-BFE5-5D41224F43CB}"/>
            </a:ext>
          </a:extLst>
        </xdr:cNvPr>
        <xdr:cNvSpPr txBox="1"/>
      </xdr:nvSpPr>
      <xdr:spPr>
        <a:xfrm>
          <a:off x="1719580" y="6065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86" name="楕円 85">
          <a:extLst>
            <a:ext uri="{FF2B5EF4-FFF2-40B4-BE49-F238E27FC236}">
              <a16:creationId xmlns:a16="http://schemas.microsoft.com/office/drawing/2014/main" id="{0706AAFE-24B7-4C88-9937-1949A9AE8E15}"/>
            </a:ext>
          </a:extLst>
        </xdr:cNvPr>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123190</xdr:rowOff>
    </xdr:from>
    <xdr:ext cx="598170" cy="259080"/>
    <xdr:sp macro="" textlink="">
      <xdr:nvSpPr>
        <xdr:cNvPr id="87" name="テキスト ボックス 86">
          <a:extLst>
            <a:ext uri="{FF2B5EF4-FFF2-40B4-BE49-F238E27FC236}">
              <a16:creationId xmlns:a16="http://schemas.microsoft.com/office/drawing/2014/main" id="{810D1EF5-B995-4924-8BA0-E6F91716D90A}"/>
            </a:ext>
          </a:extLst>
        </xdr:cNvPr>
        <xdr:cNvSpPr txBox="1"/>
      </xdr:nvSpPr>
      <xdr:spPr>
        <a:xfrm>
          <a:off x="830580" y="6123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9A0A9FA1-FCED-4491-872B-68C9C4F816B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F96BB125-A1EA-4F3F-A54F-BAC361AD6416}"/>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F2B9ED1A-6CAB-4071-894C-F427AD6CC85B}"/>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64C589FF-ACBE-4650-B1EF-B89BB848DF22}"/>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A423262C-139A-4C24-90FA-9AE94C15F79C}"/>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9C07C997-0245-4145-BE7D-898AB1CEE37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507A9E28-678B-466B-B0F0-FDB6AB9A99B4}"/>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133A84C1-7056-4E92-BD09-033C33EE2A23}"/>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5425"/>
    <xdr:sp macro="" textlink="">
      <xdr:nvSpPr>
        <xdr:cNvPr id="96" name="テキスト ボックス 95">
          <a:extLst>
            <a:ext uri="{FF2B5EF4-FFF2-40B4-BE49-F238E27FC236}">
              <a16:creationId xmlns:a16="http://schemas.microsoft.com/office/drawing/2014/main" id="{568D1CD1-B82D-4DB7-9DC4-E4697C6DC293}"/>
            </a:ext>
          </a:extLst>
        </xdr:cNvPr>
        <xdr:cNvSpPr txBox="1"/>
      </xdr:nvSpPr>
      <xdr:spPr>
        <a:xfrm>
          <a:off x="723900" y="8064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C6EB5B39-B506-4E15-96D4-A4EB1F1D7F22}"/>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a:extLst>
            <a:ext uri="{FF2B5EF4-FFF2-40B4-BE49-F238E27FC236}">
              <a16:creationId xmlns:a16="http://schemas.microsoft.com/office/drawing/2014/main" id="{8B71BE09-DA35-457A-826A-996643190CB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920" cy="259080"/>
    <xdr:sp macro="" textlink="">
      <xdr:nvSpPr>
        <xdr:cNvPr id="99" name="テキスト ボックス 98">
          <a:extLst>
            <a:ext uri="{FF2B5EF4-FFF2-40B4-BE49-F238E27FC236}">
              <a16:creationId xmlns:a16="http://schemas.microsoft.com/office/drawing/2014/main" id="{A2A6F640-F392-4249-8EA2-504077D6D321}"/>
            </a:ext>
          </a:extLst>
        </xdr:cNvPr>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a:extLst>
            <a:ext uri="{FF2B5EF4-FFF2-40B4-BE49-F238E27FC236}">
              <a16:creationId xmlns:a16="http://schemas.microsoft.com/office/drawing/2014/main" id="{F8C2C816-6AA7-43E1-897B-48387511857B}"/>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9080"/>
    <xdr:sp macro="" textlink="">
      <xdr:nvSpPr>
        <xdr:cNvPr id="101" name="テキスト ボックス 100">
          <a:extLst>
            <a:ext uri="{FF2B5EF4-FFF2-40B4-BE49-F238E27FC236}">
              <a16:creationId xmlns:a16="http://schemas.microsoft.com/office/drawing/2014/main" id="{B02672ED-34F9-4D81-83A6-5DE5ED0D8B09}"/>
            </a:ext>
          </a:extLst>
        </xdr:cNvPr>
        <xdr:cNvSpPr txBox="1"/>
      </xdr:nvSpPr>
      <xdr:spPr>
        <a:xfrm>
          <a:off x="166370" y="9745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2" name="直線コネクタ 101">
          <a:extLst>
            <a:ext uri="{FF2B5EF4-FFF2-40B4-BE49-F238E27FC236}">
              <a16:creationId xmlns:a16="http://schemas.microsoft.com/office/drawing/2014/main" id="{5E56228B-C014-47A5-9A8D-638238053D95}"/>
            </a:ext>
          </a:extLst>
        </xdr:cNvPr>
        <xdr:cNvCxnSpPr/>
      </xdr:nvCxnSpPr>
      <xdr:spPr>
        <a:xfrm>
          <a:off x="762000" y="9561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3" name="テキスト ボックス 102">
          <a:extLst>
            <a:ext uri="{FF2B5EF4-FFF2-40B4-BE49-F238E27FC236}">
              <a16:creationId xmlns:a16="http://schemas.microsoft.com/office/drawing/2014/main" id="{83E6E896-C907-4101-A8B4-37A159B20A68}"/>
            </a:ext>
          </a:extLst>
        </xdr:cNvPr>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a:extLst>
            <a:ext uri="{FF2B5EF4-FFF2-40B4-BE49-F238E27FC236}">
              <a16:creationId xmlns:a16="http://schemas.microsoft.com/office/drawing/2014/main" id="{602BA330-0F30-4389-A2AD-BFA6986E7E5E}"/>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05" name="テキスト ボックス 104">
          <a:extLst>
            <a:ext uri="{FF2B5EF4-FFF2-40B4-BE49-F238E27FC236}">
              <a16:creationId xmlns:a16="http://schemas.microsoft.com/office/drawing/2014/main" id="{D1D7C9C5-2B5E-4936-AF64-1A4F60816CDF}"/>
            </a:ext>
          </a:extLst>
        </xdr:cNvPr>
        <xdr:cNvSpPr txBox="1"/>
      </xdr:nvSpPr>
      <xdr:spPr>
        <a:xfrm>
          <a:off x="166370" y="9092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161925</xdr:rowOff>
    </xdr:from>
    <xdr:to>
      <xdr:col>28</xdr:col>
      <xdr:colOff>114300</xdr:colOff>
      <xdr:row>51</xdr:row>
      <xdr:rowOff>161925</xdr:rowOff>
    </xdr:to>
    <xdr:cxnSp macro="">
      <xdr:nvCxnSpPr>
        <xdr:cNvPr id="106" name="直線コネクタ 105">
          <a:extLst>
            <a:ext uri="{FF2B5EF4-FFF2-40B4-BE49-F238E27FC236}">
              <a16:creationId xmlns:a16="http://schemas.microsoft.com/office/drawing/2014/main" id="{E1DCB249-C69B-4420-AEFB-8AEAF5A8FF9E}"/>
            </a:ext>
          </a:extLst>
        </xdr:cNvPr>
        <xdr:cNvCxnSpPr/>
      </xdr:nvCxnSpPr>
      <xdr:spPr>
        <a:xfrm>
          <a:off x="762000" y="890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800" cy="259080"/>
    <xdr:sp macro="" textlink="">
      <xdr:nvSpPr>
        <xdr:cNvPr id="107" name="テキスト ボックス 106">
          <a:extLst>
            <a:ext uri="{FF2B5EF4-FFF2-40B4-BE49-F238E27FC236}">
              <a16:creationId xmlns:a16="http://schemas.microsoft.com/office/drawing/2014/main" id="{5A116013-1BFD-4FA2-821F-FF340391FB8E}"/>
            </a:ext>
          </a:extLst>
        </xdr:cNvPr>
        <xdr:cNvSpPr txBox="1"/>
      </xdr:nvSpPr>
      <xdr:spPr>
        <a:xfrm>
          <a:off x="76200" y="87661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a:extLst>
            <a:ext uri="{FF2B5EF4-FFF2-40B4-BE49-F238E27FC236}">
              <a16:creationId xmlns:a16="http://schemas.microsoft.com/office/drawing/2014/main" id="{02D285C8-B730-4076-A476-3DC1EEE03EC8}"/>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09" name="テキスト ボックス 108">
          <a:extLst>
            <a:ext uri="{FF2B5EF4-FFF2-40B4-BE49-F238E27FC236}">
              <a16:creationId xmlns:a16="http://schemas.microsoft.com/office/drawing/2014/main" id="{DF7E13A2-8872-4D3A-B838-1EAADE6D0F70}"/>
            </a:ext>
          </a:extLst>
        </xdr:cNvPr>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9699ED6-494B-42B1-B7C3-CFD6066EE46E}"/>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9080"/>
    <xdr:sp macro="" textlink="">
      <xdr:nvSpPr>
        <xdr:cNvPr id="111" name="テキスト ボックス 110">
          <a:extLst>
            <a:ext uri="{FF2B5EF4-FFF2-40B4-BE49-F238E27FC236}">
              <a16:creationId xmlns:a16="http://schemas.microsoft.com/office/drawing/2014/main" id="{1D3A510E-B36C-49A8-9910-B0EDC035406F}"/>
            </a:ext>
          </a:extLst>
        </xdr:cNvPr>
        <xdr:cNvSpPr txBox="1"/>
      </xdr:nvSpPr>
      <xdr:spPr>
        <a:xfrm>
          <a:off x="76200" y="811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F1585D87-131B-402B-AFFB-FCF75EAE90E5}"/>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55245</xdr:rowOff>
    </xdr:from>
    <xdr:to>
      <xdr:col>24</xdr:col>
      <xdr:colOff>62865</xdr:colOff>
      <xdr:row>59</xdr:row>
      <xdr:rowOff>42545</xdr:rowOff>
    </xdr:to>
    <xdr:cxnSp macro="">
      <xdr:nvCxnSpPr>
        <xdr:cNvPr id="113" name="直線コネクタ 112">
          <a:extLst>
            <a:ext uri="{FF2B5EF4-FFF2-40B4-BE49-F238E27FC236}">
              <a16:creationId xmlns:a16="http://schemas.microsoft.com/office/drawing/2014/main" id="{F67596B4-8B7A-4814-8D74-01C2AB5988F6}"/>
            </a:ext>
          </a:extLst>
        </xdr:cNvPr>
        <xdr:cNvCxnSpPr/>
      </xdr:nvCxnSpPr>
      <xdr:spPr>
        <a:xfrm flipV="1">
          <a:off x="4633595" y="879919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4035" cy="259080"/>
    <xdr:sp macro="" textlink="">
      <xdr:nvSpPr>
        <xdr:cNvPr id="114" name="物件費最小値テキスト">
          <a:extLst>
            <a:ext uri="{FF2B5EF4-FFF2-40B4-BE49-F238E27FC236}">
              <a16:creationId xmlns:a16="http://schemas.microsoft.com/office/drawing/2014/main" id="{929D9DF7-9653-43A9-9124-126E898E5DAB}"/>
            </a:ext>
          </a:extLst>
        </xdr:cNvPr>
        <xdr:cNvSpPr txBox="1"/>
      </xdr:nvSpPr>
      <xdr:spPr>
        <a:xfrm>
          <a:off x="4686300" y="1016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51,891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15" name="直線コネクタ 114">
          <a:extLst>
            <a:ext uri="{FF2B5EF4-FFF2-40B4-BE49-F238E27FC236}">
              <a16:creationId xmlns:a16="http://schemas.microsoft.com/office/drawing/2014/main" id="{A1138F95-4A29-4A04-9FCD-DABDB6FA1CD9}"/>
            </a:ext>
          </a:extLst>
        </xdr:cNvPr>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1905</xdr:rowOff>
    </xdr:from>
    <xdr:ext cx="689610" cy="259080"/>
    <xdr:sp macro="" textlink="">
      <xdr:nvSpPr>
        <xdr:cNvPr id="116" name="物件費最大値テキスト">
          <a:extLst>
            <a:ext uri="{FF2B5EF4-FFF2-40B4-BE49-F238E27FC236}">
              <a16:creationId xmlns:a16="http://schemas.microsoft.com/office/drawing/2014/main" id="{F6AF9B2F-1A93-402F-98FA-1AD8B0CF36B6}"/>
            </a:ext>
          </a:extLst>
        </xdr:cNvPr>
        <xdr:cNvSpPr txBox="1"/>
      </xdr:nvSpPr>
      <xdr:spPr>
        <a:xfrm>
          <a:off x="4686300" y="85744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1,299,945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55245</xdr:rowOff>
    </xdr:from>
    <xdr:to>
      <xdr:col>24</xdr:col>
      <xdr:colOff>152400</xdr:colOff>
      <xdr:row>51</xdr:row>
      <xdr:rowOff>55245</xdr:rowOff>
    </xdr:to>
    <xdr:cxnSp macro="">
      <xdr:nvCxnSpPr>
        <xdr:cNvPr id="117" name="直線コネクタ 116">
          <a:extLst>
            <a:ext uri="{FF2B5EF4-FFF2-40B4-BE49-F238E27FC236}">
              <a16:creationId xmlns:a16="http://schemas.microsoft.com/office/drawing/2014/main" id="{8AF843D5-B2F9-4070-8563-FF47733971A9}"/>
            </a:ext>
          </a:extLst>
        </xdr:cNvPr>
        <xdr:cNvCxnSpPr/>
      </xdr:nvCxnSpPr>
      <xdr:spPr>
        <a:xfrm>
          <a:off x="4546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57</xdr:row>
      <xdr:rowOff>156845</xdr:rowOff>
    </xdr:from>
    <xdr:to>
      <xdr:col>24</xdr:col>
      <xdr:colOff>63500</xdr:colOff>
      <xdr:row>58</xdr:row>
      <xdr:rowOff>49530</xdr:rowOff>
    </xdr:to>
    <xdr:cxnSp macro="">
      <xdr:nvCxnSpPr>
        <xdr:cNvPr id="118" name="直線コネクタ 117">
          <a:extLst>
            <a:ext uri="{FF2B5EF4-FFF2-40B4-BE49-F238E27FC236}">
              <a16:creationId xmlns:a16="http://schemas.microsoft.com/office/drawing/2014/main" id="{B7C1E55C-D51E-4E3F-92E9-507DC22C760D}"/>
            </a:ext>
          </a:extLst>
        </xdr:cNvPr>
        <xdr:cNvCxnSpPr/>
      </xdr:nvCxnSpPr>
      <xdr:spPr>
        <a:xfrm flipV="1">
          <a:off x="3788410" y="9929495"/>
          <a:ext cx="84709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41275</xdr:rowOff>
    </xdr:from>
    <xdr:ext cx="598170" cy="259080"/>
    <xdr:sp macro="" textlink="">
      <xdr:nvSpPr>
        <xdr:cNvPr id="119" name="物件費平均値テキスト">
          <a:extLst>
            <a:ext uri="{FF2B5EF4-FFF2-40B4-BE49-F238E27FC236}">
              <a16:creationId xmlns:a16="http://schemas.microsoft.com/office/drawing/2014/main" id="{EC3A59DB-4A4D-4ADC-975F-88D997719B24}"/>
            </a:ext>
          </a:extLst>
        </xdr:cNvPr>
        <xdr:cNvSpPr txBox="1"/>
      </xdr:nvSpPr>
      <xdr:spPr>
        <a:xfrm>
          <a:off x="4686300" y="998537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62865</xdr:rowOff>
    </xdr:from>
    <xdr:to>
      <xdr:col>24</xdr:col>
      <xdr:colOff>114300</xdr:colOff>
      <xdr:row>58</xdr:row>
      <xdr:rowOff>161925</xdr:rowOff>
    </xdr:to>
    <xdr:sp macro="" textlink="">
      <xdr:nvSpPr>
        <xdr:cNvPr id="120" name="フローチャート: 判断 119">
          <a:extLst>
            <a:ext uri="{FF2B5EF4-FFF2-40B4-BE49-F238E27FC236}">
              <a16:creationId xmlns:a16="http://schemas.microsoft.com/office/drawing/2014/main" id="{0DBC7DBF-BDA4-4928-8033-52792C82D54C}"/>
            </a:ext>
          </a:extLst>
        </xdr:cNvPr>
        <xdr:cNvSpPr/>
      </xdr:nvSpPr>
      <xdr:spPr>
        <a:xfrm>
          <a:off x="4584700" y="10006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168910</xdr:colOff>
      <xdr:row>58</xdr:row>
      <xdr:rowOff>69850</xdr:rowOff>
    </xdr:to>
    <xdr:cxnSp macro="">
      <xdr:nvCxnSpPr>
        <xdr:cNvPr id="121" name="直線コネクタ 120">
          <a:extLst>
            <a:ext uri="{FF2B5EF4-FFF2-40B4-BE49-F238E27FC236}">
              <a16:creationId xmlns:a16="http://schemas.microsoft.com/office/drawing/2014/main" id="{D59664EF-EEF1-4DA0-80DB-58F3AB5A909E}"/>
            </a:ext>
          </a:extLst>
        </xdr:cNvPr>
        <xdr:cNvCxnSpPr/>
      </xdr:nvCxnSpPr>
      <xdr:spPr>
        <a:xfrm flipV="1">
          <a:off x="2908300" y="9993630"/>
          <a:ext cx="88011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77470</xdr:rowOff>
    </xdr:from>
    <xdr:to>
      <xdr:col>20</xdr:col>
      <xdr:colOff>38100</xdr:colOff>
      <xdr:row>59</xdr:row>
      <xdr:rowOff>7620</xdr:rowOff>
    </xdr:to>
    <xdr:sp macro="" textlink="">
      <xdr:nvSpPr>
        <xdr:cNvPr id="122" name="フローチャート: 判断 121">
          <a:extLst>
            <a:ext uri="{FF2B5EF4-FFF2-40B4-BE49-F238E27FC236}">
              <a16:creationId xmlns:a16="http://schemas.microsoft.com/office/drawing/2014/main" id="{DE77D188-D49C-4230-8ED0-84A1020DBBFD}"/>
            </a:ext>
          </a:extLst>
        </xdr:cNvPr>
        <xdr:cNvSpPr/>
      </xdr:nvSpPr>
      <xdr:spPr>
        <a:xfrm>
          <a:off x="3746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161925</xdr:rowOff>
    </xdr:from>
    <xdr:ext cx="598170" cy="259080"/>
    <xdr:sp macro="" textlink="">
      <xdr:nvSpPr>
        <xdr:cNvPr id="123" name="テキスト ボックス 122">
          <a:extLst>
            <a:ext uri="{FF2B5EF4-FFF2-40B4-BE49-F238E27FC236}">
              <a16:creationId xmlns:a16="http://schemas.microsoft.com/office/drawing/2014/main" id="{2DF27DCF-EB32-4092-BF3E-902A67213DA0}"/>
            </a:ext>
          </a:extLst>
        </xdr:cNvPr>
        <xdr:cNvSpPr txBox="1"/>
      </xdr:nvSpPr>
      <xdr:spPr>
        <a:xfrm>
          <a:off x="3497580" y="10106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69850</xdr:rowOff>
    </xdr:from>
    <xdr:to>
      <xdr:col>15</xdr:col>
      <xdr:colOff>50800</xdr:colOff>
      <xdr:row>58</xdr:row>
      <xdr:rowOff>76835</xdr:rowOff>
    </xdr:to>
    <xdr:cxnSp macro="">
      <xdr:nvCxnSpPr>
        <xdr:cNvPr id="124" name="直線コネクタ 123">
          <a:extLst>
            <a:ext uri="{FF2B5EF4-FFF2-40B4-BE49-F238E27FC236}">
              <a16:creationId xmlns:a16="http://schemas.microsoft.com/office/drawing/2014/main" id="{6084F3D1-7F15-4BC8-ABF8-116CD535C060}"/>
            </a:ext>
          </a:extLst>
        </xdr:cNvPr>
        <xdr:cNvCxnSpPr/>
      </xdr:nvCxnSpPr>
      <xdr:spPr>
        <a:xfrm flipV="1">
          <a:off x="2019300" y="10013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96520</xdr:rowOff>
    </xdr:from>
    <xdr:to>
      <xdr:col>15</xdr:col>
      <xdr:colOff>101600</xdr:colOff>
      <xdr:row>59</xdr:row>
      <xdr:rowOff>26670</xdr:rowOff>
    </xdr:to>
    <xdr:sp macro="" textlink="">
      <xdr:nvSpPr>
        <xdr:cNvPr id="125" name="フローチャート: 判断 124">
          <a:extLst>
            <a:ext uri="{FF2B5EF4-FFF2-40B4-BE49-F238E27FC236}">
              <a16:creationId xmlns:a16="http://schemas.microsoft.com/office/drawing/2014/main" id="{A30CE86E-4D2E-4646-B36E-7319B666A521}"/>
            </a:ext>
          </a:extLst>
        </xdr:cNvPr>
        <xdr:cNvSpPr/>
      </xdr:nvSpPr>
      <xdr:spPr>
        <a:xfrm>
          <a:off x="2857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17780</xdr:rowOff>
    </xdr:from>
    <xdr:ext cx="598805" cy="259080"/>
    <xdr:sp macro="" textlink="">
      <xdr:nvSpPr>
        <xdr:cNvPr id="126" name="テキスト ボックス 125">
          <a:extLst>
            <a:ext uri="{FF2B5EF4-FFF2-40B4-BE49-F238E27FC236}">
              <a16:creationId xmlns:a16="http://schemas.microsoft.com/office/drawing/2014/main" id="{120A426B-B5C0-4FD7-9121-1CD2CF708E30}"/>
            </a:ext>
          </a:extLst>
        </xdr:cNvPr>
        <xdr:cNvSpPr txBox="1"/>
      </xdr:nvSpPr>
      <xdr:spPr>
        <a:xfrm>
          <a:off x="2608580" y="1013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58</xdr:row>
      <xdr:rowOff>69850</xdr:rowOff>
    </xdr:from>
    <xdr:to>
      <xdr:col>10</xdr:col>
      <xdr:colOff>114300</xdr:colOff>
      <xdr:row>58</xdr:row>
      <xdr:rowOff>76835</xdr:rowOff>
    </xdr:to>
    <xdr:cxnSp macro="">
      <xdr:nvCxnSpPr>
        <xdr:cNvPr id="127" name="直線コネクタ 126">
          <a:extLst>
            <a:ext uri="{FF2B5EF4-FFF2-40B4-BE49-F238E27FC236}">
              <a16:creationId xmlns:a16="http://schemas.microsoft.com/office/drawing/2014/main" id="{7DDC3729-9259-41DD-981C-6056161D9DE4}"/>
            </a:ext>
          </a:extLst>
        </xdr:cNvPr>
        <xdr:cNvCxnSpPr/>
      </xdr:nvCxnSpPr>
      <xdr:spPr>
        <a:xfrm>
          <a:off x="1121410" y="10013950"/>
          <a:ext cx="89789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96520</xdr:rowOff>
    </xdr:from>
    <xdr:to>
      <xdr:col>10</xdr:col>
      <xdr:colOff>165100</xdr:colOff>
      <xdr:row>59</xdr:row>
      <xdr:rowOff>26670</xdr:rowOff>
    </xdr:to>
    <xdr:sp macro="" textlink="">
      <xdr:nvSpPr>
        <xdr:cNvPr id="128" name="フローチャート: 判断 127">
          <a:extLst>
            <a:ext uri="{FF2B5EF4-FFF2-40B4-BE49-F238E27FC236}">
              <a16:creationId xmlns:a16="http://schemas.microsoft.com/office/drawing/2014/main" id="{C9314369-1AA0-4A9E-918F-FFD0577AA814}"/>
            </a:ext>
          </a:extLst>
        </xdr:cNvPr>
        <xdr:cNvSpPr/>
      </xdr:nvSpPr>
      <xdr:spPr>
        <a:xfrm>
          <a:off x="1968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17780</xdr:rowOff>
    </xdr:from>
    <xdr:ext cx="598805" cy="259080"/>
    <xdr:sp macro="" textlink="">
      <xdr:nvSpPr>
        <xdr:cNvPr id="129" name="テキスト ボックス 128">
          <a:extLst>
            <a:ext uri="{FF2B5EF4-FFF2-40B4-BE49-F238E27FC236}">
              <a16:creationId xmlns:a16="http://schemas.microsoft.com/office/drawing/2014/main" id="{4A605E6E-2878-44BB-B0C8-C4A445F8D899}"/>
            </a:ext>
          </a:extLst>
        </xdr:cNvPr>
        <xdr:cNvSpPr txBox="1"/>
      </xdr:nvSpPr>
      <xdr:spPr>
        <a:xfrm>
          <a:off x="1719580" y="1013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96520</xdr:rowOff>
    </xdr:from>
    <xdr:to>
      <xdr:col>6</xdr:col>
      <xdr:colOff>38100</xdr:colOff>
      <xdr:row>59</xdr:row>
      <xdr:rowOff>26670</xdr:rowOff>
    </xdr:to>
    <xdr:sp macro="" textlink="">
      <xdr:nvSpPr>
        <xdr:cNvPr id="130" name="フローチャート: 判断 129">
          <a:extLst>
            <a:ext uri="{FF2B5EF4-FFF2-40B4-BE49-F238E27FC236}">
              <a16:creationId xmlns:a16="http://schemas.microsoft.com/office/drawing/2014/main" id="{50E43CC7-8130-4AA5-B5CE-1499EA39E5FC}"/>
            </a:ext>
          </a:extLst>
        </xdr:cNvPr>
        <xdr:cNvSpPr/>
      </xdr:nvSpPr>
      <xdr:spPr>
        <a:xfrm>
          <a:off x="1079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17780</xdr:rowOff>
    </xdr:from>
    <xdr:ext cx="598170" cy="259080"/>
    <xdr:sp macro="" textlink="">
      <xdr:nvSpPr>
        <xdr:cNvPr id="131" name="テキスト ボックス 130">
          <a:extLst>
            <a:ext uri="{FF2B5EF4-FFF2-40B4-BE49-F238E27FC236}">
              <a16:creationId xmlns:a16="http://schemas.microsoft.com/office/drawing/2014/main" id="{AD8E2518-67A0-4F05-A4CF-950F6353C9D8}"/>
            </a:ext>
          </a:extLst>
        </xdr:cNvPr>
        <xdr:cNvSpPr txBox="1"/>
      </xdr:nvSpPr>
      <xdr:spPr>
        <a:xfrm>
          <a:off x="830580" y="10133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276566DB-D5B8-4F3B-B580-FD6D1D480A58}"/>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57C0DAE6-5702-4187-8BF1-9CE9822196FC}"/>
            </a:ext>
          </a:extLst>
        </xdr:cNvPr>
        <xdr:cNvSpPr txBox="1"/>
      </xdr:nvSpPr>
      <xdr:spPr>
        <a:xfrm>
          <a:off x="3597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ADACE4C5-7AED-438E-84E6-D69890A8A1F3}"/>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E1464C7E-BD8F-4DFD-905F-CD4DCC1AF447}"/>
            </a:ext>
          </a:extLst>
        </xdr:cNvPr>
        <xdr:cNvSpPr txBox="1"/>
      </xdr:nvSpPr>
      <xdr:spPr>
        <a:xfrm>
          <a:off x="182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1AE99670-9414-4B92-8E14-243B5C7E6168}"/>
            </a:ext>
          </a:extLst>
        </xdr:cNvPr>
        <xdr:cNvSpPr txBox="1"/>
      </xdr:nvSpPr>
      <xdr:spPr>
        <a:xfrm>
          <a:off x="930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106045</xdr:rowOff>
    </xdr:from>
    <xdr:to>
      <xdr:col>24</xdr:col>
      <xdr:colOff>114300</xdr:colOff>
      <xdr:row>58</xdr:row>
      <xdr:rowOff>36195</xdr:rowOff>
    </xdr:to>
    <xdr:sp macro="" textlink="">
      <xdr:nvSpPr>
        <xdr:cNvPr id="137" name="楕円 136">
          <a:extLst>
            <a:ext uri="{FF2B5EF4-FFF2-40B4-BE49-F238E27FC236}">
              <a16:creationId xmlns:a16="http://schemas.microsoft.com/office/drawing/2014/main" id="{73C706AF-140F-467E-9BBD-AF2D83AE6DE4}"/>
            </a:ext>
          </a:extLst>
        </xdr:cNvPr>
        <xdr:cNvSpPr/>
      </xdr:nvSpPr>
      <xdr:spPr>
        <a:xfrm>
          <a:off x="4584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128905</xdr:rowOff>
    </xdr:from>
    <xdr:ext cx="598170" cy="259080"/>
    <xdr:sp macro="" textlink="">
      <xdr:nvSpPr>
        <xdr:cNvPr id="138" name="物件費該当値テキスト">
          <a:extLst>
            <a:ext uri="{FF2B5EF4-FFF2-40B4-BE49-F238E27FC236}">
              <a16:creationId xmlns:a16="http://schemas.microsoft.com/office/drawing/2014/main" id="{26D44156-F86B-4CDE-AE21-C8542EE1261C}"/>
            </a:ext>
          </a:extLst>
        </xdr:cNvPr>
        <xdr:cNvSpPr txBox="1"/>
      </xdr:nvSpPr>
      <xdr:spPr>
        <a:xfrm>
          <a:off x="468630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261,901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161925</xdr:rowOff>
    </xdr:from>
    <xdr:to>
      <xdr:col>20</xdr:col>
      <xdr:colOff>38100</xdr:colOff>
      <xdr:row>58</xdr:row>
      <xdr:rowOff>100330</xdr:rowOff>
    </xdr:to>
    <xdr:sp macro="" textlink="">
      <xdr:nvSpPr>
        <xdr:cNvPr id="139" name="楕円 138">
          <a:extLst>
            <a:ext uri="{FF2B5EF4-FFF2-40B4-BE49-F238E27FC236}">
              <a16:creationId xmlns:a16="http://schemas.microsoft.com/office/drawing/2014/main" id="{C4C302CE-5EFF-47E3-9336-A441DB1D7AD4}"/>
            </a:ext>
          </a:extLst>
        </xdr:cNvPr>
        <xdr:cNvSpPr/>
      </xdr:nvSpPr>
      <xdr:spPr>
        <a:xfrm>
          <a:off x="3746500" y="993457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116840</xdr:rowOff>
    </xdr:from>
    <xdr:ext cx="598170" cy="259080"/>
    <xdr:sp macro="" textlink="">
      <xdr:nvSpPr>
        <xdr:cNvPr id="140" name="テキスト ボックス 139">
          <a:extLst>
            <a:ext uri="{FF2B5EF4-FFF2-40B4-BE49-F238E27FC236}">
              <a16:creationId xmlns:a16="http://schemas.microsoft.com/office/drawing/2014/main" id="{04202968-7942-4177-94CD-F92130F77E9F}"/>
            </a:ext>
          </a:extLst>
        </xdr:cNvPr>
        <xdr:cNvSpPr txBox="1"/>
      </xdr:nvSpPr>
      <xdr:spPr>
        <a:xfrm>
          <a:off x="3497580" y="971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19050</xdr:rowOff>
    </xdr:from>
    <xdr:to>
      <xdr:col>15</xdr:col>
      <xdr:colOff>101600</xdr:colOff>
      <xdr:row>58</xdr:row>
      <xdr:rowOff>120650</xdr:rowOff>
    </xdr:to>
    <xdr:sp macro="" textlink="">
      <xdr:nvSpPr>
        <xdr:cNvPr id="141" name="楕円 140">
          <a:extLst>
            <a:ext uri="{FF2B5EF4-FFF2-40B4-BE49-F238E27FC236}">
              <a16:creationId xmlns:a16="http://schemas.microsoft.com/office/drawing/2014/main" id="{354F4517-24E9-4C4B-9712-DA49B4C5C873}"/>
            </a:ext>
          </a:extLst>
        </xdr:cNvPr>
        <xdr:cNvSpPr/>
      </xdr:nvSpPr>
      <xdr:spPr>
        <a:xfrm>
          <a:off x="2857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137160</xdr:rowOff>
    </xdr:from>
    <xdr:ext cx="598805" cy="259080"/>
    <xdr:sp macro="" textlink="">
      <xdr:nvSpPr>
        <xdr:cNvPr id="142" name="テキスト ボックス 141">
          <a:extLst>
            <a:ext uri="{FF2B5EF4-FFF2-40B4-BE49-F238E27FC236}">
              <a16:creationId xmlns:a16="http://schemas.microsoft.com/office/drawing/2014/main" id="{716081AE-A9BF-4F36-B2C3-AB20EAC9F85D}"/>
            </a:ext>
          </a:extLst>
        </xdr:cNvPr>
        <xdr:cNvSpPr txBox="1"/>
      </xdr:nvSpPr>
      <xdr:spPr>
        <a:xfrm>
          <a:off x="2608580" y="973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26035</xdr:rowOff>
    </xdr:from>
    <xdr:to>
      <xdr:col>10</xdr:col>
      <xdr:colOff>165100</xdr:colOff>
      <xdr:row>58</xdr:row>
      <xdr:rowOff>127635</xdr:rowOff>
    </xdr:to>
    <xdr:sp macro="" textlink="">
      <xdr:nvSpPr>
        <xdr:cNvPr id="143" name="楕円 142">
          <a:extLst>
            <a:ext uri="{FF2B5EF4-FFF2-40B4-BE49-F238E27FC236}">
              <a16:creationId xmlns:a16="http://schemas.microsoft.com/office/drawing/2014/main" id="{474467A7-EED4-4DCC-9972-96E5B0D818A3}"/>
            </a:ext>
          </a:extLst>
        </xdr:cNvPr>
        <xdr:cNvSpPr/>
      </xdr:nvSpPr>
      <xdr:spPr>
        <a:xfrm>
          <a:off x="1968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144145</xdr:rowOff>
    </xdr:from>
    <xdr:ext cx="598805" cy="259080"/>
    <xdr:sp macro="" textlink="">
      <xdr:nvSpPr>
        <xdr:cNvPr id="144" name="テキスト ボックス 143">
          <a:extLst>
            <a:ext uri="{FF2B5EF4-FFF2-40B4-BE49-F238E27FC236}">
              <a16:creationId xmlns:a16="http://schemas.microsoft.com/office/drawing/2014/main" id="{E9EB5FA2-4759-46C3-8340-17F5C24A0B10}"/>
            </a:ext>
          </a:extLst>
        </xdr:cNvPr>
        <xdr:cNvSpPr txBox="1"/>
      </xdr:nvSpPr>
      <xdr:spPr>
        <a:xfrm>
          <a:off x="1719580" y="9745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19050</xdr:rowOff>
    </xdr:from>
    <xdr:to>
      <xdr:col>6</xdr:col>
      <xdr:colOff>38100</xdr:colOff>
      <xdr:row>58</xdr:row>
      <xdr:rowOff>120650</xdr:rowOff>
    </xdr:to>
    <xdr:sp macro="" textlink="">
      <xdr:nvSpPr>
        <xdr:cNvPr id="145" name="楕円 144">
          <a:extLst>
            <a:ext uri="{FF2B5EF4-FFF2-40B4-BE49-F238E27FC236}">
              <a16:creationId xmlns:a16="http://schemas.microsoft.com/office/drawing/2014/main" id="{12000E72-7827-44E2-BDBD-B17F04746DEB}"/>
            </a:ext>
          </a:extLst>
        </xdr:cNvPr>
        <xdr:cNvSpPr/>
      </xdr:nvSpPr>
      <xdr:spPr>
        <a:xfrm>
          <a:off x="1079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137160</xdr:rowOff>
    </xdr:from>
    <xdr:ext cx="598170" cy="259080"/>
    <xdr:sp macro="" textlink="">
      <xdr:nvSpPr>
        <xdr:cNvPr id="146" name="テキスト ボックス 145">
          <a:extLst>
            <a:ext uri="{FF2B5EF4-FFF2-40B4-BE49-F238E27FC236}">
              <a16:creationId xmlns:a16="http://schemas.microsoft.com/office/drawing/2014/main" id="{5F328607-12DC-4673-BA63-BB4E8ABD726C}"/>
            </a:ext>
          </a:extLst>
        </xdr:cNvPr>
        <xdr:cNvSpPr txBox="1"/>
      </xdr:nvSpPr>
      <xdr:spPr>
        <a:xfrm>
          <a:off x="830580" y="9738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C37BDDE-AC5E-401A-A7C7-D717F4AA9DB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E0035F85-CD3D-4B1E-B0D9-50A7D408E9B1}"/>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766D87D8-FE51-43CB-BCE8-1C611474F28F}"/>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B5012655-6287-4D2A-8A43-5C2E0AC56037}"/>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3F455FAD-F227-4C1F-AFA5-EFCA31EBE9CB}"/>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978788F5-92D0-40FD-8EB6-960ED09993D6}"/>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3CF5A29-AD0B-4169-8100-4F6E59632918}"/>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B50B5BB-5E57-4A10-B7DA-4593D2119BD9}"/>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5425"/>
    <xdr:sp macro="" textlink="">
      <xdr:nvSpPr>
        <xdr:cNvPr id="155" name="テキスト ボックス 154">
          <a:extLst>
            <a:ext uri="{FF2B5EF4-FFF2-40B4-BE49-F238E27FC236}">
              <a16:creationId xmlns:a16="http://schemas.microsoft.com/office/drawing/2014/main" id="{1A1D1D3A-05FB-4186-9B47-4FD0B46CB285}"/>
            </a:ext>
          </a:extLst>
        </xdr:cNvPr>
        <xdr:cNvSpPr txBox="1"/>
      </xdr:nvSpPr>
      <xdr:spPr>
        <a:xfrm>
          <a:off x="723900" y="1149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DFD5A95-5A18-495E-91E7-9E8BC1BECA33}"/>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9C70A758-3A9C-49C9-9B9A-8EDF9CC581C7}"/>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920" cy="259080"/>
    <xdr:sp macro="" textlink="">
      <xdr:nvSpPr>
        <xdr:cNvPr id="158" name="テキスト ボックス 157">
          <a:extLst>
            <a:ext uri="{FF2B5EF4-FFF2-40B4-BE49-F238E27FC236}">
              <a16:creationId xmlns:a16="http://schemas.microsoft.com/office/drawing/2014/main" id="{5F68948E-7AD1-4335-931A-F179D19B807B}"/>
            </a:ext>
          </a:extLst>
        </xdr:cNvPr>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D45116F6-1585-4E52-A800-955825D41742}"/>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0860" cy="259080"/>
    <xdr:sp macro="" textlink="">
      <xdr:nvSpPr>
        <xdr:cNvPr id="160" name="テキスト ボックス 159">
          <a:extLst>
            <a:ext uri="{FF2B5EF4-FFF2-40B4-BE49-F238E27FC236}">
              <a16:creationId xmlns:a16="http://schemas.microsoft.com/office/drawing/2014/main" id="{1C5D21E3-323D-4171-ADB7-26EA5D0CA866}"/>
            </a:ext>
          </a:extLst>
        </xdr:cNvPr>
        <xdr:cNvSpPr txBox="1"/>
      </xdr:nvSpPr>
      <xdr:spPr>
        <a:xfrm>
          <a:off x="230505" y="1317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1" name="直線コネクタ 160">
          <a:extLst>
            <a:ext uri="{FF2B5EF4-FFF2-40B4-BE49-F238E27FC236}">
              <a16:creationId xmlns:a16="http://schemas.microsoft.com/office/drawing/2014/main" id="{2E27DE61-EAEF-4909-91F3-FF698B27F308}"/>
            </a:ext>
          </a:extLst>
        </xdr:cNvPr>
        <xdr:cNvCxnSpPr/>
      </xdr:nvCxnSpPr>
      <xdr:spPr>
        <a:xfrm>
          <a:off x="762000" y="1299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0860" cy="259080"/>
    <xdr:sp macro="" textlink="">
      <xdr:nvSpPr>
        <xdr:cNvPr id="162" name="テキスト ボックス 161">
          <a:extLst>
            <a:ext uri="{FF2B5EF4-FFF2-40B4-BE49-F238E27FC236}">
              <a16:creationId xmlns:a16="http://schemas.microsoft.com/office/drawing/2014/main" id="{07F2FBCE-0736-4029-8CC8-D9BBB5D47E5F}"/>
            </a:ext>
          </a:extLst>
        </xdr:cNvPr>
        <xdr:cNvSpPr txBox="1"/>
      </xdr:nvSpPr>
      <xdr:spPr>
        <a:xfrm>
          <a:off x="230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83B0767A-0759-4E34-9693-3E49D54D19A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5715</xdr:rowOff>
    </xdr:from>
    <xdr:ext cx="530860" cy="259080"/>
    <xdr:sp macro="" textlink="">
      <xdr:nvSpPr>
        <xdr:cNvPr id="164" name="テキスト ボックス 163">
          <a:extLst>
            <a:ext uri="{FF2B5EF4-FFF2-40B4-BE49-F238E27FC236}">
              <a16:creationId xmlns:a16="http://schemas.microsoft.com/office/drawing/2014/main" id="{A9D59CDD-418D-471E-A938-CC842F40C998}"/>
            </a:ext>
          </a:extLst>
        </xdr:cNvPr>
        <xdr:cNvSpPr txBox="1"/>
      </xdr:nvSpPr>
      <xdr:spPr>
        <a:xfrm>
          <a:off x="230505" y="12521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161925</xdr:rowOff>
    </xdr:from>
    <xdr:to>
      <xdr:col>28</xdr:col>
      <xdr:colOff>114300</xdr:colOff>
      <xdr:row>71</xdr:row>
      <xdr:rowOff>161925</xdr:rowOff>
    </xdr:to>
    <xdr:cxnSp macro="">
      <xdr:nvCxnSpPr>
        <xdr:cNvPr id="165" name="直線コネクタ 164">
          <a:extLst>
            <a:ext uri="{FF2B5EF4-FFF2-40B4-BE49-F238E27FC236}">
              <a16:creationId xmlns:a16="http://schemas.microsoft.com/office/drawing/2014/main" id="{EB83AB01-8D9C-4AD9-B443-3094BA4F1CE2}"/>
            </a:ext>
          </a:extLst>
        </xdr:cNvPr>
        <xdr:cNvCxnSpPr/>
      </xdr:nvCxnSpPr>
      <xdr:spPr>
        <a:xfrm>
          <a:off x="762000" y="12334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0860" cy="259080"/>
    <xdr:sp macro="" textlink="">
      <xdr:nvSpPr>
        <xdr:cNvPr id="166" name="テキスト ボックス 165">
          <a:extLst>
            <a:ext uri="{FF2B5EF4-FFF2-40B4-BE49-F238E27FC236}">
              <a16:creationId xmlns:a16="http://schemas.microsoft.com/office/drawing/2014/main" id="{81958746-3EB0-47BD-8C05-B7E6354E2AAB}"/>
            </a:ext>
          </a:extLst>
        </xdr:cNvPr>
        <xdr:cNvSpPr txBox="1"/>
      </xdr:nvSpPr>
      <xdr:spPr>
        <a:xfrm>
          <a:off x="230505" y="1219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942D10E3-AA39-4388-AE9D-278DABD1955F}"/>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8" name="テキスト ボックス 167">
          <a:extLst>
            <a:ext uri="{FF2B5EF4-FFF2-40B4-BE49-F238E27FC236}">
              <a16:creationId xmlns:a16="http://schemas.microsoft.com/office/drawing/2014/main" id="{B1D45506-9F6A-4318-BE5E-CB4E38398FDD}"/>
            </a:ext>
          </a:extLst>
        </xdr:cNvPr>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23FD85BA-A2E4-4A6B-B641-4994F5EF20A8}"/>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9080"/>
    <xdr:sp macro="" textlink="">
      <xdr:nvSpPr>
        <xdr:cNvPr id="170" name="テキスト ボックス 169">
          <a:extLst>
            <a:ext uri="{FF2B5EF4-FFF2-40B4-BE49-F238E27FC236}">
              <a16:creationId xmlns:a16="http://schemas.microsoft.com/office/drawing/2014/main" id="{D3892760-1E11-4B7B-B0DD-F445E371C4B4}"/>
            </a:ext>
          </a:extLst>
        </xdr:cNvPr>
        <xdr:cNvSpPr txBox="1"/>
      </xdr:nvSpPr>
      <xdr:spPr>
        <a:xfrm>
          <a:off x="166370" y="1154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11E71FDB-4C2C-435F-BD09-D7B2DD42649D}"/>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128270</xdr:rowOff>
    </xdr:from>
    <xdr:to>
      <xdr:col>24</xdr:col>
      <xdr:colOff>62865</xdr:colOff>
      <xdr:row>79</xdr:row>
      <xdr:rowOff>82550</xdr:rowOff>
    </xdr:to>
    <xdr:cxnSp macro="">
      <xdr:nvCxnSpPr>
        <xdr:cNvPr id="172" name="直線コネクタ 171">
          <a:extLst>
            <a:ext uri="{FF2B5EF4-FFF2-40B4-BE49-F238E27FC236}">
              <a16:creationId xmlns:a16="http://schemas.microsoft.com/office/drawing/2014/main" id="{8D585FA9-E6AA-4C62-93BD-D9AB8F51DA55}"/>
            </a:ext>
          </a:extLst>
        </xdr:cNvPr>
        <xdr:cNvCxnSpPr/>
      </xdr:nvCxnSpPr>
      <xdr:spPr>
        <a:xfrm flipV="1">
          <a:off x="4633595" y="1212977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86360</xdr:rowOff>
    </xdr:from>
    <xdr:ext cx="469265" cy="259080"/>
    <xdr:sp macro="" textlink="">
      <xdr:nvSpPr>
        <xdr:cNvPr id="173" name="維持補修費最小値テキスト">
          <a:extLst>
            <a:ext uri="{FF2B5EF4-FFF2-40B4-BE49-F238E27FC236}">
              <a16:creationId xmlns:a16="http://schemas.microsoft.com/office/drawing/2014/main" id="{32DEF879-2F1C-4B69-B949-F6C31C930D6F}"/>
            </a:ext>
          </a:extLst>
        </xdr:cNvPr>
        <xdr:cNvSpPr txBox="1"/>
      </xdr:nvSpPr>
      <xdr:spPr>
        <a:xfrm>
          <a:off x="4686300" y="13630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82550</xdr:rowOff>
    </xdr:from>
    <xdr:to>
      <xdr:col>24</xdr:col>
      <xdr:colOff>152400</xdr:colOff>
      <xdr:row>79</xdr:row>
      <xdr:rowOff>82550</xdr:rowOff>
    </xdr:to>
    <xdr:cxnSp macro="">
      <xdr:nvCxnSpPr>
        <xdr:cNvPr id="174" name="直線コネクタ 173">
          <a:extLst>
            <a:ext uri="{FF2B5EF4-FFF2-40B4-BE49-F238E27FC236}">
              <a16:creationId xmlns:a16="http://schemas.microsoft.com/office/drawing/2014/main" id="{DDB9498A-F3FF-40EC-8D33-A25BF903765C}"/>
            </a:ext>
          </a:extLst>
        </xdr:cNvPr>
        <xdr:cNvCxnSpPr/>
      </xdr:nvCxnSpPr>
      <xdr:spPr>
        <a:xfrm>
          <a:off x="4546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74930</xdr:rowOff>
    </xdr:from>
    <xdr:ext cx="534035" cy="259080"/>
    <xdr:sp macro="" textlink="">
      <xdr:nvSpPr>
        <xdr:cNvPr id="175" name="維持補修費最大値テキスト">
          <a:extLst>
            <a:ext uri="{FF2B5EF4-FFF2-40B4-BE49-F238E27FC236}">
              <a16:creationId xmlns:a16="http://schemas.microsoft.com/office/drawing/2014/main" id="{EBDB1B01-776A-40E5-9631-D4E4947613DE}"/>
            </a:ext>
          </a:extLst>
        </xdr:cNvPr>
        <xdr:cNvSpPr txBox="1"/>
      </xdr:nvSpPr>
      <xdr:spPr>
        <a:xfrm>
          <a:off x="4686300" y="1190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92,686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128270</xdr:rowOff>
    </xdr:from>
    <xdr:to>
      <xdr:col>24</xdr:col>
      <xdr:colOff>152400</xdr:colOff>
      <xdr:row>70</xdr:row>
      <xdr:rowOff>128270</xdr:rowOff>
    </xdr:to>
    <xdr:cxnSp macro="">
      <xdr:nvCxnSpPr>
        <xdr:cNvPr id="176" name="直線コネクタ 175">
          <a:extLst>
            <a:ext uri="{FF2B5EF4-FFF2-40B4-BE49-F238E27FC236}">
              <a16:creationId xmlns:a16="http://schemas.microsoft.com/office/drawing/2014/main" id="{9555DEEF-C9F0-47DC-8BB7-42CF41498FEE}"/>
            </a:ext>
          </a:extLst>
        </xdr:cNvPr>
        <xdr:cNvCxnSpPr/>
      </xdr:nvCxnSpPr>
      <xdr:spPr>
        <a:xfrm>
          <a:off x="4546600" y="1212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xdr:row>
      <xdr:rowOff>95885</xdr:rowOff>
    </xdr:from>
    <xdr:to>
      <xdr:col>24</xdr:col>
      <xdr:colOff>63500</xdr:colOff>
      <xdr:row>74</xdr:row>
      <xdr:rowOff>109855</xdr:rowOff>
    </xdr:to>
    <xdr:cxnSp macro="">
      <xdr:nvCxnSpPr>
        <xdr:cNvPr id="177" name="直線コネクタ 176">
          <a:extLst>
            <a:ext uri="{FF2B5EF4-FFF2-40B4-BE49-F238E27FC236}">
              <a16:creationId xmlns:a16="http://schemas.microsoft.com/office/drawing/2014/main" id="{04A6B6A6-62D6-4564-B8F7-C372800A162C}"/>
            </a:ext>
          </a:extLst>
        </xdr:cNvPr>
        <xdr:cNvCxnSpPr/>
      </xdr:nvCxnSpPr>
      <xdr:spPr>
        <a:xfrm>
          <a:off x="3788410" y="12783185"/>
          <a:ext cx="84709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74930</xdr:rowOff>
    </xdr:from>
    <xdr:ext cx="534035" cy="259080"/>
    <xdr:sp macro="" textlink="">
      <xdr:nvSpPr>
        <xdr:cNvPr id="178" name="維持補修費平均値テキスト">
          <a:extLst>
            <a:ext uri="{FF2B5EF4-FFF2-40B4-BE49-F238E27FC236}">
              <a16:creationId xmlns:a16="http://schemas.microsoft.com/office/drawing/2014/main" id="{19B783BE-AEC2-44E2-BA3F-B1022C7B23D7}"/>
            </a:ext>
          </a:extLst>
        </xdr:cNvPr>
        <xdr:cNvSpPr txBox="1"/>
      </xdr:nvSpPr>
      <xdr:spPr>
        <a:xfrm>
          <a:off x="4686300" y="132765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96520</xdr:rowOff>
    </xdr:from>
    <xdr:to>
      <xdr:col>24</xdr:col>
      <xdr:colOff>114300</xdr:colOff>
      <xdr:row>78</xdr:row>
      <xdr:rowOff>26670</xdr:rowOff>
    </xdr:to>
    <xdr:sp macro="" textlink="">
      <xdr:nvSpPr>
        <xdr:cNvPr id="179" name="フローチャート: 判断 178">
          <a:extLst>
            <a:ext uri="{FF2B5EF4-FFF2-40B4-BE49-F238E27FC236}">
              <a16:creationId xmlns:a16="http://schemas.microsoft.com/office/drawing/2014/main" id="{5CBE4633-A26D-4D34-808B-4949DFA88ABA}"/>
            </a:ext>
          </a:extLst>
        </xdr:cNvPr>
        <xdr:cNvSpPr/>
      </xdr:nvSpPr>
      <xdr:spPr>
        <a:xfrm>
          <a:off x="45847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95885</xdr:rowOff>
    </xdr:from>
    <xdr:to>
      <xdr:col>19</xdr:col>
      <xdr:colOff>168910</xdr:colOff>
      <xdr:row>75</xdr:row>
      <xdr:rowOff>93980</xdr:rowOff>
    </xdr:to>
    <xdr:cxnSp macro="">
      <xdr:nvCxnSpPr>
        <xdr:cNvPr id="180" name="直線コネクタ 179">
          <a:extLst>
            <a:ext uri="{FF2B5EF4-FFF2-40B4-BE49-F238E27FC236}">
              <a16:creationId xmlns:a16="http://schemas.microsoft.com/office/drawing/2014/main" id="{BAC47733-08E7-4C40-81D2-00BB1556920E}"/>
            </a:ext>
          </a:extLst>
        </xdr:cNvPr>
        <xdr:cNvCxnSpPr/>
      </xdr:nvCxnSpPr>
      <xdr:spPr>
        <a:xfrm flipV="1">
          <a:off x="2908300" y="12783185"/>
          <a:ext cx="88011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88900</xdr:rowOff>
    </xdr:from>
    <xdr:to>
      <xdr:col>20</xdr:col>
      <xdr:colOff>38100</xdr:colOff>
      <xdr:row>78</xdr:row>
      <xdr:rowOff>19050</xdr:rowOff>
    </xdr:to>
    <xdr:sp macro="" textlink="">
      <xdr:nvSpPr>
        <xdr:cNvPr id="181" name="フローチャート: 判断 180">
          <a:extLst>
            <a:ext uri="{FF2B5EF4-FFF2-40B4-BE49-F238E27FC236}">
              <a16:creationId xmlns:a16="http://schemas.microsoft.com/office/drawing/2014/main" id="{05D373D8-7E41-4127-A72A-4619E6C8E2A2}"/>
            </a:ext>
          </a:extLst>
        </xdr:cNvPr>
        <xdr:cNvSpPr/>
      </xdr:nvSpPr>
      <xdr:spPr>
        <a:xfrm>
          <a:off x="3746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10160</xdr:rowOff>
    </xdr:from>
    <xdr:ext cx="534035" cy="259080"/>
    <xdr:sp macro="" textlink="">
      <xdr:nvSpPr>
        <xdr:cNvPr id="182" name="テキスト ボックス 181">
          <a:extLst>
            <a:ext uri="{FF2B5EF4-FFF2-40B4-BE49-F238E27FC236}">
              <a16:creationId xmlns:a16="http://schemas.microsoft.com/office/drawing/2014/main" id="{70E04A10-7445-471C-86A0-448F1970B48B}"/>
            </a:ext>
          </a:extLst>
        </xdr:cNvPr>
        <xdr:cNvSpPr txBox="1"/>
      </xdr:nvSpPr>
      <xdr:spPr>
        <a:xfrm>
          <a:off x="3529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93980</xdr:rowOff>
    </xdr:from>
    <xdr:to>
      <xdr:col>15</xdr:col>
      <xdr:colOff>50800</xdr:colOff>
      <xdr:row>76</xdr:row>
      <xdr:rowOff>107950</xdr:rowOff>
    </xdr:to>
    <xdr:cxnSp macro="">
      <xdr:nvCxnSpPr>
        <xdr:cNvPr id="183" name="直線コネクタ 182">
          <a:extLst>
            <a:ext uri="{FF2B5EF4-FFF2-40B4-BE49-F238E27FC236}">
              <a16:creationId xmlns:a16="http://schemas.microsoft.com/office/drawing/2014/main" id="{6CF212A9-1F14-4A1A-9FE1-FCD186F01292}"/>
            </a:ext>
          </a:extLst>
        </xdr:cNvPr>
        <xdr:cNvCxnSpPr/>
      </xdr:nvCxnSpPr>
      <xdr:spPr>
        <a:xfrm flipV="1">
          <a:off x="2019300" y="1295273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148590</xdr:rowOff>
    </xdr:from>
    <xdr:to>
      <xdr:col>15</xdr:col>
      <xdr:colOff>101600</xdr:colOff>
      <xdr:row>78</xdr:row>
      <xdr:rowOff>78740</xdr:rowOff>
    </xdr:to>
    <xdr:sp macro="" textlink="">
      <xdr:nvSpPr>
        <xdr:cNvPr id="184" name="フローチャート: 判断 183">
          <a:extLst>
            <a:ext uri="{FF2B5EF4-FFF2-40B4-BE49-F238E27FC236}">
              <a16:creationId xmlns:a16="http://schemas.microsoft.com/office/drawing/2014/main" id="{13CF18FE-8DAB-4C0A-AA3B-DA5535E1E3DB}"/>
            </a:ext>
          </a:extLst>
        </xdr:cNvPr>
        <xdr:cNvSpPr/>
      </xdr:nvSpPr>
      <xdr:spPr>
        <a:xfrm>
          <a:off x="2857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69850</xdr:rowOff>
    </xdr:from>
    <xdr:ext cx="534035" cy="259080"/>
    <xdr:sp macro="" textlink="">
      <xdr:nvSpPr>
        <xdr:cNvPr id="185" name="テキスト ボックス 184">
          <a:extLst>
            <a:ext uri="{FF2B5EF4-FFF2-40B4-BE49-F238E27FC236}">
              <a16:creationId xmlns:a16="http://schemas.microsoft.com/office/drawing/2014/main" id="{31F0A8D3-D24F-4F97-9EF1-DEEC9CF46767}"/>
            </a:ext>
          </a:extLst>
        </xdr:cNvPr>
        <xdr:cNvSpPr txBox="1"/>
      </xdr:nvSpPr>
      <xdr:spPr>
        <a:xfrm>
          <a:off x="2640965" y="13442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75</xdr:row>
      <xdr:rowOff>139065</xdr:rowOff>
    </xdr:from>
    <xdr:to>
      <xdr:col>10</xdr:col>
      <xdr:colOff>114300</xdr:colOff>
      <xdr:row>76</xdr:row>
      <xdr:rowOff>107950</xdr:rowOff>
    </xdr:to>
    <xdr:cxnSp macro="">
      <xdr:nvCxnSpPr>
        <xdr:cNvPr id="186" name="直線コネクタ 185">
          <a:extLst>
            <a:ext uri="{FF2B5EF4-FFF2-40B4-BE49-F238E27FC236}">
              <a16:creationId xmlns:a16="http://schemas.microsoft.com/office/drawing/2014/main" id="{2979FC67-B761-4AC0-BCCD-9F6F7D518FF6}"/>
            </a:ext>
          </a:extLst>
        </xdr:cNvPr>
        <xdr:cNvCxnSpPr/>
      </xdr:nvCxnSpPr>
      <xdr:spPr>
        <a:xfrm>
          <a:off x="1121410" y="12997815"/>
          <a:ext cx="89789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59690</xdr:rowOff>
    </xdr:from>
    <xdr:to>
      <xdr:col>10</xdr:col>
      <xdr:colOff>165100</xdr:colOff>
      <xdr:row>78</xdr:row>
      <xdr:rowOff>161290</xdr:rowOff>
    </xdr:to>
    <xdr:sp macro="" textlink="">
      <xdr:nvSpPr>
        <xdr:cNvPr id="187" name="フローチャート: 判断 186">
          <a:extLst>
            <a:ext uri="{FF2B5EF4-FFF2-40B4-BE49-F238E27FC236}">
              <a16:creationId xmlns:a16="http://schemas.microsoft.com/office/drawing/2014/main" id="{DFB8984E-EC51-48F4-91DF-A27369A31ED6}"/>
            </a:ext>
          </a:extLst>
        </xdr:cNvPr>
        <xdr:cNvSpPr/>
      </xdr:nvSpPr>
      <xdr:spPr>
        <a:xfrm>
          <a:off x="1968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152400</xdr:rowOff>
    </xdr:from>
    <xdr:ext cx="469265" cy="259080"/>
    <xdr:sp macro="" textlink="">
      <xdr:nvSpPr>
        <xdr:cNvPr id="188" name="テキスト ボックス 187">
          <a:extLst>
            <a:ext uri="{FF2B5EF4-FFF2-40B4-BE49-F238E27FC236}">
              <a16:creationId xmlns:a16="http://schemas.microsoft.com/office/drawing/2014/main" id="{DE4945D8-66C1-407B-AC58-15E4DA5392CB}"/>
            </a:ext>
          </a:extLst>
        </xdr:cNvPr>
        <xdr:cNvSpPr txBox="1"/>
      </xdr:nvSpPr>
      <xdr:spPr>
        <a:xfrm>
          <a:off x="1784350" y="1352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40640</xdr:rowOff>
    </xdr:from>
    <xdr:to>
      <xdr:col>6</xdr:col>
      <xdr:colOff>38100</xdr:colOff>
      <xdr:row>78</xdr:row>
      <xdr:rowOff>142240</xdr:rowOff>
    </xdr:to>
    <xdr:sp macro="" textlink="">
      <xdr:nvSpPr>
        <xdr:cNvPr id="189" name="フローチャート: 判断 188">
          <a:extLst>
            <a:ext uri="{FF2B5EF4-FFF2-40B4-BE49-F238E27FC236}">
              <a16:creationId xmlns:a16="http://schemas.microsoft.com/office/drawing/2014/main" id="{16A8BFC0-0B7B-429A-8F7A-6BB0576B8B63}"/>
            </a:ext>
          </a:extLst>
        </xdr:cNvPr>
        <xdr:cNvSpPr/>
      </xdr:nvSpPr>
      <xdr:spPr>
        <a:xfrm>
          <a:off x="107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133350</xdr:rowOff>
    </xdr:from>
    <xdr:ext cx="534035" cy="259080"/>
    <xdr:sp macro="" textlink="">
      <xdr:nvSpPr>
        <xdr:cNvPr id="190" name="テキスト ボックス 189">
          <a:extLst>
            <a:ext uri="{FF2B5EF4-FFF2-40B4-BE49-F238E27FC236}">
              <a16:creationId xmlns:a16="http://schemas.microsoft.com/office/drawing/2014/main" id="{24BFCD9F-4E4F-457A-A9E8-EAEEF7689C04}"/>
            </a:ext>
          </a:extLst>
        </xdr:cNvPr>
        <xdr:cNvSpPr txBox="1"/>
      </xdr:nvSpPr>
      <xdr:spPr>
        <a:xfrm>
          <a:off x="862965" y="1350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B045C01D-72EE-42ED-B7FC-9E74ED4D2B9B}"/>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493F05B-2148-429D-B1E5-51319AB86CE6}"/>
            </a:ext>
          </a:extLst>
        </xdr:cNvPr>
        <xdr:cNvSpPr txBox="1"/>
      </xdr:nvSpPr>
      <xdr:spPr>
        <a:xfrm>
          <a:off x="3597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9912D2DE-4BC9-4741-9FD8-AEA0D08B27B4}"/>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1EC7263C-F8F4-4E4C-A084-3D5D6412D569}"/>
            </a:ext>
          </a:extLst>
        </xdr:cNvPr>
        <xdr:cNvSpPr txBox="1"/>
      </xdr:nvSpPr>
      <xdr:spPr>
        <a:xfrm>
          <a:off x="182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8E24EC7F-B320-46D1-9604-66187C9AA4BF}"/>
            </a:ext>
          </a:extLst>
        </xdr:cNvPr>
        <xdr:cNvSpPr txBox="1"/>
      </xdr:nvSpPr>
      <xdr:spPr>
        <a:xfrm>
          <a:off x="930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59055</xdr:rowOff>
    </xdr:from>
    <xdr:to>
      <xdr:col>24</xdr:col>
      <xdr:colOff>114300</xdr:colOff>
      <xdr:row>74</xdr:row>
      <xdr:rowOff>160655</xdr:rowOff>
    </xdr:to>
    <xdr:sp macro="" textlink="">
      <xdr:nvSpPr>
        <xdr:cNvPr id="196" name="楕円 195">
          <a:extLst>
            <a:ext uri="{FF2B5EF4-FFF2-40B4-BE49-F238E27FC236}">
              <a16:creationId xmlns:a16="http://schemas.microsoft.com/office/drawing/2014/main" id="{F7C7F0CB-31E3-4FDA-BBA4-1F14A8A3AB3D}"/>
            </a:ext>
          </a:extLst>
        </xdr:cNvPr>
        <xdr:cNvSpPr/>
      </xdr:nvSpPr>
      <xdr:spPr>
        <a:xfrm>
          <a:off x="45847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81915</xdr:rowOff>
    </xdr:from>
    <xdr:ext cx="534035" cy="259080"/>
    <xdr:sp macro="" textlink="">
      <xdr:nvSpPr>
        <xdr:cNvPr id="197" name="維持補修費該当値テキスト">
          <a:extLst>
            <a:ext uri="{FF2B5EF4-FFF2-40B4-BE49-F238E27FC236}">
              <a16:creationId xmlns:a16="http://schemas.microsoft.com/office/drawing/2014/main" id="{AAAB5653-1E4E-4980-84A1-978A22073C46}"/>
            </a:ext>
          </a:extLst>
        </xdr:cNvPr>
        <xdr:cNvSpPr txBox="1"/>
      </xdr:nvSpPr>
      <xdr:spPr>
        <a:xfrm>
          <a:off x="4686300" y="12597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45085</xdr:rowOff>
    </xdr:from>
    <xdr:to>
      <xdr:col>20</xdr:col>
      <xdr:colOff>38100</xdr:colOff>
      <xdr:row>74</xdr:row>
      <xdr:rowOff>146685</xdr:rowOff>
    </xdr:to>
    <xdr:sp macro="" textlink="">
      <xdr:nvSpPr>
        <xdr:cNvPr id="198" name="楕円 197">
          <a:extLst>
            <a:ext uri="{FF2B5EF4-FFF2-40B4-BE49-F238E27FC236}">
              <a16:creationId xmlns:a16="http://schemas.microsoft.com/office/drawing/2014/main" id="{E8E584F9-48F2-4AE6-8990-F4DD6FDA41EB}"/>
            </a:ext>
          </a:extLst>
        </xdr:cNvPr>
        <xdr:cNvSpPr/>
      </xdr:nvSpPr>
      <xdr:spPr>
        <a:xfrm>
          <a:off x="3746500" y="127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72</xdr:row>
      <xdr:rowOff>161925</xdr:rowOff>
    </xdr:from>
    <xdr:ext cx="534035" cy="259080"/>
    <xdr:sp macro="" textlink="">
      <xdr:nvSpPr>
        <xdr:cNvPr id="199" name="テキスト ボックス 198">
          <a:extLst>
            <a:ext uri="{FF2B5EF4-FFF2-40B4-BE49-F238E27FC236}">
              <a16:creationId xmlns:a16="http://schemas.microsoft.com/office/drawing/2014/main" id="{94A194DC-8C93-496C-9463-03BD6A4DDAE3}"/>
            </a:ext>
          </a:extLst>
        </xdr:cNvPr>
        <xdr:cNvSpPr txBox="1"/>
      </xdr:nvSpPr>
      <xdr:spPr>
        <a:xfrm>
          <a:off x="3529965" y="12506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43180</xdr:rowOff>
    </xdr:from>
    <xdr:to>
      <xdr:col>15</xdr:col>
      <xdr:colOff>101600</xdr:colOff>
      <xdr:row>75</xdr:row>
      <xdr:rowOff>144780</xdr:rowOff>
    </xdr:to>
    <xdr:sp macro="" textlink="">
      <xdr:nvSpPr>
        <xdr:cNvPr id="200" name="楕円 199">
          <a:extLst>
            <a:ext uri="{FF2B5EF4-FFF2-40B4-BE49-F238E27FC236}">
              <a16:creationId xmlns:a16="http://schemas.microsoft.com/office/drawing/2014/main" id="{4265EECD-A0EF-4D34-8D1E-1F5D149C7CB7}"/>
            </a:ext>
          </a:extLst>
        </xdr:cNvPr>
        <xdr:cNvSpPr/>
      </xdr:nvSpPr>
      <xdr:spPr>
        <a:xfrm>
          <a:off x="2857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161290</xdr:rowOff>
    </xdr:from>
    <xdr:ext cx="534035" cy="259080"/>
    <xdr:sp macro="" textlink="">
      <xdr:nvSpPr>
        <xdr:cNvPr id="201" name="テキスト ボックス 200">
          <a:extLst>
            <a:ext uri="{FF2B5EF4-FFF2-40B4-BE49-F238E27FC236}">
              <a16:creationId xmlns:a16="http://schemas.microsoft.com/office/drawing/2014/main" id="{2E3A310D-7011-4BA1-A494-4878668F8EF0}"/>
            </a:ext>
          </a:extLst>
        </xdr:cNvPr>
        <xdr:cNvSpPr txBox="1"/>
      </xdr:nvSpPr>
      <xdr:spPr>
        <a:xfrm>
          <a:off x="2640965" y="1267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57150</xdr:rowOff>
    </xdr:from>
    <xdr:to>
      <xdr:col>10</xdr:col>
      <xdr:colOff>165100</xdr:colOff>
      <xdr:row>76</xdr:row>
      <xdr:rowOff>158750</xdr:rowOff>
    </xdr:to>
    <xdr:sp macro="" textlink="">
      <xdr:nvSpPr>
        <xdr:cNvPr id="202" name="楕円 201">
          <a:extLst>
            <a:ext uri="{FF2B5EF4-FFF2-40B4-BE49-F238E27FC236}">
              <a16:creationId xmlns:a16="http://schemas.microsoft.com/office/drawing/2014/main" id="{E8E86E27-DF6E-4000-9947-F128FB2D494A}"/>
            </a:ext>
          </a:extLst>
        </xdr:cNvPr>
        <xdr:cNvSpPr/>
      </xdr:nvSpPr>
      <xdr:spPr>
        <a:xfrm>
          <a:off x="1968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3810</xdr:rowOff>
    </xdr:from>
    <xdr:ext cx="534670" cy="259080"/>
    <xdr:sp macro="" textlink="">
      <xdr:nvSpPr>
        <xdr:cNvPr id="203" name="テキスト ボックス 202">
          <a:extLst>
            <a:ext uri="{FF2B5EF4-FFF2-40B4-BE49-F238E27FC236}">
              <a16:creationId xmlns:a16="http://schemas.microsoft.com/office/drawing/2014/main" id="{5AFCEBEC-279D-482F-8605-179340C70D0E}"/>
            </a:ext>
          </a:extLst>
        </xdr:cNvPr>
        <xdr:cNvSpPr txBox="1"/>
      </xdr:nvSpPr>
      <xdr:spPr>
        <a:xfrm>
          <a:off x="1751965" y="12862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88265</xdr:rowOff>
    </xdr:from>
    <xdr:to>
      <xdr:col>6</xdr:col>
      <xdr:colOff>38100</xdr:colOff>
      <xdr:row>76</xdr:row>
      <xdr:rowOff>18415</xdr:rowOff>
    </xdr:to>
    <xdr:sp macro="" textlink="">
      <xdr:nvSpPr>
        <xdr:cNvPr id="204" name="楕円 203">
          <a:extLst>
            <a:ext uri="{FF2B5EF4-FFF2-40B4-BE49-F238E27FC236}">
              <a16:creationId xmlns:a16="http://schemas.microsoft.com/office/drawing/2014/main" id="{A5C75E5C-BE29-4B42-BCE9-456F3DAF7FF2}"/>
            </a:ext>
          </a:extLst>
        </xdr:cNvPr>
        <xdr:cNvSpPr/>
      </xdr:nvSpPr>
      <xdr:spPr>
        <a:xfrm>
          <a:off x="1079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34925</xdr:rowOff>
    </xdr:from>
    <xdr:ext cx="534035" cy="259080"/>
    <xdr:sp macro="" textlink="">
      <xdr:nvSpPr>
        <xdr:cNvPr id="205" name="テキスト ボックス 204">
          <a:extLst>
            <a:ext uri="{FF2B5EF4-FFF2-40B4-BE49-F238E27FC236}">
              <a16:creationId xmlns:a16="http://schemas.microsoft.com/office/drawing/2014/main" id="{488D489E-DE24-42BC-BF3E-2BFDE50BE8F7}"/>
            </a:ext>
          </a:extLst>
        </xdr:cNvPr>
        <xdr:cNvSpPr txBox="1"/>
      </xdr:nvSpPr>
      <xdr:spPr>
        <a:xfrm>
          <a:off x="862965" y="1272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4F24085B-7A5F-46D0-A952-6AF69DCCECD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F8D92567-A943-4D9C-B676-1B795FDB61E1}"/>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C13882DD-CCC3-425E-A818-FB4798088288}"/>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DFD441CB-0D27-4318-B526-07F30BC129FE}"/>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6967DB42-E0E2-4FC5-9E75-BF08F34309E8}"/>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DCC087CB-CF59-4C5B-9BD2-AD4984A4E913}"/>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A134AB93-3816-4F95-B32A-2B0E3E265739}"/>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728A4330-761C-40CF-8FCC-E23AF812B2EF}"/>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5425"/>
    <xdr:sp macro="" textlink="">
      <xdr:nvSpPr>
        <xdr:cNvPr id="214" name="テキスト ボックス 213">
          <a:extLst>
            <a:ext uri="{FF2B5EF4-FFF2-40B4-BE49-F238E27FC236}">
              <a16:creationId xmlns:a16="http://schemas.microsoft.com/office/drawing/2014/main" id="{D8DE9A72-54E1-4C67-9E18-931171701A4D}"/>
            </a:ext>
          </a:extLst>
        </xdr:cNvPr>
        <xdr:cNvSpPr txBox="1"/>
      </xdr:nvSpPr>
      <xdr:spPr>
        <a:xfrm>
          <a:off x="723900" y="1492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60A9103-18B9-41FA-AAB0-3DE7C597C6A6}"/>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6" name="テキスト ボックス 215">
          <a:extLst>
            <a:ext uri="{FF2B5EF4-FFF2-40B4-BE49-F238E27FC236}">
              <a16:creationId xmlns:a16="http://schemas.microsoft.com/office/drawing/2014/main" id="{8402134F-4795-4CC1-8DD6-07082F8AED0E}"/>
            </a:ext>
          </a:extLst>
        </xdr:cNvPr>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EF4FF87D-48E0-43BD-961A-E4E03A6C6334}"/>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8" name="テキスト ボックス 217">
          <a:extLst>
            <a:ext uri="{FF2B5EF4-FFF2-40B4-BE49-F238E27FC236}">
              <a16:creationId xmlns:a16="http://schemas.microsoft.com/office/drawing/2014/main" id="{14927E4A-D2D5-4AF1-8F91-ED5B1706E4A3}"/>
            </a:ext>
          </a:extLst>
        </xdr:cNvPr>
        <xdr:cNvSpPr txBox="1"/>
      </xdr:nvSpPr>
      <xdr:spPr>
        <a:xfrm>
          <a:off x="23050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269BBFFC-9128-43CF-908A-660D74149704}"/>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0" name="テキスト ボックス 219">
          <a:extLst>
            <a:ext uri="{FF2B5EF4-FFF2-40B4-BE49-F238E27FC236}">
              <a16:creationId xmlns:a16="http://schemas.microsoft.com/office/drawing/2014/main" id="{B6D8160A-69D8-4DBC-ABB3-3F6771D62584}"/>
            </a:ext>
          </a:extLst>
        </xdr:cNvPr>
        <xdr:cNvSpPr txBox="1"/>
      </xdr:nvSpPr>
      <xdr:spPr>
        <a:xfrm>
          <a:off x="230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1FD86E51-1A6B-4615-9211-70C6755FD2EA}"/>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8445"/>
    <xdr:sp macro="" textlink="">
      <xdr:nvSpPr>
        <xdr:cNvPr id="222" name="テキスト ボックス 221">
          <a:extLst>
            <a:ext uri="{FF2B5EF4-FFF2-40B4-BE49-F238E27FC236}">
              <a16:creationId xmlns:a16="http://schemas.microsoft.com/office/drawing/2014/main" id="{6AFDE239-C901-43A5-A3B8-A4E11CF20BA5}"/>
            </a:ext>
          </a:extLst>
        </xdr:cNvPr>
        <xdr:cNvSpPr txBox="1"/>
      </xdr:nvSpPr>
      <xdr:spPr>
        <a:xfrm>
          <a:off x="230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EFC05C83-457A-4104-99B2-B69D56399E9F}"/>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a:extLst>
            <a:ext uri="{FF2B5EF4-FFF2-40B4-BE49-F238E27FC236}">
              <a16:creationId xmlns:a16="http://schemas.microsoft.com/office/drawing/2014/main" id="{23EA960D-5072-433D-837D-98714BC2236E}"/>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73B12CFD-8E38-4E95-BB51-020908AF2053}"/>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a:extLst>
            <a:ext uri="{FF2B5EF4-FFF2-40B4-BE49-F238E27FC236}">
              <a16:creationId xmlns:a16="http://schemas.microsoft.com/office/drawing/2014/main" id="{CCC6B6FC-9008-4275-8072-31D2346E86F4}"/>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BA5B0D93-10F6-40E1-9B4E-8D55A21141EB}"/>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9080"/>
    <xdr:sp macro="" textlink="">
      <xdr:nvSpPr>
        <xdr:cNvPr id="228" name="テキスト ボックス 227">
          <a:extLst>
            <a:ext uri="{FF2B5EF4-FFF2-40B4-BE49-F238E27FC236}">
              <a16:creationId xmlns:a16="http://schemas.microsoft.com/office/drawing/2014/main" id="{EC858C74-113E-45B6-8853-898BBA798F1E}"/>
            </a:ext>
          </a:extLst>
        </xdr:cNvPr>
        <xdr:cNvSpPr txBox="1"/>
      </xdr:nvSpPr>
      <xdr:spPr>
        <a:xfrm>
          <a:off x="166370" y="14970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A1BFD761-9B89-4DCC-AEF8-80823611B2CC}"/>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149860</xdr:rowOff>
    </xdr:from>
    <xdr:to>
      <xdr:col>24</xdr:col>
      <xdr:colOff>62865</xdr:colOff>
      <xdr:row>98</xdr:row>
      <xdr:rowOff>14605</xdr:rowOff>
    </xdr:to>
    <xdr:cxnSp macro="">
      <xdr:nvCxnSpPr>
        <xdr:cNvPr id="230" name="直線コネクタ 229">
          <a:extLst>
            <a:ext uri="{FF2B5EF4-FFF2-40B4-BE49-F238E27FC236}">
              <a16:creationId xmlns:a16="http://schemas.microsoft.com/office/drawing/2014/main" id="{F3BE699E-C8D0-4FF3-B9E0-A550B42B740A}"/>
            </a:ext>
          </a:extLst>
        </xdr:cNvPr>
        <xdr:cNvCxnSpPr/>
      </xdr:nvCxnSpPr>
      <xdr:spPr>
        <a:xfrm flipV="1">
          <a:off x="4633595" y="1540891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18415</xdr:rowOff>
    </xdr:from>
    <xdr:ext cx="534035" cy="258445"/>
    <xdr:sp macro="" textlink="">
      <xdr:nvSpPr>
        <xdr:cNvPr id="231" name="扶助費最小値テキスト">
          <a:extLst>
            <a:ext uri="{FF2B5EF4-FFF2-40B4-BE49-F238E27FC236}">
              <a16:creationId xmlns:a16="http://schemas.microsoft.com/office/drawing/2014/main" id="{B93D6A36-4E0C-4A5F-9445-ADBB009CE124}"/>
            </a:ext>
          </a:extLst>
        </xdr:cNvPr>
        <xdr:cNvSpPr txBox="1"/>
      </xdr:nvSpPr>
      <xdr:spPr>
        <a:xfrm>
          <a:off x="4686300" y="1682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45,827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14605</xdr:rowOff>
    </xdr:from>
    <xdr:to>
      <xdr:col>24</xdr:col>
      <xdr:colOff>152400</xdr:colOff>
      <xdr:row>98</xdr:row>
      <xdr:rowOff>14605</xdr:rowOff>
    </xdr:to>
    <xdr:cxnSp macro="">
      <xdr:nvCxnSpPr>
        <xdr:cNvPr id="232" name="直線コネクタ 231">
          <a:extLst>
            <a:ext uri="{FF2B5EF4-FFF2-40B4-BE49-F238E27FC236}">
              <a16:creationId xmlns:a16="http://schemas.microsoft.com/office/drawing/2014/main" id="{353F67D1-5455-449D-AA1F-BDBCC01A1EAF}"/>
            </a:ext>
          </a:extLst>
        </xdr:cNvPr>
        <xdr:cNvCxnSpPr/>
      </xdr:nvCxnSpPr>
      <xdr:spPr>
        <a:xfrm>
          <a:off x="4546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96520</xdr:rowOff>
    </xdr:from>
    <xdr:ext cx="598170" cy="259080"/>
    <xdr:sp macro="" textlink="">
      <xdr:nvSpPr>
        <xdr:cNvPr id="233" name="扶助費最大値テキスト">
          <a:extLst>
            <a:ext uri="{FF2B5EF4-FFF2-40B4-BE49-F238E27FC236}">
              <a16:creationId xmlns:a16="http://schemas.microsoft.com/office/drawing/2014/main" id="{16AE8741-8250-456B-A126-9C7BADDCBFCE}"/>
            </a:ext>
          </a:extLst>
        </xdr:cNvPr>
        <xdr:cNvSpPr txBox="1"/>
      </xdr:nvSpPr>
      <xdr:spPr>
        <a:xfrm>
          <a:off x="4686300" y="15184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156,689</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149860</xdr:rowOff>
    </xdr:from>
    <xdr:to>
      <xdr:col>24</xdr:col>
      <xdr:colOff>152400</xdr:colOff>
      <xdr:row>89</xdr:row>
      <xdr:rowOff>149860</xdr:rowOff>
    </xdr:to>
    <xdr:cxnSp macro="">
      <xdr:nvCxnSpPr>
        <xdr:cNvPr id="234" name="直線コネクタ 233">
          <a:extLst>
            <a:ext uri="{FF2B5EF4-FFF2-40B4-BE49-F238E27FC236}">
              <a16:creationId xmlns:a16="http://schemas.microsoft.com/office/drawing/2014/main" id="{B581C927-5A50-4860-BDD2-75B4746CD77C}"/>
            </a:ext>
          </a:extLst>
        </xdr:cNvPr>
        <xdr:cNvCxnSpPr/>
      </xdr:nvCxnSpPr>
      <xdr:spPr>
        <a:xfrm>
          <a:off x="4546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96</xdr:row>
      <xdr:rowOff>170180</xdr:rowOff>
    </xdr:from>
    <xdr:to>
      <xdr:col>24</xdr:col>
      <xdr:colOff>63500</xdr:colOff>
      <xdr:row>97</xdr:row>
      <xdr:rowOff>31750</xdr:rowOff>
    </xdr:to>
    <xdr:cxnSp macro="">
      <xdr:nvCxnSpPr>
        <xdr:cNvPr id="235" name="直線コネクタ 234">
          <a:extLst>
            <a:ext uri="{FF2B5EF4-FFF2-40B4-BE49-F238E27FC236}">
              <a16:creationId xmlns:a16="http://schemas.microsoft.com/office/drawing/2014/main" id="{3E73C9FA-8669-4F19-B2B7-C8B88D555AF9}"/>
            </a:ext>
          </a:extLst>
        </xdr:cNvPr>
        <xdr:cNvCxnSpPr/>
      </xdr:nvCxnSpPr>
      <xdr:spPr>
        <a:xfrm>
          <a:off x="3788410" y="16629380"/>
          <a:ext cx="84709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168910</xdr:rowOff>
    </xdr:from>
    <xdr:ext cx="534035" cy="258445"/>
    <xdr:sp macro="" textlink="">
      <xdr:nvSpPr>
        <xdr:cNvPr id="236" name="扶助費平均値テキスト">
          <a:extLst>
            <a:ext uri="{FF2B5EF4-FFF2-40B4-BE49-F238E27FC236}">
              <a16:creationId xmlns:a16="http://schemas.microsoft.com/office/drawing/2014/main" id="{4E2E86A8-9471-4CF8-91F9-065114EF3CB1}"/>
            </a:ext>
          </a:extLst>
        </xdr:cNvPr>
        <xdr:cNvSpPr txBox="1"/>
      </xdr:nvSpPr>
      <xdr:spPr>
        <a:xfrm>
          <a:off x="4686300" y="162852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146050</xdr:rowOff>
    </xdr:from>
    <xdr:to>
      <xdr:col>24</xdr:col>
      <xdr:colOff>114300</xdr:colOff>
      <xdr:row>96</xdr:row>
      <xdr:rowOff>76200</xdr:rowOff>
    </xdr:to>
    <xdr:sp macro="" textlink="">
      <xdr:nvSpPr>
        <xdr:cNvPr id="237" name="フローチャート: 判断 236">
          <a:extLst>
            <a:ext uri="{FF2B5EF4-FFF2-40B4-BE49-F238E27FC236}">
              <a16:creationId xmlns:a16="http://schemas.microsoft.com/office/drawing/2014/main" id="{5C35F1C7-8E52-49BB-B249-F61AEF9E0A54}"/>
            </a:ext>
          </a:extLst>
        </xdr:cNvPr>
        <xdr:cNvSpPr/>
      </xdr:nvSpPr>
      <xdr:spPr>
        <a:xfrm>
          <a:off x="45847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170180</xdr:rowOff>
    </xdr:from>
    <xdr:to>
      <xdr:col>19</xdr:col>
      <xdr:colOff>168910</xdr:colOff>
      <xdr:row>97</xdr:row>
      <xdr:rowOff>130175</xdr:rowOff>
    </xdr:to>
    <xdr:cxnSp macro="">
      <xdr:nvCxnSpPr>
        <xdr:cNvPr id="238" name="直線コネクタ 237">
          <a:extLst>
            <a:ext uri="{FF2B5EF4-FFF2-40B4-BE49-F238E27FC236}">
              <a16:creationId xmlns:a16="http://schemas.microsoft.com/office/drawing/2014/main" id="{BBD7D3B4-5E62-45F9-B170-57A79E7DB3F9}"/>
            </a:ext>
          </a:extLst>
        </xdr:cNvPr>
        <xdr:cNvCxnSpPr/>
      </xdr:nvCxnSpPr>
      <xdr:spPr>
        <a:xfrm flipV="1">
          <a:off x="2908300" y="16629380"/>
          <a:ext cx="88011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xdr:rowOff>
    </xdr:from>
    <xdr:to>
      <xdr:col>20</xdr:col>
      <xdr:colOff>38100</xdr:colOff>
      <xdr:row>95</xdr:row>
      <xdr:rowOff>113665</xdr:rowOff>
    </xdr:to>
    <xdr:sp macro="" textlink="">
      <xdr:nvSpPr>
        <xdr:cNvPr id="239" name="フローチャート: 判断 238">
          <a:extLst>
            <a:ext uri="{FF2B5EF4-FFF2-40B4-BE49-F238E27FC236}">
              <a16:creationId xmlns:a16="http://schemas.microsoft.com/office/drawing/2014/main" id="{83FBE7BD-717A-4DFA-BA73-60023EDA3DC3}"/>
            </a:ext>
          </a:extLst>
        </xdr:cNvPr>
        <xdr:cNvSpPr/>
      </xdr:nvSpPr>
      <xdr:spPr>
        <a:xfrm>
          <a:off x="3746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130175</xdr:rowOff>
    </xdr:from>
    <xdr:ext cx="534035" cy="259080"/>
    <xdr:sp macro="" textlink="">
      <xdr:nvSpPr>
        <xdr:cNvPr id="240" name="テキスト ボックス 239">
          <a:extLst>
            <a:ext uri="{FF2B5EF4-FFF2-40B4-BE49-F238E27FC236}">
              <a16:creationId xmlns:a16="http://schemas.microsoft.com/office/drawing/2014/main" id="{F7D016A6-6086-41C7-B061-EAEC5BDBC159}"/>
            </a:ext>
          </a:extLst>
        </xdr:cNvPr>
        <xdr:cNvSpPr txBox="1"/>
      </xdr:nvSpPr>
      <xdr:spPr>
        <a:xfrm>
          <a:off x="352996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127635</xdr:rowOff>
    </xdr:from>
    <xdr:to>
      <xdr:col>15</xdr:col>
      <xdr:colOff>50800</xdr:colOff>
      <xdr:row>97</xdr:row>
      <xdr:rowOff>130175</xdr:rowOff>
    </xdr:to>
    <xdr:cxnSp macro="">
      <xdr:nvCxnSpPr>
        <xdr:cNvPr id="241" name="直線コネクタ 240">
          <a:extLst>
            <a:ext uri="{FF2B5EF4-FFF2-40B4-BE49-F238E27FC236}">
              <a16:creationId xmlns:a16="http://schemas.microsoft.com/office/drawing/2014/main" id="{2B392F96-BB0D-465F-9800-C4890D09D3F3}"/>
            </a:ext>
          </a:extLst>
        </xdr:cNvPr>
        <xdr:cNvCxnSpPr/>
      </xdr:nvCxnSpPr>
      <xdr:spPr>
        <a:xfrm>
          <a:off x="2019300" y="167582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102235</xdr:rowOff>
    </xdr:from>
    <xdr:to>
      <xdr:col>15</xdr:col>
      <xdr:colOff>101600</xdr:colOff>
      <xdr:row>97</xdr:row>
      <xdr:rowOff>32385</xdr:rowOff>
    </xdr:to>
    <xdr:sp macro="" textlink="">
      <xdr:nvSpPr>
        <xdr:cNvPr id="242" name="フローチャート: 判断 241">
          <a:extLst>
            <a:ext uri="{FF2B5EF4-FFF2-40B4-BE49-F238E27FC236}">
              <a16:creationId xmlns:a16="http://schemas.microsoft.com/office/drawing/2014/main" id="{A912C17F-9921-4382-AD7C-5E7B46D4654E}"/>
            </a:ext>
          </a:extLst>
        </xdr:cNvPr>
        <xdr:cNvSpPr/>
      </xdr:nvSpPr>
      <xdr:spPr>
        <a:xfrm>
          <a:off x="2857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34035" cy="259080"/>
    <xdr:sp macro="" textlink="">
      <xdr:nvSpPr>
        <xdr:cNvPr id="243" name="テキスト ボックス 242">
          <a:extLst>
            <a:ext uri="{FF2B5EF4-FFF2-40B4-BE49-F238E27FC236}">
              <a16:creationId xmlns:a16="http://schemas.microsoft.com/office/drawing/2014/main" id="{D6C86DE3-62F1-4061-B07C-9378D659A3E3}"/>
            </a:ext>
          </a:extLst>
        </xdr:cNvPr>
        <xdr:cNvSpPr txBox="1"/>
      </xdr:nvSpPr>
      <xdr:spPr>
        <a:xfrm>
          <a:off x="264096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97</xdr:row>
      <xdr:rowOff>127635</xdr:rowOff>
    </xdr:from>
    <xdr:to>
      <xdr:col>10</xdr:col>
      <xdr:colOff>114300</xdr:colOff>
      <xdr:row>97</xdr:row>
      <xdr:rowOff>153670</xdr:rowOff>
    </xdr:to>
    <xdr:cxnSp macro="">
      <xdr:nvCxnSpPr>
        <xdr:cNvPr id="244" name="直線コネクタ 243">
          <a:extLst>
            <a:ext uri="{FF2B5EF4-FFF2-40B4-BE49-F238E27FC236}">
              <a16:creationId xmlns:a16="http://schemas.microsoft.com/office/drawing/2014/main" id="{8C8E1794-3DAF-436E-8835-20A482F1EF1E}"/>
            </a:ext>
          </a:extLst>
        </xdr:cNvPr>
        <xdr:cNvCxnSpPr/>
      </xdr:nvCxnSpPr>
      <xdr:spPr>
        <a:xfrm flipV="1">
          <a:off x="1121410" y="16758285"/>
          <a:ext cx="89789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132715</xdr:rowOff>
    </xdr:from>
    <xdr:to>
      <xdr:col>10</xdr:col>
      <xdr:colOff>165100</xdr:colOff>
      <xdr:row>97</xdr:row>
      <xdr:rowOff>63500</xdr:rowOff>
    </xdr:to>
    <xdr:sp macro="" textlink="">
      <xdr:nvSpPr>
        <xdr:cNvPr id="245" name="フローチャート: 判断 244">
          <a:extLst>
            <a:ext uri="{FF2B5EF4-FFF2-40B4-BE49-F238E27FC236}">
              <a16:creationId xmlns:a16="http://schemas.microsoft.com/office/drawing/2014/main" id="{551F2FA6-DC75-424A-A7C0-1A5ACDA8009F}"/>
            </a:ext>
          </a:extLst>
        </xdr:cNvPr>
        <xdr:cNvSpPr/>
      </xdr:nvSpPr>
      <xdr:spPr>
        <a:xfrm>
          <a:off x="19685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79375</xdr:rowOff>
    </xdr:from>
    <xdr:ext cx="534670" cy="258445"/>
    <xdr:sp macro="" textlink="">
      <xdr:nvSpPr>
        <xdr:cNvPr id="246" name="テキスト ボックス 245">
          <a:extLst>
            <a:ext uri="{FF2B5EF4-FFF2-40B4-BE49-F238E27FC236}">
              <a16:creationId xmlns:a16="http://schemas.microsoft.com/office/drawing/2014/main" id="{B2918C03-BCA7-4726-809A-B1499ABA8614}"/>
            </a:ext>
          </a:extLst>
        </xdr:cNvPr>
        <xdr:cNvSpPr txBox="1"/>
      </xdr:nvSpPr>
      <xdr:spPr>
        <a:xfrm>
          <a:off x="1751965"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142240</xdr:rowOff>
    </xdr:from>
    <xdr:to>
      <xdr:col>6</xdr:col>
      <xdr:colOff>38100</xdr:colOff>
      <xdr:row>97</xdr:row>
      <xdr:rowOff>72390</xdr:rowOff>
    </xdr:to>
    <xdr:sp macro="" textlink="">
      <xdr:nvSpPr>
        <xdr:cNvPr id="247" name="フローチャート: 判断 246">
          <a:extLst>
            <a:ext uri="{FF2B5EF4-FFF2-40B4-BE49-F238E27FC236}">
              <a16:creationId xmlns:a16="http://schemas.microsoft.com/office/drawing/2014/main" id="{7C19F2CA-461D-4386-9307-C9754462EFAE}"/>
            </a:ext>
          </a:extLst>
        </xdr:cNvPr>
        <xdr:cNvSpPr/>
      </xdr:nvSpPr>
      <xdr:spPr>
        <a:xfrm>
          <a:off x="1079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88900</xdr:rowOff>
    </xdr:from>
    <xdr:ext cx="534035" cy="258445"/>
    <xdr:sp macro="" textlink="">
      <xdr:nvSpPr>
        <xdr:cNvPr id="248" name="テキスト ボックス 247">
          <a:extLst>
            <a:ext uri="{FF2B5EF4-FFF2-40B4-BE49-F238E27FC236}">
              <a16:creationId xmlns:a16="http://schemas.microsoft.com/office/drawing/2014/main" id="{4EA37E2C-854A-4ECD-9936-98FB767B35D9}"/>
            </a:ext>
          </a:extLst>
        </xdr:cNvPr>
        <xdr:cNvSpPr txBox="1"/>
      </xdr:nvSpPr>
      <xdr:spPr>
        <a:xfrm>
          <a:off x="862965" y="16376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EECF95B6-99B6-40EA-9093-FF2551B63449}"/>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A8029270-CACE-46F0-9A64-210FB6709F8F}"/>
            </a:ext>
          </a:extLst>
        </xdr:cNvPr>
        <xdr:cNvSpPr txBox="1"/>
      </xdr:nvSpPr>
      <xdr:spPr>
        <a:xfrm>
          <a:off x="3597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49DBEC76-3E9D-4649-8997-BC499B0B1F5E}"/>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4A685225-B289-4A89-A423-D6A8DEF2EB66}"/>
            </a:ext>
          </a:extLst>
        </xdr:cNvPr>
        <xdr:cNvSpPr txBox="1"/>
      </xdr:nvSpPr>
      <xdr:spPr>
        <a:xfrm>
          <a:off x="182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991DAF4E-D6C9-477D-BF8A-E97ADB8DC91C}"/>
            </a:ext>
          </a:extLst>
        </xdr:cNvPr>
        <xdr:cNvSpPr txBox="1"/>
      </xdr:nvSpPr>
      <xdr:spPr>
        <a:xfrm>
          <a:off x="930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152400</xdr:rowOff>
    </xdr:from>
    <xdr:to>
      <xdr:col>24</xdr:col>
      <xdr:colOff>114300</xdr:colOff>
      <xdr:row>97</xdr:row>
      <xdr:rowOff>82550</xdr:rowOff>
    </xdr:to>
    <xdr:sp macro="" textlink="">
      <xdr:nvSpPr>
        <xdr:cNvPr id="254" name="楕円 253">
          <a:extLst>
            <a:ext uri="{FF2B5EF4-FFF2-40B4-BE49-F238E27FC236}">
              <a16:creationId xmlns:a16="http://schemas.microsoft.com/office/drawing/2014/main" id="{D4BF6C25-3AE0-4D88-9254-B1784E7FC6EC}"/>
            </a:ext>
          </a:extLst>
        </xdr:cNvPr>
        <xdr:cNvSpPr/>
      </xdr:nvSpPr>
      <xdr:spPr>
        <a:xfrm>
          <a:off x="45847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130810</xdr:rowOff>
    </xdr:from>
    <xdr:ext cx="534035" cy="259080"/>
    <xdr:sp macro="" textlink="">
      <xdr:nvSpPr>
        <xdr:cNvPr id="255" name="扶助費該当値テキスト">
          <a:extLst>
            <a:ext uri="{FF2B5EF4-FFF2-40B4-BE49-F238E27FC236}">
              <a16:creationId xmlns:a16="http://schemas.microsoft.com/office/drawing/2014/main" id="{05838036-6910-411F-BE86-95A26BE18829}"/>
            </a:ext>
          </a:extLst>
        </xdr:cNvPr>
        <xdr:cNvSpPr txBox="1"/>
      </xdr:nvSpPr>
      <xdr:spPr>
        <a:xfrm>
          <a:off x="4686300" y="1659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119380</xdr:rowOff>
    </xdr:from>
    <xdr:to>
      <xdr:col>20</xdr:col>
      <xdr:colOff>38100</xdr:colOff>
      <xdr:row>97</xdr:row>
      <xdr:rowOff>49530</xdr:rowOff>
    </xdr:to>
    <xdr:sp macro="" textlink="">
      <xdr:nvSpPr>
        <xdr:cNvPr id="256" name="楕円 255">
          <a:extLst>
            <a:ext uri="{FF2B5EF4-FFF2-40B4-BE49-F238E27FC236}">
              <a16:creationId xmlns:a16="http://schemas.microsoft.com/office/drawing/2014/main" id="{65DB5A05-345C-4459-AABD-4CFB44F0EA1E}"/>
            </a:ext>
          </a:extLst>
        </xdr:cNvPr>
        <xdr:cNvSpPr/>
      </xdr:nvSpPr>
      <xdr:spPr>
        <a:xfrm>
          <a:off x="3746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40640</xdr:rowOff>
    </xdr:from>
    <xdr:ext cx="534035" cy="258445"/>
    <xdr:sp macro="" textlink="">
      <xdr:nvSpPr>
        <xdr:cNvPr id="257" name="テキスト ボックス 256">
          <a:extLst>
            <a:ext uri="{FF2B5EF4-FFF2-40B4-BE49-F238E27FC236}">
              <a16:creationId xmlns:a16="http://schemas.microsoft.com/office/drawing/2014/main" id="{B8D2F007-987F-4A51-B2F0-9505AFD657DF}"/>
            </a:ext>
          </a:extLst>
        </xdr:cNvPr>
        <xdr:cNvSpPr txBox="1"/>
      </xdr:nvSpPr>
      <xdr:spPr>
        <a:xfrm>
          <a:off x="3529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79375</xdr:rowOff>
    </xdr:from>
    <xdr:to>
      <xdr:col>15</xdr:col>
      <xdr:colOff>101600</xdr:colOff>
      <xdr:row>98</xdr:row>
      <xdr:rowOff>9525</xdr:rowOff>
    </xdr:to>
    <xdr:sp macro="" textlink="">
      <xdr:nvSpPr>
        <xdr:cNvPr id="258" name="楕円 257">
          <a:extLst>
            <a:ext uri="{FF2B5EF4-FFF2-40B4-BE49-F238E27FC236}">
              <a16:creationId xmlns:a16="http://schemas.microsoft.com/office/drawing/2014/main" id="{527F4F6F-C741-45C5-8070-D5C2CAA7E7B2}"/>
            </a:ext>
          </a:extLst>
        </xdr:cNvPr>
        <xdr:cNvSpPr/>
      </xdr:nvSpPr>
      <xdr:spPr>
        <a:xfrm>
          <a:off x="2857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xdr:rowOff>
    </xdr:from>
    <xdr:ext cx="534035" cy="259080"/>
    <xdr:sp macro="" textlink="">
      <xdr:nvSpPr>
        <xdr:cNvPr id="259" name="テキスト ボックス 258">
          <a:extLst>
            <a:ext uri="{FF2B5EF4-FFF2-40B4-BE49-F238E27FC236}">
              <a16:creationId xmlns:a16="http://schemas.microsoft.com/office/drawing/2014/main" id="{DBA799DA-F5E1-431D-8FB7-768954DE0EA5}"/>
            </a:ext>
          </a:extLst>
        </xdr:cNvPr>
        <xdr:cNvSpPr txBox="1"/>
      </xdr:nvSpPr>
      <xdr:spPr>
        <a:xfrm>
          <a:off x="2640965" y="16802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76835</xdr:rowOff>
    </xdr:from>
    <xdr:to>
      <xdr:col>10</xdr:col>
      <xdr:colOff>165100</xdr:colOff>
      <xdr:row>98</xdr:row>
      <xdr:rowOff>6985</xdr:rowOff>
    </xdr:to>
    <xdr:sp macro="" textlink="">
      <xdr:nvSpPr>
        <xdr:cNvPr id="260" name="楕円 259">
          <a:extLst>
            <a:ext uri="{FF2B5EF4-FFF2-40B4-BE49-F238E27FC236}">
              <a16:creationId xmlns:a16="http://schemas.microsoft.com/office/drawing/2014/main" id="{EE2FFC79-A6C9-40F5-B7A9-207E5898C7F9}"/>
            </a:ext>
          </a:extLst>
        </xdr:cNvPr>
        <xdr:cNvSpPr/>
      </xdr:nvSpPr>
      <xdr:spPr>
        <a:xfrm>
          <a:off x="1968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169545</xdr:rowOff>
    </xdr:from>
    <xdr:ext cx="534670" cy="258445"/>
    <xdr:sp macro="" textlink="">
      <xdr:nvSpPr>
        <xdr:cNvPr id="261" name="テキスト ボックス 260">
          <a:extLst>
            <a:ext uri="{FF2B5EF4-FFF2-40B4-BE49-F238E27FC236}">
              <a16:creationId xmlns:a16="http://schemas.microsoft.com/office/drawing/2014/main" id="{0E81A29E-7B82-4F0D-86FC-330B1C7AF3F8}"/>
            </a:ext>
          </a:extLst>
        </xdr:cNvPr>
        <xdr:cNvSpPr txBox="1"/>
      </xdr:nvSpPr>
      <xdr:spPr>
        <a:xfrm>
          <a:off x="1751965" y="16800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102870</xdr:rowOff>
    </xdr:from>
    <xdr:to>
      <xdr:col>6</xdr:col>
      <xdr:colOff>38100</xdr:colOff>
      <xdr:row>98</xdr:row>
      <xdr:rowOff>33020</xdr:rowOff>
    </xdr:to>
    <xdr:sp macro="" textlink="">
      <xdr:nvSpPr>
        <xdr:cNvPr id="262" name="楕円 261">
          <a:extLst>
            <a:ext uri="{FF2B5EF4-FFF2-40B4-BE49-F238E27FC236}">
              <a16:creationId xmlns:a16="http://schemas.microsoft.com/office/drawing/2014/main" id="{40AA062A-7464-4FE8-84ED-BB1B0EE9D844}"/>
            </a:ext>
          </a:extLst>
        </xdr:cNvPr>
        <xdr:cNvSpPr/>
      </xdr:nvSpPr>
      <xdr:spPr>
        <a:xfrm>
          <a:off x="1079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24130</xdr:rowOff>
    </xdr:from>
    <xdr:ext cx="534035" cy="259080"/>
    <xdr:sp macro="" textlink="">
      <xdr:nvSpPr>
        <xdr:cNvPr id="263" name="テキスト ボックス 262">
          <a:extLst>
            <a:ext uri="{FF2B5EF4-FFF2-40B4-BE49-F238E27FC236}">
              <a16:creationId xmlns:a16="http://schemas.microsoft.com/office/drawing/2014/main" id="{208E529B-2209-45BE-BF54-0BF47E63035D}"/>
            </a:ext>
          </a:extLst>
        </xdr:cNvPr>
        <xdr:cNvSpPr txBox="1"/>
      </xdr:nvSpPr>
      <xdr:spPr>
        <a:xfrm>
          <a:off x="862965" y="1682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D7BF1B6-C3AD-448D-97DF-DE37F6A0314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C5F9DAAE-3CE0-4C75-A590-FF5FB70C3482}"/>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B662C5C-3CF9-4776-A9A8-9FE308DA4AF1}"/>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966D86EC-A3C9-4169-97BC-E63CC879A9F8}"/>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AF7853F1-F8AA-4FA3-9B56-E6EE1705869B}"/>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2F0D6F9B-E5C8-409F-9EA8-1AA1819D1D9B}"/>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6599EEFC-7799-42A3-A695-3F9EAC113DAA}"/>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F289B193-C72D-4DD2-AA5F-4E4BFB46FE0C}"/>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2" name="テキスト ボックス 271">
          <a:extLst>
            <a:ext uri="{FF2B5EF4-FFF2-40B4-BE49-F238E27FC236}">
              <a16:creationId xmlns:a16="http://schemas.microsoft.com/office/drawing/2014/main" id="{3BEFF59B-1642-4931-9F3C-662DB31E0021}"/>
            </a:ext>
          </a:extLst>
        </xdr:cNvPr>
        <xdr:cNvSpPr txBox="1"/>
      </xdr:nvSpPr>
      <xdr:spPr>
        <a:xfrm>
          <a:off x="6565900" y="4635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D44EDE7E-DA5B-45F0-BC01-13263720B98A}"/>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947263D6-73BB-4983-9C43-FAEC7408D73A}"/>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161925</xdr:rowOff>
    </xdr:from>
    <xdr:ext cx="248285" cy="259080"/>
    <xdr:sp macro="" textlink="">
      <xdr:nvSpPr>
        <xdr:cNvPr id="275" name="テキスト ボックス 274">
          <a:extLst>
            <a:ext uri="{FF2B5EF4-FFF2-40B4-BE49-F238E27FC236}">
              <a16:creationId xmlns:a16="http://schemas.microsoft.com/office/drawing/2014/main" id="{10DD051A-AA96-4371-86C3-3DC6CCAB3929}"/>
            </a:ext>
          </a:extLst>
        </xdr:cNvPr>
        <xdr:cNvSpPr txBox="1"/>
      </xdr:nvSpPr>
      <xdr:spPr>
        <a:xfrm>
          <a:off x="6355080" y="65055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8D4CBD31-AE1C-4A9A-B9A8-FC514CBB252C}"/>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9080"/>
    <xdr:sp macro="" textlink="">
      <xdr:nvSpPr>
        <xdr:cNvPr id="277" name="テキスト ボックス 276">
          <a:extLst>
            <a:ext uri="{FF2B5EF4-FFF2-40B4-BE49-F238E27FC236}">
              <a16:creationId xmlns:a16="http://schemas.microsoft.com/office/drawing/2014/main" id="{FE7E686E-BB48-43A3-8DD5-0B472B9F6E2E}"/>
            </a:ext>
          </a:extLst>
        </xdr:cNvPr>
        <xdr:cNvSpPr txBox="1"/>
      </xdr:nvSpPr>
      <xdr:spPr>
        <a:xfrm>
          <a:off x="6008370" y="6055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6F5A2164-4B3B-4B7D-9C17-6C0644B8817F}"/>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9080"/>
    <xdr:sp macro="" textlink="">
      <xdr:nvSpPr>
        <xdr:cNvPr id="279" name="テキスト ボックス 278">
          <a:extLst>
            <a:ext uri="{FF2B5EF4-FFF2-40B4-BE49-F238E27FC236}">
              <a16:creationId xmlns:a16="http://schemas.microsoft.com/office/drawing/2014/main" id="{FF5FA95D-A6DC-46B5-86BC-E1EBAA625DE2}"/>
            </a:ext>
          </a:extLst>
        </xdr:cNvPr>
        <xdr:cNvSpPr txBox="1"/>
      </xdr:nvSpPr>
      <xdr:spPr>
        <a:xfrm>
          <a:off x="6008370" y="5598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5AF5ACFC-4660-4F56-846C-DDE72307E513}"/>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161925</xdr:rowOff>
    </xdr:from>
    <xdr:ext cx="594995" cy="259080"/>
    <xdr:sp macro="" textlink="">
      <xdr:nvSpPr>
        <xdr:cNvPr id="281" name="テキスト ボックス 280">
          <a:extLst>
            <a:ext uri="{FF2B5EF4-FFF2-40B4-BE49-F238E27FC236}">
              <a16:creationId xmlns:a16="http://schemas.microsoft.com/office/drawing/2014/main" id="{8C83E25A-1C4A-4024-9BEB-72ED457A2198}"/>
            </a:ext>
          </a:extLst>
        </xdr:cNvPr>
        <xdr:cNvSpPr txBox="1"/>
      </xdr:nvSpPr>
      <xdr:spPr>
        <a:xfrm>
          <a:off x="6008370" y="5133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66E765EA-5899-4D9B-9C18-FF06E472E6A3}"/>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9080"/>
    <xdr:sp macro="" textlink="">
      <xdr:nvSpPr>
        <xdr:cNvPr id="283" name="テキスト ボックス 282">
          <a:extLst>
            <a:ext uri="{FF2B5EF4-FFF2-40B4-BE49-F238E27FC236}">
              <a16:creationId xmlns:a16="http://schemas.microsoft.com/office/drawing/2014/main" id="{636020CA-95C4-426F-B754-79E2330BB4F1}"/>
            </a:ext>
          </a:extLst>
        </xdr:cNvPr>
        <xdr:cNvSpPr txBox="1"/>
      </xdr:nvSpPr>
      <xdr:spPr>
        <a:xfrm>
          <a:off x="6008370" y="46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34C90F8E-05E8-42AE-A13C-6E68944D8FD6}"/>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30</xdr:row>
      <xdr:rowOff>161925</xdr:rowOff>
    </xdr:from>
    <xdr:to>
      <xdr:col>54</xdr:col>
      <xdr:colOff>168910</xdr:colOff>
      <xdr:row>37</xdr:row>
      <xdr:rowOff>2540</xdr:rowOff>
    </xdr:to>
    <xdr:cxnSp macro="">
      <xdr:nvCxnSpPr>
        <xdr:cNvPr id="285" name="直線コネクタ 284">
          <a:extLst>
            <a:ext uri="{FF2B5EF4-FFF2-40B4-BE49-F238E27FC236}">
              <a16:creationId xmlns:a16="http://schemas.microsoft.com/office/drawing/2014/main" id="{0E6A3A4A-1173-4FD6-986F-C62A71F1F41D}"/>
            </a:ext>
          </a:extLst>
        </xdr:cNvPr>
        <xdr:cNvCxnSpPr/>
      </xdr:nvCxnSpPr>
      <xdr:spPr>
        <a:xfrm flipV="1">
          <a:off x="10455910" y="5305425"/>
          <a:ext cx="0" cy="1040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534670" cy="259080"/>
    <xdr:sp macro="" textlink="">
      <xdr:nvSpPr>
        <xdr:cNvPr id="286" name="補助費等最小値テキスト">
          <a:extLst>
            <a:ext uri="{FF2B5EF4-FFF2-40B4-BE49-F238E27FC236}">
              <a16:creationId xmlns:a16="http://schemas.microsoft.com/office/drawing/2014/main" id="{D28861B6-8D01-47E4-B476-9FF04F1BFED6}"/>
            </a:ext>
          </a:extLst>
        </xdr:cNvPr>
        <xdr:cNvSpPr txBox="1"/>
      </xdr:nvSpPr>
      <xdr:spPr>
        <a:xfrm>
          <a:off x="10528300" y="635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67,491</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2540</xdr:rowOff>
    </xdr:from>
    <xdr:to>
      <xdr:col>55</xdr:col>
      <xdr:colOff>88900</xdr:colOff>
      <xdr:row>37</xdr:row>
      <xdr:rowOff>2540</xdr:rowOff>
    </xdr:to>
    <xdr:cxnSp macro="">
      <xdr:nvCxnSpPr>
        <xdr:cNvPr id="287" name="直線コネクタ 286">
          <a:extLst>
            <a:ext uri="{FF2B5EF4-FFF2-40B4-BE49-F238E27FC236}">
              <a16:creationId xmlns:a16="http://schemas.microsoft.com/office/drawing/2014/main" id="{CA2EEAF1-E702-49C3-B213-DF7DC9B81D82}"/>
            </a:ext>
          </a:extLst>
        </xdr:cNvPr>
        <xdr:cNvCxnSpPr/>
      </xdr:nvCxnSpPr>
      <xdr:spPr>
        <a:xfrm>
          <a:off x="10388600" y="634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111125</xdr:rowOff>
    </xdr:from>
    <xdr:ext cx="598805" cy="259080"/>
    <xdr:sp macro="" textlink="">
      <xdr:nvSpPr>
        <xdr:cNvPr id="288" name="補助費等最大値テキスト">
          <a:extLst>
            <a:ext uri="{FF2B5EF4-FFF2-40B4-BE49-F238E27FC236}">
              <a16:creationId xmlns:a16="http://schemas.microsoft.com/office/drawing/2014/main" id="{20214188-C2AD-4C80-AA08-FE989CB084DC}"/>
            </a:ext>
          </a:extLst>
        </xdr:cNvPr>
        <xdr:cNvSpPr txBox="1"/>
      </xdr:nvSpPr>
      <xdr:spPr>
        <a:xfrm>
          <a:off x="10528300" y="5083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294,601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161925</xdr:rowOff>
    </xdr:from>
    <xdr:to>
      <xdr:col>55</xdr:col>
      <xdr:colOff>88900</xdr:colOff>
      <xdr:row>30</xdr:row>
      <xdr:rowOff>161925</xdr:rowOff>
    </xdr:to>
    <xdr:cxnSp macro="">
      <xdr:nvCxnSpPr>
        <xdr:cNvPr id="289" name="直線コネクタ 288">
          <a:extLst>
            <a:ext uri="{FF2B5EF4-FFF2-40B4-BE49-F238E27FC236}">
              <a16:creationId xmlns:a16="http://schemas.microsoft.com/office/drawing/2014/main" id="{6BCFA96B-E438-485B-A1E6-E90DF4525F8A}"/>
            </a:ext>
          </a:extLst>
        </xdr:cNvPr>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114300</xdr:rowOff>
    </xdr:from>
    <xdr:to>
      <xdr:col>55</xdr:col>
      <xdr:colOff>0</xdr:colOff>
      <xdr:row>34</xdr:row>
      <xdr:rowOff>26670</xdr:rowOff>
    </xdr:to>
    <xdr:cxnSp macro="">
      <xdr:nvCxnSpPr>
        <xdr:cNvPr id="290" name="直線コネクタ 289">
          <a:extLst>
            <a:ext uri="{FF2B5EF4-FFF2-40B4-BE49-F238E27FC236}">
              <a16:creationId xmlns:a16="http://schemas.microsoft.com/office/drawing/2014/main" id="{5FB87745-15A1-4568-AB64-AA194CDE2C65}"/>
            </a:ext>
          </a:extLst>
        </xdr:cNvPr>
        <xdr:cNvCxnSpPr/>
      </xdr:nvCxnSpPr>
      <xdr:spPr>
        <a:xfrm flipV="1">
          <a:off x="9639300" y="5600700"/>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100965</xdr:rowOff>
    </xdr:from>
    <xdr:ext cx="598805" cy="259080"/>
    <xdr:sp macro="" textlink="">
      <xdr:nvSpPr>
        <xdr:cNvPr id="291" name="補助費等平均値テキスト">
          <a:extLst>
            <a:ext uri="{FF2B5EF4-FFF2-40B4-BE49-F238E27FC236}">
              <a16:creationId xmlns:a16="http://schemas.microsoft.com/office/drawing/2014/main" id="{AEC2C35B-4D36-4E27-AECC-8B16F603335B}"/>
            </a:ext>
          </a:extLst>
        </xdr:cNvPr>
        <xdr:cNvSpPr txBox="1"/>
      </xdr:nvSpPr>
      <xdr:spPr>
        <a:xfrm>
          <a:off x="10528300" y="59302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122555</xdr:rowOff>
    </xdr:from>
    <xdr:to>
      <xdr:col>55</xdr:col>
      <xdr:colOff>50800</xdr:colOff>
      <xdr:row>35</xdr:row>
      <xdr:rowOff>52705</xdr:rowOff>
    </xdr:to>
    <xdr:sp macro="" textlink="">
      <xdr:nvSpPr>
        <xdr:cNvPr id="292" name="フローチャート: 判断 291">
          <a:extLst>
            <a:ext uri="{FF2B5EF4-FFF2-40B4-BE49-F238E27FC236}">
              <a16:creationId xmlns:a16="http://schemas.microsoft.com/office/drawing/2014/main" id="{F20A5F14-3D09-4C56-9C28-CA87CC9A1C45}"/>
            </a:ext>
          </a:extLst>
        </xdr:cNvPr>
        <xdr:cNvSpPr/>
      </xdr:nvSpPr>
      <xdr:spPr>
        <a:xfrm>
          <a:off x="104267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32</xdr:row>
      <xdr:rowOff>37465</xdr:rowOff>
    </xdr:from>
    <xdr:to>
      <xdr:col>50</xdr:col>
      <xdr:colOff>114300</xdr:colOff>
      <xdr:row>34</xdr:row>
      <xdr:rowOff>26670</xdr:rowOff>
    </xdr:to>
    <xdr:cxnSp macro="">
      <xdr:nvCxnSpPr>
        <xdr:cNvPr id="293" name="直線コネクタ 292">
          <a:extLst>
            <a:ext uri="{FF2B5EF4-FFF2-40B4-BE49-F238E27FC236}">
              <a16:creationId xmlns:a16="http://schemas.microsoft.com/office/drawing/2014/main" id="{411B3FEA-05C8-40BE-8557-841E1277B9DA}"/>
            </a:ext>
          </a:extLst>
        </xdr:cNvPr>
        <xdr:cNvCxnSpPr/>
      </xdr:nvCxnSpPr>
      <xdr:spPr>
        <a:xfrm>
          <a:off x="8741410" y="5523865"/>
          <a:ext cx="89789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161925</xdr:rowOff>
    </xdr:from>
    <xdr:to>
      <xdr:col>50</xdr:col>
      <xdr:colOff>165100</xdr:colOff>
      <xdr:row>35</xdr:row>
      <xdr:rowOff>97790</xdr:rowOff>
    </xdr:to>
    <xdr:sp macro="" textlink="">
      <xdr:nvSpPr>
        <xdr:cNvPr id="294" name="フローチャート: 判断 293">
          <a:extLst>
            <a:ext uri="{FF2B5EF4-FFF2-40B4-BE49-F238E27FC236}">
              <a16:creationId xmlns:a16="http://schemas.microsoft.com/office/drawing/2014/main" id="{77B8B207-A6B8-4E59-A108-C6CA7DE17C2C}"/>
            </a:ext>
          </a:extLst>
        </xdr:cNvPr>
        <xdr:cNvSpPr/>
      </xdr:nvSpPr>
      <xdr:spPr>
        <a:xfrm>
          <a:off x="9588500" y="599122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88900</xdr:rowOff>
    </xdr:from>
    <xdr:ext cx="598805" cy="259080"/>
    <xdr:sp macro="" textlink="">
      <xdr:nvSpPr>
        <xdr:cNvPr id="295" name="テキスト ボックス 294">
          <a:extLst>
            <a:ext uri="{FF2B5EF4-FFF2-40B4-BE49-F238E27FC236}">
              <a16:creationId xmlns:a16="http://schemas.microsoft.com/office/drawing/2014/main" id="{75943BFD-D999-40A1-A6C8-A6926372C3CD}"/>
            </a:ext>
          </a:extLst>
        </xdr:cNvPr>
        <xdr:cNvSpPr txBox="1"/>
      </xdr:nvSpPr>
      <xdr:spPr>
        <a:xfrm>
          <a:off x="9339580" y="608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37465</xdr:rowOff>
    </xdr:from>
    <xdr:to>
      <xdr:col>45</xdr:col>
      <xdr:colOff>168910</xdr:colOff>
      <xdr:row>36</xdr:row>
      <xdr:rowOff>147320</xdr:rowOff>
    </xdr:to>
    <xdr:cxnSp macro="">
      <xdr:nvCxnSpPr>
        <xdr:cNvPr id="296" name="直線コネクタ 295">
          <a:extLst>
            <a:ext uri="{FF2B5EF4-FFF2-40B4-BE49-F238E27FC236}">
              <a16:creationId xmlns:a16="http://schemas.microsoft.com/office/drawing/2014/main" id="{4744A7C3-A852-4773-A5F8-EF91A76DD9D6}"/>
            </a:ext>
          </a:extLst>
        </xdr:cNvPr>
        <xdr:cNvCxnSpPr/>
      </xdr:nvCxnSpPr>
      <xdr:spPr>
        <a:xfrm flipV="1">
          <a:off x="7861300" y="5523865"/>
          <a:ext cx="880110" cy="795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38100</xdr:rowOff>
    </xdr:from>
    <xdr:to>
      <xdr:col>46</xdr:col>
      <xdr:colOff>38100</xdr:colOff>
      <xdr:row>32</xdr:row>
      <xdr:rowOff>139700</xdr:rowOff>
    </xdr:to>
    <xdr:sp macro="" textlink="">
      <xdr:nvSpPr>
        <xdr:cNvPr id="297" name="フローチャート: 判断 296">
          <a:extLst>
            <a:ext uri="{FF2B5EF4-FFF2-40B4-BE49-F238E27FC236}">
              <a16:creationId xmlns:a16="http://schemas.microsoft.com/office/drawing/2014/main" id="{63097261-DE75-4328-9289-728AFF26767A}"/>
            </a:ext>
          </a:extLst>
        </xdr:cNvPr>
        <xdr:cNvSpPr/>
      </xdr:nvSpPr>
      <xdr:spPr>
        <a:xfrm>
          <a:off x="86995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130810</xdr:rowOff>
    </xdr:from>
    <xdr:ext cx="598170" cy="259080"/>
    <xdr:sp macro="" textlink="">
      <xdr:nvSpPr>
        <xdr:cNvPr id="298" name="テキスト ボックス 297">
          <a:extLst>
            <a:ext uri="{FF2B5EF4-FFF2-40B4-BE49-F238E27FC236}">
              <a16:creationId xmlns:a16="http://schemas.microsoft.com/office/drawing/2014/main" id="{A55C32B0-0CFC-4172-8CF2-2A11AA350173}"/>
            </a:ext>
          </a:extLst>
        </xdr:cNvPr>
        <xdr:cNvSpPr txBox="1"/>
      </xdr:nvSpPr>
      <xdr:spPr>
        <a:xfrm>
          <a:off x="8450580" y="5617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138430</xdr:rowOff>
    </xdr:from>
    <xdr:to>
      <xdr:col>41</xdr:col>
      <xdr:colOff>50800</xdr:colOff>
      <xdr:row>36</xdr:row>
      <xdr:rowOff>147320</xdr:rowOff>
    </xdr:to>
    <xdr:cxnSp macro="">
      <xdr:nvCxnSpPr>
        <xdr:cNvPr id="299" name="直線コネクタ 298">
          <a:extLst>
            <a:ext uri="{FF2B5EF4-FFF2-40B4-BE49-F238E27FC236}">
              <a16:creationId xmlns:a16="http://schemas.microsoft.com/office/drawing/2014/main" id="{58F3C493-62A1-448E-A104-1910EBD43A64}"/>
            </a:ext>
          </a:extLst>
        </xdr:cNvPr>
        <xdr:cNvCxnSpPr/>
      </xdr:nvCxnSpPr>
      <xdr:spPr>
        <a:xfrm>
          <a:off x="6972300" y="6310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144145</xdr:rowOff>
    </xdr:from>
    <xdr:to>
      <xdr:col>41</xdr:col>
      <xdr:colOff>101600</xdr:colOff>
      <xdr:row>36</xdr:row>
      <xdr:rowOff>74295</xdr:rowOff>
    </xdr:to>
    <xdr:sp macro="" textlink="">
      <xdr:nvSpPr>
        <xdr:cNvPr id="300" name="フローチャート: 判断 299">
          <a:extLst>
            <a:ext uri="{FF2B5EF4-FFF2-40B4-BE49-F238E27FC236}">
              <a16:creationId xmlns:a16="http://schemas.microsoft.com/office/drawing/2014/main" id="{67BB8AEA-40C6-477A-A634-64A3F9C0A73D}"/>
            </a:ext>
          </a:extLst>
        </xdr:cNvPr>
        <xdr:cNvSpPr/>
      </xdr:nvSpPr>
      <xdr:spPr>
        <a:xfrm>
          <a:off x="7810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90805</xdr:rowOff>
    </xdr:from>
    <xdr:ext cx="598805" cy="259080"/>
    <xdr:sp macro="" textlink="">
      <xdr:nvSpPr>
        <xdr:cNvPr id="301" name="テキスト ボックス 300">
          <a:extLst>
            <a:ext uri="{FF2B5EF4-FFF2-40B4-BE49-F238E27FC236}">
              <a16:creationId xmlns:a16="http://schemas.microsoft.com/office/drawing/2014/main" id="{0E8F1591-DA86-43A9-8709-4ACCB6C0BA8E}"/>
            </a:ext>
          </a:extLst>
        </xdr:cNvPr>
        <xdr:cNvSpPr txBox="1"/>
      </xdr:nvSpPr>
      <xdr:spPr>
        <a:xfrm>
          <a:off x="7561580" y="592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155575</xdr:rowOff>
    </xdr:from>
    <xdr:to>
      <xdr:col>36</xdr:col>
      <xdr:colOff>165100</xdr:colOff>
      <xdr:row>36</xdr:row>
      <xdr:rowOff>85725</xdr:rowOff>
    </xdr:to>
    <xdr:sp macro="" textlink="">
      <xdr:nvSpPr>
        <xdr:cNvPr id="302" name="フローチャート: 判断 301">
          <a:extLst>
            <a:ext uri="{FF2B5EF4-FFF2-40B4-BE49-F238E27FC236}">
              <a16:creationId xmlns:a16="http://schemas.microsoft.com/office/drawing/2014/main" id="{9F225087-A75E-40F6-863A-75CC4F5E3731}"/>
            </a:ext>
          </a:extLst>
        </xdr:cNvPr>
        <xdr:cNvSpPr/>
      </xdr:nvSpPr>
      <xdr:spPr>
        <a:xfrm>
          <a:off x="6921500"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102235</xdr:rowOff>
    </xdr:from>
    <xdr:ext cx="534670" cy="259080"/>
    <xdr:sp macro="" textlink="">
      <xdr:nvSpPr>
        <xdr:cNvPr id="303" name="テキスト ボックス 302">
          <a:extLst>
            <a:ext uri="{FF2B5EF4-FFF2-40B4-BE49-F238E27FC236}">
              <a16:creationId xmlns:a16="http://schemas.microsoft.com/office/drawing/2014/main" id="{BF657419-CE4B-43DE-9C2A-8789394AF936}"/>
            </a:ext>
          </a:extLst>
        </xdr:cNvPr>
        <xdr:cNvSpPr txBox="1"/>
      </xdr:nvSpPr>
      <xdr:spPr>
        <a:xfrm>
          <a:off x="6704965" y="593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C9E90573-63D5-4BB5-AEC0-D47A53A7A47D}"/>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9F3AC63A-1BFD-4D91-8038-AD1DD3B211AD}"/>
            </a:ext>
          </a:extLst>
        </xdr:cNvPr>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63752973-C4EE-4790-9C56-6ABE913FB816}"/>
            </a:ext>
          </a:extLst>
        </xdr:cNvPr>
        <xdr:cNvSpPr txBox="1"/>
      </xdr:nvSpPr>
      <xdr:spPr>
        <a:xfrm>
          <a:off x="8550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486BB4F3-D791-4AC5-A571-B0204A708DD3}"/>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DABB6FA9-7DB6-4285-B71B-289C2DA5F189}"/>
            </a:ext>
          </a:extLst>
        </xdr:cNvPr>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63500</xdr:rowOff>
    </xdr:from>
    <xdr:to>
      <xdr:col>55</xdr:col>
      <xdr:colOff>50800</xdr:colOff>
      <xdr:row>32</xdr:row>
      <xdr:rowOff>161925</xdr:rowOff>
    </xdr:to>
    <xdr:sp macro="" textlink="">
      <xdr:nvSpPr>
        <xdr:cNvPr id="309" name="楕円 308">
          <a:extLst>
            <a:ext uri="{FF2B5EF4-FFF2-40B4-BE49-F238E27FC236}">
              <a16:creationId xmlns:a16="http://schemas.microsoft.com/office/drawing/2014/main" id="{A5586057-FDBB-496E-8060-D0D7F8FA22CF}"/>
            </a:ext>
          </a:extLst>
        </xdr:cNvPr>
        <xdr:cNvSpPr/>
      </xdr:nvSpPr>
      <xdr:spPr>
        <a:xfrm>
          <a:off x="10426700" y="5549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86360</xdr:rowOff>
    </xdr:from>
    <xdr:ext cx="598805" cy="259080"/>
    <xdr:sp macro="" textlink="">
      <xdr:nvSpPr>
        <xdr:cNvPr id="310" name="補助費等該当値テキスト">
          <a:extLst>
            <a:ext uri="{FF2B5EF4-FFF2-40B4-BE49-F238E27FC236}">
              <a16:creationId xmlns:a16="http://schemas.microsoft.com/office/drawing/2014/main" id="{742A4D16-BE86-4BB9-8984-11ED10B054E7}"/>
            </a:ext>
          </a:extLst>
        </xdr:cNvPr>
        <xdr:cNvSpPr txBox="1"/>
      </xdr:nvSpPr>
      <xdr:spPr>
        <a:xfrm>
          <a:off x="10528300" y="5401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230,596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147320</xdr:rowOff>
    </xdr:from>
    <xdr:to>
      <xdr:col>50</xdr:col>
      <xdr:colOff>165100</xdr:colOff>
      <xdr:row>34</xdr:row>
      <xdr:rowOff>77470</xdr:rowOff>
    </xdr:to>
    <xdr:sp macro="" textlink="">
      <xdr:nvSpPr>
        <xdr:cNvPr id="311" name="楕円 310">
          <a:extLst>
            <a:ext uri="{FF2B5EF4-FFF2-40B4-BE49-F238E27FC236}">
              <a16:creationId xmlns:a16="http://schemas.microsoft.com/office/drawing/2014/main" id="{8B55B33A-ECBE-4CCA-A59A-308673761510}"/>
            </a:ext>
          </a:extLst>
        </xdr:cNvPr>
        <xdr:cNvSpPr/>
      </xdr:nvSpPr>
      <xdr:spPr>
        <a:xfrm>
          <a:off x="9588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93980</xdr:rowOff>
    </xdr:from>
    <xdr:ext cx="598805" cy="259080"/>
    <xdr:sp macro="" textlink="">
      <xdr:nvSpPr>
        <xdr:cNvPr id="312" name="テキスト ボックス 311">
          <a:extLst>
            <a:ext uri="{FF2B5EF4-FFF2-40B4-BE49-F238E27FC236}">
              <a16:creationId xmlns:a16="http://schemas.microsoft.com/office/drawing/2014/main" id="{270BD278-2F42-4406-8277-69B8CC4A18AF}"/>
            </a:ext>
          </a:extLst>
        </xdr:cNvPr>
        <xdr:cNvSpPr txBox="1"/>
      </xdr:nvSpPr>
      <xdr:spPr>
        <a:xfrm>
          <a:off x="9339580" y="5580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158115</xdr:rowOff>
    </xdr:from>
    <xdr:to>
      <xdr:col>46</xdr:col>
      <xdr:colOff>38100</xdr:colOff>
      <xdr:row>32</xdr:row>
      <xdr:rowOff>88265</xdr:rowOff>
    </xdr:to>
    <xdr:sp macro="" textlink="">
      <xdr:nvSpPr>
        <xdr:cNvPr id="313" name="楕円 312">
          <a:extLst>
            <a:ext uri="{FF2B5EF4-FFF2-40B4-BE49-F238E27FC236}">
              <a16:creationId xmlns:a16="http://schemas.microsoft.com/office/drawing/2014/main" id="{2C100ADD-5866-438D-A556-E0F6B4BC0EAE}"/>
            </a:ext>
          </a:extLst>
        </xdr:cNvPr>
        <xdr:cNvSpPr/>
      </xdr:nvSpPr>
      <xdr:spPr>
        <a:xfrm>
          <a:off x="8699500" y="54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104775</xdr:rowOff>
    </xdr:from>
    <xdr:ext cx="598170" cy="259080"/>
    <xdr:sp macro="" textlink="">
      <xdr:nvSpPr>
        <xdr:cNvPr id="314" name="テキスト ボックス 313">
          <a:extLst>
            <a:ext uri="{FF2B5EF4-FFF2-40B4-BE49-F238E27FC236}">
              <a16:creationId xmlns:a16="http://schemas.microsoft.com/office/drawing/2014/main" id="{1E780BBA-05D4-4119-BF9C-0FB5BE4DC6FA}"/>
            </a:ext>
          </a:extLst>
        </xdr:cNvPr>
        <xdr:cNvSpPr txBox="1"/>
      </xdr:nvSpPr>
      <xdr:spPr>
        <a:xfrm>
          <a:off x="8450580" y="5248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96520</xdr:rowOff>
    </xdr:from>
    <xdr:to>
      <xdr:col>41</xdr:col>
      <xdr:colOff>101600</xdr:colOff>
      <xdr:row>37</xdr:row>
      <xdr:rowOff>26670</xdr:rowOff>
    </xdr:to>
    <xdr:sp macro="" textlink="">
      <xdr:nvSpPr>
        <xdr:cNvPr id="315" name="楕円 314">
          <a:extLst>
            <a:ext uri="{FF2B5EF4-FFF2-40B4-BE49-F238E27FC236}">
              <a16:creationId xmlns:a16="http://schemas.microsoft.com/office/drawing/2014/main" id="{5D9B7A34-9393-4954-BB4A-746114DE41C1}"/>
            </a:ext>
          </a:extLst>
        </xdr:cNvPr>
        <xdr:cNvSpPr/>
      </xdr:nvSpPr>
      <xdr:spPr>
        <a:xfrm>
          <a:off x="7810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17780</xdr:rowOff>
    </xdr:from>
    <xdr:ext cx="534035" cy="259080"/>
    <xdr:sp macro="" textlink="">
      <xdr:nvSpPr>
        <xdr:cNvPr id="316" name="テキスト ボックス 315">
          <a:extLst>
            <a:ext uri="{FF2B5EF4-FFF2-40B4-BE49-F238E27FC236}">
              <a16:creationId xmlns:a16="http://schemas.microsoft.com/office/drawing/2014/main" id="{C95FA0D0-A9A1-42C6-9591-B0E97E81C8D3}"/>
            </a:ext>
          </a:extLst>
        </xdr:cNvPr>
        <xdr:cNvSpPr txBox="1"/>
      </xdr:nvSpPr>
      <xdr:spPr>
        <a:xfrm>
          <a:off x="7593965" y="636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87630</xdr:rowOff>
    </xdr:from>
    <xdr:to>
      <xdr:col>36</xdr:col>
      <xdr:colOff>165100</xdr:colOff>
      <xdr:row>37</xdr:row>
      <xdr:rowOff>17780</xdr:rowOff>
    </xdr:to>
    <xdr:sp macro="" textlink="">
      <xdr:nvSpPr>
        <xdr:cNvPr id="317" name="楕円 316">
          <a:extLst>
            <a:ext uri="{FF2B5EF4-FFF2-40B4-BE49-F238E27FC236}">
              <a16:creationId xmlns:a16="http://schemas.microsoft.com/office/drawing/2014/main" id="{ECCB83D0-35CD-4925-9D05-EB70F0C3202A}"/>
            </a:ext>
          </a:extLst>
        </xdr:cNvPr>
        <xdr:cNvSpPr/>
      </xdr:nvSpPr>
      <xdr:spPr>
        <a:xfrm>
          <a:off x="692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8890</xdr:rowOff>
    </xdr:from>
    <xdr:ext cx="534670" cy="259080"/>
    <xdr:sp macro="" textlink="">
      <xdr:nvSpPr>
        <xdr:cNvPr id="318" name="テキスト ボックス 317">
          <a:extLst>
            <a:ext uri="{FF2B5EF4-FFF2-40B4-BE49-F238E27FC236}">
              <a16:creationId xmlns:a16="http://schemas.microsoft.com/office/drawing/2014/main" id="{D68163AE-F40F-41A0-AC28-43F3CFE3DFEB}"/>
            </a:ext>
          </a:extLst>
        </xdr:cNvPr>
        <xdr:cNvSpPr txBox="1"/>
      </xdr:nvSpPr>
      <xdr:spPr>
        <a:xfrm>
          <a:off x="6704965" y="6352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22EB9E9D-75B7-483B-A51C-4611231E598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11E42D2-610C-4B63-A8BB-8D3AABA82832}"/>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04A75D7-F53E-48C5-82B3-7F849745D936}"/>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BDE8247-3EAB-4162-A079-C0228215BD64}"/>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E6BDD04-6496-4C09-B92E-9EADFD5AAB49}"/>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9384B2CD-3178-4889-B00E-9110B9C0D3CC}"/>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CF90BC78-1106-46A7-9016-3674F3937396}"/>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3AF6853D-F237-4F17-BB00-13FA1448E018}"/>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7" name="テキスト ボックス 326">
          <a:extLst>
            <a:ext uri="{FF2B5EF4-FFF2-40B4-BE49-F238E27FC236}">
              <a16:creationId xmlns:a16="http://schemas.microsoft.com/office/drawing/2014/main" id="{1F4D7F17-DAFE-4AB3-B2F6-28B6D14FBE5F}"/>
            </a:ext>
          </a:extLst>
        </xdr:cNvPr>
        <xdr:cNvSpPr txBox="1"/>
      </xdr:nvSpPr>
      <xdr:spPr>
        <a:xfrm>
          <a:off x="6565900" y="8064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D93C810-F39F-4358-9D79-45EBF982662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9B3B5BDB-C4C9-43E2-B23F-9F8DBB82C7E4}"/>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0" name="テキスト ボックス 329">
          <a:extLst>
            <a:ext uri="{FF2B5EF4-FFF2-40B4-BE49-F238E27FC236}">
              <a16:creationId xmlns:a16="http://schemas.microsoft.com/office/drawing/2014/main" id="{9868C2DC-5111-4C0A-9267-0A8BF80E34B8}"/>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8572155A-322F-4AED-9BE9-6E64501185CB}"/>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9080"/>
    <xdr:sp macro="" textlink="">
      <xdr:nvSpPr>
        <xdr:cNvPr id="332" name="テキスト ボックス 331">
          <a:extLst>
            <a:ext uri="{FF2B5EF4-FFF2-40B4-BE49-F238E27FC236}">
              <a16:creationId xmlns:a16="http://schemas.microsoft.com/office/drawing/2014/main" id="{C799C7D9-1D3D-4157-82EF-0BA7D6B84167}"/>
            </a:ext>
          </a:extLst>
        </xdr:cNvPr>
        <xdr:cNvSpPr txBox="1"/>
      </xdr:nvSpPr>
      <xdr:spPr>
        <a:xfrm>
          <a:off x="6008370" y="9745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131445</xdr:rowOff>
    </xdr:from>
    <xdr:to>
      <xdr:col>59</xdr:col>
      <xdr:colOff>50800</xdr:colOff>
      <xdr:row>55</xdr:row>
      <xdr:rowOff>131445</xdr:rowOff>
    </xdr:to>
    <xdr:cxnSp macro="">
      <xdr:nvCxnSpPr>
        <xdr:cNvPr id="333" name="直線コネクタ 332">
          <a:extLst>
            <a:ext uri="{FF2B5EF4-FFF2-40B4-BE49-F238E27FC236}">
              <a16:creationId xmlns:a16="http://schemas.microsoft.com/office/drawing/2014/main" id="{A88E0D93-4D7C-4844-BE3C-E210BB8F3AB6}"/>
            </a:ext>
          </a:extLst>
        </xdr:cNvPr>
        <xdr:cNvCxnSpPr/>
      </xdr:nvCxnSpPr>
      <xdr:spPr>
        <a:xfrm>
          <a:off x="6604000" y="9561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4" name="テキスト ボックス 333">
          <a:extLst>
            <a:ext uri="{FF2B5EF4-FFF2-40B4-BE49-F238E27FC236}">
              <a16:creationId xmlns:a16="http://schemas.microsoft.com/office/drawing/2014/main" id="{6E45FC30-0BB8-4AA1-B836-9C12C16F2DCC}"/>
            </a:ext>
          </a:extLst>
        </xdr:cNvPr>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B3917ACE-4DF5-4BC5-9788-AE8F8C85535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5715</xdr:rowOff>
    </xdr:from>
    <xdr:ext cx="594995" cy="259080"/>
    <xdr:sp macro="" textlink="">
      <xdr:nvSpPr>
        <xdr:cNvPr id="336" name="テキスト ボックス 335">
          <a:extLst>
            <a:ext uri="{FF2B5EF4-FFF2-40B4-BE49-F238E27FC236}">
              <a16:creationId xmlns:a16="http://schemas.microsoft.com/office/drawing/2014/main" id="{182D5D75-CE8F-45FE-8F76-AE1421661286}"/>
            </a:ext>
          </a:extLst>
        </xdr:cNvPr>
        <xdr:cNvSpPr txBox="1"/>
      </xdr:nvSpPr>
      <xdr:spPr>
        <a:xfrm>
          <a:off x="6008370" y="9092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161925</xdr:rowOff>
    </xdr:from>
    <xdr:to>
      <xdr:col>59</xdr:col>
      <xdr:colOff>50800</xdr:colOff>
      <xdr:row>51</xdr:row>
      <xdr:rowOff>161925</xdr:rowOff>
    </xdr:to>
    <xdr:cxnSp macro="">
      <xdr:nvCxnSpPr>
        <xdr:cNvPr id="337" name="直線コネクタ 336">
          <a:extLst>
            <a:ext uri="{FF2B5EF4-FFF2-40B4-BE49-F238E27FC236}">
              <a16:creationId xmlns:a16="http://schemas.microsoft.com/office/drawing/2014/main" id="{13DF4BB2-3282-4FE6-975B-90DB3B63B96E}"/>
            </a:ext>
          </a:extLst>
        </xdr:cNvPr>
        <xdr:cNvCxnSpPr/>
      </xdr:nvCxnSpPr>
      <xdr:spPr>
        <a:xfrm>
          <a:off x="6604000" y="890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9080"/>
    <xdr:sp macro="" textlink="">
      <xdr:nvSpPr>
        <xdr:cNvPr id="338" name="テキスト ボックス 337">
          <a:extLst>
            <a:ext uri="{FF2B5EF4-FFF2-40B4-BE49-F238E27FC236}">
              <a16:creationId xmlns:a16="http://schemas.microsoft.com/office/drawing/2014/main" id="{B5A460DD-F7D3-4151-88D7-A846676E53D1}"/>
            </a:ext>
          </a:extLst>
        </xdr:cNvPr>
        <xdr:cNvSpPr txBox="1"/>
      </xdr:nvSpPr>
      <xdr:spPr>
        <a:xfrm>
          <a:off x="6008370" y="8766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AA93CC-077A-4C61-B5C8-11D0EC3B3921}"/>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800" cy="259080"/>
    <xdr:sp macro="" textlink="">
      <xdr:nvSpPr>
        <xdr:cNvPr id="340" name="テキスト ボックス 339">
          <a:extLst>
            <a:ext uri="{FF2B5EF4-FFF2-40B4-BE49-F238E27FC236}">
              <a16:creationId xmlns:a16="http://schemas.microsoft.com/office/drawing/2014/main" id="{EBB5FC32-C4A8-4626-93B5-02343C80E497}"/>
            </a:ext>
          </a:extLst>
        </xdr:cNvPr>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4CEE115-6685-408B-957E-2DB3418447DA}"/>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800" cy="259080"/>
    <xdr:sp macro="" textlink="">
      <xdr:nvSpPr>
        <xdr:cNvPr id="342" name="テキスト ボックス 341">
          <a:extLst>
            <a:ext uri="{FF2B5EF4-FFF2-40B4-BE49-F238E27FC236}">
              <a16:creationId xmlns:a16="http://schemas.microsoft.com/office/drawing/2014/main" id="{290887D4-C23A-4777-AD47-3711C5D35089}"/>
            </a:ext>
          </a:extLst>
        </xdr:cNvPr>
        <xdr:cNvSpPr txBox="1"/>
      </xdr:nvSpPr>
      <xdr:spPr>
        <a:xfrm>
          <a:off x="5918200" y="811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8F2644AD-297D-4F3C-B5A5-7162E8372CD8}"/>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51</xdr:row>
      <xdr:rowOff>41910</xdr:rowOff>
    </xdr:from>
    <xdr:to>
      <xdr:col>54</xdr:col>
      <xdr:colOff>168910</xdr:colOff>
      <xdr:row>59</xdr:row>
      <xdr:rowOff>68580</xdr:rowOff>
    </xdr:to>
    <xdr:cxnSp macro="">
      <xdr:nvCxnSpPr>
        <xdr:cNvPr id="344" name="直線コネクタ 343">
          <a:extLst>
            <a:ext uri="{FF2B5EF4-FFF2-40B4-BE49-F238E27FC236}">
              <a16:creationId xmlns:a16="http://schemas.microsoft.com/office/drawing/2014/main" id="{0D27626C-53F0-463C-A91D-0702A53410B5}"/>
            </a:ext>
          </a:extLst>
        </xdr:cNvPr>
        <xdr:cNvCxnSpPr/>
      </xdr:nvCxnSpPr>
      <xdr:spPr>
        <a:xfrm flipV="1">
          <a:off x="10455910" y="878586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72390</xdr:rowOff>
    </xdr:from>
    <xdr:ext cx="534670" cy="259080"/>
    <xdr:sp macro="" textlink="">
      <xdr:nvSpPr>
        <xdr:cNvPr id="345" name="普通建設事業費最小値テキスト">
          <a:extLst>
            <a:ext uri="{FF2B5EF4-FFF2-40B4-BE49-F238E27FC236}">
              <a16:creationId xmlns:a16="http://schemas.microsoft.com/office/drawing/2014/main" id="{7C0EA156-63CA-424A-8C83-896F0157712E}"/>
            </a:ext>
          </a:extLst>
        </xdr:cNvPr>
        <xdr:cNvSpPr txBox="1"/>
      </xdr:nvSpPr>
      <xdr:spPr>
        <a:xfrm>
          <a:off x="10528300" y="1018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68580</xdr:rowOff>
    </xdr:from>
    <xdr:to>
      <xdr:col>55</xdr:col>
      <xdr:colOff>88900</xdr:colOff>
      <xdr:row>59</xdr:row>
      <xdr:rowOff>68580</xdr:rowOff>
    </xdr:to>
    <xdr:cxnSp macro="">
      <xdr:nvCxnSpPr>
        <xdr:cNvPr id="346" name="直線コネクタ 345">
          <a:extLst>
            <a:ext uri="{FF2B5EF4-FFF2-40B4-BE49-F238E27FC236}">
              <a16:creationId xmlns:a16="http://schemas.microsoft.com/office/drawing/2014/main" id="{6C202BC8-7F25-4948-99CB-BD2A50611DAB}"/>
            </a:ext>
          </a:extLst>
        </xdr:cNvPr>
        <xdr:cNvCxnSpPr/>
      </xdr:nvCxnSpPr>
      <xdr:spPr>
        <a:xfrm>
          <a:off x="10388600" y="1018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160020</xdr:rowOff>
    </xdr:from>
    <xdr:ext cx="598805" cy="259080"/>
    <xdr:sp macro="" textlink="">
      <xdr:nvSpPr>
        <xdr:cNvPr id="347" name="普通建設事業費最大値テキスト">
          <a:extLst>
            <a:ext uri="{FF2B5EF4-FFF2-40B4-BE49-F238E27FC236}">
              <a16:creationId xmlns:a16="http://schemas.microsoft.com/office/drawing/2014/main" id="{35DB5F63-A792-4CA4-B630-18FA35DEEAB8}"/>
            </a:ext>
          </a:extLst>
        </xdr:cNvPr>
        <xdr:cNvSpPr txBox="1"/>
      </xdr:nvSpPr>
      <xdr:spPr>
        <a:xfrm>
          <a:off x="10528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874,797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41910</xdr:rowOff>
    </xdr:from>
    <xdr:to>
      <xdr:col>55</xdr:col>
      <xdr:colOff>88900</xdr:colOff>
      <xdr:row>51</xdr:row>
      <xdr:rowOff>41910</xdr:rowOff>
    </xdr:to>
    <xdr:cxnSp macro="">
      <xdr:nvCxnSpPr>
        <xdr:cNvPr id="348" name="直線コネクタ 347">
          <a:extLst>
            <a:ext uri="{FF2B5EF4-FFF2-40B4-BE49-F238E27FC236}">
              <a16:creationId xmlns:a16="http://schemas.microsoft.com/office/drawing/2014/main" id="{3E4F49F4-D91C-4F64-8C2F-DBC017BFE89B}"/>
            </a:ext>
          </a:extLst>
        </xdr:cNvPr>
        <xdr:cNvCxnSpPr/>
      </xdr:nvCxnSpPr>
      <xdr:spPr>
        <a:xfrm>
          <a:off x="10388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43815</xdr:rowOff>
    </xdr:from>
    <xdr:to>
      <xdr:col>55</xdr:col>
      <xdr:colOff>0</xdr:colOff>
      <xdr:row>58</xdr:row>
      <xdr:rowOff>111125</xdr:rowOff>
    </xdr:to>
    <xdr:cxnSp macro="">
      <xdr:nvCxnSpPr>
        <xdr:cNvPr id="349" name="直線コネクタ 348">
          <a:extLst>
            <a:ext uri="{FF2B5EF4-FFF2-40B4-BE49-F238E27FC236}">
              <a16:creationId xmlns:a16="http://schemas.microsoft.com/office/drawing/2014/main" id="{24BA79EA-AAA6-44E0-B3DF-14BE00D4D6BE}"/>
            </a:ext>
          </a:extLst>
        </xdr:cNvPr>
        <xdr:cNvCxnSpPr/>
      </xdr:nvCxnSpPr>
      <xdr:spPr>
        <a:xfrm>
          <a:off x="9639300" y="998791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60325</xdr:rowOff>
    </xdr:from>
    <xdr:ext cx="598805" cy="259080"/>
    <xdr:sp macro="" textlink="">
      <xdr:nvSpPr>
        <xdr:cNvPr id="350" name="普通建設事業費平均値テキスト">
          <a:extLst>
            <a:ext uri="{FF2B5EF4-FFF2-40B4-BE49-F238E27FC236}">
              <a16:creationId xmlns:a16="http://schemas.microsoft.com/office/drawing/2014/main" id="{4A0B141D-73CA-4244-8089-21EB3176AA02}"/>
            </a:ext>
          </a:extLst>
        </xdr:cNvPr>
        <xdr:cNvSpPr txBox="1"/>
      </xdr:nvSpPr>
      <xdr:spPr>
        <a:xfrm>
          <a:off x="10528300" y="98329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37465</xdr:rowOff>
    </xdr:from>
    <xdr:to>
      <xdr:col>55</xdr:col>
      <xdr:colOff>50800</xdr:colOff>
      <xdr:row>58</xdr:row>
      <xdr:rowOff>139065</xdr:rowOff>
    </xdr:to>
    <xdr:sp macro="" textlink="">
      <xdr:nvSpPr>
        <xdr:cNvPr id="351" name="フローチャート: 判断 350">
          <a:extLst>
            <a:ext uri="{FF2B5EF4-FFF2-40B4-BE49-F238E27FC236}">
              <a16:creationId xmlns:a16="http://schemas.microsoft.com/office/drawing/2014/main" id="{AEB881BC-1315-4733-A78B-A33C2300AE76}"/>
            </a:ext>
          </a:extLst>
        </xdr:cNvPr>
        <xdr:cNvSpPr/>
      </xdr:nvSpPr>
      <xdr:spPr>
        <a:xfrm>
          <a:off x="104267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58</xdr:row>
      <xdr:rowOff>43815</xdr:rowOff>
    </xdr:from>
    <xdr:to>
      <xdr:col>50</xdr:col>
      <xdr:colOff>114300</xdr:colOff>
      <xdr:row>58</xdr:row>
      <xdr:rowOff>100965</xdr:rowOff>
    </xdr:to>
    <xdr:cxnSp macro="">
      <xdr:nvCxnSpPr>
        <xdr:cNvPr id="352" name="直線コネクタ 351">
          <a:extLst>
            <a:ext uri="{FF2B5EF4-FFF2-40B4-BE49-F238E27FC236}">
              <a16:creationId xmlns:a16="http://schemas.microsoft.com/office/drawing/2014/main" id="{6945462C-96C6-48CE-9247-5090ECF19768}"/>
            </a:ext>
          </a:extLst>
        </xdr:cNvPr>
        <xdr:cNvCxnSpPr/>
      </xdr:nvCxnSpPr>
      <xdr:spPr>
        <a:xfrm flipV="1">
          <a:off x="8741410" y="9987915"/>
          <a:ext cx="89789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20320</xdr:rowOff>
    </xdr:from>
    <xdr:to>
      <xdr:col>50</xdr:col>
      <xdr:colOff>165100</xdr:colOff>
      <xdr:row>58</xdr:row>
      <xdr:rowOff>121920</xdr:rowOff>
    </xdr:to>
    <xdr:sp macro="" textlink="">
      <xdr:nvSpPr>
        <xdr:cNvPr id="353" name="フローチャート: 判断 352">
          <a:extLst>
            <a:ext uri="{FF2B5EF4-FFF2-40B4-BE49-F238E27FC236}">
              <a16:creationId xmlns:a16="http://schemas.microsoft.com/office/drawing/2014/main" id="{2B4AE470-67AF-4C81-BE98-80F3D77919D2}"/>
            </a:ext>
          </a:extLst>
        </xdr:cNvPr>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113030</xdr:rowOff>
    </xdr:from>
    <xdr:ext cx="598805" cy="259080"/>
    <xdr:sp macro="" textlink="">
      <xdr:nvSpPr>
        <xdr:cNvPr id="354" name="テキスト ボックス 353">
          <a:extLst>
            <a:ext uri="{FF2B5EF4-FFF2-40B4-BE49-F238E27FC236}">
              <a16:creationId xmlns:a16="http://schemas.microsoft.com/office/drawing/2014/main" id="{3C62C39A-4B54-486F-A5CE-75393D88684C}"/>
            </a:ext>
          </a:extLst>
        </xdr:cNvPr>
        <xdr:cNvSpPr txBox="1"/>
      </xdr:nvSpPr>
      <xdr:spPr>
        <a:xfrm>
          <a:off x="9339580" y="1005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93980</xdr:rowOff>
    </xdr:from>
    <xdr:to>
      <xdr:col>45</xdr:col>
      <xdr:colOff>168910</xdr:colOff>
      <xdr:row>58</xdr:row>
      <xdr:rowOff>100965</xdr:rowOff>
    </xdr:to>
    <xdr:cxnSp macro="">
      <xdr:nvCxnSpPr>
        <xdr:cNvPr id="355" name="直線コネクタ 354">
          <a:extLst>
            <a:ext uri="{FF2B5EF4-FFF2-40B4-BE49-F238E27FC236}">
              <a16:creationId xmlns:a16="http://schemas.microsoft.com/office/drawing/2014/main" id="{5CA9FBC0-6BF7-4D68-B059-45826512E8D7}"/>
            </a:ext>
          </a:extLst>
        </xdr:cNvPr>
        <xdr:cNvCxnSpPr/>
      </xdr:nvCxnSpPr>
      <xdr:spPr>
        <a:xfrm>
          <a:off x="7861300" y="10038080"/>
          <a:ext cx="88011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xdr:rowOff>
    </xdr:from>
    <xdr:to>
      <xdr:col>46</xdr:col>
      <xdr:colOff>38100</xdr:colOff>
      <xdr:row>58</xdr:row>
      <xdr:rowOff>114300</xdr:rowOff>
    </xdr:to>
    <xdr:sp macro="" textlink="">
      <xdr:nvSpPr>
        <xdr:cNvPr id="356" name="フローチャート: 判断 355">
          <a:extLst>
            <a:ext uri="{FF2B5EF4-FFF2-40B4-BE49-F238E27FC236}">
              <a16:creationId xmlns:a16="http://schemas.microsoft.com/office/drawing/2014/main" id="{6F747DB8-B178-4E7C-B32F-2FFC7F4FBE1C}"/>
            </a:ext>
          </a:extLst>
        </xdr:cNvPr>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130810</xdr:rowOff>
    </xdr:from>
    <xdr:ext cx="598170" cy="259080"/>
    <xdr:sp macro="" textlink="">
      <xdr:nvSpPr>
        <xdr:cNvPr id="357" name="テキスト ボックス 356">
          <a:extLst>
            <a:ext uri="{FF2B5EF4-FFF2-40B4-BE49-F238E27FC236}">
              <a16:creationId xmlns:a16="http://schemas.microsoft.com/office/drawing/2014/main" id="{9C475104-5E5F-4298-B5E5-99E0D6911DAC}"/>
            </a:ext>
          </a:extLst>
        </xdr:cNvPr>
        <xdr:cNvSpPr txBox="1"/>
      </xdr:nvSpPr>
      <xdr:spPr>
        <a:xfrm>
          <a:off x="8450580" y="973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72390</xdr:rowOff>
    </xdr:from>
    <xdr:to>
      <xdr:col>41</xdr:col>
      <xdr:colOff>50800</xdr:colOff>
      <xdr:row>58</xdr:row>
      <xdr:rowOff>93980</xdr:rowOff>
    </xdr:to>
    <xdr:cxnSp macro="">
      <xdr:nvCxnSpPr>
        <xdr:cNvPr id="358" name="直線コネクタ 357">
          <a:extLst>
            <a:ext uri="{FF2B5EF4-FFF2-40B4-BE49-F238E27FC236}">
              <a16:creationId xmlns:a16="http://schemas.microsoft.com/office/drawing/2014/main" id="{35351F90-6F5C-4158-B06A-155359FC755A}"/>
            </a:ext>
          </a:extLst>
        </xdr:cNvPr>
        <xdr:cNvCxnSpPr/>
      </xdr:nvCxnSpPr>
      <xdr:spPr>
        <a:xfrm>
          <a:off x="6972300" y="100164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13335</xdr:rowOff>
    </xdr:from>
    <xdr:to>
      <xdr:col>41</xdr:col>
      <xdr:colOff>101600</xdr:colOff>
      <xdr:row>58</xdr:row>
      <xdr:rowOff>114935</xdr:rowOff>
    </xdr:to>
    <xdr:sp macro="" textlink="">
      <xdr:nvSpPr>
        <xdr:cNvPr id="359" name="フローチャート: 判断 358">
          <a:extLst>
            <a:ext uri="{FF2B5EF4-FFF2-40B4-BE49-F238E27FC236}">
              <a16:creationId xmlns:a16="http://schemas.microsoft.com/office/drawing/2014/main" id="{E9DE34E1-BA2C-4D05-B375-130F4FE37FFA}"/>
            </a:ext>
          </a:extLst>
        </xdr:cNvPr>
        <xdr:cNvSpPr/>
      </xdr:nvSpPr>
      <xdr:spPr>
        <a:xfrm>
          <a:off x="7810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131445</xdr:rowOff>
    </xdr:from>
    <xdr:ext cx="598805" cy="259080"/>
    <xdr:sp macro="" textlink="">
      <xdr:nvSpPr>
        <xdr:cNvPr id="360" name="テキスト ボックス 359">
          <a:extLst>
            <a:ext uri="{FF2B5EF4-FFF2-40B4-BE49-F238E27FC236}">
              <a16:creationId xmlns:a16="http://schemas.microsoft.com/office/drawing/2014/main" id="{EBD3AA0C-2D55-4323-A920-DCB27E393C41}"/>
            </a:ext>
          </a:extLst>
        </xdr:cNvPr>
        <xdr:cNvSpPr txBox="1"/>
      </xdr:nvSpPr>
      <xdr:spPr>
        <a:xfrm>
          <a:off x="7561580" y="973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32385</xdr:rowOff>
    </xdr:from>
    <xdr:to>
      <xdr:col>36</xdr:col>
      <xdr:colOff>165100</xdr:colOff>
      <xdr:row>58</xdr:row>
      <xdr:rowOff>133985</xdr:rowOff>
    </xdr:to>
    <xdr:sp macro="" textlink="">
      <xdr:nvSpPr>
        <xdr:cNvPr id="361" name="フローチャート: 判断 360">
          <a:extLst>
            <a:ext uri="{FF2B5EF4-FFF2-40B4-BE49-F238E27FC236}">
              <a16:creationId xmlns:a16="http://schemas.microsoft.com/office/drawing/2014/main" id="{BF181B49-EC6B-4C2C-BF1B-B936705998F3}"/>
            </a:ext>
          </a:extLst>
        </xdr:cNvPr>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125095</xdr:rowOff>
    </xdr:from>
    <xdr:ext cx="598805" cy="259080"/>
    <xdr:sp macro="" textlink="">
      <xdr:nvSpPr>
        <xdr:cNvPr id="362" name="テキスト ボックス 361">
          <a:extLst>
            <a:ext uri="{FF2B5EF4-FFF2-40B4-BE49-F238E27FC236}">
              <a16:creationId xmlns:a16="http://schemas.microsoft.com/office/drawing/2014/main" id="{1641D49A-1EF8-45CB-B6AD-A94781F468ED}"/>
            </a:ext>
          </a:extLst>
        </xdr:cNvPr>
        <xdr:cNvSpPr txBox="1"/>
      </xdr:nvSpPr>
      <xdr:spPr>
        <a:xfrm>
          <a:off x="6672580" y="10069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252F76BA-7346-4FB4-AC73-72A2F0108401}"/>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E3AB3A9E-39B9-4007-BAE9-C8E8DD0E7544}"/>
            </a:ext>
          </a:extLst>
        </xdr:cNvPr>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5F64EA2-9E03-4CDE-823D-0852AC234CB9}"/>
            </a:ext>
          </a:extLst>
        </xdr:cNvPr>
        <xdr:cNvSpPr txBox="1"/>
      </xdr:nvSpPr>
      <xdr:spPr>
        <a:xfrm>
          <a:off x="8550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2DF72A26-2D8B-4286-AC1A-17785D547E0C}"/>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7" name="テキスト ボックス 366">
          <a:extLst>
            <a:ext uri="{FF2B5EF4-FFF2-40B4-BE49-F238E27FC236}">
              <a16:creationId xmlns:a16="http://schemas.microsoft.com/office/drawing/2014/main" id="{0B116161-05F0-4CED-AA73-DB7357AA98ED}"/>
            </a:ext>
          </a:extLst>
        </xdr:cNvPr>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60325</xdr:rowOff>
    </xdr:from>
    <xdr:to>
      <xdr:col>55</xdr:col>
      <xdr:colOff>50800</xdr:colOff>
      <xdr:row>58</xdr:row>
      <xdr:rowOff>161925</xdr:rowOff>
    </xdr:to>
    <xdr:sp macro="" textlink="">
      <xdr:nvSpPr>
        <xdr:cNvPr id="368" name="楕円 367">
          <a:extLst>
            <a:ext uri="{FF2B5EF4-FFF2-40B4-BE49-F238E27FC236}">
              <a16:creationId xmlns:a16="http://schemas.microsoft.com/office/drawing/2014/main" id="{C378FD99-83CE-4F78-8EDD-5CB34D585228}"/>
            </a:ext>
          </a:extLst>
        </xdr:cNvPr>
        <xdr:cNvSpPr/>
      </xdr:nvSpPr>
      <xdr:spPr>
        <a:xfrm>
          <a:off x="10426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38735</xdr:rowOff>
    </xdr:from>
    <xdr:ext cx="534670" cy="259080"/>
    <xdr:sp macro="" textlink="">
      <xdr:nvSpPr>
        <xdr:cNvPr id="369" name="普通建設事業費該当値テキスト">
          <a:extLst>
            <a:ext uri="{FF2B5EF4-FFF2-40B4-BE49-F238E27FC236}">
              <a16:creationId xmlns:a16="http://schemas.microsoft.com/office/drawing/2014/main" id="{73E97FCC-672B-487D-A188-B7141A6EB132}"/>
            </a:ext>
          </a:extLst>
        </xdr:cNvPr>
        <xdr:cNvSpPr txBox="1"/>
      </xdr:nvSpPr>
      <xdr:spPr>
        <a:xfrm>
          <a:off x="10528300"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161925</xdr:rowOff>
    </xdr:from>
    <xdr:to>
      <xdr:col>50</xdr:col>
      <xdr:colOff>165100</xdr:colOff>
      <xdr:row>58</xdr:row>
      <xdr:rowOff>94615</xdr:rowOff>
    </xdr:to>
    <xdr:sp macro="" textlink="">
      <xdr:nvSpPr>
        <xdr:cNvPr id="370" name="楕円 369">
          <a:extLst>
            <a:ext uri="{FF2B5EF4-FFF2-40B4-BE49-F238E27FC236}">
              <a16:creationId xmlns:a16="http://schemas.microsoft.com/office/drawing/2014/main" id="{F860A535-67B2-4319-B635-EF176836BC7D}"/>
            </a:ext>
          </a:extLst>
        </xdr:cNvPr>
        <xdr:cNvSpPr/>
      </xdr:nvSpPr>
      <xdr:spPr>
        <a:xfrm>
          <a:off x="9588500" y="99345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111125</xdr:rowOff>
    </xdr:from>
    <xdr:ext cx="598805" cy="259080"/>
    <xdr:sp macro="" textlink="">
      <xdr:nvSpPr>
        <xdr:cNvPr id="371" name="テキスト ボックス 370">
          <a:extLst>
            <a:ext uri="{FF2B5EF4-FFF2-40B4-BE49-F238E27FC236}">
              <a16:creationId xmlns:a16="http://schemas.microsoft.com/office/drawing/2014/main" id="{B1DBE99A-B974-42E2-86E6-D0B27FD70400}"/>
            </a:ext>
          </a:extLst>
        </xdr:cNvPr>
        <xdr:cNvSpPr txBox="1"/>
      </xdr:nvSpPr>
      <xdr:spPr>
        <a:xfrm>
          <a:off x="9339580" y="9712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50165</xdr:rowOff>
    </xdr:from>
    <xdr:to>
      <xdr:col>46</xdr:col>
      <xdr:colOff>38100</xdr:colOff>
      <xdr:row>58</xdr:row>
      <xdr:rowOff>151765</xdr:rowOff>
    </xdr:to>
    <xdr:sp macro="" textlink="">
      <xdr:nvSpPr>
        <xdr:cNvPr id="372" name="楕円 371">
          <a:extLst>
            <a:ext uri="{FF2B5EF4-FFF2-40B4-BE49-F238E27FC236}">
              <a16:creationId xmlns:a16="http://schemas.microsoft.com/office/drawing/2014/main" id="{8E6F9EE8-4009-420D-8C05-D262727507B7}"/>
            </a:ext>
          </a:extLst>
        </xdr:cNvPr>
        <xdr:cNvSpPr/>
      </xdr:nvSpPr>
      <xdr:spPr>
        <a:xfrm>
          <a:off x="869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142875</xdr:rowOff>
    </xdr:from>
    <xdr:ext cx="598170" cy="259080"/>
    <xdr:sp macro="" textlink="">
      <xdr:nvSpPr>
        <xdr:cNvPr id="373" name="テキスト ボックス 372">
          <a:extLst>
            <a:ext uri="{FF2B5EF4-FFF2-40B4-BE49-F238E27FC236}">
              <a16:creationId xmlns:a16="http://schemas.microsoft.com/office/drawing/2014/main" id="{5AF63C4B-0E69-4985-9626-BB3EE7182992}"/>
            </a:ext>
          </a:extLst>
        </xdr:cNvPr>
        <xdr:cNvSpPr txBox="1"/>
      </xdr:nvSpPr>
      <xdr:spPr>
        <a:xfrm>
          <a:off x="8450580" y="10086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43180</xdr:rowOff>
    </xdr:from>
    <xdr:to>
      <xdr:col>41</xdr:col>
      <xdr:colOff>101600</xdr:colOff>
      <xdr:row>58</xdr:row>
      <xdr:rowOff>144780</xdr:rowOff>
    </xdr:to>
    <xdr:sp macro="" textlink="">
      <xdr:nvSpPr>
        <xdr:cNvPr id="374" name="楕円 373">
          <a:extLst>
            <a:ext uri="{FF2B5EF4-FFF2-40B4-BE49-F238E27FC236}">
              <a16:creationId xmlns:a16="http://schemas.microsoft.com/office/drawing/2014/main" id="{E288C532-272B-430B-A35F-D6BD783D681C}"/>
            </a:ext>
          </a:extLst>
        </xdr:cNvPr>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135890</xdr:rowOff>
    </xdr:from>
    <xdr:ext cx="598805" cy="259080"/>
    <xdr:sp macro="" textlink="">
      <xdr:nvSpPr>
        <xdr:cNvPr id="375" name="テキスト ボックス 374">
          <a:extLst>
            <a:ext uri="{FF2B5EF4-FFF2-40B4-BE49-F238E27FC236}">
              <a16:creationId xmlns:a16="http://schemas.microsoft.com/office/drawing/2014/main" id="{04F9614E-89EC-46D2-A95E-E24D8B0283CE}"/>
            </a:ext>
          </a:extLst>
        </xdr:cNvPr>
        <xdr:cNvSpPr txBox="1"/>
      </xdr:nvSpPr>
      <xdr:spPr>
        <a:xfrm>
          <a:off x="7561580" y="1007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21590</xdr:rowOff>
    </xdr:from>
    <xdr:to>
      <xdr:col>36</xdr:col>
      <xdr:colOff>165100</xdr:colOff>
      <xdr:row>58</xdr:row>
      <xdr:rowOff>123190</xdr:rowOff>
    </xdr:to>
    <xdr:sp macro="" textlink="">
      <xdr:nvSpPr>
        <xdr:cNvPr id="376" name="楕円 375">
          <a:extLst>
            <a:ext uri="{FF2B5EF4-FFF2-40B4-BE49-F238E27FC236}">
              <a16:creationId xmlns:a16="http://schemas.microsoft.com/office/drawing/2014/main" id="{26DC2AD5-A5B0-4B0C-9590-0F1B4EC1AABE}"/>
            </a:ext>
          </a:extLst>
        </xdr:cNvPr>
        <xdr:cNvSpPr/>
      </xdr:nvSpPr>
      <xdr:spPr>
        <a:xfrm>
          <a:off x="692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139700</xdr:rowOff>
    </xdr:from>
    <xdr:ext cx="598805" cy="259080"/>
    <xdr:sp macro="" textlink="">
      <xdr:nvSpPr>
        <xdr:cNvPr id="377" name="テキスト ボックス 376">
          <a:extLst>
            <a:ext uri="{FF2B5EF4-FFF2-40B4-BE49-F238E27FC236}">
              <a16:creationId xmlns:a16="http://schemas.microsoft.com/office/drawing/2014/main" id="{6BEB195A-6C3A-4330-9978-424C5D588A8F}"/>
            </a:ext>
          </a:extLst>
        </xdr:cNvPr>
        <xdr:cNvSpPr txBox="1"/>
      </xdr:nvSpPr>
      <xdr:spPr>
        <a:xfrm>
          <a:off x="6672580" y="9740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3C53BAD3-7D54-4659-AC13-C49170369FC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D3264211-DA5D-4115-AE87-11444082EC15}"/>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8BAFF11B-8753-45A2-BCA6-59170512C786}"/>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6D425CDF-33F9-4204-B831-20306A1AA69F}"/>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53ACA5BF-8394-4B36-8098-15B19C59BCDB}"/>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AEE0131C-8B8A-4E39-884E-EC11B42F5D12}"/>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EC6EC91B-D337-4FB8-AEC3-06D1B7E85B41}"/>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21F4D337-6E6B-4B45-8E64-B2E1E4DA6955}"/>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6" name="テキスト ボックス 385">
          <a:extLst>
            <a:ext uri="{FF2B5EF4-FFF2-40B4-BE49-F238E27FC236}">
              <a16:creationId xmlns:a16="http://schemas.microsoft.com/office/drawing/2014/main" id="{7F2D90A8-B531-480F-9DE0-D96439402E7F}"/>
            </a:ext>
          </a:extLst>
        </xdr:cNvPr>
        <xdr:cNvSpPr txBox="1"/>
      </xdr:nvSpPr>
      <xdr:spPr>
        <a:xfrm>
          <a:off x="6565900" y="1149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A0BDF38D-DE72-433F-B445-8D08E0CF5E67}"/>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8E9C3DDA-3F8A-431A-9FDC-E8CB6B68DD67}"/>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161925</xdr:rowOff>
    </xdr:from>
    <xdr:ext cx="248285" cy="259080"/>
    <xdr:sp macro="" textlink="">
      <xdr:nvSpPr>
        <xdr:cNvPr id="389" name="テキスト ボックス 388">
          <a:extLst>
            <a:ext uri="{FF2B5EF4-FFF2-40B4-BE49-F238E27FC236}">
              <a16:creationId xmlns:a16="http://schemas.microsoft.com/office/drawing/2014/main" id="{3FC6B667-F750-4FA8-A4B5-1013FF32064C}"/>
            </a:ext>
          </a:extLst>
        </xdr:cNvPr>
        <xdr:cNvSpPr txBox="1"/>
      </xdr:nvSpPr>
      <xdr:spPr>
        <a:xfrm>
          <a:off x="6355080" y="133635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FBF60DDD-94BC-4A38-9CF9-F4221F7CF14A}"/>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9080"/>
    <xdr:sp macro="" textlink="">
      <xdr:nvSpPr>
        <xdr:cNvPr id="391" name="テキスト ボックス 390">
          <a:extLst>
            <a:ext uri="{FF2B5EF4-FFF2-40B4-BE49-F238E27FC236}">
              <a16:creationId xmlns:a16="http://schemas.microsoft.com/office/drawing/2014/main" id="{D64225C8-24EB-4BA8-B04D-79F3998CE451}"/>
            </a:ext>
          </a:extLst>
        </xdr:cNvPr>
        <xdr:cNvSpPr txBox="1"/>
      </xdr:nvSpPr>
      <xdr:spPr>
        <a:xfrm>
          <a:off x="6008370" y="1291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C262B8FD-58BB-4517-97B3-6E6546DBA12D}"/>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9080"/>
    <xdr:sp macro="" textlink="">
      <xdr:nvSpPr>
        <xdr:cNvPr id="393" name="テキスト ボックス 392">
          <a:extLst>
            <a:ext uri="{FF2B5EF4-FFF2-40B4-BE49-F238E27FC236}">
              <a16:creationId xmlns:a16="http://schemas.microsoft.com/office/drawing/2014/main" id="{EF343949-8F1A-462E-9863-63572CF6960B}"/>
            </a:ext>
          </a:extLst>
        </xdr:cNvPr>
        <xdr:cNvSpPr txBox="1"/>
      </xdr:nvSpPr>
      <xdr:spPr>
        <a:xfrm>
          <a:off x="6008370" y="1245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671A38D7-E2DE-4D7A-91A3-AF342AE406E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161925</xdr:rowOff>
    </xdr:from>
    <xdr:ext cx="594995" cy="259080"/>
    <xdr:sp macro="" textlink="">
      <xdr:nvSpPr>
        <xdr:cNvPr id="395" name="テキスト ボックス 394">
          <a:extLst>
            <a:ext uri="{FF2B5EF4-FFF2-40B4-BE49-F238E27FC236}">
              <a16:creationId xmlns:a16="http://schemas.microsoft.com/office/drawing/2014/main" id="{B954A81B-D072-4CF8-87EA-E321536A1335}"/>
            </a:ext>
          </a:extLst>
        </xdr:cNvPr>
        <xdr:cNvSpPr txBox="1"/>
      </xdr:nvSpPr>
      <xdr:spPr>
        <a:xfrm>
          <a:off x="6008370" y="11991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6DEACD83-83AA-4ECE-9519-6DE259113F21}"/>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9080"/>
    <xdr:sp macro="" textlink="">
      <xdr:nvSpPr>
        <xdr:cNvPr id="397" name="テキスト ボックス 396">
          <a:extLst>
            <a:ext uri="{FF2B5EF4-FFF2-40B4-BE49-F238E27FC236}">
              <a16:creationId xmlns:a16="http://schemas.microsoft.com/office/drawing/2014/main" id="{BDDAFA5B-8DA7-498B-9E31-1C9DCA88B72E}"/>
            </a:ext>
          </a:extLst>
        </xdr:cNvPr>
        <xdr:cNvSpPr txBox="1"/>
      </xdr:nvSpPr>
      <xdr:spPr>
        <a:xfrm>
          <a:off x="6008370" y="1154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BA57B0A8-2441-4F05-BAF2-A22974A39695}"/>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70</xdr:row>
      <xdr:rowOff>93345</xdr:rowOff>
    </xdr:from>
    <xdr:to>
      <xdr:col>54</xdr:col>
      <xdr:colOff>168910</xdr:colOff>
      <xdr:row>78</xdr:row>
      <xdr:rowOff>139700</xdr:rowOff>
    </xdr:to>
    <xdr:cxnSp macro="">
      <xdr:nvCxnSpPr>
        <xdr:cNvPr id="399" name="直線コネクタ 398">
          <a:extLst>
            <a:ext uri="{FF2B5EF4-FFF2-40B4-BE49-F238E27FC236}">
              <a16:creationId xmlns:a16="http://schemas.microsoft.com/office/drawing/2014/main" id="{4EA61D9F-B1C0-46B9-AF40-ACEA3D570852}"/>
            </a:ext>
          </a:extLst>
        </xdr:cNvPr>
        <xdr:cNvCxnSpPr/>
      </xdr:nvCxnSpPr>
      <xdr:spPr>
        <a:xfrm flipV="1">
          <a:off x="10455910" y="1209484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9080"/>
    <xdr:sp macro="" textlink="">
      <xdr:nvSpPr>
        <xdr:cNvPr id="400" name="普通建設事業費 （ うち新規整備　）最小値テキスト">
          <a:extLst>
            <a:ext uri="{FF2B5EF4-FFF2-40B4-BE49-F238E27FC236}">
              <a16:creationId xmlns:a16="http://schemas.microsoft.com/office/drawing/2014/main" id="{90BAD437-33EB-40A2-B4BA-53D7B1749D2E}"/>
            </a:ext>
          </a:extLst>
        </xdr:cNvPr>
        <xdr:cNvSpPr txBox="1"/>
      </xdr:nvSpPr>
      <xdr:spPr>
        <a:xfrm>
          <a:off x="10528300" y="13516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3C5A8BE7-7A90-4F24-9823-77987E4459E3}"/>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40005</xdr:rowOff>
    </xdr:from>
    <xdr:ext cx="598805" cy="259080"/>
    <xdr:sp macro="" textlink="">
      <xdr:nvSpPr>
        <xdr:cNvPr id="402" name="普通建設事業費 （ うち新規整備　）最大値テキスト">
          <a:extLst>
            <a:ext uri="{FF2B5EF4-FFF2-40B4-BE49-F238E27FC236}">
              <a16:creationId xmlns:a16="http://schemas.microsoft.com/office/drawing/2014/main" id="{5CEE3013-15CD-42B7-8E4E-F29CF3B8530A}"/>
            </a:ext>
          </a:extLst>
        </xdr:cNvPr>
        <xdr:cNvSpPr txBox="1"/>
      </xdr:nvSpPr>
      <xdr:spPr>
        <a:xfrm>
          <a:off x="10528300" y="11870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310,181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93345</xdr:rowOff>
    </xdr:from>
    <xdr:to>
      <xdr:col>55</xdr:col>
      <xdr:colOff>88900</xdr:colOff>
      <xdr:row>70</xdr:row>
      <xdr:rowOff>93345</xdr:rowOff>
    </xdr:to>
    <xdr:cxnSp macro="">
      <xdr:nvCxnSpPr>
        <xdr:cNvPr id="403" name="直線コネクタ 402">
          <a:extLst>
            <a:ext uri="{FF2B5EF4-FFF2-40B4-BE49-F238E27FC236}">
              <a16:creationId xmlns:a16="http://schemas.microsoft.com/office/drawing/2014/main" id="{21CC381B-6AFF-4C1E-91DB-A43CD8B6CA7E}"/>
            </a:ext>
          </a:extLst>
        </xdr:cNvPr>
        <xdr:cNvCxnSpPr/>
      </xdr:nvCxnSpPr>
      <xdr:spPr>
        <a:xfrm>
          <a:off x="10388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6985</xdr:rowOff>
    </xdr:from>
    <xdr:to>
      <xdr:col>55</xdr:col>
      <xdr:colOff>0</xdr:colOff>
      <xdr:row>78</xdr:row>
      <xdr:rowOff>20320</xdr:rowOff>
    </xdr:to>
    <xdr:cxnSp macro="">
      <xdr:nvCxnSpPr>
        <xdr:cNvPr id="404" name="直線コネクタ 403">
          <a:extLst>
            <a:ext uri="{FF2B5EF4-FFF2-40B4-BE49-F238E27FC236}">
              <a16:creationId xmlns:a16="http://schemas.microsoft.com/office/drawing/2014/main" id="{41035B0A-025F-493F-B7DA-4F1CCCDAC5A4}"/>
            </a:ext>
          </a:extLst>
        </xdr:cNvPr>
        <xdr:cNvCxnSpPr/>
      </xdr:nvCxnSpPr>
      <xdr:spPr>
        <a:xfrm>
          <a:off x="9639300" y="133800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4670" cy="259080"/>
    <xdr:sp macro="" textlink="">
      <xdr:nvSpPr>
        <xdr:cNvPr id="405" name="普通建設事業費 （ うち新規整備　）平均値テキスト">
          <a:extLst>
            <a:ext uri="{FF2B5EF4-FFF2-40B4-BE49-F238E27FC236}">
              <a16:creationId xmlns:a16="http://schemas.microsoft.com/office/drawing/2014/main" id="{1ECD842A-DAAE-4BFE-BDBF-B7D234B2F75A}"/>
            </a:ext>
          </a:extLst>
        </xdr:cNvPr>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06" name="フローチャート: 判断 405">
          <a:extLst>
            <a:ext uri="{FF2B5EF4-FFF2-40B4-BE49-F238E27FC236}">
              <a16:creationId xmlns:a16="http://schemas.microsoft.com/office/drawing/2014/main" id="{7DF79288-DECF-4899-A96C-B654543FCCE5}"/>
            </a:ext>
          </a:extLst>
        </xdr:cNvPr>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78</xdr:row>
      <xdr:rowOff>6985</xdr:rowOff>
    </xdr:from>
    <xdr:to>
      <xdr:col>50</xdr:col>
      <xdr:colOff>114300</xdr:colOff>
      <xdr:row>78</xdr:row>
      <xdr:rowOff>111125</xdr:rowOff>
    </xdr:to>
    <xdr:cxnSp macro="">
      <xdr:nvCxnSpPr>
        <xdr:cNvPr id="407" name="直線コネクタ 406">
          <a:extLst>
            <a:ext uri="{FF2B5EF4-FFF2-40B4-BE49-F238E27FC236}">
              <a16:creationId xmlns:a16="http://schemas.microsoft.com/office/drawing/2014/main" id="{DA71FE3F-F775-4843-BB5D-F912373575B6}"/>
            </a:ext>
          </a:extLst>
        </xdr:cNvPr>
        <xdr:cNvCxnSpPr/>
      </xdr:nvCxnSpPr>
      <xdr:spPr>
        <a:xfrm flipV="1">
          <a:off x="8741410" y="13380085"/>
          <a:ext cx="89789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135255</xdr:rowOff>
    </xdr:from>
    <xdr:to>
      <xdr:col>50</xdr:col>
      <xdr:colOff>165100</xdr:colOff>
      <xdr:row>78</xdr:row>
      <xdr:rowOff>65405</xdr:rowOff>
    </xdr:to>
    <xdr:sp macro="" textlink="">
      <xdr:nvSpPr>
        <xdr:cNvPr id="408" name="フローチャート: 判断 407">
          <a:extLst>
            <a:ext uri="{FF2B5EF4-FFF2-40B4-BE49-F238E27FC236}">
              <a16:creationId xmlns:a16="http://schemas.microsoft.com/office/drawing/2014/main" id="{F3472D6D-3CA7-4167-BA2D-D6E387611D44}"/>
            </a:ext>
          </a:extLst>
        </xdr:cNvPr>
        <xdr:cNvSpPr/>
      </xdr:nvSpPr>
      <xdr:spPr>
        <a:xfrm>
          <a:off x="9588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56515</xdr:rowOff>
    </xdr:from>
    <xdr:ext cx="534670" cy="259080"/>
    <xdr:sp macro="" textlink="">
      <xdr:nvSpPr>
        <xdr:cNvPr id="409" name="テキスト ボックス 408">
          <a:extLst>
            <a:ext uri="{FF2B5EF4-FFF2-40B4-BE49-F238E27FC236}">
              <a16:creationId xmlns:a16="http://schemas.microsoft.com/office/drawing/2014/main" id="{51D196A7-2294-484E-A42F-C4CCBA1DF609}"/>
            </a:ext>
          </a:extLst>
        </xdr:cNvPr>
        <xdr:cNvSpPr txBox="1"/>
      </xdr:nvSpPr>
      <xdr:spPr>
        <a:xfrm>
          <a:off x="9371965" y="1342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110490</xdr:rowOff>
    </xdr:from>
    <xdr:to>
      <xdr:col>45</xdr:col>
      <xdr:colOff>168910</xdr:colOff>
      <xdr:row>78</xdr:row>
      <xdr:rowOff>111125</xdr:rowOff>
    </xdr:to>
    <xdr:cxnSp macro="">
      <xdr:nvCxnSpPr>
        <xdr:cNvPr id="410" name="直線コネクタ 409">
          <a:extLst>
            <a:ext uri="{FF2B5EF4-FFF2-40B4-BE49-F238E27FC236}">
              <a16:creationId xmlns:a16="http://schemas.microsoft.com/office/drawing/2014/main" id="{C77610C1-63E4-4065-A171-C091406552CB}"/>
            </a:ext>
          </a:extLst>
        </xdr:cNvPr>
        <xdr:cNvCxnSpPr/>
      </xdr:nvCxnSpPr>
      <xdr:spPr>
        <a:xfrm>
          <a:off x="7861300" y="13483590"/>
          <a:ext cx="88011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96520</xdr:rowOff>
    </xdr:from>
    <xdr:to>
      <xdr:col>46</xdr:col>
      <xdr:colOff>38100</xdr:colOff>
      <xdr:row>78</xdr:row>
      <xdr:rowOff>26670</xdr:rowOff>
    </xdr:to>
    <xdr:sp macro="" textlink="">
      <xdr:nvSpPr>
        <xdr:cNvPr id="411" name="フローチャート: 判断 410">
          <a:extLst>
            <a:ext uri="{FF2B5EF4-FFF2-40B4-BE49-F238E27FC236}">
              <a16:creationId xmlns:a16="http://schemas.microsoft.com/office/drawing/2014/main" id="{67FA10C7-424F-44FE-BD72-63AF096DF1F8}"/>
            </a:ext>
          </a:extLst>
        </xdr:cNvPr>
        <xdr:cNvSpPr/>
      </xdr:nvSpPr>
      <xdr:spPr>
        <a:xfrm>
          <a:off x="8699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43180</xdr:rowOff>
    </xdr:from>
    <xdr:ext cx="534035" cy="259080"/>
    <xdr:sp macro="" textlink="">
      <xdr:nvSpPr>
        <xdr:cNvPr id="412" name="テキスト ボックス 411">
          <a:extLst>
            <a:ext uri="{FF2B5EF4-FFF2-40B4-BE49-F238E27FC236}">
              <a16:creationId xmlns:a16="http://schemas.microsoft.com/office/drawing/2014/main" id="{E4FADC8D-FE45-4032-8F64-8138ED92AFB4}"/>
            </a:ext>
          </a:extLst>
        </xdr:cNvPr>
        <xdr:cNvSpPr txBox="1"/>
      </xdr:nvSpPr>
      <xdr:spPr>
        <a:xfrm>
          <a:off x="8482965" y="1307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110490</xdr:rowOff>
    </xdr:from>
    <xdr:to>
      <xdr:col>41</xdr:col>
      <xdr:colOff>50800</xdr:colOff>
      <xdr:row>78</xdr:row>
      <xdr:rowOff>122555</xdr:rowOff>
    </xdr:to>
    <xdr:cxnSp macro="">
      <xdr:nvCxnSpPr>
        <xdr:cNvPr id="413" name="直線コネクタ 412">
          <a:extLst>
            <a:ext uri="{FF2B5EF4-FFF2-40B4-BE49-F238E27FC236}">
              <a16:creationId xmlns:a16="http://schemas.microsoft.com/office/drawing/2014/main" id="{AAB6C501-4155-46F1-8869-29421964957C}"/>
            </a:ext>
          </a:extLst>
        </xdr:cNvPr>
        <xdr:cNvCxnSpPr/>
      </xdr:nvCxnSpPr>
      <xdr:spPr>
        <a:xfrm flipV="1">
          <a:off x="6972300" y="134835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75565</xdr:rowOff>
    </xdr:from>
    <xdr:to>
      <xdr:col>41</xdr:col>
      <xdr:colOff>101600</xdr:colOff>
      <xdr:row>78</xdr:row>
      <xdr:rowOff>5715</xdr:rowOff>
    </xdr:to>
    <xdr:sp macro="" textlink="">
      <xdr:nvSpPr>
        <xdr:cNvPr id="414" name="フローチャート: 判断 413">
          <a:extLst>
            <a:ext uri="{FF2B5EF4-FFF2-40B4-BE49-F238E27FC236}">
              <a16:creationId xmlns:a16="http://schemas.microsoft.com/office/drawing/2014/main" id="{4D569495-1D13-4F36-A234-7B3FE9E5FAA3}"/>
            </a:ext>
          </a:extLst>
        </xdr:cNvPr>
        <xdr:cNvSpPr/>
      </xdr:nvSpPr>
      <xdr:spPr>
        <a:xfrm>
          <a:off x="7810500" y="132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22225</xdr:rowOff>
    </xdr:from>
    <xdr:ext cx="534035" cy="259080"/>
    <xdr:sp macro="" textlink="">
      <xdr:nvSpPr>
        <xdr:cNvPr id="415" name="テキスト ボックス 414">
          <a:extLst>
            <a:ext uri="{FF2B5EF4-FFF2-40B4-BE49-F238E27FC236}">
              <a16:creationId xmlns:a16="http://schemas.microsoft.com/office/drawing/2014/main" id="{032B3A48-863C-41C6-AC16-2F70CC706169}"/>
            </a:ext>
          </a:extLst>
        </xdr:cNvPr>
        <xdr:cNvSpPr txBox="1"/>
      </xdr:nvSpPr>
      <xdr:spPr>
        <a:xfrm>
          <a:off x="7593965" y="13052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99695</xdr:rowOff>
    </xdr:from>
    <xdr:to>
      <xdr:col>36</xdr:col>
      <xdr:colOff>165100</xdr:colOff>
      <xdr:row>78</xdr:row>
      <xdr:rowOff>29845</xdr:rowOff>
    </xdr:to>
    <xdr:sp macro="" textlink="">
      <xdr:nvSpPr>
        <xdr:cNvPr id="416" name="フローチャート: 判断 415">
          <a:extLst>
            <a:ext uri="{FF2B5EF4-FFF2-40B4-BE49-F238E27FC236}">
              <a16:creationId xmlns:a16="http://schemas.microsoft.com/office/drawing/2014/main" id="{9CC425C4-E76A-43FB-8A7C-4C3C5DAF8361}"/>
            </a:ext>
          </a:extLst>
        </xdr:cNvPr>
        <xdr:cNvSpPr/>
      </xdr:nvSpPr>
      <xdr:spPr>
        <a:xfrm>
          <a:off x="6921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46355</xdr:rowOff>
    </xdr:from>
    <xdr:ext cx="534670" cy="259080"/>
    <xdr:sp macro="" textlink="">
      <xdr:nvSpPr>
        <xdr:cNvPr id="417" name="テキスト ボックス 416">
          <a:extLst>
            <a:ext uri="{FF2B5EF4-FFF2-40B4-BE49-F238E27FC236}">
              <a16:creationId xmlns:a16="http://schemas.microsoft.com/office/drawing/2014/main" id="{602530C2-08A3-47B9-9564-CDF651BF2706}"/>
            </a:ext>
          </a:extLst>
        </xdr:cNvPr>
        <xdr:cNvSpPr txBox="1"/>
      </xdr:nvSpPr>
      <xdr:spPr>
        <a:xfrm>
          <a:off x="6704965" y="1307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BE4D83B1-E8A2-45E5-81B5-4A2A9AFF328D}"/>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A91EE18F-7BE1-463B-9314-535E5A637F97}"/>
            </a:ext>
          </a:extLst>
        </xdr:cNvPr>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1E08F5AF-215E-4296-97FF-E86DF82D1DA6}"/>
            </a:ext>
          </a:extLst>
        </xdr:cNvPr>
        <xdr:cNvSpPr txBox="1"/>
      </xdr:nvSpPr>
      <xdr:spPr>
        <a:xfrm>
          <a:off x="8550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1F9732CE-457B-4C4D-96DF-AAF37A21EC44}"/>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AD67A352-3A88-4593-AC7A-5E161875DD0A}"/>
            </a:ext>
          </a:extLst>
        </xdr:cNvPr>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140970</xdr:rowOff>
    </xdr:from>
    <xdr:to>
      <xdr:col>55</xdr:col>
      <xdr:colOff>50800</xdr:colOff>
      <xdr:row>78</xdr:row>
      <xdr:rowOff>71120</xdr:rowOff>
    </xdr:to>
    <xdr:sp macro="" textlink="">
      <xdr:nvSpPr>
        <xdr:cNvPr id="423" name="楕円 422">
          <a:extLst>
            <a:ext uri="{FF2B5EF4-FFF2-40B4-BE49-F238E27FC236}">
              <a16:creationId xmlns:a16="http://schemas.microsoft.com/office/drawing/2014/main" id="{55874E6D-2276-4516-841C-D6F7AADB757F}"/>
            </a:ext>
          </a:extLst>
        </xdr:cNvPr>
        <xdr:cNvSpPr/>
      </xdr:nvSpPr>
      <xdr:spPr>
        <a:xfrm>
          <a:off x="104267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108585</xdr:rowOff>
    </xdr:from>
    <xdr:ext cx="534670" cy="259080"/>
    <xdr:sp macro="" textlink="">
      <xdr:nvSpPr>
        <xdr:cNvPr id="424" name="普通建設事業費 （ うち新規整備　）該当値テキスト">
          <a:extLst>
            <a:ext uri="{FF2B5EF4-FFF2-40B4-BE49-F238E27FC236}">
              <a16:creationId xmlns:a16="http://schemas.microsoft.com/office/drawing/2014/main" id="{C1292D41-1453-474A-A0F8-8DE72FEB7DDA}"/>
            </a:ext>
          </a:extLst>
        </xdr:cNvPr>
        <xdr:cNvSpPr txBox="1"/>
      </xdr:nvSpPr>
      <xdr:spPr>
        <a:xfrm>
          <a:off x="10528300" y="13310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127635</xdr:rowOff>
    </xdr:from>
    <xdr:to>
      <xdr:col>50</xdr:col>
      <xdr:colOff>165100</xdr:colOff>
      <xdr:row>78</xdr:row>
      <xdr:rowOff>57785</xdr:rowOff>
    </xdr:to>
    <xdr:sp macro="" textlink="">
      <xdr:nvSpPr>
        <xdr:cNvPr id="425" name="楕円 424">
          <a:extLst>
            <a:ext uri="{FF2B5EF4-FFF2-40B4-BE49-F238E27FC236}">
              <a16:creationId xmlns:a16="http://schemas.microsoft.com/office/drawing/2014/main" id="{65A8F943-7472-4E21-9966-28DAEF79A4B6}"/>
            </a:ext>
          </a:extLst>
        </xdr:cNvPr>
        <xdr:cNvSpPr/>
      </xdr:nvSpPr>
      <xdr:spPr>
        <a:xfrm>
          <a:off x="9588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74295</xdr:rowOff>
    </xdr:from>
    <xdr:ext cx="534670" cy="259080"/>
    <xdr:sp macro="" textlink="">
      <xdr:nvSpPr>
        <xdr:cNvPr id="426" name="テキスト ボックス 425">
          <a:extLst>
            <a:ext uri="{FF2B5EF4-FFF2-40B4-BE49-F238E27FC236}">
              <a16:creationId xmlns:a16="http://schemas.microsoft.com/office/drawing/2014/main" id="{46A97263-8352-4157-9009-BD8C031B37A4}"/>
            </a:ext>
          </a:extLst>
        </xdr:cNvPr>
        <xdr:cNvSpPr txBox="1"/>
      </xdr:nvSpPr>
      <xdr:spPr>
        <a:xfrm>
          <a:off x="9371965" y="13104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60325</xdr:rowOff>
    </xdr:from>
    <xdr:to>
      <xdr:col>46</xdr:col>
      <xdr:colOff>38100</xdr:colOff>
      <xdr:row>78</xdr:row>
      <xdr:rowOff>161925</xdr:rowOff>
    </xdr:to>
    <xdr:sp macro="" textlink="">
      <xdr:nvSpPr>
        <xdr:cNvPr id="427" name="楕円 426">
          <a:extLst>
            <a:ext uri="{FF2B5EF4-FFF2-40B4-BE49-F238E27FC236}">
              <a16:creationId xmlns:a16="http://schemas.microsoft.com/office/drawing/2014/main" id="{A8C0122A-6770-48CB-B572-21B8E5204BEC}"/>
            </a:ext>
          </a:extLst>
        </xdr:cNvPr>
        <xdr:cNvSpPr/>
      </xdr:nvSpPr>
      <xdr:spPr>
        <a:xfrm>
          <a:off x="869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153035</xdr:rowOff>
    </xdr:from>
    <xdr:ext cx="469900" cy="259080"/>
    <xdr:sp macro="" textlink="">
      <xdr:nvSpPr>
        <xdr:cNvPr id="428" name="テキスト ボックス 427">
          <a:extLst>
            <a:ext uri="{FF2B5EF4-FFF2-40B4-BE49-F238E27FC236}">
              <a16:creationId xmlns:a16="http://schemas.microsoft.com/office/drawing/2014/main" id="{C58C78A6-95D4-443E-B1E6-D0E3C6010A05}"/>
            </a:ext>
          </a:extLst>
        </xdr:cNvPr>
        <xdr:cNvSpPr txBox="1"/>
      </xdr:nvSpPr>
      <xdr:spPr>
        <a:xfrm>
          <a:off x="8515350" y="13526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59690</xdr:rowOff>
    </xdr:from>
    <xdr:to>
      <xdr:col>41</xdr:col>
      <xdr:colOff>101600</xdr:colOff>
      <xdr:row>78</xdr:row>
      <xdr:rowOff>161290</xdr:rowOff>
    </xdr:to>
    <xdr:sp macro="" textlink="">
      <xdr:nvSpPr>
        <xdr:cNvPr id="429" name="楕円 428">
          <a:extLst>
            <a:ext uri="{FF2B5EF4-FFF2-40B4-BE49-F238E27FC236}">
              <a16:creationId xmlns:a16="http://schemas.microsoft.com/office/drawing/2014/main" id="{3CC4AE14-1772-4A8E-ACC5-9999D292F338}"/>
            </a:ext>
          </a:extLst>
        </xdr:cNvPr>
        <xdr:cNvSpPr/>
      </xdr:nvSpPr>
      <xdr:spPr>
        <a:xfrm>
          <a:off x="7810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152400</xdr:rowOff>
    </xdr:from>
    <xdr:ext cx="469265" cy="259080"/>
    <xdr:sp macro="" textlink="">
      <xdr:nvSpPr>
        <xdr:cNvPr id="430" name="テキスト ボックス 429">
          <a:extLst>
            <a:ext uri="{FF2B5EF4-FFF2-40B4-BE49-F238E27FC236}">
              <a16:creationId xmlns:a16="http://schemas.microsoft.com/office/drawing/2014/main" id="{50E83C17-6DE6-4EFA-B8B6-D153C958E58D}"/>
            </a:ext>
          </a:extLst>
        </xdr:cNvPr>
        <xdr:cNvSpPr txBox="1"/>
      </xdr:nvSpPr>
      <xdr:spPr>
        <a:xfrm>
          <a:off x="7626350" y="1352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71755</xdr:rowOff>
    </xdr:from>
    <xdr:to>
      <xdr:col>36</xdr:col>
      <xdr:colOff>165100</xdr:colOff>
      <xdr:row>79</xdr:row>
      <xdr:rowOff>1905</xdr:rowOff>
    </xdr:to>
    <xdr:sp macro="" textlink="">
      <xdr:nvSpPr>
        <xdr:cNvPr id="431" name="楕円 430">
          <a:extLst>
            <a:ext uri="{FF2B5EF4-FFF2-40B4-BE49-F238E27FC236}">
              <a16:creationId xmlns:a16="http://schemas.microsoft.com/office/drawing/2014/main" id="{EFC4919B-42BC-41FE-A85D-21D341096EC3}"/>
            </a:ext>
          </a:extLst>
        </xdr:cNvPr>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161925</xdr:rowOff>
    </xdr:from>
    <xdr:ext cx="469265" cy="259080"/>
    <xdr:sp macro="" textlink="">
      <xdr:nvSpPr>
        <xdr:cNvPr id="432" name="テキスト ボックス 431">
          <a:extLst>
            <a:ext uri="{FF2B5EF4-FFF2-40B4-BE49-F238E27FC236}">
              <a16:creationId xmlns:a16="http://schemas.microsoft.com/office/drawing/2014/main" id="{5556CF40-6B72-4267-A418-D198E5856C87}"/>
            </a:ext>
          </a:extLst>
        </xdr:cNvPr>
        <xdr:cNvSpPr txBox="1"/>
      </xdr:nvSpPr>
      <xdr:spPr>
        <a:xfrm>
          <a:off x="67373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DB169A2A-D50E-44C0-A649-051496DD77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69D801A0-91C7-4EB0-929B-7E25010EF3A4}"/>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77724ED8-EA66-46B5-B5D3-662D1B47DD4D}"/>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A82DE2D-FCF9-4488-8E8B-96E162E54ABD}"/>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4E4CEA67-0851-46C3-BF5F-938964BF8D52}"/>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BF7D25FF-41A2-49D8-982F-A3D755DE14FD}"/>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DAD7B785-98F7-447C-A10C-96E9FC14051C}"/>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49A2FE37-56F9-471C-A5B4-7067B7ED0F04}"/>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1" name="テキスト ボックス 440">
          <a:extLst>
            <a:ext uri="{FF2B5EF4-FFF2-40B4-BE49-F238E27FC236}">
              <a16:creationId xmlns:a16="http://schemas.microsoft.com/office/drawing/2014/main" id="{CC3555AE-11A8-4C83-A7A9-629E4578B347}"/>
            </a:ext>
          </a:extLst>
        </xdr:cNvPr>
        <xdr:cNvSpPr txBox="1"/>
      </xdr:nvSpPr>
      <xdr:spPr>
        <a:xfrm>
          <a:off x="6565900" y="1492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8E22D96-FA0F-4A3D-ADF0-11F8E5271246}"/>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BE0FC38F-59C0-4606-875B-907F32E38829}"/>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a:extLst>
            <a:ext uri="{FF2B5EF4-FFF2-40B4-BE49-F238E27FC236}">
              <a16:creationId xmlns:a16="http://schemas.microsoft.com/office/drawing/2014/main" id="{14660CA7-7E4A-4282-A562-DA1086C7204A}"/>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BC6B088A-0E70-458A-B5B7-2CFBC61FF243}"/>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a:extLst>
            <a:ext uri="{FF2B5EF4-FFF2-40B4-BE49-F238E27FC236}">
              <a16:creationId xmlns:a16="http://schemas.microsoft.com/office/drawing/2014/main" id="{C8A5BA00-4461-45B7-AD14-B5953F2FA9A9}"/>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C34EA45-FB96-45D0-B3C6-603EB6165145}"/>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a:extLst>
            <a:ext uri="{FF2B5EF4-FFF2-40B4-BE49-F238E27FC236}">
              <a16:creationId xmlns:a16="http://schemas.microsoft.com/office/drawing/2014/main" id="{31EF6111-3078-487C-8CF2-E9F0966C0CD7}"/>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35C1EF5C-EF3B-4BD9-B8C4-72298F053D3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161925</xdr:rowOff>
    </xdr:from>
    <xdr:ext cx="594995" cy="259715"/>
    <xdr:sp macro="" textlink="">
      <xdr:nvSpPr>
        <xdr:cNvPr id="450" name="テキスト ボックス 449">
          <a:extLst>
            <a:ext uri="{FF2B5EF4-FFF2-40B4-BE49-F238E27FC236}">
              <a16:creationId xmlns:a16="http://schemas.microsoft.com/office/drawing/2014/main" id="{AAE1347B-E06D-4A75-BF46-6A846C72D007}"/>
            </a:ext>
          </a:extLst>
        </xdr:cNvPr>
        <xdr:cNvSpPr txBox="1"/>
      </xdr:nvSpPr>
      <xdr:spPr>
        <a:xfrm>
          <a:off x="6008370" y="15420975"/>
          <a:ext cx="5949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6B8CE4F9-CA0B-4764-976C-0A3692C75A81}"/>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9080"/>
    <xdr:sp macro="" textlink="">
      <xdr:nvSpPr>
        <xdr:cNvPr id="452" name="テキスト ボックス 451">
          <a:extLst>
            <a:ext uri="{FF2B5EF4-FFF2-40B4-BE49-F238E27FC236}">
              <a16:creationId xmlns:a16="http://schemas.microsoft.com/office/drawing/2014/main" id="{EE17C7BE-9374-4453-AACF-7746879F0BE6}"/>
            </a:ext>
          </a:extLst>
        </xdr:cNvPr>
        <xdr:cNvSpPr txBox="1"/>
      </xdr:nvSpPr>
      <xdr:spPr>
        <a:xfrm>
          <a:off x="6008370" y="14970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121A7536-E200-4AE7-9AD9-A655E0923FF1}"/>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91</xdr:row>
      <xdr:rowOff>127000</xdr:rowOff>
    </xdr:from>
    <xdr:to>
      <xdr:col>54</xdr:col>
      <xdr:colOff>168910</xdr:colOff>
      <xdr:row>98</xdr:row>
      <xdr:rowOff>83185</xdr:rowOff>
    </xdr:to>
    <xdr:cxnSp macro="">
      <xdr:nvCxnSpPr>
        <xdr:cNvPr id="454" name="直線コネクタ 453">
          <a:extLst>
            <a:ext uri="{FF2B5EF4-FFF2-40B4-BE49-F238E27FC236}">
              <a16:creationId xmlns:a16="http://schemas.microsoft.com/office/drawing/2014/main" id="{7168DB3F-3690-43B3-BCCE-84B3D642D7B8}"/>
            </a:ext>
          </a:extLst>
        </xdr:cNvPr>
        <xdr:cNvCxnSpPr/>
      </xdr:nvCxnSpPr>
      <xdr:spPr>
        <a:xfrm flipV="1">
          <a:off x="10455910" y="15728950"/>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86995</xdr:rowOff>
    </xdr:from>
    <xdr:ext cx="534670" cy="258445"/>
    <xdr:sp macro="" textlink="">
      <xdr:nvSpPr>
        <xdr:cNvPr id="455" name="普通建設事業費 （ うち更新整備　）最小値テキスト">
          <a:extLst>
            <a:ext uri="{FF2B5EF4-FFF2-40B4-BE49-F238E27FC236}">
              <a16:creationId xmlns:a16="http://schemas.microsoft.com/office/drawing/2014/main" id="{D728E95E-5E6B-497B-A5CC-D60C363BF812}"/>
            </a:ext>
          </a:extLst>
        </xdr:cNvPr>
        <xdr:cNvSpPr txBox="1"/>
      </xdr:nvSpPr>
      <xdr:spPr>
        <a:xfrm>
          <a:off x="10528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83185</xdr:rowOff>
    </xdr:from>
    <xdr:to>
      <xdr:col>55</xdr:col>
      <xdr:colOff>88900</xdr:colOff>
      <xdr:row>98</xdr:row>
      <xdr:rowOff>83185</xdr:rowOff>
    </xdr:to>
    <xdr:cxnSp macro="">
      <xdr:nvCxnSpPr>
        <xdr:cNvPr id="456" name="直線コネクタ 455">
          <a:extLst>
            <a:ext uri="{FF2B5EF4-FFF2-40B4-BE49-F238E27FC236}">
              <a16:creationId xmlns:a16="http://schemas.microsoft.com/office/drawing/2014/main" id="{40297D0F-2288-450F-B9C6-7F9F6FEEB0BC}"/>
            </a:ext>
          </a:extLst>
        </xdr:cNvPr>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73660</xdr:rowOff>
    </xdr:from>
    <xdr:ext cx="598805" cy="259080"/>
    <xdr:sp macro="" textlink="">
      <xdr:nvSpPr>
        <xdr:cNvPr id="457" name="普通建設事業費 （ うち更新整備　）最大値テキスト">
          <a:extLst>
            <a:ext uri="{FF2B5EF4-FFF2-40B4-BE49-F238E27FC236}">
              <a16:creationId xmlns:a16="http://schemas.microsoft.com/office/drawing/2014/main" id="{EADB4F72-7266-4C07-B850-29DD3A118EC5}"/>
            </a:ext>
          </a:extLst>
        </xdr:cNvPr>
        <xdr:cNvSpPr txBox="1"/>
      </xdr:nvSpPr>
      <xdr:spPr>
        <a:xfrm>
          <a:off x="10528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265,237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127000</xdr:rowOff>
    </xdr:from>
    <xdr:to>
      <xdr:col>55</xdr:col>
      <xdr:colOff>88900</xdr:colOff>
      <xdr:row>91</xdr:row>
      <xdr:rowOff>127000</xdr:rowOff>
    </xdr:to>
    <xdr:cxnSp macro="">
      <xdr:nvCxnSpPr>
        <xdr:cNvPr id="458" name="直線コネクタ 457">
          <a:extLst>
            <a:ext uri="{FF2B5EF4-FFF2-40B4-BE49-F238E27FC236}">
              <a16:creationId xmlns:a16="http://schemas.microsoft.com/office/drawing/2014/main" id="{6B81077D-A23A-4F6A-A634-B0406F002DA2}"/>
            </a:ext>
          </a:extLst>
        </xdr:cNvPr>
        <xdr:cNvCxnSpPr/>
      </xdr:nvCxnSpPr>
      <xdr:spPr>
        <a:xfrm>
          <a:off x="10388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95885</xdr:rowOff>
    </xdr:from>
    <xdr:to>
      <xdr:col>55</xdr:col>
      <xdr:colOff>0</xdr:colOff>
      <xdr:row>97</xdr:row>
      <xdr:rowOff>50800</xdr:rowOff>
    </xdr:to>
    <xdr:cxnSp macro="">
      <xdr:nvCxnSpPr>
        <xdr:cNvPr id="459" name="直線コネクタ 458">
          <a:extLst>
            <a:ext uri="{FF2B5EF4-FFF2-40B4-BE49-F238E27FC236}">
              <a16:creationId xmlns:a16="http://schemas.microsoft.com/office/drawing/2014/main" id="{81154399-E8E4-4FDB-B8CF-79AE65A4120C}"/>
            </a:ext>
          </a:extLst>
        </xdr:cNvPr>
        <xdr:cNvCxnSpPr/>
      </xdr:nvCxnSpPr>
      <xdr:spPr>
        <a:xfrm>
          <a:off x="9639300" y="16555085"/>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129540</xdr:rowOff>
    </xdr:from>
    <xdr:ext cx="534670" cy="259080"/>
    <xdr:sp macro="" textlink="">
      <xdr:nvSpPr>
        <xdr:cNvPr id="460" name="普通建設事業費 （ うち更新整備　）平均値テキスト">
          <a:extLst>
            <a:ext uri="{FF2B5EF4-FFF2-40B4-BE49-F238E27FC236}">
              <a16:creationId xmlns:a16="http://schemas.microsoft.com/office/drawing/2014/main" id="{8A7C7CCA-9556-4F1A-8CBC-578529602417}"/>
            </a:ext>
          </a:extLst>
        </xdr:cNvPr>
        <xdr:cNvSpPr txBox="1"/>
      </xdr:nvSpPr>
      <xdr:spPr>
        <a:xfrm>
          <a:off x="10528300" y="1641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106045</xdr:rowOff>
    </xdr:from>
    <xdr:to>
      <xdr:col>55</xdr:col>
      <xdr:colOff>50800</xdr:colOff>
      <xdr:row>97</xdr:row>
      <xdr:rowOff>36195</xdr:rowOff>
    </xdr:to>
    <xdr:sp macro="" textlink="">
      <xdr:nvSpPr>
        <xdr:cNvPr id="461" name="フローチャート: 判断 460">
          <a:extLst>
            <a:ext uri="{FF2B5EF4-FFF2-40B4-BE49-F238E27FC236}">
              <a16:creationId xmlns:a16="http://schemas.microsoft.com/office/drawing/2014/main" id="{31D60945-5A9A-46DA-A5DF-AF93465D5069}"/>
            </a:ext>
          </a:extLst>
        </xdr:cNvPr>
        <xdr:cNvSpPr/>
      </xdr:nvSpPr>
      <xdr:spPr>
        <a:xfrm>
          <a:off x="10426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96</xdr:row>
      <xdr:rowOff>95885</xdr:rowOff>
    </xdr:from>
    <xdr:to>
      <xdr:col>50</xdr:col>
      <xdr:colOff>114300</xdr:colOff>
      <xdr:row>97</xdr:row>
      <xdr:rowOff>6985</xdr:rowOff>
    </xdr:to>
    <xdr:cxnSp macro="">
      <xdr:nvCxnSpPr>
        <xdr:cNvPr id="462" name="直線コネクタ 461">
          <a:extLst>
            <a:ext uri="{FF2B5EF4-FFF2-40B4-BE49-F238E27FC236}">
              <a16:creationId xmlns:a16="http://schemas.microsoft.com/office/drawing/2014/main" id="{F68243D5-1A7F-4E23-939B-1754C15B913B}"/>
            </a:ext>
          </a:extLst>
        </xdr:cNvPr>
        <xdr:cNvCxnSpPr/>
      </xdr:nvCxnSpPr>
      <xdr:spPr>
        <a:xfrm flipV="1">
          <a:off x="8741410" y="16555085"/>
          <a:ext cx="89789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72390</xdr:rowOff>
    </xdr:from>
    <xdr:to>
      <xdr:col>50</xdr:col>
      <xdr:colOff>165100</xdr:colOff>
      <xdr:row>97</xdr:row>
      <xdr:rowOff>2540</xdr:rowOff>
    </xdr:to>
    <xdr:sp macro="" textlink="">
      <xdr:nvSpPr>
        <xdr:cNvPr id="463" name="フローチャート: 判断 462">
          <a:extLst>
            <a:ext uri="{FF2B5EF4-FFF2-40B4-BE49-F238E27FC236}">
              <a16:creationId xmlns:a16="http://schemas.microsoft.com/office/drawing/2014/main" id="{40C668E6-2A3B-4B08-A511-F2DDFB7031AB}"/>
            </a:ext>
          </a:extLst>
        </xdr:cNvPr>
        <xdr:cNvSpPr/>
      </xdr:nvSpPr>
      <xdr:spPr>
        <a:xfrm>
          <a:off x="9588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165100</xdr:rowOff>
    </xdr:from>
    <xdr:ext cx="534670" cy="259080"/>
    <xdr:sp macro="" textlink="">
      <xdr:nvSpPr>
        <xdr:cNvPr id="464" name="テキスト ボックス 463">
          <a:extLst>
            <a:ext uri="{FF2B5EF4-FFF2-40B4-BE49-F238E27FC236}">
              <a16:creationId xmlns:a16="http://schemas.microsoft.com/office/drawing/2014/main" id="{AF3A2105-D0A7-4BEB-92B0-0A62F8954FE1}"/>
            </a:ext>
          </a:extLst>
        </xdr:cNvPr>
        <xdr:cNvSpPr txBox="1"/>
      </xdr:nvSpPr>
      <xdr:spPr>
        <a:xfrm>
          <a:off x="9371965"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6985</xdr:rowOff>
    </xdr:from>
    <xdr:to>
      <xdr:col>45</xdr:col>
      <xdr:colOff>168910</xdr:colOff>
      <xdr:row>97</xdr:row>
      <xdr:rowOff>29845</xdr:rowOff>
    </xdr:to>
    <xdr:cxnSp macro="">
      <xdr:nvCxnSpPr>
        <xdr:cNvPr id="465" name="直線コネクタ 464">
          <a:extLst>
            <a:ext uri="{FF2B5EF4-FFF2-40B4-BE49-F238E27FC236}">
              <a16:creationId xmlns:a16="http://schemas.microsoft.com/office/drawing/2014/main" id="{64907606-1B9C-470D-BB9F-0FE0EDF2258C}"/>
            </a:ext>
          </a:extLst>
        </xdr:cNvPr>
        <xdr:cNvCxnSpPr/>
      </xdr:nvCxnSpPr>
      <xdr:spPr>
        <a:xfrm flipV="1">
          <a:off x="7861300" y="16637635"/>
          <a:ext cx="88011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109220</xdr:rowOff>
    </xdr:from>
    <xdr:to>
      <xdr:col>46</xdr:col>
      <xdr:colOff>38100</xdr:colOff>
      <xdr:row>97</xdr:row>
      <xdr:rowOff>38735</xdr:rowOff>
    </xdr:to>
    <xdr:sp macro="" textlink="">
      <xdr:nvSpPr>
        <xdr:cNvPr id="466" name="フローチャート: 判断 465">
          <a:extLst>
            <a:ext uri="{FF2B5EF4-FFF2-40B4-BE49-F238E27FC236}">
              <a16:creationId xmlns:a16="http://schemas.microsoft.com/office/drawing/2014/main" id="{D09B3373-60FD-4115-AF09-1FCEB5A37262}"/>
            </a:ext>
          </a:extLst>
        </xdr:cNvPr>
        <xdr:cNvSpPr/>
      </xdr:nvSpPr>
      <xdr:spPr>
        <a:xfrm>
          <a:off x="8699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55245</xdr:rowOff>
    </xdr:from>
    <xdr:ext cx="534035" cy="258445"/>
    <xdr:sp macro="" textlink="">
      <xdr:nvSpPr>
        <xdr:cNvPr id="467" name="テキスト ボックス 466">
          <a:extLst>
            <a:ext uri="{FF2B5EF4-FFF2-40B4-BE49-F238E27FC236}">
              <a16:creationId xmlns:a16="http://schemas.microsoft.com/office/drawing/2014/main" id="{62E3179F-1021-4F6E-94D9-36900F93B698}"/>
            </a:ext>
          </a:extLst>
        </xdr:cNvPr>
        <xdr:cNvSpPr txBox="1"/>
      </xdr:nvSpPr>
      <xdr:spPr>
        <a:xfrm>
          <a:off x="8482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111760</xdr:rowOff>
    </xdr:from>
    <xdr:to>
      <xdr:col>41</xdr:col>
      <xdr:colOff>50800</xdr:colOff>
      <xdr:row>97</xdr:row>
      <xdr:rowOff>29845</xdr:rowOff>
    </xdr:to>
    <xdr:cxnSp macro="">
      <xdr:nvCxnSpPr>
        <xdr:cNvPr id="468" name="直線コネクタ 467">
          <a:extLst>
            <a:ext uri="{FF2B5EF4-FFF2-40B4-BE49-F238E27FC236}">
              <a16:creationId xmlns:a16="http://schemas.microsoft.com/office/drawing/2014/main" id="{C3172102-73A6-4F08-8856-557832E87693}"/>
            </a:ext>
          </a:extLst>
        </xdr:cNvPr>
        <xdr:cNvCxnSpPr/>
      </xdr:nvCxnSpPr>
      <xdr:spPr>
        <a:xfrm>
          <a:off x="6972300" y="1657096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106045</xdr:rowOff>
    </xdr:from>
    <xdr:to>
      <xdr:col>41</xdr:col>
      <xdr:colOff>101600</xdr:colOff>
      <xdr:row>97</xdr:row>
      <xdr:rowOff>36195</xdr:rowOff>
    </xdr:to>
    <xdr:sp macro="" textlink="">
      <xdr:nvSpPr>
        <xdr:cNvPr id="469" name="フローチャート: 判断 468">
          <a:extLst>
            <a:ext uri="{FF2B5EF4-FFF2-40B4-BE49-F238E27FC236}">
              <a16:creationId xmlns:a16="http://schemas.microsoft.com/office/drawing/2014/main" id="{E317AB2F-13F2-4173-9229-35EC61945293}"/>
            </a:ext>
          </a:extLst>
        </xdr:cNvPr>
        <xdr:cNvSpPr/>
      </xdr:nvSpPr>
      <xdr:spPr>
        <a:xfrm>
          <a:off x="7810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52705</xdr:rowOff>
    </xdr:from>
    <xdr:ext cx="534035" cy="258445"/>
    <xdr:sp macro="" textlink="">
      <xdr:nvSpPr>
        <xdr:cNvPr id="470" name="テキスト ボックス 469">
          <a:extLst>
            <a:ext uri="{FF2B5EF4-FFF2-40B4-BE49-F238E27FC236}">
              <a16:creationId xmlns:a16="http://schemas.microsoft.com/office/drawing/2014/main" id="{4F01EBBD-1AF7-4A96-8D95-4711D9E439EE}"/>
            </a:ext>
          </a:extLst>
        </xdr:cNvPr>
        <xdr:cNvSpPr txBox="1"/>
      </xdr:nvSpPr>
      <xdr:spPr>
        <a:xfrm>
          <a:off x="759396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139700</xdr:rowOff>
    </xdr:from>
    <xdr:to>
      <xdr:col>36</xdr:col>
      <xdr:colOff>165100</xdr:colOff>
      <xdr:row>97</xdr:row>
      <xdr:rowOff>69850</xdr:rowOff>
    </xdr:to>
    <xdr:sp macro="" textlink="">
      <xdr:nvSpPr>
        <xdr:cNvPr id="471" name="フローチャート: 判断 470">
          <a:extLst>
            <a:ext uri="{FF2B5EF4-FFF2-40B4-BE49-F238E27FC236}">
              <a16:creationId xmlns:a16="http://schemas.microsoft.com/office/drawing/2014/main" id="{9B5B01DC-E2E7-49D4-9B87-3E21EADB91BA}"/>
            </a:ext>
          </a:extLst>
        </xdr:cNvPr>
        <xdr:cNvSpPr/>
      </xdr:nvSpPr>
      <xdr:spPr>
        <a:xfrm>
          <a:off x="6921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60960</xdr:rowOff>
    </xdr:from>
    <xdr:ext cx="534670" cy="259080"/>
    <xdr:sp macro="" textlink="">
      <xdr:nvSpPr>
        <xdr:cNvPr id="472" name="テキスト ボックス 471">
          <a:extLst>
            <a:ext uri="{FF2B5EF4-FFF2-40B4-BE49-F238E27FC236}">
              <a16:creationId xmlns:a16="http://schemas.microsoft.com/office/drawing/2014/main" id="{CDE3DD57-1214-4EFF-A86C-F3B9F6D5A191}"/>
            </a:ext>
          </a:extLst>
        </xdr:cNvPr>
        <xdr:cNvSpPr txBox="1"/>
      </xdr:nvSpPr>
      <xdr:spPr>
        <a:xfrm>
          <a:off x="6704965"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83362850-63AB-4B89-9D73-628451FF4367}"/>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BB1C1DEB-8E14-4A6C-B06F-8B0A5AA1ECC9}"/>
            </a:ext>
          </a:extLst>
        </xdr:cNvPr>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946750E0-459B-4F06-BE5E-AC91C8D98EF9}"/>
            </a:ext>
          </a:extLst>
        </xdr:cNvPr>
        <xdr:cNvSpPr txBox="1"/>
      </xdr:nvSpPr>
      <xdr:spPr>
        <a:xfrm>
          <a:off x="8550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1AECAAB-0A66-4478-9AB0-428BDA68026D}"/>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21BD5BE2-8282-412D-8C82-C0A209AE0674}"/>
            </a:ext>
          </a:extLst>
        </xdr:cNvPr>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0</xdr:rowOff>
    </xdr:from>
    <xdr:to>
      <xdr:col>55</xdr:col>
      <xdr:colOff>50800</xdr:colOff>
      <xdr:row>97</xdr:row>
      <xdr:rowOff>101600</xdr:rowOff>
    </xdr:to>
    <xdr:sp macro="" textlink="">
      <xdr:nvSpPr>
        <xdr:cNvPr id="478" name="楕円 477">
          <a:extLst>
            <a:ext uri="{FF2B5EF4-FFF2-40B4-BE49-F238E27FC236}">
              <a16:creationId xmlns:a16="http://schemas.microsoft.com/office/drawing/2014/main" id="{960E2AAF-D5A7-47EF-8901-974C6667D3D3}"/>
            </a:ext>
          </a:extLst>
        </xdr:cNvPr>
        <xdr:cNvSpPr/>
      </xdr:nvSpPr>
      <xdr:spPr>
        <a:xfrm>
          <a:off x="104267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149860</xdr:rowOff>
    </xdr:from>
    <xdr:ext cx="534670" cy="259080"/>
    <xdr:sp macro="" textlink="">
      <xdr:nvSpPr>
        <xdr:cNvPr id="479" name="普通建設事業費 （ うち更新整備　）該当値テキスト">
          <a:extLst>
            <a:ext uri="{FF2B5EF4-FFF2-40B4-BE49-F238E27FC236}">
              <a16:creationId xmlns:a16="http://schemas.microsoft.com/office/drawing/2014/main" id="{41EC0012-77EE-473C-9AC1-127F5E791DC8}"/>
            </a:ext>
          </a:extLst>
        </xdr:cNvPr>
        <xdr:cNvSpPr txBox="1"/>
      </xdr:nvSpPr>
      <xdr:spPr>
        <a:xfrm>
          <a:off x="10528300" y="16609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45085</xdr:rowOff>
    </xdr:from>
    <xdr:to>
      <xdr:col>50</xdr:col>
      <xdr:colOff>165100</xdr:colOff>
      <xdr:row>96</xdr:row>
      <xdr:rowOff>146685</xdr:rowOff>
    </xdr:to>
    <xdr:sp macro="" textlink="">
      <xdr:nvSpPr>
        <xdr:cNvPr id="480" name="楕円 479">
          <a:extLst>
            <a:ext uri="{FF2B5EF4-FFF2-40B4-BE49-F238E27FC236}">
              <a16:creationId xmlns:a16="http://schemas.microsoft.com/office/drawing/2014/main" id="{85C16D1E-D906-46A5-8706-E83BFCA3C2B6}"/>
            </a:ext>
          </a:extLst>
        </xdr:cNvPr>
        <xdr:cNvSpPr/>
      </xdr:nvSpPr>
      <xdr:spPr>
        <a:xfrm>
          <a:off x="9588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163195</xdr:rowOff>
    </xdr:from>
    <xdr:ext cx="534670" cy="259080"/>
    <xdr:sp macro="" textlink="">
      <xdr:nvSpPr>
        <xdr:cNvPr id="481" name="テキスト ボックス 480">
          <a:extLst>
            <a:ext uri="{FF2B5EF4-FFF2-40B4-BE49-F238E27FC236}">
              <a16:creationId xmlns:a16="http://schemas.microsoft.com/office/drawing/2014/main" id="{5950F311-BFE6-49AD-A602-1051542DECB1}"/>
            </a:ext>
          </a:extLst>
        </xdr:cNvPr>
        <xdr:cNvSpPr txBox="1"/>
      </xdr:nvSpPr>
      <xdr:spPr>
        <a:xfrm>
          <a:off x="9371965"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127635</xdr:rowOff>
    </xdr:from>
    <xdr:to>
      <xdr:col>46</xdr:col>
      <xdr:colOff>38100</xdr:colOff>
      <xdr:row>97</xdr:row>
      <xdr:rowOff>57785</xdr:rowOff>
    </xdr:to>
    <xdr:sp macro="" textlink="">
      <xdr:nvSpPr>
        <xdr:cNvPr id="482" name="楕円 481">
          <a:extLst>
            <a:ext uri="{FF2B5EF4-FFF2-40B4-BE49-F238E27FC236}">
              <a16:creationId xmlns:a16="http://schemas.microsoft.com/office/drawing/2014/main" id="{83757FB6-3532-4785-9FB3-5C5B3A573866}"/>
            </a:ext>
          </a:extLst>
        </xdr:cNvPr>
        <xdr:cNvSpPr/>
      </xdr:nvSpPr>
      <xdr:spPr>
        <a:xfrm>
          <a:off x="8699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48895</xdr:rowOff>
    </xdr:from>
    <xdr:ext cx="534035" cy="259080"/>
    <xdr:sp macro="" textlink="">
      <xdr:nvSpPr>
        <xdr:cNvPr id="483" name="テキスト ボックス 482">
          <a:extLst>
            <a:ext uri="{FF2B5EF4-FFF2-40B4-BE49-F238E27FC236}">
              <a16:creationId xmlns:a16="http://schemas.microsoft.com/office/drawing/2014/main" id="{FB284833-553B-4D78-8285-F602069FE228}"/>
            </a:ext>
          </a:extLst>
        </xdr:cNvPr>
        <xdr:cNvSpPr txBox="1"/>
      </xdr:nvSpPr>
      <xdr:spPr>
        <a:xfrm>
          <a:off x="8482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150495</xdr:rowOff>
    </xdr:from>
    <xdr:to>
      <xdr:col>41</xdr:col>
      <xdr:colOff>101600</xdr:colOff>
      <xdr:row>97</xdr:row>
      <xdr:rowOff>80645</xdr:rowOff>
    </xdr:to>
    <xdr:sp macro="" textlink="">
      <xdr:nvSpPr>
        <xdr:cNvPr id="484" name="楕円 483">
          <a:extLst>
            <a:ext uri="{FF2B5EF4-FFF2-40B4-BE49-F238E27FC236}">
              <a16:creationId xmlns:a16="http://schemas.microsoft.com/office/drawing/2014/main" id="{BEEED24B-8BC5-4781-9AA0-3AE552985F9B}"/>
            </a:ext>
          </a:extLst>
        </xdr:cNvPr>
        <xdr:cNvSpPr/>
      </xdr:nvSpPr>
      <xdr:spPr>
        <a:xfrm>
          <a:off x="7810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71755</xdr:rowOff>
    </xdr:from>
    <xdr:ext cx="534035" cy="259080"/>
    <xdr:sp macro="" textlink="">
      <xdr:nvSpPr>
        <xdr:cNvPr id="485" name="テキスト ボックス 484">
          <a:extLst>
            <a:ext uri="{FF2B5EF4-FFF2-40B4-BE49-F238E27FC236}">
              <a16:creationId xmlns:a16="http://schemas.microsoft.com/office/drawing/2014/main" id="{038E44C8-1801-451D-8565-AFA48349919D}"/>
            </a:ext>
          </a:extLst>
        </xdr:cNvPr>
        <xdr:cNvSpPr txBox="1"/>
      </xdr:nvSpPr>
      <xdr:spPr>
        <a:xfrm>
          <a:off x="7593965" y="16702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60960</xdr:rowOff>
    </xdr:from>
    <xdr:to>
      <xdr:col>36</xdr:col>
      <xdr:colOff>165100</xdr:colOff>
      <xdr:row>96</xdr:row>
      <xdr:rowOff>162560</xdr:rowOff>
    </xdr:to>
    <xdr:sp macro="" textlink="">
      <xdr:nvSpPr>
        <xdr:cNvPr id="486" name="楕円 485">
          <a:extLst>
            <a:ext uri="{FF2B5EF4-FFF2-40B4-BE49-F238E27FC236}">
              <a16:creationId xmlns:a16="http://schemas.microsoft.com/office/drawing/2014/main" id="{12CD98A6-3328-44EA-BF00-8914320FE44D}"/>
            </a:ext>
          </a:extLst>
        </xdr:cNvPr>
        <xdr:cNvSpPr/>
      </xdr:nvSpPr>
      <xdr:spPr>
        <a:xfrm>
          <a:off x="6921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xdr:rowOff>
    </xdr:from>
    <xdr:ext cx="534670" cy="258445"/>
    <xdr:sp macro="" textlink="">
      <xdr:nvSpPr>
        <xdr:cNvPr id="487" name="テキスト ボックス 486">
          <a:extLst>
            <a:ext uri="{FF2B5EF4-FFF2-40B4-BE49-F238E27FC236}">
              <a16:creationId xmlns:a16="http://schemas.microsoft.com/office/drawing/2014/main" id="{D625B702-5C79-427B-8AB4-C919C5505197}"/>
            </a:ext>
          </a:extLst>
        </xdr:cNvPr>
        <xdr:cNvSpPr txBox="1"/>
      </xdr:nvSpPr>
      <xdr:spPr>
        <a:xfrm>
          <a:off x="6704965" y="16295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168910</xdr:colOff>
      <xdr:row>25</xdr:row>
      <xdr:rowOff>31750</xdr:rowOff>
    </xdr:to>
    <xdr:sp macro="" textlink="">
      <xdr:nvSpPr>
        <xdr:cNvPr id="488" name="正方形/長方形 487">
          <a:extLst>
            <a:ext uri="{FF2B5EF4-FFF2-40B4-BE49-F238E27FC236}">
              <a16:creationId xmlns:a16="http://schemas.microsoft.com/office/drawing/2014/main" id="{9C17DC4D-BDB0-48C0-89C8-FAFBF029C8F8}"/>
            </a:ext>
          </a:extLst>
        </xdr:cNvPr>
        <xdr:cNvSpPr/>
      </xdr:nvSpPr>
      <xdr:spPr>
        <a:xfrm>
          <a:off x="12446000" y="4000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DB2ADD35-7924-4801-995E-6CE1D683866D}"/>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563BEDEC-2D74-4C9C-99E1-58EF30CD78E7}"/>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5F53128B-236D-4E01-8883-747FEC8D5D61}"/>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4B6A1E85-4CF7-40D6-97E0-FDFA833B1805}"/>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77471199-9D11-43C4-A474-F60983C4DA98}"/>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45791A0A-4C70-4E43-8F40-84D3848D99C8}"/>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168910</xdr:colOff>
      <xdr:row>41</xdr:row>
      <xdr:rowOff>82550</xdr:rowOff>
    </xdr:to>
    <xdr:sp macro="" textlink="">
      <xdr:nvSpPr>
        <xdr:cNvPr id="495" name="正方形/長方形 494">
          <a:extLst>
            <a:ext uri="{FF2B5EF4-FFF2-40B4-BE49-F238E27FC236}">
              <a16:creationId xmlns:a16="http://schemas.microsoft.com/office/drawing/2014/main" id="{8A0BEDB6-9FD3-4DA4-BBB8-ECF4EA366BE7}"/>
            </a:ext>
          </a:extLst>
        </xdr:cNvPr>
        <xdr:cNvSpPr/>
      </xdr:nvSpPr>
      <xdr:spPr>
        <a:xfrm>
          <a:off x="12446000" y="4826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496" name="テキスト ボックス 495">
          <a:extLst>
            <a:ext uri="{FF2B5EF4-FFF2-40B4-BE49-F238E27FC236}">
              <a16:creationId xmlns:a16="http://schemas.microsoft.com/office/drawing/2014/main" id="{B09AC24A-AFA7-4128-A0CE-667E1AE50FAF}"/>
            </a:ext>
          </a:extLst>
        </xdr:cNvPr>
        <xdr:cNvSpPr txBox="1"/>
      </xdr:nvSpPr>
      <xdr:spPr>
        <a:xfrm>
          <a:off x="12407900" y="4635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168910</xdr:colOff>
      <xdr:row>41</xdr:row>
      <xdr:rowOff>82550</xdr:rowOff>
    </xdr:to>
    <xdr:cxnSp macro="">
      <xdr:nvCxnSpPr>
        <xdr:cNvPr id="497" name="直線コネクタ 496">
          <a:extLst>
            <a:ext uri="{FF2B5EF4-FFF2-40B4-BE49-F238E27FC236}">
              <a16:creationId xmlns:a16="http://schemas.microsoft.com/office/drawing/2014/main" id="{BCDF563B-9AF7-4991-9519-98FBB18C5757}"/>
            </a:ext>
          </a:extLst>
        </xdr:cNvPr>
        <xdr:cNvCxnSpPr/>
      </xdr:nvCxnSpPr>
      <xdr:spPr>
        <a:xfrm>
          <a:off x="12446000" y="7112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168910</xdr:colOff>
      <xdr:row>38</xdr:row>
      <xdr:rowOff>139700</xdr:rowOff>
    </xdr:to>
    <xdr:cxnSp macro="">
      <xdr:nvCxnSpPr>
        <xdr:cNvPr id="498" name="直線コネクタ 497">
          <a:extLst>
            <a:ext uri="{FF2B5EF4-FFF2-40B4-BE49-F238E27FC236}">
              <a16:creationId xmlns:a16="http://schemas.microsoft.com/office/drawing/2014/main" id="{A49765FA-908F-4FC1-B4B2-39A4A2AF2535}"/>
            </a:ext>
          </a:extLst>
        </xdr:cNvPr>
        <xdr:cNvCxnSpPr/>
      </xdr:nvCxnSpPr>
      <xdr:spPr>
        <a:xfrm>
          <a:off x="12446000" y="66548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161925</xdr:rowOff>
    </xdr:from>
    <xdr:ext cx="248920" cy="259080"/>
    <xdr:sp macro="" textlink="">
      <xdr:nvSpPr>
        <xdr:cNvPr id="499" name="テキスト ボックス 498">
          <a:extLst>
            <a:ext uri="{FF2B5EF4-FFF2-40B4-BE49-F238E27FC236}">
              <a16:creationId xmlns:a16="http://schemas.microsoft.com/office/drawing/2014/main" id="{ABC4617C-0511-48F9-9961-7053A158480E}"/>
            </a:ext>
          </a:extLst>
        </xdr:cNvPr>
        <xdr:cNvSpPr txBox="1"/>
      </xdr:nvSpPr>
      <xdr:spPr>
        <a:xfrm>
          <a:off x="12197080" y="65055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168910</xdr:colOff>
      <xdr:row>36</xdr:row>
      <xdr:rowOff>25400</xdr:rowOff>
    </xdr:to>
    <xdr:cxnSp macro="">
      <xdr:nvCxnSpPr>
        <xdr:cNvPr id="500" name="直線コネクタ 499">
          <a:extLst>
            <a:ext uri="{FF2B5EF4-FFF2-40B4-BE49-F238E27FC236}">
              <a16:creationId xmlns:a16="http://schemas.microsoft.com/office/drawing/2014/main" id="{0A6FCE8A-C3B8-4151-8234-229C3507107A}"/>
            </a:ext>
          </a:extLst>
        </xdr:cNvPr>
        <xdr:cNvCxnSpPr/>
      </xdr:nvCxnSpPr>
      <xdr:spPr>
        <a:xfrm>
          <a:off x="12446000" y="61976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9080"/>
    <xdr:sp macro="" textlink="">
      <xdr:nvSpPr>
        <xdr:cNvPr id="501" name="テキスト ボックス 500">
          <a:extLst>
            <a:ext uri="{FF2B5EF4-FFF2-40B4-BE49-F238E27FC236}">
              <a16:creationId xmlns:a16="http://schemas.microsoft.com/office/drawing/2014/main" id="{22455B37-0CA9-4D67-B31E-641036A5CCEE}"/>
            </a:ext>
          </a:extLst>
        </xdr:cNvPr>
        <xdr:cNvSpPr txBox="1"/>
      </xdr:nvSpPr>
      <xdr:spPr>
        <a:xfrm>
          <a:off x="11914505" y="6055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168910</xdr:colOff>
      <xdr:row>33</xdr:row>
      <xdr:rowOff>82550</xdr:rowOff>
    </xdr:to>
    <xdr:cxnSp macro="">
      <xdr:nvCxnSpPr>
        <xdr:cNvPr id="502" name="直線コネクタ 501">
          <a:extLst>
            <a:ext uri="{FF2B5EF4-FFF2-40B4-BE49-F238E27FC236}">
              <a16:creationId xmlns:a16="http://schemas.microsoft.com/office/drawing/2014/main" id="{AFEE5383-26FA-4657-8CF2-B5FB3A310D0C}"/>
            </a:ext>
          </a:extLst>
        </xdr:cNvPr>
        <xdr:cNvCxnSpPr/>
      </xdr:nvCxnSpPr>
      <xdr:spPr>
        <a:xfrm>
          <a:off x="12446000" y="57404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9080"/>
    <xdr:sp macro="" textlink="">
      <xdr:nvSpPr>
        <xdr:cNvPr id="503" name="テキスト ボックス 502">
          <a:extLst>
            <a:ext uri="{FF2B5EF4-FFF2-40B4-BE49-F238E27FC236}">
              <a16:creationId xmlns:a16="http://schemas.microsoft.com/office/drawing/2014/main" id="{DB7FE842-3F77-470E-BF2E-7F6A7A35AAFF}"/>
            </a:ext>
          </a:extLst>
        </xdr:cNvPr>
        <xdr:cNvSpPr txBox="1"/>
      </xdr:nvSpPr>
      <xdr:spPr>
        <a:xfrm>
          <a:off x="11850370" y="5598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168910</xdr:colOff>
      <xdr:row>30</xdr:row>
      <xdr:rowOff>139700</xdr:rowOff>
    </xdr:to>
    <xdr:cxnSp macro="">
      <xdr:nvCxnSpPr>
        <xdr:cNvPr id="504" name="直線コネクタ 503">
          <a:extLst>
            <a:ext uri="{FF2B5EF4-FFF2-40B4-BE49-F238E27FC236}">
              <a16:creationId xmlns:a16="http://schemas.microsoft.com/office/drawing/2014/main" id="{A96033AA-3681-40ED-A613-C4334CF0B995}"/>
            </a:ext>
          </a:extLst>
        </xdr:cNvPr>
        <xdr:cNvCxnSpPr/>
      </xdr:nvCxnSpPr>
      <xdr:spPr>
        <a:xfrm>
          <a:off x="12446000" y="52832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161925</xdr:rowOff>
    </xdr:from>
    <xdr:ext cx="594995" cy="259080"/>
    <xdr:sp macro="" textlink="">
      <xdr:nvSpPr>
        <xdr:cNvPr id="505" name="テキスト ボックス 504">
          <a:extLst>
            <a:ext uri="{FF2B5EF4-FFF2-40B4-BE49-F238E27FC236}">
              <a16:creationId xmlns:a16="http://schemas.microsoft.com/office/drawing/2014/main" id="{6C9658AC-9C78-4021-9EAB-A5BFE7241493}"/>
            </a:ext>
          </a:extLst>
        </xdr:cNvPr>
        <xdr:cNvSpPr txBox="1"/>
      </xdr:nvSpPr>
      <xdr:spPr>
        <a:xfrm>
          <a:off x="11850370" y="5133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168910</xdr:colOff>
      <xdr:row>28</xdr:row>
      <xdr:rowOff>25400</xdr:rowOff>
    </xdr:to>
    <xdr:cxnSp macro="">
      <xdr:nvCxnSpPr>
        <xdr:cNvPr id="506" name="直線コネクタ 505">
          <a:extLst>
            <a:ext uri="{FF2B5EF4-FFF2-40B4-BE49-F238E27FC236}">
              <a16:creationId xmlns:a16="http://schemas.microsoft.com/office/drawing/2014/main" id="{61D6CF16-9E49-4CD8-8E9B-DCC96A9F1A89}"/>
            </a:ext>
          </a:extLst>
        </xdr:cNvPr>
        <xdr:cNvCxnSpPr/>
      </xdr:nvCxnSpPr>
      <xdr:spPr>
        <a:xfrm>
          <a:off x="12446000" y="4826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9080"/>
    <xdr:sp macro="" textlink="">
      <xdr:nvSpPr>
        <xdr:cNvPr id="507" name="テキスト ボックス 506">
          <a:extLst>
            <a:ext uri="{FF2B5EF4-FFF2-40B4-BE49-F238E27FC236}">
              <a16:creationId xmlns:a16="http://schemas.microsoft.com/office/drawing/2014/main" id="{07B9920A-0039-4D0D-86AE-5D73C32B0F25}"/>
            </a:ext>
          </a:extLst>
        </xdr:cNvPr>
        <xdr:cNvSpPr txBox="1"/>
      </xdr:nvSpPr>
      <xdr:spPr>
        <a:xfrm>
          <a:off x="11850370" y="46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168910</xdr:colOff>
      <xdr:row>41</xdr:row>
      <xdr:rowOff>82550</xdr:rowOff>
    </xdr:to>
    <xdr:sp macro="" textlink="">
      <xdr:nvSpPr>
        <xdr:cNvPr id="508" name="災害復旧事業費グラフ枠">
          <a:extLst>
            <a:ext uri="{FF2B5EF4-FFF2-40B4-BE49-F238E27FC236}">
              <a16:creationId xmlns:a16="http://schemas.microsoft.com/office/drawing/2014/main" id="{28E7E77F-293D-47E0-8E11-983B420A0279}"/>
            </a:ext>
          </a:extLst>
        </xdr:cNvPr>
        <xdr:cNvSpPr/>
      </xdr:nvSpPr>
      <xdr:spPr>
        <a:xfrm>
          <a:off x="12446000" y="4826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111125</xdr:rowOff>
    </xdr:from>
    <xdr:to>
      <xdr:col>85</xdr:col>
      <xdr:colOff>126365</xdr:colOff>
      <xdr:row>38</xdr:row>
      <xdr:rowOff>139700</xdr:rowOff>
    </xdr:to>
    <xdr:cxnSp macro="">
      <xdr:nvCxnSpPr>
        <xdr:cNvPr id="509" name="直線コネクタ 508">
          <a:extLst>
            <a:ext uri="{FF2B5EF4-FFF2-40B4-BE49-F238E27FC236}">
              <a16:creationId xmlns:a16="http://schemas.microsoft.com/office/drawing/2014/main" id="{4DF5980D-4084-4AFD-B54E-06A61898433B}"/>
            </a:ext>
          </a:extLst>
        </xdr:cNvPr>
        <xdr:cNvCxnSpPr/>
      </xdr:nvCxnSpPr>
      <xdr:spPr>
        <a:xfrm flipV="1">
          <a:off x="16317595" y="5254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38</xdr:row>
      <xdr:rowOff>143510</xdr:rowOff>
    </xdr:from>
    <xdr:ext cx="249555" cy="259080"/>
    <xdr:sp macro="" textlink="">
      <xdr:nvSpPr>
        <xdr:cNvPr id="510" name="災害復旧事業費最小値テキスト">
          <a:extLst>
            <a:ext uri="{FF2B5EF4-FFF2-40B4-BE49-F238E27FC236}">
              <a16:creationId xmlns:a16="http://schemas.microsoft.com/office/drawing/2014/main" id="{79BEDBC5-2297-4C10-ABDF-B389EB520B68}"/>
            </a:ext>
          </a:extLst>
        </xdr:cNvPr>
        <xdr:cNvSpPr txBox="1"/>
      </xdr:nvSpPr>
      <xdr:spPr>
        <a:xfrm>
          <a:off x="16361410" y="6658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E8B9430A-B572-4F7B-AD7D-C38E90B059D1}"/>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29</xdr:row>
      <xdr:rowOff>57785</xdr:rowOff>
    </xdr:from>
    <xdr:ext cx="598805" cy="259080"/>
    <xdr:sp macro="" textlink="">
      <xdr:nvSpPr>
        <xdr:cNvPr id="512" name="災害復旧事業費最大値テキスト">
          <a:extLst>
            <a:ext uri="{FF2B5EF4-FFF2-40B4-BE49-F238E27FC236}">
              <a16:creationId xmlns:a16="http://schemas.microsoft.com/office/drawing/2014/main" id="{7D369056-9690-4307-B650-03CA67D0F67C}"/>
            </a:ext>
          </a:extLst>
        </xdr:cNvPr>
        <xdr:cNvSpPr txBox="1"/>
      </xdr:nvSpPr>
      <xdr:spPr>
        <a:xfrm>
          <a:off x="16361410" y="502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153,148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111125</xdr:rowOff>
    </xdr:from>
    <xdr:to>
      <xdr:col>86</xdr:col>
      <xdr:colOff>25400</xdr:colOff>
      <xdr:row>30</xdr:row>
      <xdr:rowOff>111125</xdr:rowOff>
    </xdr:to>
    <xdr:cxnSp macro="">
      <xdr:nvCxnSpPr>
        <xdr:cNvPr id="513" name="直線コネクタ 512">
          <a:extLst>
            <a:ext uri="{FF2B5EF4-FFF2-40B4-BE49-F238E27FC236}">
              <a16:creationId xmlns:a16="http://schemas.microsoft.com/office/drawing/2014/main" id="{5C166565-8EEF-4597-8B2C-522EB4583CFD}"/>
            </a:ext>
          </a:extLst>
        </xdr:cNvPr>
        <xdr:cNvCxnSpPr/>
      </xdr:nvCxnSpPr>
      <xdr:spPr>
        <a:xfrm>
          <a:off x="16230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4445</xdr:rowOff>
    </xdr:from>
    <xdr:to>
      <xdr:col>85</xdr:col>
      <xdr:colOff>127000</xdr:colOff>
      <xdr:row>38</xdr:row>
      <xdr:rowOff>139065</xdr:rowOff>
    </xdr:to>
    <xdr:cxnSp macro="">
      <xdr:nvCxnSpPr>
        <xdr:cNvPr id="514" name="直線コネクタ 513">
          <a:extLst>
            <a:ext uri="{FF2B5EF4-FFF2-40B4-BE49-F238E27FC236}">
              <a16:creationId xmlns:a16="http://schemas.microsoft.com/office/drawing/2014/main" id="{1735B110-47D3-43E2-A957-79F2E5F8E62B}"/>
            </a:ext>
          </a:extLst>
        </xdr:cNvPr>
        <xdr:cNvCxnSpPr/>
      </xdr:nvCxnSpPr>
      <xdr:spPr>
        <a:xfrm flipV="1">
          <a:off x="15481300" y="5490845"/>
          <a:ext cx="838200" cy="1163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37</xdr:row>
      <xdr:rowOff>110490</xdr:rowOff>
    </xdr:from>
    <xdr:ext cx="534670" cy="259080"/>
    <xdr:sp macro="" textlink="">
      <xdr:nvSpPr>
        <xdr:cNvPr id="515" name="災害復旧事業費平均値テキスト">
          <a:extLst>
            <a:ext uri="{FF2B5EF4-FFF2-40B4-BE49-F238E27FC236}">
              <a16:creationId xmlns:a16="http://schemas.microsoft.com/office/drawing/2014/main" id="{4B066674-B1D6-40B3-9522-AABF2964FD73}"/>
            </a:ext>
          </a:extLst>
        </xdr:cNvPr>
        <xdr:cNvSpPr txBox="1"/>
      </xdr:nvSpPr>
      <xdr:spPr>
        <a:xfrm>
          <a:off x="16361410" y="645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132080</xdr:rowOff>
    </xdr:from>
    <xdr:to>
      <xdr:col>85</xdr:col>
      <xdr:colOff>168910</xdr:colOff>
      <xdr:row>38</xdr:row>
      <xdr:rowOff>62230</xdr:rowOff>
    </xdr:to>
    <xdr:sp macro="" textlink="">
      <xdr:nvSpPr>
        <xdr:cNvPr id="516" name="フローチャート: 判断 515">
          <a:extLst>
            <a:ext uri="{FF2B5EF4-FFF2-40B4-BE49-F238E27FC236}">
              <a16:creationId xmlns:a16="http://schemas.microsoft.com/office/drawing/2014/main" id="{20617F4C-BA9B-43E5-99F0-BB713AFE2BED}"/>
            </a:ext>
          </a:extLst>
        </xdr:cNvPr>
        <xdr:cNvSpPr/>
      </xdr:nvSpPr>
      <xdr:spPr>
        <a:xfrm>
          <a:off x="16268700" y="6475730"/>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128905</xdr:rowOff>
    </xdr:from>
    <xdr:to>
      <xdr:col>81</xdr:col>
      <xdr:colOff>50800</xdr:colOff>
      <xdr:row>38</xdr:row>
      <xdr:rowOff>139065</xdr:rowOff>
    </xdr:to>
    <xdr:cxnSp macro="">
      <xdr:nvCxnSpPr>
        <xdr:cNvPr id="517" name="直線コネクタ 516">
          <a:extLst>
            <a:ext uri="{FF2B5EF4-FFF2-40B4-BE49-F238E27FC236}">
              <a16:creationId xmlns:a16="http://schemas.microsoft.com/office/drawing/2014/main" id="{53103870-6ECC-4779-8DEF-B8F01FC407E3}"/>
            </a:ext>
          </a:extLst>
        </xdr:cNvPr>
        <xdr:cNvCxnSpPr/>
      </xdr:nvCxnSpPr>
      <xdr:spPr>
        <a:xfrm>
          <a:off x="14592300" y="6644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160020</xdr:rowOff>
    </xdr:from>
    <xdr:to>
      <xdr:col>81</xdr:col>
      <xdr:colOff>101600</xdr:colOff>
      <xdr:row>38</xdr:row>
      <xdr:rowOff>90170</xdr:rowOff>
    </xdr:to>
    <xdr:sp macro="" textlink="">
      <xdr:nvSpPr>
        <xdr:cNvPr id="518" name="フローチャート: 判断 517">
          <a:extLst>
            <a:ext uri="{FF2B5EF4-FFF2-40B4-BE49-F238E27FC236}">
              <a16:creationId xmlns:a16="http://schemas.microsoft.com/office/drawing/2014/main" id="{B338FDD8-5B3B-4334-B022-05A7A02ED064}"/>
            </a:ext>
          </a:extLst>
        </xdr:cNvPr>
        <xdr:cNvSpPr/>
      </xdr:nvSpPr>
      <xdr:spPr>
        <a:xfrm>
          <a:off x="1543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106680</xdr:rowOff>
    </xdr:from>
    <xdr:ext cx="534035" cy="259080"/>
    <xdr:sp macro="" textlink="">
      <xdr:nvSpPr>
        <xdr:cNvPr id="519" name="テキスト ボックス 518">
          <a:extLst>
            <a:ext uri="{FF2B5EF4-FFF2-40B4-BE49-F238E27FC236}">
              <a16:creationId xmlns:a16="http://schemas.microsoft.com/office/drawing/2014/main" id="{C1DE24BC-AECD-4F14-B388-8918D851446D}"/>
            </a:ext>
          </a:extLst>
        </xdr:cNvPr>
        <xdr:cNvSpPr txBox="1"/>
      </xdr:nvSpPr>
      <xdr:spPr>
        <a:xfrm>
          <a:off x="15213965" y="627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38</xdr:row>
      <xdr:rowOff>128905</xdr:rowOff>
    </xdr:from>
    <xdr:to>
      <xdr:col>76</xdr:col>
      <xdr:colOff>114300</xdr:colOff>
      <xdr:row>38</xdr:row>
      <xdr:rowOff>137795</xdr:rowOff>
    </xdr:to>
    <xdr:cxnSp macro="">
      <xdr:nvCxnSpPr>
        <xdr:cNvPr id="520" name="直線コネクタ 519">
          <a:extLst>
            <a:ext uri="{FF2B5EF4-FFF2-40B4-BE49-F238E27FC236}">
              <a16:creationId xmlns:a16="http://schemas.microsoft.com/office/drawing/2014/main" id="{5EAD449D-BEE9-4D6B-8928-0CC14666F58F}"/>
            </a:ext>
          </a:extLst>
        </xdr:cNvPr>
        <xdr:cNvCxnSpPr/>
      </xdr:nvCxnSpPr>
      <xdr:spPr>
        <a:xfrm flipV="1">
          <a:off x="13694410" y="6644005"/>
          <a:ext cx="89789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161925</xdr:rowOff>
    </xdr:from>
    <xdr:to>
      <xdr:col>76</xdr:col>
      <xdr:colOff>165100</xdr:colOff>
      <xdr:row>38</xdr:row>
      <xdr:rowOff>95885</xdr:rowOff>
    </xdr:to>
    <xdr:sp macro="" textlink="">
      <xdr:nvSpPr>
        <xdr:cNvPr id="521" name="フローチャート: 判断 520">
          <a:extLst>
            <a:ext uri="{FF2B5EF4-FFF2-40B4-BE49-F238E27FC236}">
              <a16:creationId xmlns:a16="http://schemas.microsoft.com/office/drawing/2014/main" id="{FB9802A0-4213-4BB6-989E-9D53EF350A69}"/>
            </a:ext>
          </a:extLst>
        </xdr:cNvPr>
        <xdr:cNvSpPr/>
      </xdr:nvSpPr>
      <xdr:spPr>
        <a:xfrm>
          <a:off x="14541500" y="65055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112395</xdr:rowOff>
    </xdr:from>
    <xdr:ext cx="534670" cy="259080"/>
    <xdr:sp macro="" textlink="">
      <xdr:nvSpPr>
        <xdr:cNvPr id="522" name="テキスト ボックス 521">
          <a:extLst>
            <a:ext uri="{FF2B5EF4-FFF2-40B4-BE49-F238E27FC236}">
              <a16:creationId xmlns:a16="http://schemas.microsoft.com/office/drawing/2014/main" id="{62829EDA-7AE1-4C69-96A8-5D4F1A747341}"/>
            </a:ext>
          </a:extLst>
        </xdr:cNvPr>
        <xdr:cNvSpPr txBox="1"/>
      </xdr:nvSpPr>
      <xdr:spPr>
        <a:xfrm>
          <a:off x="14324965" y="628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132715</xdr:rowOff>
    </xdr:from>
    <xdr:to>
      <xdr:col>71</xdr:col>
      <xdr:colOff>168910</xdr:colOff>
      <xdr:row>38</xdr:row>
      <xdr:rowOff>137795</xdr:rowOff>
    </xdr:to>
    <xdr:cxnSp macro="">
      <xdr:nvCxnSpPr>
        <xdr:cNvPr id="523" name="直線コネクタ 522">
          <a:extLst>
            <a:ext uri="{FF2B5EF4-FFF2-40B4-BE49-F238E27FC236}">
              <a16:creationId xmlns:a16="http://schemas.microsoft.com/office/drawing/2014/main" id="{4374A69B-9050-457E-9185-8DCA06F4F88E}"/>
            </a:ext>
          </a:extLst>
        </xdr:cNvPr>
        <xdr:cNvCxnSpPr/>
      </xdr:nvCxnSpPr>
      <xdr:spPr>
        <a:xfrm>
          <a:off x="12814300" y="6647815"/>
          <a:ext cx="88011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8890</xdr:rowOff>
    </xdr:from>
    <xdr:to>
      <xdr:col>72</xdr:col>
      <xdr:colOff>38100</xdr:colOff>
      <xdr:row>38</xdr:row>
      <xdr:rowOff>110490</xdr:rowOff>
    </xdr:to>
    <xdr:sp macro="" textlink="">
      <xdr:nvSpPr>
        <xdr:cNvPr id="524" name="フローチャート: 判断 523">
          <a:extLst>
            <a:ext uri="{FF2B5EF4-FFF2-40B4-BE49-F238E27FC236}">
              <a16:creationId xmlns:a16="http://schemas.microsoft.com/office/drawing/2014/main" id="{D9341F08-6B87-490B-B16E-9B67F3E992DE}"/>
            </a:ext>
          </a:extLst>
        </xdr:cNvPr>
        <xdr:cNvSpPr/>
      </xdr:nvSpPr>
      <xdr:spPr>
        <a:xfrm>
          <a:off x="13652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127000</xdr:rowOff>
    </xdr:from>
    <xdr:ext cx="469900" cy="259080"/>
    <xdr:sp macro="" textlink="">
      <xdr:nvSpPr>
        <xdr:cNvPr id="525" name="テキスト ボックス 524">
          <a:extLst>
            <a:ext uri="{FF2B5EF4-FFF2-40B4-BE49-F238E27FC236}">
              <a16:creationId xmlns:a16="http://schemas.microsoft.com/office/drawing/2014/main" id="{5E59745F-9CED-4BB0-BE4C-9E5CCE72E308}"/>
            </a:ext>
          </a:extLst>
        </xdr:cNvPr>
        <xdr:cNvSpPr txBox="1"/>
      </xdr:nvSpPr>
      <xdr:spPr>
        <a:xfrm>
          <a:off x="13468350" y="629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161925</xdr:rowOff>
    </xdr:from>
    <xdr:to>
      <xdr:col>67</xdr:col>
      <xdr:colOff>101600</xdr:colOff>
      <xdr:row>38</xdr:row>
      <xdr:rowOff>101600</xdr:rowOff>
    </xdr:to>
    <xdr:sp macro="" textlink="">
      <xdr:nvSpPr>
        <xdr:cNvPr id="526" name="フローチャート: 判断 525">
          <a:extLst>
            <a:ext uri="{FF2B5EF4-FFF2-40B4-BE49-F238E27FC236}">
              <a16:creationId xmlns:a16="http://schemas.microsoft.com/office/drawing/2014/main" id="{777087D6-BFA3-42F4-8EF3-A787FDE9BB2D}"/>
            </a:ext>
          </a:extLst>
        </xdr:cNvPr>
        <xdr:cNvSpPr/>
      </xdr:nvSpPr>
      <xdr:spPr>
        <a:xfrm>
          <a:off x="12763500" y="6505575"/>
          <a:ext cx="10160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118110</xdr:rowOff>
    </xdr:from>
    <xdr:ext cx="469265" cy="259080"/>
    <xdr:sp macro="" textlink="">
      <xdr:nvSpPr>
        <xdr:cNvPr id="527" name="テキスト ボックス 526">
          <a:extLst>
            <a:ext uri="{FF2B5EF4-FFF2-40B4-BE49-F238E27FC236}">
              <a16:creationId xmlns:a16="http://schemas.microsoft.com/office/drawing/2014/main" id="{F0F938BF-0BBF-4419-B196-1933A25D0AAE}"/>
            </a:ext>
          </a:extLst>
        </xdr:cNvPr>
        <xdr:cNvSpPr txBox="1"/>
      </xdr:nvSpPr>
      <xdr:spPr>
        <a:xfrm>
          <a:off x="12579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1365" cy="259080"/>
    <xdr:sp macro="" textlink="">
      <xdr:nvSpPr>
        <xdr:cNvPr id="528" name="テキスト ボックス 527">
          <a:extLst>
            <a:ext uri="{FF2B5EF4-FFF2-40B4-BE49-F238E27FC236}">
              <a16:creationId xmlns:a16="http://schemas.microsoft.com/office/drawing/2014/main" id="{5E35AB4F-BB7E-42FD-9E23-F310151408DB}"/>
            </a:ext>
          </a:extLst>
        </xdr:cNvPr>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2A5D1338-C70B-4045-A2AB-C65A71C722F7}"/>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9180FF83-FB70-4B1F-A4A6-9CA8E0E746CF}"/>
            </a:ext>
          </a:extLst>
        </xdr:cNvPr>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EB9CDAF7-0EC7-4336-9F7B-680D849BA19D}"/>
            </a:ext>
          </a:extLst>
        </xdr:cNvPr>
        <xdr:cNvSpPr txBox="1"/>
      </xdr:nvSpPr>
      <xdr:spPr>
        <a:xfrm>
          <a:off x="13503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CC288E3-6EF6-4138-B929-B1EFB1548A86}"/>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31</xdr:row>
      <xdr:rowOff>125095</xdr:rowOff>
    </xdr:from>
    <xdr:to>
      <xdr:col>85</xdr:col>
      <xdr:colOff>168910</xdr:colOff>
      <xdr:row>32</xdr:row>
      <xdr:rowOff>55245</xdr:rowOff>
    </xdr:to>
    <xdr:sp macro="" textlink="">
      <xdr:nvSpPr>
        <xdr:cNvPr id="533" name="楕円 532">
          <a:extLst>
            <a:ext uri="{FF2B5EF4-FFF2-40B4-BE49-F238E27FC236}">
              <a16:creationId xmlns:a16="http://schemas.microsoft.com/office/drawing/2014/main" id="{5A763CAB-184F-48B1-A521-762491620D89}"/>
            </a:ext>
          </a:extLst>
        </xdr:cNvPr>
        <xdr:cNvSpPr/>
      </xdr:nvSpPr>
      <xdr:spPr>
        <a:xfrm>
          <a:off x="16268700" y="5440045"/>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30</xdr:row>
      <xdr:rowOff>147955</xdr:rowOff>
    </xdr:from>
    <xdr:ext cx="598805" cy="259080"/>
    <xdr:sp macro="" textlink="">
      <xdr:nvSpPr>
        <xdr:cNvPr id="534" name="災害復旧事業費該当値テキスト">
          <a:extLst>
            <a:ext uri="{FF2B5EF4-FFF2-40B4-BE49-F238E27FC236}">
              <a16:creationId xmlns:a16="http://schemas.microsoft.com/office/drawing/2014/main" id="{F9DDFB96-70C3-4BDE-AE8E-15E626B11249}"/>
            </a:ext>
          </a:extLst>
        </xdr:cNvPr>
        <xdr:cNvSpPr txBox="1"/>
      </xdr:nvSpPr>
      <xdr:spPr>
        <a:xfrm>
          <a:off x="16361410" y="5291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535" name="楕円 534">
          <a:extLst>
            <a:ext uri="{FF2B5EF4-FFF2-40B4-BE49-F238E27FC236}">
              <a16:creationId xmlns:a16="http://schemas.microsoft.com/office/drawing/2014/main" id="{029165E9-A4D5-48A6-A1C7-A3633C765060}"/>
            </a:ext>
          </a:extLst>
        </xdr:cNvPr>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9525</xdr:rowOff>
    </xdr:from>
    <xdr:ext cx="313690" cy="259080"/>
    <xdr:sp macro="" textlink="">
      <xdr:nvSpPr>
        <xdr:cNvPr id="536" name="テキスト ボックス 535">
          <a:extLst>
            <a:ext uri="{FF2B5EF4-FFF2-40B4-BE49-F238E27FC236}">
              <a16:creationId xmlns:a16="http://schemas.microsoft.com/office/drawing/2014/main" id="{7465B363-AD86-41CA-B77C-6984BD17A2BD}"/>
            </a:ext>
          </a:extLst>
        </xdr:cNvPr>
        <xdr:cNvSpPr txBox="1"/>
      </xdr:nvSpPr>
      <xdr:spPr>
        <a:xfrm>
          <a:off x="15324455" y="66960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78105</xdr:rowOff>
    </xdr:from>
    <xdr:to>
      <xdr:col>76</xdr:col>
      <xdr:colOff>165100</xdr:colOff>
      <xdr:row>39</xdr:row>
      <xdr:rowOff>8255</xdr:rowOff>
    </xdr:to>
    <xdr:sp macro="" textlink="">
      <xdr:nvSpPr>
        <xdr:cNvPr id="537" name="楕円 536">
          <a:extLst>
            <a:ext uri="{FF2B5EF4-FFF2-40B4-BE49-F238E27FC236}">
              <a16:creationId xmlns:a16="http://schemas.microsoft.com/office/drawing/2014/main" id="{0E6D4C3F-955C-47B4-97CA-4F9A5E76FE13}"/>
            </a:ext>
          </a:extLst>
        </xdr:cNvPr>
        <xdr:cNvSpPr/>
      </xdr:nvSpPr>
      <xdr:spPr>
        <a:xfrm>
          <a:off x="14541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161925</xdr:rowOff>
    </xdr:from>
    <xdr:ext cx="469265" cy="259080"/>
    <xdr:sp macro="" textlink="">
      <xdr:nvSpPr>
        <xdr:cNvPr id="538" name="テキスト ボックス 537">
          <a:extLst>
            <a:ext uri="{FF2B5EF4-FFF2-40B4-BE49-F238E27FC236}">
              <a16:creationId xmlns:a16="http://schemas.microsoft.com/office/drawing/2014/main" id="{F60168FC-3C3F-4E21-9724-C1DC993A8B73}"/>
            </a:ext>
          </a:extLst>
        </xdr:cNvPr>
        <xdr:cNvSpPr txBox="1"/>
      </xdr:nvSpPr>
      <xdr:spPr>
        <a:xfrm>
          <a:off x="14357350" y="6677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86995</xdr:rowOff>
    </xdr:from>
    <xdr:to>
      <xdr:col>72</xdr:col>
      <xdr:colOff>38100</xdr:colOff>
      <xdr:row>39</xdr:row>
      <xdr:rowOff>17145</xdr:rowOff>
    </xdr:to>
    <xdr:sp macro="" textlink="">
      <xdr:nvSpPr>
        <xdr:cNvPr id="539" name="楕円 538">
          <a:extLst>
            <a:ext uri="{FF2B5EF4-FFF2-40B4-BE49-F238E27FC236}">
              <a16:creationId xmlns:a16="http://schemas.microsoft.com/office/drawing/2014/main" id="{066C0D35-8981-4FBE-B7DF-11E5E08E6E28}"/>
            </a:ext>
          </a:extLst>
        </xdr:cNvPr>
        <xdr:cNvSpPr/>
      </xdr:nvSpPr>
      <xdr:spPr>
        <a:xfrm>
          <a:off x="13652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168910</xdr:colOff>
      <xdr:row>39</xdr:row>
      <xdr:rowOff>8255</xdr:rowOff>
    </xdr:from>
    <xdr:ext cx="378460" cy="259080"/>
    <xdr:sp macro="" textlink="">
      <xdr:nvSpPr>
        <xdr:cNvPr id="540" name="テキスト ボックス 539">
          <a:extLst>
            <a:ext uri="{FF2B5EF4-FFF2-40B4-BE49-F238E27FC236}">
              <a16:creationId xmlns:a16="http://schemas.microsoft.com/office/drawing/2014/main" id="{FB814A58-7016-4EA1-B123-D3CD7DE5439F}"/>
            </a:ext>
          </a:extLst>
        </xdr:cNvPr>
        <xdr:cNvSpPr txBox="1"/>
      </xdr:nvSpPr>
      <xdr:spPr>
        <a:xfrm>
          <a:off x="13503910" y="6694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81915</xdr:rowOff>
    </xdr:from>
    <xdr:to>
      <xdr:col>67</xdr:col>
      <xdr:colOff>101600</xdr:colOff>
      <xdr:row>39</xdr:row>
      <xdr:rowOff>12065</xdr:rowOff>
    </xdr:to>
    <xdr:sp macro="" textlink="">
      <xdr:nvSpPr>
        <xdr:cNvPr id="541" name="楕円 540">
          <a:extLst>
            <a:ext uri="{FF2B5EF4-FFF2-40B4-BE49-F238E27FC236}">
              <a16:creationId xmlns:a16="http://schemas.microsoft.com/office/drawing/2014/main" id="{3D32EB00-90D0-445B-993E-0CFA77C9B73B}"/>
            </a:ext>
          </a:extLst>
        </xdr:cNvPr>
        <xdr:cNvSpPr/>
      </xdr:nvSpPr>
      <xdr:spPr>
        <a:xfrm>
          <a:off x="12763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3175</xdr:rowOff>
    </xdr:from>
    <xdr:ext cx="377825" cy="259080"/>
    <xdr:sp macro="" textlink="">
      <xdr:nvSpPr>
        <xdr:cNvPr id="542" name="テキスト ボックス 541">
          <a:extLst>
            <a:ext uri="{FF2B5EF4-FFF2-40B4-BE49-F238E27FC236}">
              <a16:creationId xmlns:a16="http://schemas.microsoft.com/office/drawing/2014/main" id="{4B52C131-BD1B-40C7-A98C-22F873984D39}"/>
            </a:ext>
          </a:extLst>
        </xdr:cNvPr>
        <xdr:cNvSpPr txBox="1"/>
      </xdr:nvSpPr>
      <xdr:spPr>
        <a:xfrm>
          <a:off x="12625070" y="66897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168910</xdr:colOff>
      <xdr:row>45</xdr:row>
      <xdr:rowOff>31750</xdr:rowOff>
    </xdr:to>
    <xdr:sp macro="" textlink="">
      <xdr:nvSpPr>
        <xdr:cNvPr id="543" name="正方形/長方形 542">
          <a:extLst>
            <a:ext uri="{FF2B5EF4-FFF2-40B4-BE49-F238E27FC236}">
              <a16:creationId xmlns:a16="http://schemas.microsoft.com/office/drawing/2014/main" id="{668F7CE2-CA2E-4961-8F2D-ADEBE839E484}"/>
            </a:ext>
          </a:extLst>
        </xdr:cNvPr>
        <xdr:cNvSpPr/>
      </xdr:nvSpPr>
      <xdr:spPr>
        <a:xfrm>
          <a:off x="12446000" y="7429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EE3CE69-FFAA-4139-AFDC-57CF3FC3A68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CF1AAAC0-C2AC-409B-9A5E-C1425FD657C5}"/>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77ED0921-2878-496C-BCFF-61536FA9CC2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2998EC6A-476A-4D6F-A5DD-CA0E4E08DCC5}"/>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68A3A6DE-8A3A-48DF-9D7D-3CA49ABB1A87}"/>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9803BE0F-7C23-432D-B2C5-4BAAD78B2223}"/>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168910</xdr:colOff>
      <xdr:row>61</xdr:row>
      <xdr:rowOff>82550</xdr:rowOff>
    </xdr:to>
    <xdr:sp macro="" textlink="">
      <xdr:nvSpPr>
        <xdr:cNvPr id="550" name="正方形/長方形 549">
          <a:extLst>
            <a:ext uri="{FF2B5EF4-FFF2-40B4-BE49-F238E27FC236}">
              <a16:creationId xmlns:a16="http://schemas.microsoft.com/office/drawing/2014/main" id="{B0601879-5C3D-40CC-A3D1-4F03F10F062F}"/>
            </a:ext>
          </a:extLst>
        </xdr:cNvPr>
        <xdr:cNvSpPr/>
      </xdr:nvSpPr>
      <xdr:spPr>
        <a:xfrm>
          <a:off x="12446000" y="8255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51" name="テキスト ボックス 550">
          <a:extLst>
            <a:ext uri="{FF2B5EF4-FFF2-40B4-BE49-F238E27FC236}">
              <a16:creationId xmlns:a16="http://schemas.microsoft.com/office/drawing/2014/main" id="{140D1D75-3F46-4831-9FB7-4EBF1845D5D8}"/>
            </a:ext>
          </a:extLst>
        </xdr:cNvPr>
        <xdr:cNvSpPr txBox="1"/>
      </xdr:nvSpPr>
      <xdr:spPr>
        <a:xfrm>
          <a:off x="12407900" y="8064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168910</xdr:colOff>
      <xdr:row>61</xdr:row>
      <xdr:rowOff>82550</xdr:rowOff>
    </xdr:to>
    <xdr:cxnSp macro="">
      <xdr:nvCxnSpPr>
        <xdr:cNvPr id="552" name="直線コネクタ 551">
          <a:extLst>
            <a:ext uri="{FF2B5EF4-FFF2-40B4-BE49-F238E27FC236}">
              <a16:creationId xmlns:a16="http://schemas.microsoft.com/office/drawing/2014/main" id="{AF36D7F4-AFF0-4DB5-B2E8-43B278805A7F}"/>
            </a:ext>
          </a:extLst>
        </xdr:cNvPr>
        <xdr:cNvCxnSpPr/>
      </xdr:nvCxnSpPr>
      <xdr:spPr>
        <a:xfrm>
          <a:off x="12446000" y="10541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168910</xdr:colOff>
      <xdr:row>54</xdr:row>
      <xdr:rowOff>139700</xdr:rowOff>
    </xdr:to>
    <xdr:cxnSp macro="">
      <xdr:nvCxnSpPr>
        <xdr:cNvPr id="553" name="直線コネクタ 552">
          <a:extLst>
            <a:ext uri="{FF2B5EF4-FFF2-40B4-BE49-F238E27FC236}">
              <a16:creationId xmlns:a16="http://schemas.microsoft.com/office/drawing/2014/main" id="{93E6DFA7-C03F-4C45-AFAC-AF902DC4EA3B}"/>
            </a:ext>
          </a:extLst>
        </xdr:cNvPr>
        <xdr:cNvCxnSpPr/>
      </xdr:nvCxnSpPr>
      <xdr:spPr>
        <a:xfrm>
          <a:off x="12446000" y="9398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161925</xdr:rowOff>
    </xdr:from>
    <xdr:ext cx="248920" cy="259080"/>
    <xdr:sp macro="" textlink="">
      <xdr:nvSpPr>
        <xdr:cNvPr id="554" name="テキスト ボックス 553">
          <a:extLst>
            <a:ext uri="{FF2B5EF4-FFF2-40B4-BE49-F238E27FC236}">
              <a16:creationId xmlns:a16="http://schemas.microsoft.com/office/drawing/2014/main" id="{B60AB4E1-BF89-4939-B9BD-1DCE5EE1C7BB}"/>
            </a:ext>
          </a:extLst>
        </xdr:cNvPr>
        <xdr:cNvSpPr txBox="1"/>
      </xdr:nvSpPr>
      <xdr:spPr>
        <a:xfrm>
          <a:off x="12197080" y="92487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168910</xdr:colOff>
      <xdr:row>48</xdr:row>
      <xdr:rowOff>25400</xdr:rowOff>
    </xdr:to>
    <xdr:cxnSp macro="">
      <xdr:nvCxnSpPr>
        <xdr:cNvPr id="555" name="直線コネクタ 554">
          <a:extLst>
            <a:ext uri="{FF2B5EF4-FFF2-40B4-BE49-F238E27FC236}">
              <a16:creationId xmlns:a16="http://schemas.microsoft.com/office/drawing/2014/main" id="{C6B5A14E-2BCB-4C4D-BAB7-640E6ADA6E72}"/>
            </a:ext>
          </a:extLst>
        </xdr:cNvPr>
        <xdr:cNvCxnSpPr/>
      </xdr:nvCxnSpPr>
      <xdr:spPr>
        <a:xfrm>
          <a:off x="12446000" y="8255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9080"/>
    <xdr:sp macro="" textlink="">
      <xdr:nvSpPr>
        <xdr:cNvPr id="556" name="テキスト ボックス 555">
          <a:extLst>
            <a:ext uri="{FF2B5EF4-FFF2-40B4-BE49-F238E27FC236}">
              <a16:creationId xmlns:a16="http://schemas.microsoft.com/office/drawing/2014/main" id="{09EDCB30-EE94-4E20-98E5-704B6FF25E23}"/>
            </a:ext>
          </a:extLst>
        </xdr:cNvPr>
        <xdr:cNvSpPr txBox="1"/>
      </xdr:nvSpPr>
      <xdr:spPr>
        <a:xfrm>
          <a:off x="12197080" y="8112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168910</xdr:colOff>
      <xdr:row>61</xdr:row>
      <xdr:rowOff>82550</xdr:rowOff>
    </xdr:to>
    <xdr:sp macro="" textlink="">
      <xdr:nvSpPr>
        <xdr:cNvPr id="557" name="失業対策事業費グラフ枠">
          <a:extLst>
            <a:ext uri="{FF2B5EF4-FFF2-40B4-BE49-F238E27FC236}">
              <a16:creationId xmlns:a16="http://schemas.microsoft.com/office/drawing/2014/main" id="{D9B393CD-D475-42CA-96AD-1C426E5EACC9}"/>
            </a:ext>
          </a:extLst>
        </xdr:cNvPr>
        <xdr:cNvSpPr/>
      </xdr:nvSpPr>
      <xdr:spPr>
        <a:xfrm>
          <a:off x="12446000" y="8255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a:extLst>
            <a:ext uri="{FF2B5EF4-FFF2-40B4-BE49-F238E27FC236}">
              <a16:creationId xmlns:a16="http://schemas.microsoft.com/office/drawing/2014/main" id="{703D6CC4-A1EF-4B82-AE0D-4E9B0F62FAC5}"/>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55</xdr:row>
      <xdr:rowOff>10160</xdr:rowOff>
    </xdr:from>
    <xdr:ext cx="249555" cy="259080"/>
    <xdr:sp macro="" textlink="">
      <xdr:nvSpPr>
        <xdr:cNvPr id="559" name="失業対策事業費最小値テキスト">
          <a:extLst>
            <a:ext uri="{FF2B5EF4-FFF2-40B4-BE49-F238E27FC236}">
              <a16:creationId xmlns:a16="http://schemas.microsoft.com/office/drawing/2014/main" id="{B6A84251-134C-4310-AB13-DBCE09CB339A}"/>
            </a:ext>
          </a:extLst>
        </xdr:cNvPr>
        <xdr:cNvSpPr txBox="1"/>
      </xdr:nvSpPr>
      <xdr:spPr>
        <a:xfrm>
          <a:off x="163614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6FD0264D-8E02-4102-875A-FC9B1998708A}"/>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53</xdr:row>
      <xdr:rowOff>10160</xdr:rowOff>
    </xdr:from>
    <xdr:ext cx="249555" cy="259080"/>
    <xdr:sp macro="" textlink="">
      <xdr:nvSpPr>
        <xdr:cNvPr id="561" name="失業対策事業費最大値テキスト">
          <a:extLst>
            <a:ext uri="{FF2B5EF4-FFF2-40B4-BE49-F238E27FC236}">
              <a16:creationId xmlns:a16="http://schemas.microsoft.com/office/drawing/2014/main" id="{D7DBEA24-CDEA-479E-B155-3D5C39E127F0}"/>
            </a:ext>
          </a:extLst>
        </xdr:cNvPr>
        <xdr:cNvSpPr txBox="1"/>
      </xdr:nvSpPr>
      <xdr:spPr>
        <a:xfrm>
          <a:off x="1636141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7707C201-8851-4DAC-9837-F1F85BFD2D14}"/>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86405263-4ABC-4BA8-91DF-CDC5FA5E3C44}"/>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54</xdr:row>
      <xdr:rowOff>67310</xdr:rowOff>
    </xdr:from>
    <xdr:ext cx="249555" cy="259080"/>
    <xdr:sp macro="" textlink="">
      <xdr:nvSpPr>
        <xdr:cNvPr id="564" name="失業対策事業費平均値テキスト">
          <a:extLst>
            <a:ext uri="{FF2B5EF4-FFF2-40B4-BE49-F238E27FC236}">
              <a16:creationId xmlns:a16="http://schemas.microsoft.com/office/drawing/2014/main" id="{D286570F-3409-4337-B69C-7DCF57BFE79C}"/>
            </a:ext>
          </a:extLst>
        </xdr:cNvPr>
        <xdr:cNvSpPr txBox="1"/>
      </xdr:nvSpPr>
      <xdr:spPr>
        <a:xfrm>
          <a:off x="1636141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168910</xdr:colOff>
      <xdr:row>55</xdr:row>
      <xdr:rowOff>19050</xdr:rowOff>
    </xdr:to>
    <xdr:sp macro="" textlink="">
      <xdr:nvSpPr>
        <xdr:cNvPr id="565" name="フローチャート: 判断 564">
          <a:extLst>
            <a:ext uri="{FF2B5EF4-FFF2-40B4-BE49-F238E27FC236}">
              <a16:creationId xmlns:a16="http://schemas.microsoft.com/office/drawing/2014/main" id="{34D4A09F-CF25-4F55-B6B7-7B3F22A3DE2E}"/>
            </a:ext>
          </a:extLst>
        </xdr:cNvPr>
        <xdr:cNvSpPr/>
      </xdr:nvSpPr>
      <xdr:spPr>
        <a:xfrm>
          <a:off x="16268700" y="9347200"/>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B6B896C6-8D2B-4181-9A83-0D72F0B7AC6E}"/>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8A7F46CB-2E39-4E3F-A437-0E013AB1DA0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9080"/>
    <xdr:sp macro="" textlink="">
      <xdr:nvSpPr>
        <xdr:cNvPr id="568" name="テキスト ボックス 567">
          <a:extLst>
            <a:ext uri="{FF2B5EF4-FFF2-40B4-BE49-F238E27FC236}">
              <a16:creationId xmlns:a16="http://schemas.microsoft.com/office/drawing/2014/main" id="{FCE71A05-987D-4226-953A-3EEE962FF303}"/>
            </a:ext>
          </a:extLst>
        </xdr:cNvPr>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BBDE2EA1-2D51-42DD-9D0C-C4D7926F2A0C}"/>
            </a:ext>
          </a:extLst>
        </xdr:cNvPr>
        <xdr:cNvCxnSpPr/>
      </xdr:nvCxnSpPr>
      <xdr:spPr>
        <a:xfrm>
          <a:off x="13694410" y="9398000"/>
          <a:ext cx="8978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9899F746-321F-4D79-AC60-A4EA16457F0F}"/>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168910</xdr:colOff>
      <xdr:row>55</xdr:row>
      <xdr:rowOff>10160</xdr:rowOff>
    </xdr:from>
    <xdr:ext cx="249555" cy="259080"/>
    <xdr:sp macro="" textlink="">
      <xdr:nvSpPr>
        <xdr:cNvPr id="571" name="テキスト ボックス 570">
          <a:extLst>
            <a:ext uri="{FF2B5EF4-FFF2-40B4-BE49-F238E27FC236}">
              <a16:creationId xmlns:a16="http://schemas.microsoft.com/office/drawing/2014/main" id="{42E48BD2-E675-4870-B468-BEF3CBE70F95}"/>
            </a:ext>
          </a:extLst>
        </xdr:cNvPr>
        <xdr:cNvSpPr txBox="1"/>
      </xdr:nvSpPr>
      <xdr:spPr>
        <a:xfrm>
          <a:off x="144564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168910</xdr:colOff>
      <xdr:row>54</xdr:row>
      <xdr:rowOff>139700</xdr:rowOff>
    </xdr:to>
    <xdr:cxnSp macro="">
      <xdr:nvCxnSpPr>
        <xdr:cNvPr id="572" name="直線コネクタ 571">
          <a:extLst>
            <a:ext uri="{FF2B5EF4-FFF2-40B4-BE49-F238E27FC236}">
              <a16:creationId xmlns:a16="http://schemas.microsoft.com/office/drawing/2014/main" id="{9F86E6E9-5339-48EB-AD72-E2967F680DCA}"/>
            </a:ext>
          </a:extLst>
        </xdr:cNvPr>
        <xdr:cNvCxnSpPr/>
      </xdr:nvCxnSpPr>
      <xdr:spPr>
        <a:xfrm>
          <a:off x="12814300" y="9398000"/>
          <a:ext cx="880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E8227B34-A5E7-41AC-9AA8-E2F140B1892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4" name="テキスト ボックス 573">
          <a:extLst>
            <a:ext uri="{FF2B5EF4-FFF2-40B4-BE49-F238E27FC236}">
              <a16:creationId xmlns:a16="http://schemas.microsoft.com/office/drawing/2014/main" id="{67711C31-47F3-484C-8B2D-EB461B216CF6}"/>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B0C5E5A5-9BBC-4593-90BC-BC2157453525}"/>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9080"/>
    <xdr:sp macro="" textlink="">
      <xdr:nvSpPr>
        <xdr:cNvPr id="576" name="テキスト ボックス 575">
          <a:extLst>
            <a:ext uri="{FF2B5EF4-FFF2-40B4-BE49-F238E27FC236}">
              <a16:creationId xmlns:a16="http://schemas.microsoft.com/office/drawing/2014/main" id="{80AC7B65-A81D-46C5-B201-CCAB70C46033}"/>
            </a:ext>
          </a:extLst>
        </xdr:cNvPr>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1365" cy="259080"/>
    <xdr:sp macro="" textlink="">
      <xdr:nvSpPr>
        <xdr:cNvPr id="577" name="テキスト ボックス 576">
          <a:extLst>
            <a:ext uri="{FF2B5EF4-FFF2-40B4-BE49-F238E27FC236}">
              <a16:creationId xmlns:a16="http://schemas.microsoft.com/office/drawing/2014/main" id="{AECD839E-BAE1-4F9C-AFAC-3A09D8393C1C}"/>
            </a:ext>
          </a:extLst>
        </xdr:cNvPr>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84522997-356B-45C4-85EA-DB3B8CDA1C69}"/>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79" name="テキスト ボックス 578">
          <a:extLst>
            <a:ext uri="{FF2B5EF4-FFF2-40B4-BE49-F238E27FC236}">
              <a16:creationId xmlns:a16="http://schemas.microsoft.com/office/drawing/2014/main" id="{96BE74EE-BB2F-41AE-AF4B-BB04FA41EEEE}"/>
            </a:ext>
          </a:extLst>
        </xdr:cNvPr>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106DDA70-B487-46A0-9DA5-D769D933A0E6}"/>
            </a:ext>
          </a:extLst>
        </xdr:cNvPr>
        <xdr:cNvSpPr txBox="1"/>
      </xdr:nvSpPr>
      <xdr:spPr>
        <a:xfrm>
          <a:off x="13503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8F36E02A-3F7D-4BC1-A774-06B1BD9D14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168910</xdr:colOff>
      <xdr:row>55</xdr:row>
      <xdr:rowOff>19050</xdr:rowOff>
    </xdr:to>
    <xdr:sp macro="" textlink="">
      <xdr:nvSpPr>
        <xdr:cNvPr id="582" name="楕円 581">
          <a:extLst>
            <a:ext uri="{FF2B5EF4-FFF2-40B4-BE49-F238E27FC236}">
              <a16:creationId xmlns:a16="http://schemas.microsoft.com/office/drawing/2014/main" id="{DCE6C969-F908-4A24-A0F8-3FD7BDB65810}"/>
            </a:ext>
          </a:extLst>
        </xdr:cNvPr>
        <xdr:cNvSpPr/>
      </xdr:nvSpPr>
      <xdr:spPr>
        <a:xfrm>
          <a:off x="16268700" y="9347200"/>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53</xdr:row>
      <xdr:rowOff>124460</xdr:rowOff>
    </xdr:from>
    <xdr:ext cx="249555" cy="259080"/>
    <xdr:sp macro="" textlink="">
      <xdr:nvSpPr>
        <xdr:cNvPr id="583" name="失業対策事業費該当値テキスト">
          <a:extLst>
            <a:ext uri="{FF2B5EF4-FFF2-40B4-BE49-F238E27FC236}">
              <a16:creationId xmlns:a16="http://schemas.microsoft.com/office/drawing/2014/main" id="{0C578ECB-5FEE-4A05-9253-752846C678E0}"/>
            </a:ext>
          </a:extLst>
        </xdr:cNvPr>
        <xdr:cNvSpPr txBox="1"/>
      </xdr:nvSpPr>
      <xdr:spPr>
        <a:xfrm>
          <a:off x="1636141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8ABA4DB6-CFEE-4C0C-B6B5-F0F29B125CA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9080"/>
    <xdr:sp macro="" textlink="">
      <xdr:nvSpPr>
        <xdr:cNvPr id="585" name="テキスト ボックス 584">
          <a:extLst>
            <a:ext uri="{FF2B5EF4-FFF2-40B4-BE49-F238E27FC236}">
              <a16:creationId xmlns:a16="http://schemas.microsoft.com/office/drawing/2014/main" id="{5C345232-43FE-4502-9927-21F5C6BDFCAE}"/>
            </a:ext>
          </a:extLst>
        </xdr:cNvPr>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BA5C44DC-A6FD-44FD-91E7-0C1397738EC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168910</xdr:colOff>
      <xdr:row>53</xdr:row>
      <xdr:rowOff>35560</xdr:rowOff>
    </xdr:from>
    <xdr:ext cx="249555" cy="259080"/>
    <xdr:sp macro="" textlink="">
      <xdr:nvSpPr>
        <xdr:cNvPr id="587" name="テキスト ボックス 586">
          <a:extLst>
            <a:ext uri="{FF2B5EF4-FFF2-40B4-BE49-F238E27FC236}">
              <a16:creationId xmlns:a16="http://schemas.microsoft.com/office/drawing/2014/main" id="{F7079715-C213-4DBE-913A-454EB51EFE7D}"/>
            </a:ext>
          </a:extLst>
        </xdr:cNvPr>
        <xdr:cNvSpPr txBox="1"/>
      </xdr:nvSpPr>
      <xdr:spPr>
        <a:xfrm>
          <a:off x="1445641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5A631DB9-26FC-4167-AF88-FA776D7B3BDB}"/>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9" name="テキスト ボックス 588">
          <a:extLst>
            <a:ext uri="{FF2B5EF4-FFF2-40B4-BE49-F238E27FC236}">
              <a16:creationId xmlns:a16="http://schemas.microsoft.com/office/drawing/2014/main" id="{08A32FC1-ED88-4A46-B723-DBC0C68ED753}"/>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95AC6640-7DC1-4695-BEC4-841D2F2F6B6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9080"/>
    <xdr:sp macro="" textlink="">
      <xdr:nvSpPr>
        <xdr:cNvPr id="591" name="テキスト ボックス 590">
          <a:extLst>
            <a:ext uri="{FF2B5EF4-FFF2-40B4-BE49-F238E27FC236}">
              <a16:creationId xmlns:a16="http://schemas.microsoft.com/office/drawing/2014/main" id="{5788DFF9-4131-439F-A136-44B0FBFE761F}"/>
            </a:ext>
          </a:extLst>
        </xdr:cNvPr>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168910</xdr:colOff>
      <xdr:row>65</xdr:row>
      <xdr:rowOff>31750</xdr:rowOff>
    </xdr:to>
    <xdr:sp macro="" textlink="">
      <xdr:nvSpPr>
        <xdr:cNvPr id="592" name="正方形/長方形 591">
          <a:extLst>
            <a:ext uri="{FF2B5EF4-FFF2-40B4-BE49-F238E27FC236}">
              <a16:creationId xmlns:a16="http://schemas.microsoft.com/office/drawing/2014/main" id="{59F1BDCA-078B-4E7A-82AC-685DDF153D8A}"/>
            </a:ext>
          </a:extLst>
        </xdr:cNvPr>
        <xdr:cNvSpPr/>
      </xdr:nvSpPr>
      <xdr:spPr>
        <a:xfrm>
          <a:off x="12446000" y="10858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F6BD01CA-9B7F-45DB-B98E-3B856247C742}"/>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51851005-740F-4FBD-89CA-F03E1E36757C}"/>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B29AAA4B-D733-4E93-BD6A-3369731E90EA}"/>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EB0577F5-329A-440B-85BD-8E33CBCDB36A}"/>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48E2DA81-1BEE-492E-883D-5B90930F465A}"/>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659BA723-92F9-4C86-AD01-99EB55B8C4D1}"/>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168910</xdr:colOff>
      <xdr:row>81</xdr:row>
      <xdr:rowOff>82550</xdr:rowOff>
    </xdr:to>
    <xdr:sp macro="" textlink="">
      <xdr:nvSpPr>
        <xdr:cNvPr id="599" name="正方形/長方形 598">
          <a:extLst>
            <a:ext uri="{FF2B5EF4-FFF2-40B4-BE49-F238E27FC236}">
              <a16:creationId xmlns:a16="http://schemas.microsoft.com/office/drawing/2014/main" id="{D4DB3548-AAB3-4F79-8637-BC9200C3E70C}"/>
            </a:ext>
          </a:extLst>
        </xdr:cNvPr>
        <xdr:cNvSpPr/>
      </xdr:nvSpPr>
      <xdr:spPr>
        <a:xfrm>
          <a:off x="12446000" y="11684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00" name="テキスト ボックス 599">
          <a:extLst>
            <a:ext uri="{FF2B5EF4-FFF2-40B4-BE49-F238E27FC236}">
              <a16:creationId xmlns:a16="http://schemas.microsoft.com/office/drawing/2014/main" id="{6EFD2560-FCC6-417E-AF4E-6E55F934EC19}"/>
            </a:ext>
          </a:extLst>
        </xdr:cNvPr>
        <xdr:cNvSpPr txBox="1"/>
      </xdr:nvSpPr>
      <xdr:spPr>
        <a:xfrm>
          <a:off x="12407900" y="1149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168910</xdr:colOff>
      <xdr:row>81</xdr:row>
      <xdr:rowOff>82550</xdr:rowOff>
    </xdr:to>
    <xdr:cxnSp macro="">
      <xdr:nvCxnSpPr>
        <xdr:cNvPr id="601" name="直線コネクタ 600">
          <a:extLst>
            <a:ext uri="{FF2B5EF4-FFF2-40B4-BE49-F238E27FC236}">
              <a16:creationId xmlns:a16="http://schemas.microsoft.com/office/drawing/2014/main" id="{69C01A95-0A23-411E-837C-F2B0A3856333}"/>
            </a:ext>
          </a:extLst>
        </xdr:cNvPr>
        <xdr:cNvCxnSpPr/>
      </xdr:nvCxnSpPr>
      <xdr:spPr>
        <a:xfrm>
          <a:off x="12446000" y="13970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168910</xdr:colOff>
      <xdr:row>78</xdr:row>
      <xdr:rowOff>139700</xdr:rowOff>
    </xdr:to>
    <xdr:cxnSp macro="">
      <xdr:nvCxnSpPr>
        <xdr:cNvPr id="602" name="直線コネクタ 601">
          <a:extLst>
            <a:ext uri="{FF2B5EF4-FFF2-40B4-BE49-F238E27FC236}">
              <a16:creationId xmlns:a16="http://schemas.microsoft.com/office/drawing/2014/main" id="{7B152043-092B-4D11-BE50-68111754B954}"/>
            </a:ext>
          </a:extLst>
        </xdr:cNvPr>
        <xdr:cNvCxnSpPr/>
      </xdr:nvCxnSpPr>
      <xdr:spPr>
        <a:xfrm>
          <a:off x="12446000" y="135128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161925</xdr:rowOff>
    </xdr:from>
    <xdr:ext cx="248920" cy="259080"/>
    <xdr:sp macro="" textlink="">
      <xdr:nvSpPr>
        <xdr:cNvPr id="603" name="テキスト ボックス 602">
          <a:extLst>
            <a:ext uri="{FF2B5EF4-FFF2-40B4-BE49-F238E27FC236}">
              <a16:creationId xmlns:a16="http://schemas.microsoft.com/office/drawing/2014/main" id="{F0233B0C-B28D-4126-8CE6-C48DC2600A6F}"/>
            </a:ext>
          </a:extLst>
        </xdr:cNvPr>
        <xdr:cNvSpPr txBox="1"/>
      </xdr:nvSpPr>
      <xdr:spPr>
        <a:xfrm>
          <a:off x="12197080" y="133635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168910</xdr:colOff>
      <xdr:row>76</xdr:row>
      <xdr:rowOff>25400</xdr:rowOff>
    </xdr:to>
    <xdr:cxnSp macro="">
      <xdr:nvCxnSpPr>
        <xdr:cNvPr id="604" name="直線コネクタ 603">
          <a:extLst>
            <a:ext uri="{FF2B5EF4-FFF2-40B4-BE49-F238E27FC236}">
              <a16:creationId xmlns:a16="http://schemas.microsoft.com/office/drawing/2014/main" id="{ADA94CA0-465F-4460-84AC-0CBD76278AAE}"/>
            </a:ext>
          </a:extLst>
        </xdr:cNvPr>
        <xdr:cNvCxnSpPr/>
      </xdr:nvCxnSpPr>
      <xdr:spPr>
        <a:xfrm>
          <a:off x="12446000" y="130556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9080"/>
    <xdr:sp macro="" textlink="">
      <xdr:nvSpPr>
        <xdr:cNvPr id="605" name="テキスト ボックス 604">
          <a:extLst>
            <a:ext uri="{FF2B5EF4-FFF2-40B4-BE49-F238E27FC236}">
              <a16:creationId xmlns:a16="http://schemas.microsoft.com/office/drawing/2014/main" id="{C32E2993-1AF5-4696-8205-867C0C58C462}"/>
            </a:ext>
          </a:extLst>
        </xdr:cNvPr>
        <xdr:cNvSpPr txBox="1"/>
      </xdr:nvSpPr>
      <xdr:spPr>
        <a:xfrm>
          <a:off x="11850370" y="1291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168910</xdr:colOff>
      <xdr:row>73</xdr:row>
      <xdr:rowOff>82550</xdr:rowOff>
    </xdr:to>
    <xdr:cxnSp macro="">
      <xdr:nvCxnSpPr>
        <xdr:cNvPr id="606" name="直線コネクタ 605">
          <a:extLst>
            <a:ext uri="{FF2B5EF4-FFF2-40B4-BE49-F238E27FC236}">
              <a16:creationId xmlns:a16="http://schemas.microsoft.com/office/drawing/2014/main" id="{FDD8AD29-C631-4D01-8445-D66E0140C336}"/>
            </a:ext>
          </a:extLst>
        </xdr:cNvPr>
        <xdr:cNvCxnSpPr/>
      </xdr:nvCxnSpPr>
      <xdr:spPr>
        <a:xfrm>
          <a:off x="12446000" y="125984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9080"/>
    <xdr:sp macro="" textlink="">
      <xdr:nvSpPr>
        <xdr:cNvPr id="607" name="テキスト ボックス 606">
          <a:extLst>
            <a:ext uri="{FF2B5EF4-FFF2-40B4-BE49-F238E27FC236}">
              <a16:creationId xmlns:a16="http://schemas.microsoft.com/office/drawing/2014/main" id="{BB8809DF-7C15-4BF0-8241-CCFED420CED3}"/>
            </a:ext>
          </a:extLst>
        </xdr:cNvPr>
        <xdr:cNvSpPr txBox="1"/>
      </xdr:nvSpPr>
      <xdr:spPr>
        <a:xfrm>
          <a:off x="11850370" y="1245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168910</xdr:colOff>
      <xdr:row>70</xdr:row>
      <xdr:rowOff>139700</xdr:rowOff>
    </xdr:to>
    <xdr:cxnSp macro="">
      <xdr:nvCxnSpPr>
        <xdr:cNvPr id="608" name="直線コネクタ 607">
          <a:extLst>
            <a:ext uri="{FF2B5EF4-FFF2-40B4-BE49-F238E27FC236}">
              <a16:creationId xmlns:a16="http://schemas.microsoft.com/office/drawing/2014/main" id="{315C6E6A-797E-4342-B98B-3E1A68FD2B15}"/>
            </a:ext>
          </a:extLst>
        </xdr:cNvPr>
        <xdr:cNvCxnSpPr/>
      </xdr:nvCxnSpPr>
      <xdr:spPr>
        <a:xfrm>
          <a:off x="12446000" y="121412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161925</xdr:rowOff>
    </xdr:from>
    <xdr:ext cx="594995" cy="259080"/>
    <xdr:sp macro="" textlink="">
      <xdr:nvSpPr>
        <xdr:cNvPr id="609" name="テキスト ボックス 608">
          <a:extLst>
            <a:ext uri="{FF2B5EF4-FFF2-40B4-BE49-F238E27FC236}">
              <a16:creationId xmlns:a16="http://schemas.microsoft.com/office/drawing/2014/main" id="{6093269C-110D-4D9C-B6E0-4D965D8665C6}"/>
            </a:ext>
          </a:extLst>
        </xdr:cNvPr>
        <xdr:cNvSpPr txBox="1"/>
      </xdr:nvSpPr>
      <xdr:spPr>
        <a:xfrm>
          <a:off x="11850370" y="11991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168910</xdr:colOff>
      <xdr:row>68</xdr:row>
      <xdr:rowOff>25400</xdr:rowOff>
    </xdr:to>
    <xdr:cxnSp macro="">
      <xdr:nvCxnSpPr>
        <xdr:cNvPr id="610" name="直線コネクタ 609">
          <a:extLst>
            <a:ext uri="{FF2B5EF4-FFF2-40B4-BE49-F238E27FC236}">
              <a16:creationId xmlns:a16="http://schemas.microsoft.com/office/drawing/2014/main" id="{2E578ADD-3679-4E45-A6EB-E69EAC8217D6}"/>
            </a:ext>
          </a:extLst>
        </xdr:cNvPr>
        <xdr:cNvCxnSpPr/>
      </xdr:nvCxnSpPr>
      <xdr:spPr>
        <a:xfrm>
          <a:off x="12446000" y="11684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9080"/>
    <xdr:sp macro="" textlink="">
      <xdr:nvSpPr>
        <xdr:cNvPr id="611" name="テキスト ボックス 610">
          <a:extLst>
            <a:ext uri="{FF2B5EF4-FFF2-40B4-BE49-F238E27FC236}">
              <a16:creationId xmlns:a16="http://schemas.microsoft.com/office/drawing/2014/main" id="{15FEC8DB-8EEC-4F59-8285-52ACA0FA0CA7}"/>
            </a:ext>
          </a:extLst>
        </xdr:cNvPr>
        <xdr:cNvSpPr txBox="1"/>
      </xdr:nvSpPr>
      <xdr:spPr>
        <a:xfrm>
          <a:off x="11850370" y="1154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168910</xdr:colOff>
      <xdr:row>81</xdr:row>
      <xdr:rowOff>82550</xdr:rowOff>
    </xdr:to>
    <xdr:sp macro="" textlink="">
      <xdr:nvSpPr>
        <xdr:cNvPr id="612" name="公債費グラフ枠">
          <a:extLst>
            <a:ext uri="{FF2B5EF4-FFF2-40B4-BE49-F238E27FC236}">
              <a16:creationId xmlns:a16="http://schemas.microsoft.com/office/drawing/2014/main" id="{49F09E48-3E72-421E-8D59-9B0D8F08C22A}"/>
            </a:ext>
          </a:extLst>
        </xdr:cNvPr>
        <xdr:cNvSpPr/>
      </xdr:nvSpPr>
      <xdr:spPr>
        <a:xfrm>
          <a:off x="12446000" y="11684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71120</xdr:rowOff>
    </xdr:from>
    <xdr:to>
      <xdr:col>85</xdr:col>
      <xdr:colOff>126365</xdr:colOff>
      <xdr:row>78</xdr:row>
      <xdr:rowOff>135890</xdr:rowOff>
    </xdr:to>
    <xdr:cxnSp macro="">
      <xdr:nvCxnSpPr>
        <xdr:cNvPr id="613" name="直線コネクタ 612">
          <a:extLst>
            <a:ext uri="{FF2B5EF4-FFF2-40B4-BE49-F238E27FC236}">
              <a16:creationId xmlns:a16="http://schemas.microsoft.com/office/drawing/2014/main" id="{E87C25D7-09FB-40C5-B9AF-48CBA593D5F0}"/>
            </a:ext>
          </a:extLst>
        </xdr:cNvPr>
        <xdr:cNvCxnSpPr/>
      </xdr:nvCxnSpPr>
      <xdr:spPr>
        <a:xfrm flipV="1">
          <a:off x="16317595" y="1224407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78</xdr:row>
      <xdr:rowOff>139700</xdr:rowOff>
    </xdr:from>
    <xdr:ext cx="378460" cy="259080"/>
    <xdr:sp macro="" textlink="">
      <xdr:nvSpPr>
        <xdr:cNvPr id="614" name="公債費最小値テキスト">
          <a:extLst>
            <a:ext uri="{FF2B5EF4-FFF2-40B4-BE49-F238E27FC236}">
              <a16:creationId xmlns:a16="http://schemas.microsoft.com/office/drawing/2014/main" id="{1F561FA9-4A9A-4A11-9D68-94AB341DE5E0}"/>
            </a:ext>
          </a:extLst>
        </xdr:cNvPr>
        <xdr:cNvSpPr txBox="1"/>
      </xdr:nvSpPr>
      <xdr:spPr>
        <a:xfrm>
          <a:off x="1636141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135890</xdr:rowOff>
    </xdr:from>
    <xdr:to>
      <xdr:col>86</xdr:col>
      <xdr:colOff>25400</xdr:colOff>
      <xdr:row>78</xdr:row>
      <xdr:rowOff>135890</xdr:rowOff>
    </xdr:to>
    <xdr:cxnSp macro="">
      <xdr:nvCxnSpPr>
        <xdr:cNvPr id="615" name="直線コネクタ 614">
          <a:extLst>
            <a:ext uri="{FF2B5EF4-FFF2-40B4-BE49-F238E27FC236}">
              <a16:creationId xmlns:a16="http://schemas.microsoft.com/office/drawing/2014/main" id="{E1D36ADD-8F57-4DF0-A974-7229E5E19DEC}"/>
            </a:ext>
          </a:extLst>
        </xdr:cNvPr>
        <xdr:cNvCxnSpPr/>
      </xdr:nvCxnSpPr>
      <xdr:spPr>
        <a:xfrm>
          <a:off x="16230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70</xdr:row>
      <xdr:rowOff>17780</xdr:rowOff>
    </xdr:from>
    <xdr:ext cx="598805" cy="259080"/>
    <xdr:sp macro="" textlink="">
      <xdr:nvSpPr>
        <xdr:cNvPr id="616" name="公債費最大値テキスト">
          <a:extLst>
            <a:ext uri="{FF2B5EF4-FFF2-40B4-BE49-F238E27FC236}">
              <a16:creationId xmlns:a16="http://schemas.microsoft.com/office/drawing/2014/main" id="{0E22C407-B339-43AA-ABB2-8B3B606356EE}"/>
            </a:ext>
          </a:extLst>
        </xdr:cNvPr>
        <xdr:cNvSpPr txBox="1"/>
      </xdr:nvSpPr>
      <xdr:spPr>
        <a:xfrm>
          <a:off x="16361410" y="1201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277,447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71120</xdr:rowOff>
    </xdr:from>
    <xdr:to>
      <xdr:col>86</xdr:col>
      <xdr:colOff>25400</xdr:colOff>
      <xdr:row>71</xdr:row>
      <xdr:rowOff>71120</xdr:rowOff>
    </xdr:to>
    <xdr:cxnSp macro="">
      <xdr:nvCxnSpPr>
        <xdr:cNvPr id="617" name="直線コネクタ 616">
          <a:extLst>
            <a:ext uri="{FF2B5EF4-FFF2-40B4-BE49-F238E27FC236}">
              <a16:creationId xmlns:a16="http://schemas.microsoft.com/office/drawing/2014/main" id="{4EDBC8A9-F877-41F3-9DF2-3564BE087683}"/>
            </a:ext>
          </a:extLst>
        </xdr:cNvPr>
        <xdr:cNvCxnSpPr/>
      </xdr:nvCxnSpPr>
      <xdr:spPr>
        <a:xfrm>
          <a:off x="16230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85725</xdr:rowOff>
    </xdr:from>
    <xdr:to>
      <xdr:col>85</xdr:col>
      <xdr:colOff>127000</xdr:colOff>
      <xdr:row>75</xdr:row>
      <xdr:rowOff>99060</xdr:rowOff>
    </xdr:to>
    <xdr:cxnSp macro="">
      <xdr:nvCxnSpPr>
        <xdr:cNvPr id="618" name="直線コネクタ 617">
          <a:extLst>
            <a:ext uri="{FF2B5EF4-FFF2-40B4-BE49-F238E27FC236}">
              <a16:creationId xmlns:a16="http://schemas.microsoft.com/office/drawing/2014/main" id="{431C815E-A47E-4E44-9A4B-452C46FED66D}"/>
            </a:ext>
          </a:extLst>
        </xdr:cNvPr>
        <xdr:cNvCxnSpPr/>
      </xdr:nvCxnSpPr>
      <xdr:spPr>
        <a:xfrm>
          <a:off x="15481300" y="129444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76</xdr:row>
      <xdr:rowOff>17780</xdr:rowOff>
    </xdr:from>
    <xdr:ext cx="534670" cy="259080"/>
    <xdr:sp macro="" textlink="">
      <xdr:nvSpPr>
        <xdr:cNvPr id="619" name="公債費平均値テキスト">
          <a:extLst>
            <a:ext uri="{FF2B5EF4-FFF2-40B4-BE49-F238E27FC236}">
              <a16:creationId xmlns:a16="http://schemas.microsoft.com/office/drawing/2014/main" id="{62B0BDD0-49DF-4E59-A07C-2C7B25C6EB94}"/>
            </a:ext>
          </a:extLst>
        </xdr:cNvPr>
        <xdr:cNvSpPr txBox="1"/>
      </xdr:nvSpPr>
      <xdr:spPr>
        <a:xfrm>
          <a:off x="16361410" y="1304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39370</xdr:rowOff>
    </xdr:from>
    <xdr:to>
      <xdr:col>85</xdr:col>
      <xdr:colOff>168910</xdr:colOff>
      <xdr:row>76</xdr:row>
      <xdr:rowOff>140970</xdr:rowOff>
    </xdr:to>
    <xdr:sp macro="" textlink="">
      <xdr:nvSpPr>
        <xdr:cNvPr id="620" name="フローチャート: 判断 619">
          <a:extLst>
            <a:ext uri="{FF2B5EF4-FFF2-40B4-BE49-F238E27FC236}">
              <a16:creationId xmlns:a16="http://schemas.microsoft.com/office/drawing/2014/main" id="{6DAA6F55-2FEC-41D8-A5F1-B763CCF50D2C}"/>
            </a:ext>
          </a:extLst>
        </xdr:cNvPr>
        <xdr:cNvSpPr/>
      </xdr:nvSpPr>
      <xdr:spPr>
        <a:xfrm>
          <a:off x="16268700" y="13069570"/>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85725</xdr:rowOff>
    </xdr:from>
    <xdr:to>
      <xdr:col>81</xdr:col>
      <xdr:colOff>50800</xdr:colOff>
      <xdr:row>75</xdr:row>
      <xdr:rowOff>146685</xdr:rowOff>
    </xdr:to>
    <xdr:cxnSp macro="">
      <xdr:nvCxnSpPr>
        <xdr:cNvPr id="621" name="直線コネクタ 620">
          <a:extLst>
            <a:ext uri="{FF2B5EF4-FFF2-40B4-BE49-F238E27FC236}">
              <a16:creationId xmlns:a16="http://schemas.microsoft.com/office/drawing/2014/main" id="{76979B3E-2027-4639-804E-2B176483BD02}"/>
            </a:ext>
          </a:extLst>
        </xdr:cNvPr>
        <xdr:cNvCxnSpPr/>
      </xdr:nvCxnSpPr>
      <xdr:spPr>
        <a:xfrm flipV="1">
          <a:off x="14592300" y="129444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57785</xdr:rowOff>
    </xdr:from>
    <xdr:to>
      <xdr:col>81</xdr:col>
      <xdr:colOff>101600</xdr:colOff>
      <xdr:row>76</xdr:row>
      <xdr:rowOff>159385</xdr:rowOff>
    </xdr:to>
    <xdr:sp macro="" textlink="">
      <xdr:nvSpPr>
        <xdr:cNvPr id="622" name="フローチャート: 判断 621">
          <a:extLst>
            <a:ext uri="{FF2B5EF4-FFF2-40B4-BE49-F238E27FC236}">
              <a16:creationId xmlns:a16="http://schemas.microsoft.com/office/drawing/2014/main" id="{0CA3B2FF-4FD0-4391-A15B-9BC10B0AC3B2}"/>
            </a:ext>
          </a:extLst>
        </xdr:cNvPr>
        <xdr:cNvSpPr/>
      </xdr:nvSpPr>
      <xdr:spPr>
        <a:xfrm>
          <a:off x="15430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150495</xdr:rowOff>
    </xdr:from>
    <xdr:ext cx="534035" cy="259080"/>
    <xdr:sp macro="" textlink="">
      <xdr:nvSpPr>
        <xdr:cNvPr id="623" name="テキスト ボックス 622">
          <a:extLst>
            <a:ext uri="{FF2B5EF4-FFF2-40B4-BE49-F238E27FC236}">
              <a16:creationId xmlns:a16="http://schemas.microsoft.com/office/drawing/2014/main" id="{C63BF884-060D-487F-88A8-30DA20A7A52D}"/>
            </a:ext>
          </a:extLst>
        </xdr:cNvPr>
        <xdr:cNvSpPr txBox="1"/>
      </xdr:nvSpPr>
      <xdr:spPr>
        <a:xfrm>
          <a:off x="15213965" y="1318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75</xdr:row>
      <xdr:rowOff>146685</xdr:rowOff>
    </xdr:from>
    <xdr:to>
      <xdr:col>76</xdr:col>
      <xdr:colOff>114300</xdr:colOff>
      <xdr:row>76</xdr:row>
      <xdr:rowOff>12065</xdr:rowOff>
    </xdr:to>
    <xdr:cxnSp macro="">
      <xdr:nvCxnSpPr>
        <xdr:cNvPr id="624" name="直線コネクタ 623">
          <a:extLst>
            <a:ext uri="{FF2B5EF4-FFF2-40B4-BE49-F238E27FC236}">
              <a16:creationId xmlns:a16="http://schemas.microsoft.com/office/drawing/2014/main" id="{54D2609F-3494-41E1-8E8E-5B93355DB668}"/>
            </a:ext>
          </a:extLst>
        </xdr:cNvPr>
        <xdr:cNvCxnSpPr/>
      </xdr:nvCxnSpPr>
      <xdr:spPr>
        <a:xfrm flipV="1">
          <a:off x="13694410" y="13005435"/>
          <a:ext cx="89789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79375</xdr:rowOff>
    </xdr:from>
    <xdr:to>
      <xdr:col>76</xdr:col>
      <xdr:colOff>165100</xdr:colOff>
      <xdr:row>77</xdr:row>
      <xdr:rowOff>9525</xdr:rowOff>
    </xdr:to>
    <xdr:sp macro="" textlink="">
      <xdr:nvSpPr>
        <xdr:cNvPr id="625" name="フローチャート: 判断 624">
          <a:extLst>
            <a:ext uri="{FF2B5EF4-FFF2-40B4-BE49-F238E27FC236}">
              <a16:creationId xmlns:a16="http://schemas.microsoft.com/office/drawing/2014/main" id="{70AAF3EE-C570-4E97-9D00-2775BC171261}"/>
            </a:ext>
          </a:extLst>
        </xdr:cNvPr>
        <xdr:cNvSpPr/>
      </xdr:nvSpPr>
      <xdr:spPr>
        <a:xfrm>
          <a:off x="145415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635</xdr:rowOff>
    </xdr:from>
    <xdr:ext cx="534670" cy="259080"/>
    <xdr:sp macro="" textlink="">
      <xdr:nvSpPr>
        <xdr:cNvPr id="626" name="テキスト ボックス 625">
          <a:extLst>
            <a:ext uri="{FF2B5EF4-FFF2-40B4-BE49-F238E27FC236}">
              <a16:creationId xmlns:a16="http://schemas.microsoft.com/office/drawing/2014/main" id="{1D282838-6267-408E-8911-EAE6DC8F92DF}"/>
            </a:ext>
          </a:extLst>
        </xdr:cNvPr>
        <xdr:cNvSpPr txBox="1"/>
      </xdr:nvSpPr>
      <xdr:spPr>
        <a:xfrm>
          <a:off x="14324965" y="1320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12065</xdr:rowOff>
    </xdr:from>
    <xdr:to>
      <xdr:col>71</xdr:col>
      <xdr:colOff>168910</xdr:colOff>
      <xdr:row>76</xdr:row>
      <xdr:rowOff>40005</xdr:rowOff>
    </xdr:to>
    <xdr:cxnSp macro="">
      <xdr:nvCxnSpPr>
        <xdr:cNvPr id="627" name="直線コネクタ 626">
          <a:extLst>
            <a:ext uri="{FF2B5EF4-FFF2-40B4-BE49-F238E27FC236}">
              <a16:creationId xmlns:a16="http://schemas.microsoft.com/office/drawing/2014/main" id="{EB644221-DB2C-46B2-9800-063DC22ADC64}"/>
            </a:ext>
          </a:extLst>
        </xdr:cNvPr>
        <xdr:cNvCxnSpPr/>
      </xdr:nvCxnSpPr>
      <xdr:spPr>
        <a:xfrm flipV="1">
          <a:off x="12814300" y="13042265"/>
          <a:ext cx="88011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88265</xdr:rowOff>
    </xdr:from>
    <xdr:to>
      <xdr:col>72</xdr:col>
      <xdr:colOff>38100</xdr:colOff>
      <xdr:row>77</xdr:row>
      <xdr:rowOff>18415</xdr:rowOff>
    </xdr:to>
    <xdr:sp macro="" textlink="">
      <xdr:nvSpPr>
        <xdr:cNvPr id="628" name="フローチャート: 判断 627">
          <a:extLst>
            <a:ext uri="{FF2B5EF4-FFF2-40B4-BE49-F238E27FC236}">
              <a16:creationId xmlns:a16="http://schemas.microsoft.com/office/drawing/2014/main" id="{0EDC044D-F347-4198-9037-3419121F608F}"/>
            </a:ext>
          </a:extLst>
        </xdr:cNvPr>
        <xdr:cNvSpPr/>
      </xdr:nvSpPr>
      <xdr:spPr>
        <a:xfrm>
          <a:off x="13652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9525</xdr:rowOff>
    </xdr:from>
    <xdr:ext cx="534035" cy="259080"/>
    <xdr:sp macro="" textlink="">
      <xdr:nvSpPr>
        <xdr:cNvPr id="629" name="テキスト ボックス 628">
          <a:extLst>
            <a:ext uri="{FF2B5EF4-FFF2-40B4-BE49-F238E27FC236}">
              <a16:creationId xmlns:a16="http://schemas.microsoft.com/office/drawing/2014/main" id="{F4C9F30C-C3FA-4242-80D0-5D013E2AF0EA}"/>
            </a:ext>
          </a:extLst>
        </xdr:cNvPr>
        <xdr:cNvSpPr txBox="1"/>
      </xdr:nvSpPr>
      <xdr:spPr>
        <a:xfrm>
          <a:off x="13435965" y="13211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116840</xdr:rowOff>
    </xdr:from>
    <xdr:to>
      <xdr:col>67</xdr:col>
      <xdr:colOff>101600</xdr:colOff>
      <xdr:row>77</xdr:row>
      <xdr:rowOff>46990</xdr:rowOff>
    </xdr:to>
    <xdr:sp macro="" textlink="">
      <xdr:nvSpPr>
        <xdr:cNvPr id="630" name="フローチャート: 判断 629">
          <a:extLst>
            <a:ext uri="{FF2B5EF4-FFF2-40B4-BE49-F238E27FC236}">
              <a16:creationId xmlns:a16="http://schemas.microsoft.com/office/drawing/2014/main" id="{54893D87-C43D-43E9-AE4C-1A05CD78363A}"/>
            </a:ext>
          </a:extLst>
        </xdr:cNvPr>
        <xdr:cNvSpPr/>
      </xdr:nvSpPr>
      <xdr:spPr>
        <a:xfrm>
          <a:off x="12763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38100</xdr:rowOff>
    </xdr:from>
    <xdr:ext cx="534035" cy="259080"/>
    <xdr:sp macro="" textlink="">
      <xdr:nvSpPr>
        <xdr:cNvPr id="631" name="テキスト ボックス 630">
          <a:extLst>
            <a:ext uri="{FF2B5EF4-FFF2-40B4-BE49-F238E27FC236}">
              <a16:creationId xmlns:a16="http://schemas.microsoft.com/office/drawing/2014/main" id="{CA777187-FC38-494C-A0E6-9C1B12C16B44}"/>
            </a:ext>
          </a:extLst>
        </xdr:cNvPr>
        <xdr:cNvSpPr txBox="1"/>
      </xdr:nvSpPr>
      <xdr:spPr>
        <a:xfrm>
          <a:off x="12546965" y="1323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1365" cy="259080"/>
    <xdr:sp macro="" textlink="">
      <xdr:nvSpPr>
        <xdr:cNvPr id="632" name="テキスト ボックス 631">
          <a:extLst>
            <a:ext uri="{FF2B5EF4-FFF2-40B4-BE49-F238E27FC236}">
              <a16:creationId xmlns:a16="http://schemas.microsoft.com/office/drawing/2014/main" id="{D69F19C1-56F8-4143-A045-7493EE6754A7}"/>
            </a:ext>
          </a:extLst>
        </xdr:cNvPr>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9FD6B819-86E7-4849-BC89-F9240FB8B074}"/>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34" name="テキスト ボックス 633">
          <a:extLst>
            <a:ext uri="{FF2B5EF4-FFF2-40B4-BE49-F238E27FC236}">
              <a16:creationId xmlns:a16="http://schemas.microsoft.com/office/drawing/2014/main" id="{DC20D499-89CE-45B8-8327-042BB5576038}"/>
            </a:ext>
          </a:extLst>
        </xdr:cNvPr>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2AA17FF-BB1A-4DE5-82C8-5C0D3C111940}"/>
            </a:ext>
          </a:extLst>
        </xdr:cNvPr>
        <xdr:cNvSpPr txBox="1"/>
      </xdr:nvSpPr>
      <xdr:spPr>
        <a:xfrm>
          <a:off x="13503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C6BB7CBC-3037-4FE1-BDB8-39D6B9298A76}"/>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48260</xdr:rowOff>
    </xdr:from>
    <xdr:to>
      <xdr:col>85</xdr:col>
      <xdr:colOff>168910</xdr:colOff>
      <xdr:row>75</xdr:row>
      <xdr:rowOff>149860</xdr:rowOff>
    </xdr:to>
    <xdr:sp macro="" textlink="">
      <xdr:nvSpPr>
        <xdr:cNvPr id="637" name="楕円 636">
          <a:extLst>
            <a:ext uri="{FF2B5EF4-FFF2-40B4-BE49-F238E27FC236}">
              <a16:creationId xmlns:a16="http://schemas.microsoft.com/office/drawing/2014/main" id="{D9AA872A-360F-4C67-B0DD-BD0BE442446A}"/>
            </a:ext>
          </a:extLst>
        </xdr:cNvPr>
        <xdr:cNvSpPr/>
      </xdr:nvSpPr>
      <xdr:spPr>
        <a:xfrm>
          <a:off x="16268700" y="12907010"/>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74</xdr:row>
      <xdr:rowOff>71120</xdr:rowOff>
    </xdr:from>
    <xdr:ext cx="598805" cy="259080"/>
    <xdr:sp macro="" textlink="">
      <xdr:nvSpPr>
        <xdr:cNvPr id="638" name="公債費該当値テキスト">
          <a:extLst>
            <a:ext uri="{FF2B5EF4-FFF2-40B4-BE49-F238E27FC236}">
              <a16:creationId xmlns:a16="http://schemas.microsoft.com/office/drawing/2014/main" id="{28095928-2427-4BAC-B36B-18C28D211532}"/>
            </a:ext>
          </a:extLst>
        </xdr:cNvPr>
        <xdr:cNvSpPr txBox="1"/>
      </xdr:nvSpPr>
      <xdr:spPr>
        <a:xfrm>
          <a:off x="16361410" y="1275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34925</xdr:rowOff>
    </xdr:from>
    <xdr:to>
      <xdr:col>81</xdr:col>
      <xdr:colOff>101600</xdr:colOff>
      <xdr:row>75</xdr:row>
      <xdr:rowOff>136525</xdr:rowOff>
    </xdr:to>
    <xdr:sp macro="" textlink="">
      <xdr:nvSpPr>
        <xdr:cNvPr id="639" name="楕円 638">
          <a:extLst>
            <a:ext uri="{FF2B5EF4-FFF2-40B4-BE49-F238E27FC236}">
              <a16:creationId xmlns:a16="http://schemas.microsoft.com/office/drawing/2014/main" id="{2DEE64E0-FE84-43D3-8B06-386FF2C34753}"/>
            </a:ext>
          </a:extLst>
        </xdr:cNvPr>
        <xdr:cNvSpPr/>
      </xdr:nvSpPr>
      <xdr:spPr>
        <a:xfrm>
          <a:off x="15430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153035</xdr:rowOff>
    </xdr:from>
    <xdr:ext cx="598805" cy="259080"/>
    <xdr:sp macro="" textlink="">
      <xdr:nvSpPr>
        <xdr:cNvPr id="640" name="テキスト ボックス 639">
          <a:extLst>
            <a:ext uri="{FF2B5EF4-FFF2-40B4-BE49-F238E27FC236}">
              <a16:creationId xmlns:a16="http://schemas.microsoft.com/office/drawing/2014/main" id="{F19383E9-EE6D-4D06-BA6F-B19A0201E1B1}"/>
            </a:ext>
          </a:extLst>
        </xdr:cNvPr>
        <xdr:cNvSpPr txBox="1"/>
      </xdr:nvSpPr>
      <xdr:spPr>
        <a:xfrm>
          <a:off x="15181580" y="12668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95885</xdr:rowOff>
    </xdr:from>
    <xdr:to>
      <xdr:col>76</xdr:col>
      <xdr:colOff>165100</xdr:colOff>
      <xdr:row>76</xdr:row>
      <xdr:rowOff>26035</xdr:rowOff>
    </xdr:to>
    <xdr:sp macro="" textlink="">
      <xdr:nvSpPr>
        <xdr:cNvPr id="641" name="楕円 640">
          <a:extLst>
            <a:ext uri="{FF2B5EF4-FFF2-40B4-BE49-F238E27FC236}">
              <a16:creationId xmlns:a16="http://schemas.microsoft.com/office/drawing/2014/main" id="{40DA2A34-6FA0-403F-8A1C-C1BC55C254F8}"/>
            </a:ext>
          </a:extLst>
        </xdr:cNvPr>
        <xdr:cNvSpPr/>
      </xdr:nvSpPr>
      <xdr:spPr>
        <a:xfrm>
          <a:off x="14541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42545</xdr:rowOff>
    </xdr:from>
    <xdr:ext cx="598805" cy="259080"/>
    <xdr:sp macro="" textlink="">
      <xdr:nvSpPr>
        <xdr:cNvPr id="642" name="テキスト ボックス 641">
          <a:extLst>
            <a:ext uri="{FF2B5EF4-FFF2-40B4-BE49-F238E27FC236}">
              <a16:creationId xmlns:a16="http://schemas.microsoft.com/office/drawing/2014/main" id="{EE85292F-53E7-4AF0-88D2-9C47633058E6}"/>
            </a:ext>
          </a:extLst>
        </xdr:cNvPr>
        <xdr:cNvSpPr txBox="1"/>
      </xdr:nvSpPr>
      <xdr:spPr>
        <a:xfrm>
          <a:off x="14292580" y="12729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132715</xdr:rowOff>
    </xdr:from>
    <xdr:to>
      <xdr:col>72</xdr:col>
      <xdr:colOff>38100</xdr:colOff>
      <xdr:row>76</xdr:row>
      <xdr:rowOff>62865</xdr:rowOff>
    </xdr:to>
    <xdr:sp macro="" textlink="">
      <xdr:nvSpPr>
        <xdr:cNvPr id="643" name="楕円 642">
          <a:extLst>
            <a:ext uri="{FF2B5EF4-FFF2-40B4-BE49-F238E27FC236}">
              <a16:creationId xmlns:a16="http://schemas.microsoft.com/office/drawing/2014/main" id="{B515C84A-B9BB-4B20-B419-CBA61770E145}"/>
            </a:ext>
          </a:extLst>
        </xdr:cNvPr>
        <xdr:cNvSpPr/>
      </xdr:nvSpPr>
      <xdr:spPr>
        <a:xfrm>
          <a:off x="13652500" y="129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79375</xdr:rowOff>
    </xdr:from>
    <xdr:ext cx="598170" cy="259080"/>
    <xdr:sp macro="" textlink="">
      <xdr:nvSpPr>
        <xdr:cNvPr id="644" name="テキスト ボックス 643">
          <a:extLst>
            <a:ext uri="{FF2B5EF4-FFF2-40B4-BE49-F238E27FC236}">
              <a16:creationId xmlns:a16="http://schemas.microsoft.com/office/drawing/2014/main" id="{3A9671DC-DBAC-41B1-B30E-D65003DC03F4}"/>
            </a:ext>
          </a:extLst>
        </xdr:cNvPr>
        <xdr:cNvSpPr txBox="1"/>
      </xdr:nvSpPr>
      <xdr:spPr>
        <a:xfrm>
          <a:off x="13403580" y="12766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160655</xdr:rowOff>
    </xdr:from>
    <xdr:to>
      <xdr:col>67</xdr:col>
      <xdr:colOff>101600</xdr:colOff>
      <xdr:row>76</xdr:row>
      <xdr:rowOff>90805</xdr:rowOff>
    </xdr:to>
    <xdr:sp macro="" textlink="">
      <xdr:nvSpPr>
        <xdr:cNvPr id="645" name="楕円 644">
          <a:extLst>
            <a:ext uri="{FF2B5EF4-FFF2-40B4-BE49-F238E27FC236}">
              <a16:creationId xmlns:a16="http://schemas.microsoft.com/office/drawing/2014/main" id="{42E3F724-80DF-4B50-918C-28E3ED40F89A}"/>
            </a:ext>
          </a:extLst>
        </xdr:cNvPr>
        <xdr:cNvSpPr/>
      </xdr:nvSpPr>
      <xdr:spPr>
        <a:xfrm>
          <a:off x="12763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107315</xdr:rowOff>
    </xdr:from>
    <xdr:ext cx="534035" cy="259080"/>
    <xdr:sp macro="" textlink="">
      <xdr:nvSpPr>
        <xdr:cNvPr id="646" name="テキスト ボックス 645">
          <a:extLst>
            <a:ext uri="{FF2B5EF4-FFF2-40B4-BE49-F238E27FC236}">
              <a16:creationId xmlns:a16="http://schemas.microsoft.com/office/drawing/2014/main" id="{6D673462-E7DD-4B08-B007-5CE0368E9403}"/>
            </a:ext>
          </a:extLst>
        </xdr:cNvPr>
        <xdr:cNvSpPr txBox="1"/>
      </xdr:nvSpPr>
      <xdr:spPr>
        <a:xfrm>
          <a:off x="12546965" y="12794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168910</xdr:colOff>
      <xdr:row>85</xdr:row>
      <xdr:rowOff>31750</xdr:rowOff>
    </xdr:to>
    <xdr:sp macro="" textlink="">
      <xdr:nvSpPr>
        <xdr:cNvPr id="647" name="正方形/長方形 646">
          <a:extLst>
            <a:ext uri="{FF2B5EF4-FFF2-40B4-BE49-F238E27FC236}">
              <a16:creationId xmlns:a16="http://schemas.microsoft.com/office/drawing/2014/main" id="{94F30DAD-5720-4556-9AA9-4DEF786D96A0}"/>
            </a:ext>
          </a:extLst>
        </xdr:cNvPr>
        <xdr:cNvSpPr/>
      </xdr:nvSpPr>
      <xdr:spPr>
        <a:xfrm>
          <a:off x="12446000" y="14287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B32D9813-06FA-419E-BB54-12D7466DCF0C}"/>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E8C30F83-8130-4C9D-B892-DEA5304CDB7E}"/>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F30D958F-16B6-4DC3-9F52-B3098E15908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FF72AC4E-EE0F-4C8C-8624-5CC90995B8E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ADB86F0B-D09D-4226-BDF8-E718F4230E9C}"/>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9F1820FE-8859-46E2-8D32-3BF6458B4954}"/>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168910</xdr:colOff>
      <xdr:row>101</xdr:row>
      <xdr:rowOff>82550</xdr:rowOff>
    </xdr:to>
    <xdr:sp macro="" textlink="">
      <xdr:nvSpPr>
        <xdr:cNvPr id="654" name="正方形/長方形 653">
          <a:extLst>
            <a:ext uri="{FF2B5EF4-FFF2-40B4-BE49-F238E27FC236}">
              <a16:creationId xmlns:a16="http://schemas.microsoft.com/office/drawing/2014/main" id="{D1653D2A-3B22-432A-9892-F780A53AAA12}"/>
            </a:ext>
          </a:extLst>
        </xdr:cNvPr>
        <xdr:cNvSpPr/>
      </xdr:nvSpPr>
      <xdr:spPr>
        <a:xfrm>
          <a:off x="12446000" y="15113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55" name="テキスト ボックス 654">
          <a:extLst>
            <a:ext uri="{FF2B5EF4-FFF2-40B4-BE49-F238E27FC236}">
              <a16:creationId xmlns:a16="http://schemas.microsoft.com/office/drawing/2014/main" id="{CD106C67-A790-4570-A205-99AC5F1E6454}"/>
            </a:ext>
          </a:extLst>
        </xdr:cNvPr>
        <xdr:cNvSpPr txBox="1"/>
      </xdr:nvSpPr>
      <xdr:spPr>
        <a:xfrm>
          <a:off x="12407900" y="1492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168910</xdr:colOff>
      <xdr:row>101</xdr:row>
      <xdr:rowOff>82550</xdr:rowOff>
    </xdr:to>
    <xdr:cxnSp macro="">
      <xdr:nvCxnSpPr>
        <xdr:cNvPr id="656" name="直線コネクタ 655">
          <a:extLst>
            <a:ext uri="{FF2B5EF4-FFF2-40B4-BE49-F238E27FC236}">
              <a16:creationId xmlns:a16="http://schemas.microsoft.com/office/drawing/2014/main" id="{1B2C3549-413B-4B37-AB7A-899EACA0B993}"/>
            </a:ext>
          </a:extLst>
        </xdr:cNvPr>
        <xdr:cNvCxnSpPr/>
      </xdr:nvCxnSpPr>
      <xdr:spPr>
        <a:xfrm>
          <a:off x="12446000" y="17399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168910</xdr:colOff>
      <xdr:row>99</xdr:row>
      <xdr:rowOff>99060</xdr:rowOff>
    </xdr:to>
    <xdr:cxnSp macro="">
      <xdr:nvCxnSpPr>
        <xdr:cNvPr id="657" name="直線コネクタ 656">
          <a:extLst>
            <a:ext uri="{FF2B5EF4-FFF2-40B4-BE49-F238E27FC236}">
              <a16:creationId xmlns:a16="http://schemas.microsoft.com/office/drawing/2014/main" id="{351E07F0-38E6-4BE8-BF34-12D2AD754CB9}"/>
            </a:ext>
          </a:extLst>
        </xdr:cNvPr>
        <xdr:cNvCxnSpPr/>
      </xdr:nvCxnSpPr>
      <xdr:spPr>
        <a:xfrm>
          <a:off x="12446000" y="1707261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58" name="テキスト ボックス 657">
          <a:extLst>
            <a:ext uri="{FF2B5EF4-FFF2-40B4-BE49-F238E27FC236}">
              <a16:creationId xmlns:a16="http://schemas.microsoft.com/office/drawing/2014/main" id="{7FD78930-BE13-4C0D-AC1E-0F94D40618E3}"/>
            </a:ext>
          </a:extLst>
        </xdr:cNvPr>
        <xdr:cNvSpPr txBox="1"/>
      </xdr:nvSpPr>
      <xdr:spPr>
        <a:xfrm>
          <a:off x="12197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168910</xdr:colOff>
      <xdr:row>97</xdr:row>
      <xdr:rowOff>114935</xdr:rowOff>
    </xdr:to>
    <xdr:cxnSp macro="">
      <xdr:nvCxnSpPr>
        <xdr:cNvPr id="659" name="直線コネクタ 658">
          <a:extLst>
            <a:ext uri="{FF2B5EF4-FFF2-40B4-BE49-F238E27FC236}">
              <a16:creationId xmlns:a16="http://schemas.microsoft.com/office/drawing/2014/main" id="{FDB8FA22-DB3C-4C08-A092-F61A993846F4}"/>
            </a:ext>
          </a:extLst>
        </xdr:cNvPr>
        <xdr:cNvCxnSpPr/>
      </xdr:nvCxnSpPr>
      <xdr:spPr>
        <a:xfrm>
          <a:off x="12446000" y="16745585"/>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60" name="テキスト ボックス 659">
          <a:extLst>
            <a:ext uri="{FF2B5EF4-FFF2-40B4-BE49-F238E27FC236}">
              <a16:creationId xmlns:a16="http://schemas.microsoft.com/office/drawing/2014/main" id="{36D83EA3-13FE-4F49-9768-31853E0BB18E}"/>
            </a:ext>
          </a:extLst>
        </xdr:cNvPr>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168910</xdr:colOff>
      <xdr:row>95</xdr:row>
      <xdr:rowOff>132080</xdr:rowOff>
    </xdr:to>
    <xdr:cxnSp macro="">
      <xdr:nvCxnSpPr>
        <xdr:cNvPr id="661" name="直線コネクタ 660">
          <a:extLst>
            <a:ext uri="{FF2B5EF4-FFF2-40B4-BE49-F238E27FC236}">
              <a16:creationId xmlns:a16="http://schemas.microsoft.com/office/drawing/2014/main" id="{0B41935C-078A-451E-BA1D-98ED4346BD15}"/>
            </a:ext>
          </a:extLst>
        </xdr:cNvPr>
        <xdr:cNvCxnSpPr/>
      </xdr:nvCxnSpPr>
      <xdr:spPr>
        <a:xfrm>
          <a:off x="12446000" y="1641983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62" name="テキスト ボックス 661">
          <a:extLst>
            <a:ext uri="{FF2B5EF4-FFF2-40B4-BE49-F238E27FC236}">
              <a16:creationId xmlns:a16="http://schemas.microsoft.com/office/drawing/2014/main" id="{83F00021-4B66-4B84-964F-3C9C83D777C3}"/>
            </a:ext>
          </a:extLst>
        </xdr:cNvPr>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168910</xdr:colOff>
      <xdr:row>93</xdr:row>
      <xdr:rowOff>147955</xdr:rowOff>
    </xdr:to>
    <xdr:cxnSp macro="">
      <xdr:nvCxnSpPr>
        <xdr:cNvPr id="663" name="直線コネクタ 662">
          <a:extLst>
            <a:ext uri="{FF2B5EF4-FFF2-40B4-BE49-F238E27FC236}">
              <a16:creationId xmlns:a16="http://schemas.microsoft.com/office/drawing/2014/main" id="{877A0D6A-7D2F-4BA2-A5B5-3EA18C31C6A1}"/>
            </a:ext>
          </a:extLst>
        </xdr:cNvPr>
        <xdr:cNvCxnSpPr/>
      </xdr:nvCxnSpPr>
      <xdr:spPr>
        <a:xfrm>
          <a:off x="12446000" y="16092805"/>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64" name="テキスト ボックス 663">
          <a:extLst>
            <a:ext uri="{FF2B5EF4-FFF2-40B4-BE49-F238E27FC236}">
              <a16:creationId xmlns:a16="http://schemas.microsoft.com/office/drawing/2014/main" id="{3D26064F-395B-4BD9-A071-B9255434E52C}"/>
            </a:ext>
          </a:extLst>
        </xdr:cNvPr>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168910</xdr:colOff>
      <xdr:row>91</xdr:row>
      <xdr:rowOff>164465</xdr:rowOff>
    </xdr:to>
    <xdr:cxnSp macro="">
      <xdr:nvCxnSpPr>
        <xdr:cNvPr id="665" name="直線コネクタ 664">
          <a:extLst>
            <a:ext uri="{FF2B5EF4-FFF2-40B4-BE49-F238E27FC236}">
              <a16:creationId xmlns:a16="http://schemas.microsoft.com/office/drawing/2014/main" id="{6154D42A-105A-44CB-8306-CE84512D00A3}"/>
            </a:ext>
          </a:extLst>
        </xdr:cNvPr>
        <xdr:cNvCxnSpPr/>
      </xdr:nvCxnSpPr>
      <xdr:spPr>
        <a:xfrm>
          <a:off x="12446000" y="15766415"/>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66" name="テキスト ボックス 665">
          <a:extLst>
            <a:ext uri="{FF2B5EF4-FFF2-40B4-BE49-F238E27FC236}">
              <a16:creationId xmlns:a16="http://schemas.microsoft.com/office/drawing/2014/main" id="{D8C3B436-509A-42C3-91A2-2A3099647B4D}"/>
            </a:ext>
          </a:extLst>
        </xdr:cNvPr>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168910</xdr:colOff>
      <xdr:row>90</xdr:row>
      <xdr:rowOff>8890</xdr:rowOff>
    </xdr:to>
    <xdr:cxnSp macro="">
      <xdr:nvCxnSpPr>
        <xdr:cNvPr id="667" name="直線コネクタ 666">
          <a:extLst>
            <a:ext uri="{FF2B5EF4-FFF2-40B4-BE49-F238E27FC236}">
              <a16:creationId xmlns:a16="http://schemas.microsoft.com/office/drawing/2014/main" id="{A8F32239-A0E2-4F9B-B732-5C2DD6FE4918}"/>
            </a:ext>
          </a:extLst>
        </xdr:cNvPr>
        <xdr:cNvCxnSpPr/>
      </xdr:nvCxnSpPr>
      <xdr:spPr>
        <a:xfrm>
          <a:off x="12446000" y="1543939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5165" cy="259080"/>
    <xdr:sp macro="" textlink="">
      <xdr:nvSpPr>
        <xdr:cNvPr id="668" name="テキスト ボックス 667">
          <a:extLst>
            <a:ext uri="{FF2B5EF4-FFF2-40B4-BE49-F238E27FC236}">
              <a16:creationId xmlns:a16="http://schemas.microsoft.com/office/drawing/2014/main" id="{ADC7520F-0000-40FC-BEA5-384B0696BB23}"/>
            </a:ext>
          </a:extLst>
        </xdr:cNvPr>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168910</xdr:colOff>
      <xdr:row>88</xdr:row>
      <xdr:rowOff>25400</xdr:rowOff>
    </xdr:to>
    <xdr:cxnSp macro="">
      <xdr:nvCxnSpPr>
        <xdr:cNvPr id="669" name="直線コネクタ 668">
          <a:extLst>
            <a:ext uri="{FF2B5EF4-FFF2-40B4-BE49-F238E27FC236}">
              <a16:creationId xmlns:a16="http://schemas.microsoft.com/office/drawing/2014/main" id="{61D3B9DB-AC7B-46F8-A0AF-DB0DE42EB5CC}"/>
            </a:ext>
          </a:extLst>
        </xdr:cNvPr>
        <xdr:cNvCxnSpPr/>
      </xdr:nvCxnSpPr>
      <xdr:spPr>
        <a:xfrm>
          <a:off x="12446000" y="15113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9080"/>
    <xdr:sp macro="" textlink="">
      <xdr:nvSpPr>
        <xdr:cNvPr id="670" name="テキスト ボックス 669">
          <a:extLst>
            <a:ext uri="{FF2B5EF4-FFF2-40B4-BE49-F238E27FC236}">
              <a16:creationId xmlns:a16="http://schemas.microsoft.com/office/drawing/2014/main" id="{BB75B379-284C-41AB-BC44-62FE76C185F7}"/>
            </a:ext>
          </a:extLst>
        </xdr:cNvPr>
        <xdr:cNvSpPr txBox="1"/>
      </xdr:nvSpPr>
      <xdr:spPr>
        <a:xfrm>
          <a:off x="11760200" y="14970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168910</xdr:colOff>
      <xdr:row>101</xdr:row>
      <xdr:rowOff>82550</xdr:rowOff>
    </xdr:to>
    <xdr:sp macro="" textlink="">
      <xdr:nvSpPr>
        <xdr:cNvPr id="671" name="積立金グラフ枠">
          <a:extLst>
            <a:ext uri="{FF2B5EF4-FFF2-40B4-BE49-F238E27FC236}">
              <a16:creationId xmlns:a16="http://schemas.microsoft.com/office/drawing/2014/main" id="{50EE2CF7-210A-41ED-94F6-D27E97B956E1}"/>
            </a:ext>
          </a:extLst>
        </xdr:cNvPr>
        <xdr:cNvSpPr/>
      </xdr:nvSpPr>
      <xdr:spPr>
        <a:xfrm>
          <a:off x="12446000" y="15113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146685</xdr:rowOff>
    </xdr:from>
    <xdr:to>
      <xdr:col>85</xdr:col>
      <xdr:colOff>126365</xdr:colOff>
      <xdr:row>99</xdr:row>
      <xdr:rowOff>91440</xdr:rowOff>
    </xdr:to>
    <xdr:cxnSp macro="">
      <xdr:nvCxnSpPr>
        <xdr:cNvPr id="672" name="直線コネクタ 671">
          <a:extLst>
            <a:ext uri="{FF2B5EF4-FFF2-40B4-BE49-F238E27FC236}">
              <a16:creationId xmlns:a16="http://schemas.microsoft.com/office/drawing/2014/main" id="{95F1240A-0F09-4A63-95D8-60A6B8BCC5A9}"/>
            </a:ext>
          </a:extLst>
        </xdr:cNvPr>
        <xdr:cNvCxnSpPr/>
      </xdr:nvCxnSpPr>
      <xdr:spPr>
        <a:xfrm flipV="1">
          <a:off x="16317595" y="155771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99</xdr:row>
      <xdr:rowOff>95250</xdr:rowOff>
    </xdr:from>
    <xdr:ext cx="469900" cy="259080"/>
    <xdr:sp macro="" textlink="">
      <xdr:nvSpPr>
        <xdr:cNvPr id="673" name="積立金最小値テキスト">
          <a:extLst>
            <a:ext uri="{FF2B5EF4-FFF2-40B4-BE49-F238E27FC236}">
              <a16:creationId xmlns:a16="http://schemas.microsoft.com/office/drawing/2014/main" id="{6D1785E6-54B3-487C-9BDF-31B1180F01BB}"/>
            </a:ext>
          </a:extLst>
        </xdr:cNvPr>
        <xdr:cNvSpPr txBox="1"/>
      </xdr:nvSpPr>
      <xdr:spPr>
        <a:xfrm>
          <a:off x="16361410" y="1706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91440</xdr:rowOff>
    </xdr:from>
    <xdr:to>
      <xdr:col>86</xdr:col>
      <xdr:colOff>25400</xdr:colOff>
      <xdr:row>99</xdr:row>
      <xdr:rowOff>91440</xdr:rowOff>
    </xdr:to>
    <xdr:cxnSp macro="">
      <xdr:nvCxnSpPr>
        <xdr:cNvPr id="674" name="直線コネクタ 673">
          <a:extLst>
            <a:ext uri="{FF2B5EF4-FFF2-40B4-BE49-F238E27FC236}">
              <a16:creationId xmlns:a16="http://schemas.microsoft.com/office/drawing/2014/main" id="{C3B0F6A7-1517-48B1-A44C-A7FDD7BE2A3B}"/>
            </a:ext>
          </a:extLst>
        </xdr:cNvPr>
        <xdr:cNvCxnSpPr/>
      </xdr:nvCxnSpPr>
      <xdr:spPr>
        <a:xfrm>
          <a:off x="16230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89</xdr:row>
      <xdr:rowOff>93345</xdr:rowOff>
    </xdr:from>
    <xdr:ext cx="598805" cy="259715"/>
    <xdr:sp macro="" textlink="">
      <xdr:nvSpPr>
        <xdr:cNvPr id="675" name="積立金最大値テキスト">
          <a:extLst>
            <a:ext uri="{FF2B5EF4-FFF2-40B4-BE49-F238E27FC236}">
              <a16:creationId xmlns:a16="http://schemas.microsoft.com/office/drawing/2014/main" id="{DBE66D6B-99CA-4F38-84D3-291C7E34F064}"/>
            </a:ext>
          </a:extLst>
        </xdr:cNvPr>
        <xdr:cNvSpPr txBox="1"/>
      </xdr:nvSpPr>
      <xdr:spPr>
        <a:xfrm>
          <a:off x="16361410" y="1535239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915,614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146685</xdr:rowOff>
    </xdr:from>
    <xdr:to>
      <xdr:col>86</xdr:col>
      <xdr:colOff>25400</xdr:colOff>
      <xdr:row>90</xdr:row>
      <xdr:rowOff>146685</xdr:rowOff>
    </xdr:to>
    <xdr:cxnSp macro="">
      <xdr:nvCxnSpPr>
        <xdr:cNvPr id="676" name="直線コネクタ 675">
          <a:extLst>
            <a:ext uri="{FF2B5EF4-FFF2-40B4-BE49-F238E27FC236}">
              <a16:creationId xmlns:a16="http://schemas.microsoft.com/office/drawing/2014/main" id="{3B205EEA-DFE4-4847-98CC-06ED867A657C}"/>
            </a:ext>
          </a:extLst>
        </xdr:cNvPr>
        <xdr:cNvCxnSpPr/>
      </xdr:nvCxnSpPr>
      <xdr:spPr>
        <a:xfrm>
          <a:off x="16230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26035</xdr:rowOff>
    </xdr:from>
    <xdr:to>
      <xdr:col>85</xdr:col>
      <xdr:colOff>127000</xdr:colOff>
      <xdr:row>99</xdr:row>
      <xdr:rowOff>81280</xdr:rowOff>
    </xdr:to>
    <xdr:cxnSp macro="">
      <xdr:nvCxnSpPr>
        <xdr:cNvPr id="677" name="直線コネクタ 676">
          <a:extLst>
            <a:ext uri="{FF2B5EF4-FFF2-40B4-BE49-F238E27FC236}">
              <a16:creationId xmlns:a16="http://schemas.microsoft.com/office/drawing/2014/main" id="{D949089F-2376-4730-9095-1F681C77B0B2}"/>
            </a:ext>
          </a:extLst>
        </xdr:cNvPr>
        <xdr:cNvCxnSpPr/>
      </xdr:nvCxnSpPr>
      <xdr:spPr>
        <a:xfrm>
          <a:off x="15481300" y="169995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97</xdr:row>
      <xdr:rowOff>141605</xdr:rowOff>
    </xdr:from>
    <xdr:ext cx="534670" cy="259080"/>
    <xdr:sp macro="" textlink="">
      <xdr:nvSpPr>
        <xdr:cNvPr id="678" name="積立金平均値テキスト">
          <a:extLst>
            <a:ext uri="{FF2B5EF4-FFF2-40B4-BE49-F238E27FC236}">
              <a16:creationId xmlns:a16="http://schemas.microsoft.com/office/drawing/2014/main" id="{5A54966B-2ADF-4334-BA71-4B9DDEACE2AF}"/>
            </a:ext>
          </a:extLst>
        </xdr:cNvPr>
        <xdr:cNvSpPr txBox="1"/>
      </xdr:nvSpPr>
      <xdr:spPr>
        <a:xfrm>
          <a:off x="16361410" y="16772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118745</xdr:rowOff>
    </xdr:from>
    <xdr:to>
      <xdr:col>85</xdr:col>
      <xdr:colOff>168910</xdr:colOff>
      <xdr:row>99</xdr:row>
      <xdr:rowOff>48895</xdr:rowOff>
    </xdr:to>
    <xdr:sp macro="" textlink="">
      <xdr:nvSpPr>
        <xdr:cNvPr id="679" name="フローチャート: 判断 678">
          <a:extLst>
            <a:ext uri="{FF2B5EF4-FFF2-40B4-BE49-F238E27FC236}">
              <a16:creationId xmlns:a16="http://schemas.microsoft.com/office/drawing/2014/main" id="{6D6D27CB-80CE-4C76-8E21-2B885C56F3F0}"/>
            </a:ext>
          </a:extLst>
        </xdr:cNvPr>
        <xdr:cNvSpPr/>
      </xdr:nvSpPr>
      <xdr:spPr>
        <a:xfrm>
          <a:off x="16268700" y="16920845"/>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26035</xdr:rowOff>
    </xdr:from>
    <xdr:to>
      <xdr:col>81</xdr:col>
      <xdr:colOff>50800</xdr:colOff>
      <xdr:row>99</xdr:row>
      <xdr:rowOff>66040</xdr:rowOff>
    </xdr:to>
    <xdr:cxnSp macro="">
      <xdr:nvCxnSpPr>
        <xdr:cNvPr id="680" name="直線コネクタ 679">
          <a:extLst>
            <a:ext uri="{FF2B5EF4-FFF2-40B4-BE49-F238E27FC236}">
              <a16:creationId xmlns:a16="http://schemas.microsoft.com/office/drawing/2014/main" id="{0EE33F8D-74D9-4C77-9E2C-46E7A37DF6A1}"/>
            </a:ext>
          </a:extLst>
        </xdr:cNvPr>
        <xdr:cNvCxnSpPr/>
      </xdr:nvCxnSpPr>
      <xdr:spPr>
        <a:xfrm flipV="1">
          <a:off x="14592300" y="169995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97790</xdr:rowOff>
    </xdr:from>
    <xdr:to>
      <xdr:col>81</xdr:col>
      <xdr:colOff>101600</xdr:colOff>
      <xdr:row>99</xdr:row>
      <xdr:rowOff>27940</xdr:rowOff>
    </xdr:to>
    <xdr:sp macro="" textlink="">
      <xdr:nvSpPr>
        <xdr:cNvPr id="681" name="フローチャート: 判断 680">
          <a:extLst>
            <a:ext uri="{FF2B5EF4-FFF2-40B4-BE49-F238E27FC236}">
              <a16:creationId xmlns:a16="http://schemas.microsoft.com/office/drawing/2014/main" id="{28BDCBE1-50BE-4DEB-9A72-1E1E9B8BB368}"/>
            </a:ext>
          </a:extLst>
        </xdr:cNvPr>
        <xdr:cNvSpPr/>
      </xdr:nvSpPr>
      <xdr:spPr>
        <a:xfrm>
          <a:off x="15430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44450</xdr:rowOff>
    </xdr:from>
    <xdr:ext cx="534035" cy="259080"/>
    <xdr:sp macro="" textlink="">
      <xdr:nvSpPr>
        <xdr:cNvPr id="682" name="テキスト ボックス 681">
          <a:extLst>
            <a:ext uri="{FF2B5EF4-FFF2-40B4-BE49-F238E27FC236}">
              <a16:creationId xmlns:a16="http://schemas.microsoft.com/office/drawing/2014/main" id="{7E44E734-E1FD-4C4E-9914-53827ED1D8CF}"/>
            </a:ext>
          </a:extLst>
        </xdr:cNvPr>
        <xdr:cNvSpPr txBox="1"/>
      </xdr:nvSpPr>
      <xdr:spPr>
        <a:xfrm>
          <a:off x="15213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99</xdr:row>
      <xdr:rowOff>66040</xdr:rowOff>
    </xdr:from>
    <xdr:to>
      <xdr:col>76</xdr:col>
      <xdr:colOff>114300</xdr:colOff>
      <xdr:row>99</xdr:row>
      <xdr:rowOff>71120</xdr:rowOff>
    </xdr:to>
    <xdr:cxnSp macro="">
      <xdr:nvCxnSpPr>
        <xdr:cNvPr id="683" name="直線コネクタ 682">
          <a:extLst>
            <a:ext uri="{FF2B5EF4-FFF2-40B4-BE49-F238E27FC236}">
              <a16:creationId xmlns:a16="http://schemas.microsoft.com/office/drawing/2014/main" id="{E7FB7708-669F-4D92-A823-8782F91B9CFD}"/>
            </a:ext>
          </a:extLst>
        </xdr:cNvPr>
        <xdr:cNvCxnSpPr/>
      </xdr:nvCxnSpPr>
      <xdr:spPr>
        <a:xfrm flipV="1">
          <a:off x="13694410" y="17039590"/>
          <a:ext cx="89789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144780</xdr:rowOff>
    </xdr:from>
    <xdr:to>
      <xdr:col>76</xdr:col>
      <xdr:colOff>165100</xdr:colOff>
      <xdr:row>99</xdr:row>
      <xdr:rowOff>74930</xdr:rowOff>
    </xdr:to>
    <xdr:sp macro="" textlink="">
      <xdr:nvSpPr>
        <xdr:cNvPr id="684" name="フローチャート: 判断 683">
          <a:extLst>
            <a:ext uri="{FF2B5EF4-FFF2-40B4-BE49-F238E27FC236}">
              <a16:creationId xmlns:a16="http://schemas.microsoft.com/office/drawing/2014/main" id="{C627450E-CAA5-49D7-A160-221140CAE3AA}"/>
            </a:ext>
          </a:extLst>
        </xdr:cNvPr>
        <xdr:cNvSpPr/>
      </xdr:nvSpPr>
      <xdr:spPr>
        <a:xfrm>
          <a:off x="14541500" y="169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91440</xdr:rowOff>
    </xdr:from>
    <xdr:ext cx="534670" cy="259080"/>
    <xdr:sp macro="" textlink="">
      <xdr:nvSpPr>
        <xdr:cNvPr id="685" name="テキスト ボックス 684">
          <a:extLst>
            <a:ext uri="{FF2B5EF4-FFF2-40B4-BE49-F238E27FC236}">
              <a16:creationId xmlns:a16="http://schemas.microsoft.com/office/drawing/2014/main" id="{03FB175B-8A48-4862-B9F8-03C7CA94ACD8}"/>
            </a:ext>
          </a:extLst>
        </xdr:cNvPr>
        <xdr:cNvSpPr txBox="1"/>
      </xdr:nvSpPr>
      <xdr:spPr>
        <a:xfrm>
          <a:off x="14324965" y="1672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71120</xdr:rowOff>
    </xdr:from>
    <xdr:to>
      <xdr:col>71</xdr:col>
      <xdr:colOff>168910</xdr:colOff>
      <xdr:row>99</xdr:row>
      <xdr:rowOff>88900</xdr:rowOff>
    </xdr:to>
    <xdr:cxnSp macro="">
      <xdr:nvCxnSpPr>
        <xdr:cNvPr id="686" name="直線コネクタ 685">
          <a:extLst>
            <a:ext uri="{FF2B5EF4-FFF2-40B4-BE49-F238E27FC236}">
              <a16:creationId xmlns:a16="http://schemas.microsoft.com/office/drawing/2014/main" id="{B1263794-DD6C-4714-9FF6-26DBEDD247BE}"/>
            </a:ext>
          </a:extLst>
        </xdr:cNvPr>
        <xdr:cNvCxnSpPr/>
      </xdr:nvCxnSpPr>
      <xdr:spPr>
        <a:xfrm flipV="1">
          <a:off x="12814300" y="17044670"/>
          <a:ext cx="88011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169545</xdr:rowOff>
    </xdr:from>
    <xdr:to>
      <xdr:col>72</xdr:col>
      <xdr:colOff>38100</xdr:colOff>
      <xdr:row>99</xdr:row>
      <xdr:rowOff>99695</xdr:rowOff>
    </xdr:to>
    <xdr:sp macro="" textlink="">
      <xdr:nvSpPr>
        <xdr:cNvPr id="687" name="フローチャート: 判断 686">
          <a:extLst>
            <a:ext uri="{FF2B5EF4-FFF2-40B4-BE49-F238E27FC236}">
              <a16:creationId xmlns:a16="http://schemas.microsoft.com/office/drawing/2014/main" id="{9FD66F90-DB42-4604-A906-911079823EE5}"/>
            </a:ext>
          </a:extLst>
        </xdr:cNvPr>
        <xdr:cNvSpPr/>
      </xdr:nvSpPr>
      <xdr:spPr>
        <a:xfrm>
          <a:off x="13652500" y="1697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116205</xdr:rowOff>
    </xdr:from>
    <xdr:ext cx="534035" cy="259080"/>
    <xdr:sp macro="" textlink="">
      <xdr:nvSpPr>
        <xdr:cNvPr id="688" name="テキスト ボックス 687">
          <a:extLst>
            <a:ext uri="{FF2B5EF4-FFF2-40B4-BE49-F238E27FC236}">
              <a16:creationId xmlns:a16="http://schemas.microsoft.com/office/drawing/2014/main" id="{5B2D312C-38D4-4739-AB8A-2B9BC1F58FB8}"/>
            </a:ext>
          </a:extLst>
        </xdr:cNvPr>
        <xdr:cNvSpPr txBox="1"/>
      </xdr:nvSpPr>
      <xdr:spPr>
        <a:xfrm>
          <a:off x="134359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167005</xdr:rowOff>
    </xdr:from>
    <xdr:to>
      <xdr:col>67</xdr:col>
      <xdr:colOff>101600</xdr:colOff>
      <xdr:row>99</xdr:row>
      <xdr:rowOff>97790</xdr:rowOff>
    </xdr:to>
    <xdr:sp macro="" textlink="">
      <xdr:nvSpPr>
        <xdr:cNvPr id="689" name="フローチャート: 判断 688">
          <a:extLst>
            <a:ext uri="{FF2B5EF4-FFF2-40B4-BE49-F238E27FC236}">
              <a16:creationId xmlns:a16="http://schemas.microsoft.com/office/drawing/2014/main" id="{A23E4D52-8E2A-4880-8A95-E764998148CF}"/>
            </a:ext>
          </a:extLst>
        </xdr:cNvPr>
        <xdr:cNvSpPr/>
      </xdr:nvSpPr>
      <xdr:spPr>
        <a:xfrm>
          <a:off x="12763500" y="16969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113665</xdr:rowOff>
    </xdr:from>
    <xdr:ext cx="534035" cy="258445"/>
    <xdr:sp macro="" textlink="">
      <xdr:nvSpPr>
        <xdr:cNvPr id="690" name="テキスト ボックス 689">
          <a:extLst>
            <a:ext uri="{FF2B5EF4-FFF2-40B4-BE49-F238E27FC236}">
              <a16:creationId xmlns:a16="http://schemas.microsoft.com/office/drawing/2014/main" id="{79374B20-38A6-4BD3-AEF0-3D57804B7193}"/>
            </a:ext>
          </a:extLst>
        </xdr:cNvPr>
        <xdr:cNvSpPr txBox="1"/>
      </xdr:nvSpPr>
      <xdr:spPr>
        <a:xfrm>
          <a:off x="12546965"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9B89A3B6-F236-42D0-B58B-14624E45D1E1}"/>
            </a:ext>
          </a:extLst>
        </xdr:cNvPr>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A2C45DAB-EF5D-42F2-8E06-E5008D2E07EB}"/>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3" name="テキスト ボックス 692">
          <a:extLst>
            <a:ext uri="{FF2B5EF4-FFF2-40B4-BE49-F238E27FC236}">
              <a16:creationId xmlns:a16="http://schemas.microsoft.com/office/drawing/2014/main" id="{6B7F536B-3BE8-4749-B11B-5935DC514350}"/>
            </a:ext>
          </a:extLst>
        </xdr:cNvPr>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2EF40197-8BD7-42F9-90F3-F46189B19756}"/>
            </a:ext>
          </a:extLst>
        </xdr:cNvPr>
        <xdr:cNvSpPr txBox="1"/>
      </xdr:nvSpPr>
      <xdr:spPr>
        <a:xfrm>
          <a:off x="13503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F36848E1-8643-482D-8B94-C717E2393AB4}"/>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99</xdr:row>
      <xdr:rowOff>30480</xdr:rowOff>
    </xdr:from>
    <xdr:to>
      <xdr:col>85</xdr:col>
      <xdr:colOff>168910</xdr:colOff>
      <xdr:row>99</xdr:row>
      <xdr:rowOff>132080</xdr:rowOff>
    </xdr:to>
    <xdr:sp macro="" textlink="">
      <xdr:nvSpPr>
        <xdr:cNvPr id="696" name="楕円 695">
          <a:extLst>
            <a:ext uri="{FF2B5EF4-FFF2-40B4-BE49-F238E27FC236}">
              <a16:creationId xmlns:a16="http://schemas.microsoft.com/office/drawing/2014/main" id="{4C2327DB-DC97-4ED8-8E21-55D0723C792B}"/>
            </a:ext>
          </a:extLst>
        </xdr:cNvPr>
        <xdr:cNvSpPr/>
      </xdr:nvSpPr>
      <xdr:spPr>
        <a:xfrm>
          <a:off x="16268700" y="17004030"/>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98</xdr:row>
      <xdr:rowOff>116840</xdr:rowOff>
    </xdr:from>
    <xdr:ext cx="534670" cy="259080"/>
    <xdr:sp macro="" textlink="">
      <xdr:nvSpPr>
        <xdr:cNvPr id="697" name="積立金該当値テキスト">
          <a:extLst>
            <a:ext uri="{FF2B5EF4-FFF2-40B4-BE49-F238E27FC236}">
              <a16:creationId xmlns:a16="http://schemas.microsoft.com/office/drawing/2014/main" id="{31537A29-8361-469A-9A37-2E59A7ACD1E3}"/>
            </a:ext>
          </a:extLst>
        </xdr:cNvPr>
        <xdr:cNvSpPr txBox="1"/>
      </xdr:nvSpPr>
      <xdr:spPr>
        <a:xfrm>
          <a:off x="16361410" y="1691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146685</xdr:rowOff>
    </xdr:from>
    <xdr:to>
      <xdr:col>81</xdr:col>
      <xdr:colOff>101600</xdr:colOff>
      <xdr:row>99</xdr:row>
      <xdr:rowOff>76835</xdr:rowOff>
    </xdr:to>
    <xdr:sp macro="" textlink="">
      <xdr:nvSpPr>
        <xdr:cNvPr id="698" name="楕円 697">
          <a:extLst>
            <a:ext uri="{FF2B5EF4-FFF2-40B4-BE49-F238E27FC236}">
              <a16:creationId xmlns:a16="http://schemas.microsoft.com/office/drawing/2014/main" id="{178F5FD7-A4C5-4B18-8FE2-6079ABBF2EA5}"/>
            </a:ext>
          </a:extLst>
        </xdr:cNvPr>
        <xdr:cNvSpPr/>
      </xdr:nvSpPr>
      <xdr:spPr>
        <a:xfrm>
          <a:off x="154305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67945</xdr:rowOff>
    </xdr:from>
    <xdr:ext cx="534035" cy="258445"/>
    <xdr:sp macro="" textlink="">
      <xdr:nvSpPr>
        <xdr:cNvPr id="699" name="テキスト ボックス 698">
          <a:extLst>
            <a:ext uri="{FF2B5EF4-FFF2-40B4-BE49-F238E27FC236}">
              <a16:creationId xmlns:a16="http://schemas.microsoft.com/office/drawing/2014/main" id="{B5D5F90D-9A79-488F-94ED-F612C5278369}"/>
            </a:ext>
          </a:extLst>
        </xdr:cNvPr>
        <xdr:cNvSpPr txBox="1"/>
      </xdr:nvSpPr>
      <xdr:spPr>
        <a:xfrm>
          <a:off x="15213965" y="17041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15240</xdr:rowOff>
    </xdr:from>
    <xdr:to>
      <xdr:col>76</xdr:col>
      <xdr:colOff>165100</xdr:colOff>
      <xdr:row>99</xdr:row>
      <xdr:rowOff>116840</xdr:rowOff>
    </xdr:to>
    <xdr:sp macro="" textlink="">
      <xdr:nvSpPr>
        <xdr:cNvPr id="700" name="楕円 699">
          <a:extLst>
            <a:ext uri="{FF2B5EF4-FFF2-40B4-BE49-F238E27FC236}">
              <a16:creationId xmlns:a16="http://schemas.microsoft.com/office/drawing/2014/main" id="{48D3671B-47EA-4036-B8D6-DB740AF4B062}"/>
            </a:ext>
          </a:extLst>
        </xdr:cNvPr>
        <xdr:cNvSpPr/>
      </xdr:nvSpPr>
      <xdr:spPr>
        <a:xfrm>
          <a:off x="14541500" y="169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107950</xdr:rowOff>
    </xdr:from>
    <xdr:ext cx="534670" cy="259080"/>
    <xdr:sp macro="" textlink="">
      <xdr:nvSpPr>
        <xdr:cNvPr id="701" name="テキスト ボックス 700">
          <a:extLst>
            <a:ext uri="{FF2B5EF4-FFF2-40B4-BE49-F238E27FC236}">
              <a16:creationId xmlns:a16="http://schemas.microsoft.com/office/drawing/2014/main" id="{62790D3B-3DF0-49BF-BC8D-10D8E7649B74}"/>
            </a:ext>
          </a:extLst>
        </xdr:cNvPr>
        <xdr:cNvSpPr txBox="1"/>
      </xdr:nvSpPr>
      <xdr:spPr>
        <a:xfrm>
          <a:off x="14324965" y="1708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20320</xdr:rowOff>
    </xdr:from>
    <xdr:to>
      <xdr:col>72</xdr:col>
      <xdr:colOff>38100</xdr:colOff>
      <xdr:row>99</xdr:row>
      <xdr:rowOff>121920</xdr:rowOff>
    </xdr:to>
    <xdr:sp macro="" textlink="">
      <xdr:nvSpPr>
        <xdr:cNvPr id="702" name="楕円 701">
          <a:extLst>
            <a:ext uri="{FF2B5EF4-FFF2-40B4-BE49-F238E27FC236}">
              <a16:creationId xmlns:a16="http://schemas.microsoft.com/office/drawing/2014/main" id="{2FDF9263-91AD-4C04-9A36-46203DADE1B1}"/>
            </a:ext>
          </a:extLst>
        </xdr:cNvPr>
        <xdr:cNvSpPr/>
      </xdr:nvSpPr>
      <xdr:spPr>
        <a:xfrm>
          <a:off x="13652500" y="169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113030</xdr:rowOff>
    </xdr:from>
    <xdr:ext cx="534035" cy="259080"/>
    <xdr:sp macro="" textlink="">
      <xdr:nvSpPr>
        <xdr:cNvPr id="703" name="テキスト ボックス 702">
          <a:extLst>
            <a:ext uri="{FF2B5EF4-FFF2-40B4-BE49-F238E27FC236}">
              <a16:creationId xmlns:a16="http://schemas.microsoft.com/office/drawing/2014/main" id="{0C302A54-C8C2-426D-9806-305D44B46879}"/>
            </a:ext>
          </a:extLst>
        </xdr:cNvPr>
        <xdr:cNvSpPr txBox="1"/>
      </xdr:nvSpPr>
      <xdr:spPr>
        <a:xfrm>
          <a:off x="13435965" y="17086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38100</xdr:rowOff>
    </xdr:from>
    <xdr:to>
      <xdr:col>67</xdr:col>
      <xdr:colOff>101600</xdr:colOff>
      <xdr:row>99</xdr:row>
      <xdr:rowOff>139700</xdr:rowOff>
    </xdr:to>
    <xdr:sp macro="" textlink="">
      <xdr:nvSpPr>
        <xdr:cNvPr id="704" name="楕円 703">
          <a:extLst>
            <a:ext uri="{FF2B5EF4-FFF2-40B4-BE49-F238E27FC236}">
              <a16:creationId xmlns:a16="http://schemas.microsoft.com/office/drawing/2014/main" id="{2AE8E8D8-22B0-47FF-A975-6E9715DD6183}"/>
            </a:ext>
          </a:extLst>
        </xdr:cNvPr>
        <xdr:cNvSpPr/>
      </xdr:nvSpPr>
      <xdr:spPr>
        <a:xfrm>
          <a:off x="12763500" y="170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130810</xdr:rowOff>
    </xdr:from>
    <xdr:ext cx="469265" cy="259080"/>
    <xdr:sp macro="" textlink="">
      <xdr:nvSpPr>
        <xdr:cNvPr id="705" name="テキスト ボックス 704">
          <a:extLst>
            <a:ext uri="{FF2B5EF4-FFF2-40B4-BE49-F238E27FC236}">
              <a16:creationId xmlns:a16="http://schemas.microsoft.com/office/drawing/2014/main" id="{8EB764B3-D9A0-459D-81A6-CF315F3222AC}"/>
            </a:ext>
          </a:extLst>
        </xdr:cNvPr>
        <xdr:cNvSpPr txBox="1"/>
      </xdr:nvSpPr>
      <xdr:spPr>
        <a:xfrm>
          <a:off x="12579350" y="1710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91777244-4846-48AE-843A-5CE8B4B7D0E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93E80CB-17FE-43F2-9F41-67632F98BEE7}"/>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4903BC4A-3403-4218-95AA-2F6E4578E613}"/>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2ABE94F4-CF0A-466D-A807-7791381530CB}"/>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AA6899A6-D251-4D41-B293-F9B5ED9D13AB}"/>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E2DD76B7-43FE-4CC8-BD7F-6BC0B2B5F744}"/>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5A2EFC97-EF7D-41FD-8092-493D91A23471}"/>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500FB6BD-A1D3-4A85-BE00-B80D4789606F}"/>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5425"/>
    <xdr:sp macro="" textlink="">
      <xdr:nvSpPr>
        <xdr:cNvPr id="714" name="テキスト ボックス 713">
          <a:extLst>
            <a:ext uri="{FF2B5EF4-FFF2-40B4-BE49-F238E27FC236}">
              <a16:creationId xmlns:a16="http://schemas.microsoft.com/office/drawing/2014/main" id="{B9386714-220E-4256-9661-CB5A01E0E959}"/>
            </a:ext>
          </a:extLst>
        </xdr:cNvPr>
        <xdr:cNvSpPr txBox="1"/>
      </xdr:nvSpPr>
      <xdr:spPr>
        <a:xfrm>
          <a:off x="18249900" y="4635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3622FD99-8F00-471A-A9A7-89851210AF34}"/>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6" name="直線コネクタ 715">
          <a:extLst>
            <a:ext uri="{FF2B5EF4-FFF2-40B4-BE49-F238E27FC236}">
              <a16:creationId xmlns:a16="http://schemas.microsoft.com/office/drawing/2014/main" id="{F1B672A3-D494-43DC-A721-865734C0A321}"/>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920" cy="259080"/>
    <xdr:sp macro="" textlink="">
      <xdr:nvSpPr>
        <xdr:cNvPr id="717" name="テキスト ボックス 716">
          <a:extLst>
            <a:ext uri="{FF2B5EF4-FFF2-40B4-BE49-F238E27FC236}">
              <a16:creationId xmlns:a16="http://schemas.microsoft.com/office/drawing/2014/main" id="{44890FBA-D18F-454D-8B2C-E00EFC42ACD7}"/>
            </a:ext>
          </a:extLst>
        </xdr:cNvPr>
        <xdr:cNvSpPr txBox="1"/>
      </xdr:nvSpPr>
      <xdr:spPr>
        <a:xfrm>
          <a:off x="18039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8" name="直線コネクタ 717">
          <a:extLst>
            <a:ext uri="{FF2B5EF4-FFF2-40B4-BE49-F238E27FC236}">
              <a16:creationId xmlns:a16="http://schemas.microsoft.com/office/drawing/2014/main" id="{54FC7668-635E-46E4-BA90-EE1B373A1B15}"/>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0860" cy="259080"/>
    <xdr:sp macro="" textlink="">
      <xdr:nvSpPr>
        <xdr:cNvPr id="719" name="テキスト ボックス 718">
          <a:extLst>
            <a:ext uri="{FF2B5EF4-FFF2-40B4-BE49-F238E27FC236}">
              <a16:creationId xmlns:a16="http://schemas.microsoft.com/office/drawing/2014/main" id="{BBD7B5BF-E60D-4069-9766-6D356320134D}"/>
            </a:ext>
          </a:extLst>
        </xdr:cNvPr>
        <xdr:cNvSpPr txBox="1"/>
      </xdr:nvSpPr>
      <xdr:spPr>
        <a:xfrm>
          <a:off x="17756505" y="6316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131445</xdr:rowOff>
    </xdr:from>
    <xdr:to>
      <xdr:col>120</xdr:col>
      <xdr:colOff>114300</xdr:colOff>
      <xdr:row>35</xdr:row>
      <xdr:rowOff>131445</xdr:rowOff>
    </xdr:to>
    <xdr:cxnSp macro="">
      <xdr:nvCxnSpPr>
        <xdr:cNvPr id="720" name="直線コネクタ 719">
          <a:extLst>
            <a:ext uri="{FF2B5EF4-FFF2-40B4-BE49-F238E27FC236}">
              <a16:creationId xmlns:a16="http://schemas.microsoft.com/office/drawing/2014/main" id="{F3F1A76F-4F59-483D-B1B8-C71E077AE008}"/>
            </a:ext>
          </a:extLst>
        </xdr:cNvPr>
        <xdr:cNvCxnSpPr/>
      </xdr:nvCxnSpPr>
      <xdr:spPr>
        <a:xfrm>
          <a:off x="18288000" y="6132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0860" cy="259080"/>
    <xdr:sp macro="" textlink="">
      <xdr:nvSpPr>
        <xdr:cNvPr id="721" name="テキスト ボックス 720">
          <a:extLst>
            <a:ext uri="{FF2B5EF4-FFF2-40B4-BE49-F238E27FC236}">
              <a16:creationId xmlns:a16="http://schemas.microsoft.com/office/drawing/2014/main" id="{B6705DAC-FBC7-48F2-BDA6-3F4B251D2FAB}"/>
            </a:ext>
          </a:extLst>
        </xdr:cNvPr>
        <xdr:cNvSpPr txBox="1"/>
      </xdr:nvSpPr>
      <xdr:spPr>
        <a:xfrm>
          <a:off x="1775650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2" name="直線コネクタ 721">
          <a:extLst>
            <a:ext uri="{FF2B5EF4-FFF2-40B4-BE49-F238E27FC236}">
              <a16:creationId xmlns:a16="http://schemas.microsoft.com/office/drawing/2014/main" id="{32E4CE0A-45BE-4414-88F3-07933B7DA007}"/>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0860" cy="259080"/>
    <xdr:sp macro="" textlink="">
      <xdr:nvSpPr>
        <xdr:cNvPr id="723" name="テキスト ボックス 722">
          <a:extLst>
            <a:ext uri="{FF2B5EF4-FFF2-40B4-BE49-F238E27FC236}">
              <a16:creationId xmlns:a16="http://schemas.microsoft.com/office/drawing/2014/main" id="{1A921156-8F59-4822-9515-76A300EDBAA4}"/>
            </a:ext>
          </a:extLst>
        </xdr:cNvPr>
        <xdr:cNvSpPr txBox="1"/>
      </xdr:nvSpPr>
      <xdr:spPr>
        <a:xfrm>
          <a:off x="17756505" y="5663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161925</xdr:rowOff>
    </xdr:from>
    <xdr:to>
      <xdr:col>120</xdr:col>
      <xdr:colOff>114300</xdr:colOff>
      <xdr:row>31</xdr:row>
      <xdr:rowOff>161925</xdr:rowOff>
    </xdr:to>
    <xdr:cxnSp macro="">
      <xdr:nvCxnSpPr>
        <xdr:cNvPr id="724" name="直線コネクタ 723">
          <a:extLst>
            <a:ext uri="{FF2B5EF4-FFF2-40B4-BE49-F238E27FC236}">
              <a16:creationId xmlns:a16="http://schemas.microsoft.com/office/drawing/2014/main" id="{99A86106-C54F-494D-8B8B-3FEB6DC6EA60}"/>
            </a:ext>
          </a:extLst>
        </xdr:cNvPr>
        <xdr:cNvCxnSpPr/>
      </xdr:nvCxnSpPr>
      <xdr:spPr>
        <a:xfrm>
          <a:off x="18288000" y="5476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0860" cy="259080"/>
    <xdr:sp macro="" textlink="">
      <xdr:nvSpPr>
        <xdr:cNvPr id="725" name="テキスト ボックス 724">
          <a:extLst>
            <a:ext uri="{FF2B5EF4-FFF2-40B4-BE49-F238E27FC236}">
              <a16:creationId xmlns:a16="http://schemas.microsoft.com/office/drawing/2014/main" id="{6F0024EE-F055-4096-BEAE-F4458EDFCA85}"/>
            </a:ext>
          </a:extLst>
        </xdr:cNvPr>
        <xdr:cNvSpPr txBox="1"/>
      </xdr:nvSpPr>
      <xdr:spPr>
        <a:xfrm>
          <a:off x="17756505" y="5337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6" name="直線コネクタ 725">
          <a:extLst>
            <a:ext uri="{FF2B5EF4-FFF2-40B4-BE49-F238E27FC236}">
              <a16:creationId xmlns:a16="http://schemas.microsoft.com/office/drawing/2014/main" id="{462D5482-7371-41C5-9093-55E9FA30AD2F}"/>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0860" cy="259080"/>
    <xdr:sp macro="" textlink="">
      <xdr:nvSpPr>
        <xdr:cNvPr id="727" name="テキスト ボックス 726">
          <a:extLst>
            <a:ext uri="{FF2B5EF4-FFF2-40B4-BE49-F238E27FC236}">
              <a16:creationId xmlns:a16="http://schemas.microsoft.com/office/drawing/2014/main" id="{B7518C20-638F-429D-A2BC-731E6651690E}"/>
            </a:ext>
          </a:extLst>
        </xdr:cNvPr>
        <xdr:cNvSpPr txBox="1"/>
      </xdr:nvSpPr>
      <xdr:spPr>
        <a:xfrm>
          <a:off x="17756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9FF3931A-47E3-4B0D-B072-22480C55658B}"/>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9080"/>
    <xdr:sp macro="" textlink="">
      <xdr:nvSpPr>
        <xdr:cNvPr id="729" name="テキスト ボックス 728">
          <a:extLst>
            <a:ext uri="{FF2B5EF4-FFF2-40B4-BE49-F238E27FC236}">
              <a16:creationId xmlns:a16="http://schemas.microsoft.com/office/drawing/2014/main" id="{07DFFC0E-D912-4A1B-A09D-71EBF5EA74EC}"/>
            </a:ext>
          </a:extLst>
        </xdr:cNvPr>
        <xdr:cNvSpPr txBox="1"/>
      </xdr:nvSpPr>
      <xdr:spPr>
        <a:xfrm>
          <a:off x="17756505" y="468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5183CFF3-2037-4458-972A-D02B6F232C39}"/>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99060</xdr:rowOff>
    </xdr:to>
    <xdr:cxnSp macro="">
      <xdr:nvCxnSpPr>
        <xdr:cNvPr id="731" name="直線コネクタ 730">
          <a:extLst>
            <a:ext uri="{FF2B5EF4-FFF2-40B4-BE49-F238E27FC236}">
              <a16:creationId xmlns:a16="http://schemas.microsoft.com/office/drawing/2014/main" id="{346BBBC4-FC3E-4170-AEE5-D849D3690230}"/>
            </a:ext>
          </a:extLst>
        </xdr:cNvPr>
        <xdr:cNvCxnSpPr/>
      </xdr:nvCxnSpPr>
      <xdr:spPr>
        <a:xfrm flipV="1">
          <a:off x="22159595" y="5154295"/>
          <a:ext cx="1270" cy="1631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8920" cy="259080"/>
    <xdr:sp macro="" textlink="">
      <xdr:nvSpPr>
        <xdr:cNvPr id="732" name="投資及び出資金最小値テキスト">
          <a:extLst>
            <a:ext uri="{FF2B5EF4-FFF2-40B4-BE49-F238E27FC236}">
              <a16:creationId xmlns:a16="http://schemas.microsoft.com/office/drawing/2014/main" id="{D57E905B-E0B3-49B0-8E40-BEEFE4E3272E}"/>
            </a:ext>
          </a:extLst>
        </xdr:cNvPr>
        <xdr:cNvSpPr txBox="1"/>
      </xdr:nvSpPr>
      <xdr:spPr>
        <a:xfrm>
          <a:off x="22212300" y="6789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3" name="直線コネクタ 732">
          <a:extLst>
            <a:ext uri="{FF2B5EF4-FFF2-40B4-BE49-F238E27FC236}">
              <a16:creationId xmlns:a16="http://schemas.microsoft.com/office/drawing/2014/main" id="{FC1078AE-3B53-4ECD-826C-F969106EC09E}"/>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035" cy="259080"/>
    <xdr:sp macro="" textlink="">
      <xdr:nvSpPr>
        <xdr:cNvPr id="734" name="投資及び出資金最大値テキスト">
          <a:extLst>
            <a:ext uri="{FF2B5EF4-FFF2-40B4-BE49-F238E27FC236}">
              <a16:creationId xmlns:a16="http://schemas.microsoft.com/office/drawing/2014/main" id="{7D5CD47C-9E2B-4B59-AB19-3C4224CCC170}"/>
            </a:ext>
          </a:extLst>
        </xdr:cNvPr>
        <xdr:cNvSpPr txBox="1"/>
      </xdr:nvSpPr>
      <xdr:spPr>
        <a:xfrm>
          <a:off x="22212300" y="492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5" name="直線コネクタ 734">
          <a:extLst>
            <a:ext uri="{FF2B5EF4-FFF2-40B4-BE49-F238E27FC236}">
              <a16:creationId xmlns:a16="http://schemas.microsoft.com/office/drawing/2014/main" id="{9DFC3734-E167-4A69-9A4F-5DD15BD0544B}"/>
            </a:ext>
          </a:extLst>
        </xdr:cNvPr>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168910</xdr:colOff>
      <xdr:row>39</xdr:row>
      <xdr:rowOff>99060</xdr:rowOff>
    </xdr:from>
    <xdr:to>
      <xdr:col>116</xdr:col>
      <xdr:colOff>63500</xdr:colOff>
      <xdr:row>39</xdr:row>
      <xdr:rowOff>99060</xdr:rowOff>
    </xdr:to>
    <xdr:cxnSp macro="">
      <xdr:nvCxnSpPr>
        <xdr:cNvPr id="736" name="直線コネクタ 735">
          <a:extLst>
            <a:ext uri="{FF2B5EF4-FFF2-40B4-BE49-F238E27FC236}">
              <a16:creationId xmlns:a16="http://schemas.microsoft.com/office/drawing/2014/main" id="{92D2F5EE-84BF-4E21-9265-2317D7B30D6C}"/>
            </a:ext>
          </a:extLst>
        </xdr:cNvPr>
        <xdr:cNvCxnSpPr/>
      </xdr:nvCxnSpPr>
      <xdr:spPr>
        <a:xfrm>
          <a:off x="21314410" y="6785610"/>
          <a:ext cx="8470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111125</xdr:rowOff>
    </xdr:from>
    <xdr:ext cx="469265" cy="259080"/>
    <xdr:sp macro="" textlink="">
      <xdr:nvSpPr>
        <xdr:cNvPr id="737" name="投資及び出資金平均値テキスト">
          <a:extLst>
            <a:ext uri="{FF2B5EF4-FFF2-40B4-BE49-F238E27FC236}">
              <a16:creationId xmlns:a16="http://schemas.microsoft.com/office/drawing/2014/main" id="{3CAB6C3B-EA14-489B-9C73-274E77EB7207}"/>
            </a:ext>
          </a:extLst>
        </xdr:cNvPr>
        <xdr:cNvSpPr txBox="1"/>
      </xdr:nvSpPr>
      <xdr:spPr>
        <a:xfrm>
          <a:off x="22212300" y="64547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38" name="フローチャート: 判断 737">
          <a:extLst>
            <a:ext uri="{FF2B5EF4-FFF2-40B4-BE49-F238E27FC236}">
              <a16:creationId xmlns:a16="http://schemas.microsoft.com/office/drawing/2014/main" id="{FD17DA9B-7DEC-40E3-834B-EAE2603D3C90}"/>
            </a:ext>
          </a:extLst>
        </xdr:cNvPr>
        <xdr:cNvSpPr/>
      </xdr:nvSpPr>
      <xdr:spPr>
        <a:xfrm>
          <a:off x="22110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168910</xdr:colOff>
      <xdr:row>39</xdr:row>
      <xdr:rowOff>99060</xdr:rowOff>
    </xdr:to>
    <xdr:cxnSp macro="">
      <xdr:nvCxnSpPr>
        <xdr:cNvPr id="739" name="直線コネクタ 738">
          <a:extLst>
            <a:ext uri="{FF2B5EF4-FFF2-40B4-BE49-F238E27FC236}">
              <a16:creationId xmlns:a16="http://schemas.microsoft.com/office/drawing/2014/main" id="{02FA7541-19A2-4A80-9808-88734498A44B}"/>
            </a:ext>
          </a:extLst>
        </xdr:cNvPr>
        <xdr:cNvCxnSpPr/>
      </xdr:nvCxnSpPr>
      <xdr:spPr>
        <a:xfrm>
          <a:off x="20434300" y="6785610"/>
          <a:ext cx="880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40" name="フローチャート: 判断 739">
          <a:extLst>
            <a:ext uri="{FF2B5EF4-FFF2-40B4-BE49-F238E27FC236}">
              <a16:creationId xmlns:a16="http://schemas.microsoft.com/office/drawing/2014/main" id="{52F42078-986B-4019-B3D6-C88BAF7DD48C}"/>
            </a:ext>
          </a:extLst>
        </xdr:cNvPr>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38735</xdr:rowOff>
    </xdr:from>
    <xdr:ext cx="469900" cy="259080"/>
    <xdr:sp macro="" textlink="">
      <xdr:nvSpPr>
        <xdr:cNvPr id="741" name="テキスト ボックス 740">
          <a:extLst>
            <a:ext uri="{FF2B5EF4-FFF2-40B4-BE49-F238E27FC236}">
              <a16:creationId xmlns:a16="http://schemas.microsoft.com/office/drawing/2014/main" id="{7CFD44EB-8912-41E0-A604-12DD6B57604C}"/>
            </a:ext>
          </a:extLst>
        </xdr:cNvPr>
        <xdr:cNvSpPr txBox="1"/>
      </xdr:nvSpPr>
      <xdr:spPr>
        <a:xfrm>
          <a:off x="21088350" y="6382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2" name="直線コネクタ 741">
          <a:extLst>
            <a:ext uri="{FF2B5EF4-FFF2-40B4-BE49-F238E27FC236}">
              <a16:creationId xmlns:a16="http://schemas.microsoft.com/office/drawing/2014/main" id="{49BA7B8C-CD60-4E9B-9F6C-D1961988BCCB}"/>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127635</xdr:rowOff>
    </xdr:from>
    <xdr:to>
      <xdr:col>107</xdr:col>
      <xdr:colOff>101600</xdr:colOff>
      <xdr:row>39</xdr:row>
      <xdr:rowOff>57785</xdr:rowOff>
    </xdr:to>
    <xdr:sp macro="" textlink="">
      <xdr:nvSpPr>
        <xdr:cNvPr id="743" name="フローチャート: 判断 742">
          <a:extLst>
            <a:ext uri="{FF2B5EF4-FFF2-40B4-BE49-F238E27FC236}">
              <a16:creationId xmlns:a16="http://schemas.microsoft.com/office/drawing/2014/main" id="{1E5156CD-A63F-4261-83BB-9AEE72CD170D}"/>
            </a:ext>
          </a:extLst>
        </xdr:cNvPr>
        <xdr:cNvSpPr/>
      </xdr:nvSpPr>
      <xdr:spPr>
        <a:xfrm>
          <a:off x="2038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74295</xdr:rowOff>
    </xdr:from>
    <xdr:ext cx="469265" cy="259080"/>
    <xdr:sp macro="" textlink="">
      <xdr:nvSpPr>
        <xdr:cNvPr id="744" name="テキスト ボックス 743">
          <a:extLst>
            <a:ext uri="{FF2B5EF4-FFF2-40B4-BE49-F238E27FC236}">
              <a16:creationId xmlns:a16="http://schemas.microsoft.com/office/drawing/2014/main" id="{6AC4E7BD-F4BC-4A32-8E98-8F7A54C56B1A}"/>
            </a:ext>
          </a:extLst>
        </xdr:cNvPr>
        <xdr:cNvSpPr txBox="1"/>
      </xdr:nvSpPr>
      <xdr:spPr>
        <a:xfrm>
          <a:off x="20199350" y="6417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168910</xdr:colOff>
      <xdr:row>39</xdr:row>
      <xdr:rowOff>99060</xdr:rowOff>
    </xdr:from>
    <xdr:to>
      <xdr:col>102</xdr:col>
      <xdr:colOff>114300</xdr:colOff>
      <xdr:row>39</xdr:row>
      <xdr:rowOff>99060</xdr:rowOff>
    </xdr:to>
    <xdr:cxnSp macro="">
      <xdr:nvCxnSpPr>
        <xdr:cNvPr id="745" name="直線コネクタ 744">
          <a:extLst>
            <a:ext uri="{FF2B5EF4-FFF2-40B4-BE49-F238E27FC236}">
              <a16:creationId xmlns:a16="http://schemas.microsoft.com/office/drawing/2014/main" id="{9B1DE2E0-D34C-4080-9995-0B5B6AE4A620}"/>
            </a:ext>
          </a:extLst>
        </xdr:cNvPr>
        <xdr:cNvCxnSpPr/>
      </xdr:nvCxnSpPr>
      <xdr:spPr>
        <a:xfrm>
          <a:off x="18647410" y="6785610"/>
          <a:ext cx="8978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144780</xdr:rowOff>
    </xdr:from>
    <xdr:to>
      <xdr:col>102</xdr:col>
      <xdr:colOff>165100</xdr:colOff>
      <xdr:row>39</xdr:row>
      <xdr:rowOff>74930</xdr:rowOff>
    </xdr:to>
    <xdr:sp macro="" textlink="">
      <xdr:nvSpPr>
        <xdr:cNvPr id="746" name="フローチャート: 判断 745">
          <a:extLst>
            <a:ext uri="{FF2B5EF4-FFF2-40B4-BE49-F238E27FC236}">
              <a16:creationId xmlns:a16="http://schemas.microsoft.com/office/drawing/2014/main" id="{27F402E1-D018-49CD-9906-2D4482AC4201}"/>
            </a:ext>
          </a:extLst>
        </xdr:cNvPr>
        <xdr:cNvSpPr/>
      </xdr:nvSpPr>
      <xdr:spPr>
        <a:xfrm>
          <a:off x="19494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91440</xdr:rowOff>
    </xdr:from>
    <xdr:ext cx="469265" cy="259080"/>
    <xdr:sp macro="" textlink="">
      <xdr:nvSpPr>
        <xdr:cNvPr id="747" name="テキスト ボックス 746">
          <a:extLst>
            <a:ext uri="{FF2B5EF4-FFF2-40B4-BE49-F238E27FC236}">
              <a16:creationId xmlns:a16="http://schemas.microsoft.com/office/drawing/2014/main" id="{E4A39E45-E25E-43BD-B214-1805709B4696}"/>
            </a:ext>
          </a:extLst>
        </xdr:cNvPr>
        <xdr:cNvSpPr txBox="1"/>
      </xdr:nvSpPr>
      <xdr:spPr>
        <a:xfrm>
          <a:off x="19310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147320</xdr:rowOff>
    </xdr:from>
    <xdr:to>
      <xdr:col>98</xdr:col>
      <xdr:colOff>38100</xdr:colOff>
      <xdr:row>39</xdr:row>
      <xdr:rowOff>77470</xdr:rowOff>
    </xdr:to>
    <xdr:sp macro="" textlink="">
      <xdr:nvSpPr>
        <xdr:cNvPr id="748" name="フローチャート: 判断 747">
          <a:extLst>
            <a:ext uri="{FF2B5EF4-FFF2-40B4-BE49-F238E27FC236}">
              <a16:creationId xmlns:a16="http://schemas.microsoft.com/office/drawing/2014/main" id="{7AFA295E-258D-4E0C-98DB-8BAA5A7B6A3D}"/>
            </a:ext>
          </a:extLst>
        </xdr:cNvPr>
        <xdr:cNvSpPr/>
      </xdr:nvSpPr>
      <xdr:spPr>
        <a:xfrm>
          <a:off x="18605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93980</xdr:rowOff>
    </xdr:from>
    <xdr:ext cx="469900" cy="259080"/>
    <xdr:sp macro="" textlink="">
      <xdr:nvSpPr>
        <xdr:cNvPr id="749" name="テキスト ボックス 748">
          <a:extLst>
            <a:ext uri="{FF2B5EF4-FFF2-40B4-BE49-F238E27FC236}">
              <a16:creationId xmlns:a16="http://schemas.microsoft.com/office/drawing/2014/main" id="{6CD144ED-D2C0-4C72-A142-3CFAE2DAF05F}"/>
            </a:ext>
          </a:extLst>
        </xdr:cNvPr>
        <xdr:cNvSpPr txBox="1"/>
      </xdr:nvSpPr>
      <xdr:spPr>
        <a:xfrm>
          <a:off x="18421350" y="643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8A620B0B-C4D8-4E6E-943B-5C0361340075}"/>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168910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32F28429-509B-4A6A-BD58-79B8792194A2}"/>
            </a:ext>
          </a:extLst>
        </xdr:cNvPr>
        <xdr:cNvSpPr txBox="1"/>
      </xdr:nvSpPr>
      <xdr:spPr>
        <a:xfrm>
          <a:off x="21123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6B85CB7C-9084-402E-B2DA-5FB157E57EBE}"/>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8050C559-E150-4D5A-9EB8-D726F827DBAF}"/>
            </a:ext>
          </a:extLst>
        </xdr:cNvPr>
        <xdr:cNvSpPr txBox="1"/>
      </xdr:nvSpPr>
      <xdr:spPr>
        <a:xfrm>
          <a:off x="19354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168910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BF264821-4EB1-44F3-BA2B-F0C4B3CB8F38}"/>
            </a:ext>
          </a:extLst>
        </xdr:cNvPr>
        <xdr:cNvSpPr txBox="1"/>
      </xdr:nvSpPr>
      <xdr:spPr>
        <a:xfrm>
          <a:off x="18456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5" name="楕円 754">
          <a:extLst>
            <a:ext uri="{FF2B5EF4-FFF2-40B4-BE49-F238E27FC236}">
              <a16:creationId xmlns:a16="http://schemas.microsoft.com/office/drawing/2014/main" id="{1763161C-7D59-4BBC-AD3E-96E44680764C}"/>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8920" cy="259080"/>
    <xdr:sp macro="" textlink="">
      <xdr:nvSpPr>
        <xdr:cNvPr id="756" name="投資及び出資金該当値テキスト">
          <a:extLst>
            <a:ext uri="{FF2B5EF4-FFF2-40B4-BE49-F238E27FC236}">
              <a16:creationId xmlns:a16="http://schemas.microsoft.com/office/drawing/2014/main" id="{C1B5AB0E-5CE7-462C-8556-405EBEEE7984}"/>
            </a:ext>
          </a:extLst>
        </xdr:cNvPr>
        <xdr:cNvSpPr txBox="1"/>
      </xdr:nvSpPr>
      <xdr:spPr>
        <a:xfrm>
          <a:off x="22212300" y="66497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7" name="楕円 756">
          <a:extLst>
            <a:ext uri="{FF2B5EF4-FFF2-40B4-BE49-F238E27FC236}">
              <a16:creationId xmlns:a16="http://schemas.microsoft.com/office/drawing/2014/main" id="{94D58428-BAFA-4A80-980E-315829206A11}"/>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58" name="テキスト ボックス 757">
          <a:extLst>
            <a:ext uri="{FF2B5EF4-FFF2-40B4-BE49-F238E27FC236}">
              <a16:creationId xmlns:a16="http://schemas.microsoft.com/office/drawing/2014/main" id="{6380409F-A532-4A15-A1D2-0B9594AD4364}"/>
            </a:ext>
          </a:extLst>
        </xdr:cNvPr>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9" name="楕円 758">
          <a:extLst>
            <a:ext uri="{FF2B5EF4-FFF2-40B4-BE49-F238E27FC236}">
              <a16:creationId xmlns:a16="http://schemas.microsoft.com/office/drawing/2014/main" id="{86F87FF7-9830-46B3-B8B0-6AF9B8101AD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9555" cy="259080"/>
    <xdr:sp macro="" textlink="">
      <xdr:nvSpPr>
        <xdr:cNvPr id="760" name="テキスト ボックス 759">
          <a:extLst>
            <a:ext uri="{FF2B5EF4-FFF2-40B4-BE49-F238E27FC236}">
              <a16:creationId xmlns:a16="http://schemas.microsoft.com/office/drawing/2014/main" id="{5E5CB3D9-F4B4-48F9-BD97-939BE2F7F7BE}"/>
            </a:ext>
          </a:extLst>
        </xdr:cNvPr>
        <xdr:cNvSpPr txBox="1"/>
      </xdr:nvSpPr>
      <xdr:spPr>
        <a:xfrm>
          <a:off x="2030984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1" name="楕円 760">
          <a:extLst>
            <a:ext uri="{FF2B5EF4-FFF2-40B4-BE49-F238E27FC236}">
              <a16:creationId xmlns:a16="http://schemas.microsoft.com/office/drawing/2014/main" id="{88A8DEA1-BBD7-4D63-AEF1-2B5A32FFC119}"/>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168910</xdr:colOff>
      <xdr:row>39</xdr:row>
      <xdr:rowOff>140970</xdr:rowOff>
    </xdr:from>
    <xdr:ext cx="249555" cy="259080"/>
    <xdr:sp macro="" textlink="">
      <xdr:nvSpPr>
        <xdr:cNvPr id="762" name="テキスト ボックス 761">
          <a:extLst>
            <a:ext uri="{FF2B5EF4-FFF2-40B4-BE49-F238E27FC236}">
              <a16:creationId xmlns:a16="http://schemas.microsoft.com/office/drawing/2014/main" id="{1B0CA039-8289-44AC-86E9-FC1C6839D214}"/>
            </a:ext>
          </a:extLst>
        </xdr:cNvPr>
        <xdr:cNvSpPr txBox="1"/>
      </xdr:nvSpPr>
      <xdr:spPr>
        <a:xfrm>
          <a:off x="1940941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3" name="楕円 762">
          <a:extLst>
            <a:ext uri="{FF2B5EF4-FFF2-40B4-BE49-F238E27FC236}">
              <a16:creationId xmlns:a16="http://schemas.microsoft.com/office/drawing/2014/main" id="{4E1AA2D7-7AD7-4570-BBF1-0B4ACE2755AD}"/>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64" name="テキスト ボックス 763">
          <a:extLst>
            <a:ext uri="{FF2B5EF4-FFF2-40B4-BE49-F238E27FC236}">
              <a16:creationId xmlns:a16="http://schemas.microsoft.com/office/drawing/2014/main" id="{A77A891B-299F-40F6-8454-612E497E3B2A}"/>
            </a:ext>
          </a:extLst>
        </xdr:cNvPr>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3EF23784-7911-4911-94C2-DBA16AB4C23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45A247B6-27A8-4FAC-9566-D97D5C588871}"/>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C7FC2F88-5D17-4BF4-9641-5A99A3284CD8}"/>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CD09AE97-CC0D-4E4C-8AA4-4C0751735A53}"/>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92087610-B506-4AF1-ACE0-F8F54D06BBC9}"/>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4ADB9D4A-FF9A-4232-B88D-6AF876E65135}"/>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676CEEF5-1693-4EE5-B4B7-B87B27ED3B6A}"/>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AA471261-CEF1-444B-96D9-E0AF4C587243}"/>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5425"/>
    <xdr:sp macro="" textlink="">
      <xdr:nvSpPr>
        <xdr:cNvPr id="773" name="テキスト ボックス 772">
          <a:extLst>
            <a:ext uri="{FF2B5EF4-FFF2-40B4-BE49-F238E27FC236}">
              <a16:creationId xmlns:a16="http://schemas.microsoft.com/office/drawing/2014/main" id="{1763EFF0-A6DD-4D0F-B536-8868A7AC1311}"/>
            </a:ext>
          </a:extLst>
        </xdr:cNvPr>
        <xdr:cNvSpPr txBox="1"/>
      </xdr:nvSpPr>
      <xdr:spPr>
        <a:xfrm>
          <a:off x="18249900" y="8064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D2095D84-DC2E-4493-81AB-166999546449}"/>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49FE642B-821D-4CC0-90E0-04AB1A55E3E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920" cy="259080"/>
    <xdr:sp macro="" textlink="">
      <xdr:nvSpPr>
        <xdr:cNvPr id="776" name="テキスト ボックス 775">
          <a:extLst>
            <a:ext uri="{FF2B5EF4-FFF2-40B4-BE49-F238E27FC236}">
              <a16:creationId xmlns:a16="http://schemas.microsoft.com/office/drawing/2014/main" id="{C08BC675-83A8-4886-A190-F06E20490E0C}"/>
            </a:ext>
          </a:extLst>
        </xdr:cNvPr>
        <xdr:cNvSpPr txBox="1"/>
      </xdr:nvSpPr>
      <xdr:spPr>
        <a:xfrm>
          <a:off x="18039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6F98E966-0311-4B74-A00C-4E8212172CB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0860" cy="259080"/>
    <xdr:sp macro="" textlink="">
      <xdr:nvSpPr>
        <xdr:cNvPr id="778" name="テキスト ボックス 777">
          <a:extLst>
            <a:ext uri="{FF2B5EF4-FFF2-40B4-BE49-F238E27FC236}">
              <a16:creationId xmlns:a16="http://schemas.microsoft.com/office/drawing/2014/main" id="{56F9174D-45DD-456E-B22D-B9F1BF07C145}"/>
            </a:ext>
          </a:extLst>
        </xdr:cNvPr>
        <xdr:cNvSpPr txBox="1"/>
      </xdr:nvSpPr>
      <xdr:spPr>
        <a:xfrm>
          <a:off x="17756505" y="9745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131445</xdr:rowOff>
    </xdr:from>
    <xdr:to>
      <xdr:col>120</xdr:col>
      <xdr:colOff>114300</xdr:colOff>
      <xdr:row>55</xdr:row>
      <xdr:rowOff>131445</xdr:rowOff>
    </xdr:to>
    <xdr:cxnSp macro="">
      <xdr:nvCxnSpPr>
        <xdr:cNvPr id="779" name="直線コネクタ 778">
          <a:extLst>
            <a:ext uri="{FF2B5EF4-FFF2-40B4-BE49-F238E27FC236}">
              <a16:creationId xmlns:a16="http://schemas.microsoft.com/office/drawing/2014/main" id="{3C32C084-F3A4-4DB6-A09F-A73A3F521C46}"/>
            </a:ext>
          </a:extLst>
        </xdr:cNvPr>
        <xdr:cNvCxnSpPr/>
      </xdr:nvCxnSpPr>
      <xdr:spPr>
        <a:xfrm>
          <a:off x="18288000" y="9561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0860" cy="259080"/>
    <xdr:sp macro="" textlink="">
      <xdr:nvSpPr>
        <xdr:cNvPr id="780" name="テキスト ボックス 779">
          <a:extLst>
            <a:ext uri="{FF2B5EF4-FFF2-40B4-BE49-F238E27FC236}">
              <a16:creationId xmlns:a16="http://schemas.microsoft.com/office/drawing/2014/main" id="{93D8B9B7-FEDB-4D5D-B7E7-59BADE2B64B3}"/>
            </a:ext>
          </a:extLst>
        </xdr:cNvPr>
        <xdr:cNvSpPr txBox="1"/>
      </xdr:nvSpPr>
      <xdr:spPr>
        <a:xfrm>
          <a:off x="1775650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1E4BE508-C97C-481A-960E-E76AF7027F14}"/>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0860" cy="259080"/>
    <xdr:sp macro="" textlink="">
      <xdr:nvSpPr>
        <xdr:cNvPr id="782" name="テキスト ボックス 781">
          <a:extLst>
            <a:ext uri="{FF2B5EF4-FFF2-40B4-BE49-F238E27FC236}">
              <a16:creationId xmlns:a16="http://schemas.microsoft.com/office/drawing/2014/main" id="{7EC9D714-2205-44E8-A4C6-858FFABB079E}"/>
            </a:ext>
          </a:extLst>
        </xdr:cNvPr>
        <xdr:cNvSpPr txBox="1"/>
      </xdr:nvSpPr>
      <xdr:spPr>
        <a:xfrm>
          <a:off x="17756505" y="9092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161925</xdr:rowOff>
    </xdr:from>
    <xdr:to>
      <xdr:col>120</xdr:col>
      <xdr:colOff>114300</xdr:colOff>
      <xdr:row>51</xdr:row>
      <xdr:rowOff>161925</xdr:rowOff>
    </xdr:to>
    <xdr:cxnSp macro="">
      <xdr:nvCxnSpPr>
        <xdr:cNvPr id="783" name="直線コネクタ 782">
          <a:extLst>
            <a:ext uri="{FF2B5EF4-FFF2-40B4-BE49-F238E27FC236}">
              <a16:creationId xmlns:a16="http://schemas.microsoft.com/office/drawing/2014/main" id="{B0B0F982-E147-44D7-8B30-4FD7A6270292}"/>
            </a:ext>
          </a:extLst>
        </xdr:cNvPr>
        <xdr:cNvCxnSpPr/>
      </xdr:nvCxnSpPr>
      <xdr:spPr>
        <a:xfrm>
          <a:off x="18288000" y="8905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0860" cy="259080"/>
    <xdr:sp macro="" textlink="">
      <xdr:nvSpPr>
        <xdr:cNvPr id="784" name="テキスト ボックス 783">
          <a:extLst>
            <a:ext uri="{FF2B5EF4-FFF2-40B4-BE49-F238E27FC236}">
              <a16:creationId xmlns:a16="http://schemas.microsoft.com/office/drawing/2014/main" id="{CE6BB1A0-3BAE-46B4-AD25-98B1E7CD2CD4}"/>
            </a:ext>
          </a:extLst>
        </xdr:cNvPr>
        <xdr:cNvSpPr txBox="1"/>
      </xdr:nvSpPr>
      <xdr:spPr>
        <a:xfrm>
          <a:off x="17756505" y="8766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664686BC-6A40-49E6-A2D7-D2017EF08B29}"/>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860" cy="259080"/>
    <xdr:sp macro="" textlink="">
      <xdr:nvSpPr>
        <xdr:cNvPr id="786" name="テキスト ボックス 785">
          <a:extLst>
            <a:ext uri="{FF2B5EF4-FFF2-40B4-BE49-F238E27FC236}">
              <a16:creationId xmlns:a16="http://schemas.microsoft.com/office/drawing/2014/main" id="{787833B7-3E05-4267-8F77-E03555AAF1A2}"/>
            </a:ext>
          </a:extLst>
        </xdr:cNvPr>
        <xdr:cNvSpPr txBox="1"/>
      </xdr:nvSpPr>
      <xdr:spPr>
        <a:xfrm>
          <a:off x="17756505"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F9298FE-6540-487F-8825-AADD6EF5D205}"/>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9080"/>
    <xdr:sp macro="" textlink="">
      <xdr:nvSpPr>
        <xdr:cNvPr id="788" name="テキスト ボックス 787">
          <a:extLst>
            <a:ext uri="{FF2B5EF4-FFF2-40B4-BE49-F238E27FC236}">
              <a16:creationId xmlns:a16="http://schemas.microsoft.com/office/drawing/2014/main" id="{BF82D3AE-505D-4260-92BC-07DA294D0E84}"/>
            </a:ext>
          </a:extLst>
        </xdr:cNvPr>
        <xdr:cNvSpPr txBox="1"/>
      </xdr:nvSpPr>
      <xdr:spPr>
        <a:xfrm>
          <a:off x="17756505" y="811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FC5D87F2-A9D3-49D7-8697-BE14A230CFCB}"/>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35560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7200A48-99F9-410C-9402-6B738D190BE9}"/>
            </a:ext>
          </a:extLst>
        </xdr:cNvPr>
        <xdr:cNvCxnSpPr/>
      </xdr:nvCxnSpPr>
      <xdr:spPr>
        <a:xfrm flipV="1">
          <a:off x="22159595" y="877951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8920" cy="259080"/>
    <xdr:sp macro="" textlink="">
      <xdr:nvSpPr>
        <xdr:cNvPr id="791" name="貸付金最小値テキスト">
          <a:extLst>
            <a:ext uri="{FF2B5EF4-FFF2-40B4-BE49-F238E27FC236}">
              <a16:creationId xmlns:a16="http://schemas.microsoft.com/office/drawing/2014/main" id="{2975CAA0-0F5D-4AB9-BBB3-7533B1AA6EC6}"/>
            </a:ext>
          </a:extLst>
        </xdr:cNvPr>
        <xdr:cNvSpPr txBox="1"/>
      </xdr:nvSpPr>
      <xdr:spPr>
        <a:xfrm>
          <a:off x="22212300" y="10218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831ADE02-CCCD-46A6-9F61-CD041FCB8618}"/>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153670</xdr:rowOff>
    </xdr:from>
    <xdr:ext cx="534035" cy="259080"/>
    <xdr:sp macro="" textlink="">
      <xdr:nvSpPr>
        <xdr:cNvPr id="793" name="貸付金最大値テキスト">
          <a:extLst>
            <a:ext uri="{FF2B5EF4-FFF2-40B4-BE49-F238E27FC236}">
              <a16:creationId xmlns:a16="http://schemas.microsoft.com/office/drawing/2014/main" id="{262A9DD8-CB66-4FC3-A576-632AA02926CF}"/>
            </a:ext>
          </a:extLst>
        </xdr:cNvPr>
        <xdr:cNvSpPr txBox="1"/>
      </xdr:nvSpPr>
      <xdr:spPr>
        <a:xfrm>
          <a:off x="22212300" y="8554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43,937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35560</xdr:rowOff>
    </xdr:from>
    <xdr:to>
      <xdr:col>116</xdr:col>
      <xdr:colOff>152400</xdr:colOff>
      <xdr:row>51</xdr:row>
      <xdr:rowOff>35560</xdr:rowOff>
    </xdr:to>
    <xdr:cxnSp macro="">
      <xdr:nvCxnSpPr>
        <xdr:cNvPr id="794" name="直線コネクタ 793">
          <a:extLst>
            <a:ext uri="{FF2B5EF4-FFF2-40B4-BE49-F238E27FC236}">
              <a16:creationId xmlns:a16="http://schemas.microsoft.com/office/drawing/2014/main" id="{2171667F-BF5B-4C3B-90E4-BC1B00DAC07F}"/>
            </a:ext>
          </a:extLst>
        </xdr:cNvPr>
        <xdr:cNvCxnSpPr/>
      </xdr:nvCxnSpPr>
      <xdr:spPr>
        <a:xfrm>
          <a:off x="22072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168910</xdr:colOff>
      <xdr:row>55</xdr:row>
      <xdr:rowOff>85090</xdr:rowOff>
    </xdr:from>
    <xdr:to>
      <xdr:col>116</xdr:col>
      <xdr:colOff>63500</xdr:colOff>
      <xdr:row>55</xdr:row>
      <xdr:rowOff>107950</xdr:rowOff>
    </xdr:to>
    <xdr:cxnSp macro="">
      <xdr:nvCxnSpPr>
        <xdr:cNvPr id="795" name="直線コネクタ 794">
          <a:extLst>
            <a:ext uri="{FF2B5EF4-FFF2-40B4-BE49-F238E27FC236}">
              <a16:creationId xmlns:a16="http://schemas.microsoft.com/office/drawing/2014/main" id="{2C555CD5-6688-4762-AB8C-01DC78132BAA}"/>
            </a:ext>
          </a:extLst>
        </xdr:cNvPr>
        <xdr:cNvCxnSpPr/>
      </xdr:nvCxnSpPr>
      <xdr:spPr>
        <a:xfrm flipV="1">
          <a:off x="21314410" y="9514840"/>
          <a:ext cx="84709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104775</xdr:rowOff>
    </xdr:from>
    <xdr:ext cx="469265" cy="259080"/>
    <xdr:sp macro="" textlink="">
      <xdr:nvSpPr>
        <xdr:cNvPr id="796" name="貸付金平均値テキスト">
          <a:extLst>
            <a:ext uri="{FF2B5EF4-FFF2-40B4-BE49-F238E27FC236}">
              <a16:creationId xmlns:a16="http://schemas.microsoft.com/office/drawing/2014/main" id="{9675F304-1506-4452-9497-1032BA59800B}"/>
            </a:ext>
          </a:extLst>
        </xdr:cNvPr>
        <xdr:cNvSpPr txBox="1"/>
      </xdr:nvSpPr>
      <xdr:spPr>
        <a:xfrm>
          <a:off x="22212300" y="100488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125730</xdr:rowOff>
    </xdr:from>
    <xdr:to>
      <xdr:col>116</xdr:col>
      <xdr:colOff>114300</xdr:colOff>
      <xdr:row>59</xdr:row>
      <xdr:rowOff>55880</xdr:rowOff>
    </xdr:to>
    <xdr:sp macro="" textlink="">
      <xdr:nvSpPr>
        <xdr:cNvPr id="797" name="フローチャート: 判断 796">
          <a:extLst>
            <a:ext uri="{FF2B5EF4-FFF2-40B4-BE49-F238E27FC236}">
              <a16:creationId xmlns:a16="http://schemas.microsoft.com/office/drawing/2014/main" id="{51902914-6858-4882-84C9-101B8880D7C9}"/>
            </a:ext>
          </a:extLst>
        </xdr:cNvPr>
        <xdr:cNvSpPr/>
      </xdr:nvSpPr>
      <xdr:spPr>
        <a:xfrm>
          <a:off x="221107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107950</xdr:rowOff>
    </xdr:from>
    <xdr:to>
      <xdr:col>111</xdr:col>
      <xdr:colOff>168910</xdr:colOff>
      <xdr:row>55</xdr:row>
      <xdr:rowOff>128270</xdr:rowOff>
    </xdr:to>
    <xdr:cxnSp macro="">
      <xdr:nvCxnSpPr>
        <xdr:cNvPr id="798" name="直線コネクタ 797">
          <a:extLst>
            <a:ext uri="{FF2B5EF4-FFF2-40B4-BE49-F238E27FC236}">
              <a16:creationId xmlns:a16="http://schemas.microsoft.com/office/drawing/2014/main" id="{8673BCB7-2892-402A-B934-7848BAEE7C52}"/>
            </a:ext>
          </a:extLst>
        </xdr:cNvPr>
        <xdr:cNvCxnSpPr/>
      </xdr:nvCxnSpPr>
      <xdr:spPr>
        <a:xfrm flipV="1">
          <a:off x="20434300" y="9537700"/>
          <a:ext cx="88011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123190</xdr:rowOff>
    </xdr:from>
    <xdr:to>
      <xdr:col>112</xdr:col>
      <xdr:colOff>38100</xdr:colOff>
      <xdr:row>59</xdr:row>
      <xdr:rowOff>53340</xdr:rowOff>
    </xdr:to>
    <xdr:sp macro="" textlink="">
      <xdr:nvSpPr>
        <xdr:cNvPr id="799" name="フローチャート: 判断 798">
          <a:extLst>
            <a:ext uri="{FF2B5EF4-FFF2-40B4-BE49-F238E27FC236}">
              <a16:creationId xmlns:a16="http://schemas.microsoft.com/office/drawing/2014/main" id="{D42B89C0-900D-4CCA-8419-37FBC8627890}"/>
            </a:ext>
          </a:extLst>
        </xdr:cNvPr>
        <xdr:cNvSpPr/>
      </xdr:nvSpPr>
      <xdr:spPr>
        <a:xfrm>
          <a:off x="21272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44450</xdr:rowOff>
    </xdr:from>
    <xdr:ext cx="469900" cy="259080"/>
    <xdr:sp macro="" textlink="">
      <xdr:nvSpPr>
        <xdr:cNvPr id="800" name="テキスト ボックス 799">
          <a:extLst>
            <a:ext uri="{FF2B5EF4-FFF2-40B4-BE49-F238E27FC236}">
              <a16:creationId xmlns:a16="http://schemas.microsoft.com/office/drawing/2014/main" id="{4DD1F0D0-0482-43B9-A927-3CD8D21D40A4}"/>
            </a:ext>
          </a:extLst>
        </xdr:cNvPr>
        <xdr:cNvSpPr txBox="1"/>
      </xdr:nvSpPr>
      <xdr:spPr>
        <a:xfrm>
          <a:off x="21088350" y="1016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128270</xdr:rowOff>
    </xdr:from>
    <xdr:to>
      <xdr:col>107</xdr:col>
      <xdr:colOff>50800</xdr:colOff>
      <xdr:row>55</xdr:row>
      <xdr:rowOff>146050</xdr:rowOff>
    </xdr:to>
    <xdr:cxnSp macro="">
      <xdr:nvCxnSpPr>
        <xdr:cNvPr id="801" name="直線コネクタ 800">
          <a:extLst>
            <a:ext uri="{FF2B5EF4-FFF2-40B4-BE49-F238E27FC236}">
              <a16:creationId xmlns:a16="http://schemas.microsoft.com/office/drawing/2014/main" id="{981DFA54-BAA1-430E-8F15-B40ACFE0275C}"/>
            </a:ext>
          </a:extLst>
        </xdr:cNvPr>
        <xdr:cNvCxnSpPr/>
      </xdr:nvCxnSpPr>
      <xdr:spPr>
        <a:xfrm flipV="1">
          <a:off x="19545300" y="95580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114300</xdr:rowOff>
    </xdr:from>
    <xdr:to>
      <xdr:col>107</xdr:col>
      <xdr:colOff>101600</xdr:colOff>
      <xdr:row>59</xdr:row>
      <xdr:rowOff>44450</xdr:rowOff>
    </xdr:to>
    <xdr:sp macro="" textlink="">
      <xdr:nvSpPr>
        <xdr:cNvPr id="802" name="フローチャート: 判断 801">
          <a:extLst>
            <a:ext uri="{FF2B5EF4-FFF2-40B4-BE49-F238E27FC236}">
              <a16:creationId xmlns:a16="http://schemas.microsoft.com/office/drawing/2014/main" id="{E0097A25-2950-40E3-BA6E-8920855DC7B0}"/>
            </a:ext>
          </a:extLst>
        </xdr:cNvPr>
        <xdr:cNvSpPr/>
      </xdr:nvSpPr>
      <xdr:spPr>
        <a:xfrm>
          <a:off x="20383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35560</xdr:rowOff>
    </xdr:from>
    <xdr:ext cx="469265" cy="259080"/>
    <xdr:sp macro="" textlink="">
      <xdr:nvSpPr>
        <xdr:cNvPr id="803" name="テキスト ボックス 802">
          <a:extLst>
            <a:ext uri="{FF2B5EF4-FFF2-40B4-BE49-F238E27FC236}">
              <a16:creationId xmlns:a16="http://schemas.microsoft.com/office/drawing/2014/main" id="{0CDDBB08-22B3-42C1-932B-BE5A415A0809}"/>
            </a:ext>
          </a:extLst>
        </xdr:cNvPr>
        <xdr:cNvSpPr txBox="1"/>
      </xdr:nvSpPr>
      <xdr:spPr>
        <a:xfrm>
          <a:off x="20199350" y="10151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168910</xdr:colOff>
      <xdr:row>55</xdr:row>
      <xdr:rowOff>146050</xdr:rowOff>
    </xdr:from>
    <xdr:to>
      <xdr:col>102</xdr:col>
      <xdr:colOff>114300</xdr:colOff>
      <xdr:row>55</xdr:row>
      <xdr:rowOff>161925</xdr:rowOff>
    </xdr:to>
    <xdr:cxnSp macro="">
      <xdr:nvCxnSpPr>
        <xdr:cNvPr id="804" name="直線コネクタ 803">
          <a:extLst>
            <a:ext uri="{FF2B5EF4-FFF2-40B4-BE49-F238E27FC236}">
              <a16:creationId xmlns:a16="http://schemas.microsoft.com/office/drawing/2014/main" id="{5B84F73F-1C86-40F4-B334-8AD71F27815E}"/>
            </a:ext>
          </a:extLst>
        </xdr:cNvPr>
        <xdr:cNvCxnSpPr/>
      </xdr:nvCxnSpPr>
      <xdr:spPr>
        <a:xfrm flipV="1">
          <a:off x="18647410" y="9575800"/>
          <a:ext cx="89789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131445</xdr:rowOff>
    </xdr:from>
    <xdr:to>
      <xdr:col>102</xdr:col>
      <xdr:colOff>165100</xdr:colOff>
      <xdr:row>59</xdr:row>
      <xdr:rowOff>61595</xdr:rowOff>
    </xdr:to>
    <xdr:sp macro="" textlink="">
      <xdr:nvSpPr>
        <xdr:cNvPr id="805" name="フローチャート: 判断 804">
          <a:extLst>
            <a:ext uri="{FF2B5EF4-FFF2-40B4-BE49-F238E27FC236}">
              <a16:creationId xmlns:a16="http://schemas.microsoft.com/office/drawing/2014/main" id="{806795E9-ED16-45CF-A076-DF0BA303AE08}"/>
            </a:ext>
          </a:extLst>
        </xdr:cNvPr>
        <xdr:cNvSpPr/>
      </xdr:nvSpPr>
      <xdr:spPr>
        <a:xfrm>
          <a:off x="19494500" y="100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52705</xdr:rowOff>
    </xdr:from>
    <xdr:ext cx="469265" cy="259080"/>
    <xdr:sp macro="" textlink="">
      <xdr:nvSpPr>
        <xdr:cNvPr id="806" name="テキスト ボックス 805">
          <a:extLst>
            <a:ext uri="{FF2B5EF4-FFF2-40B4-BE49-F238E27FC236}">
              <a16:creationId xmlns:a16="http://schemas.microsoft.com/office/drawing/2014/main" id="{611E882C-31AF-493B-8028-6CB57D9BBC62}"/>
            </a:ext>
          </a:extLst>
        </xdr:cNvPr>
        <xdr:cNvSpPr txBox="1"/>
      </xdr:nvSpPr>
      <xdr:spPr>
        <a:xfrm>
          <a:off x="19310350" y="10168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130810</xdr:rowOff>
    </xdr:from>
    <xdr:to>
      <xdr:col>98</xdr:col>
      <xdr:colOff>38100</xdr:colOff>
      <xdr:row>59</xdr:row>
      <xdr:rowOff>60960</xdr:rowOff>
    </xdr:to>
    <xdr:sp macro="" textlink="">
      <xdr:nvSpPr>
        <xdr:cNvPr id="807" name="フローチャート: 判断 806">
          <a:extLst>
            <a:ext uri="{FF2B5EF4-FFF2-40B4-BE49-F238E27FC236}">
              <a16:creationId xmlns:a16="http://schemas.microsoft.com/office/drawing/2014/main" id="{627721DA-22C0-47B5-A279-67C43A249C16}"/>
            </a:ext>
          </a:extLst>
        </xdr:cNvPr>
        <xdr:cNvSpPr/>
      </xdr:nvSpPr>
      <xdr:spPr>
        <a:xfrm>
          <a:off x="18605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52070</xdr:rowOff>
    </xdr:from>
    <xdr:ext cx="469900" cy="259080"/>
    <xdr:sp macro="" textlink="">
      <xdr:nvSpPr>
        <xdr:cNvPr id="808" name="テキスト ボックス 807">
          <a:extLst>
            <a:ext uri="{FF2B5EF4-FFF2-40B4-BE49-F238E27FC236}">
              <a16:creationId xmlns:a16="http://schemas.microsoft.com/office/drawing/2014/main" id="{B1D333E7-FDC5-4715-83E4-7ACA94402F86}"/>
            </a:ext>
          </a:extLst>
        </xdr:cNvPr>
        <xdr:cNvSpPr txBox="1"/>
      </xdr:nvSpPr>
      <xdr:spPr>
        <a:xfrm>
          <a:off x="18421350" y="1016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FBBECAD2-C0D0-4465-91A1-59A7AAAE459E}"/>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168910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3B98FA23-FB99-4A49-98EF-02DA7C1EEDA7}"/>
            </a:ext>
          </a:extLst>
        </xdr:cNvPr>
        <xdr:cNvSpPr txBox="1"/>
      </xdr:nvSpPr>
      <xdr:spPr>
        <a:xfrm>
          <a:off x="21123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2EC2194-F80A-4024-8078-64171828AE01}"/>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A81AE3CA-8822-4D0B-A5D5-404CBA194123}"/>
            </a:ext>
          </a:extLst>
        </xdr:cNvPr>
        <xdr:cNvSpPr txBox="1"/>
      </xdr:nvSpPr>
      <xdr:spPr>
        <a:xfrm>
          <a:off x="19354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168910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6C8FD371-A463-4C08-A8FF-CC4C74D0B6AE}"/>
            </a:ext>
          </a:extLst>
        </xdr:cNvPr>
        <xdr:cNvSpPr txBox="1"/>
      </xdr:nvSpPr>
      <xdr:spPr>
        <a:xfrm>
          <a:off x="18456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34290</xdr:rowOff>
    </xdr:from>
    <xdr:to>
      <xdr:col>116</xdr:col>
      <xdr:colOff>114300</xdr:colOff>
      <xdr:row>55</xdr:row>
      <xdr:rowOff>135890</xdr:rowOff>
    </xdr:to>
    <xdr:sp macro="" textlink="">
      <xdr:nvSpPr>
        <xdr:cNvPr id="814" name="楕円 813">
          <a:extLst>
            <a:ext uri="{FF2B5EF4-FFF2-40B4-BE49-F238E27FC236}">
              <a16:creationId xmlns:a16="http://schemas.microsoft.com/office/drawing/2014/main" id="{6D577FDF-FF14-4CD3-A458-6281122F1C45}"/>
            </a:ext>
          </a:extLst>
        </xdr:cNvPr>
        <xdr:cNvSpPr/>
      </xdr:nvSpPr>
      <xdr:spPr>
        <a:xfrm>
          <a:off x="221107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57150</xdr:rowOff>
    </xdr:from>
    <xdr:ext cx="534035" cy="259080"/>
    <xdr:sp macro="" textlink="">
      <xdr:nvSpPr>
        <xdr:cNvPr id="815" name="貸付金該当値テキスト">
          <a:extLst>
            <a:ext uri="{FF2B5EF4-FFF2-40B4-BE49-F238E27FC236}">
              <a16:creationId xmlns:a16="http://schemas.microsoft.com/office/drawing/2014/main" id="{758A4012-E033-43C5-BD46-9A3D053A90F5}"/>
            </a:ext>
          </a:extLst>
        </xdr:cNvPr>
        <xdr:cNvSpPr txBox="1"/>
      </xdr:nvSpPr>
      <xdr:spPr>
        <a:xfrm>
          <a:off x="22212300" y="931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57150</xdr:rowOff>
    </xdr:from>
    <xdr:to>
      <xdr:col>112</xdr:col>
      <xdr:colOff>38100</xdr:colOff>
      <xdr:row>55</xdr:row>
      <xdr:rowOff>158750</xdr:rowOff>
    </xdr:to>
    <xdr:sp macro="" textlink="">
      <xdr:nvSpPr>
        <xdr:cNvPr id="816" name="楕円 815">
          <a:extLst>
            <a:ext uri="{FF2B5EF4-FFF2-40B4-BE49-F238E27FC236}">
              <a16:creationId xmlns:a16="http://schemas.microsoft.com/office/drawing/2014/main" id="{E7BF13F7-E3CA-429F-AF9D-A72F5C572ECD}"/>
            </a:ext>
          </a:extLst>
        </xdr:cNvPr>
        <xdr:cNvSpPr/>
      </xdr:nvSpPr>
      <xdr:spPr>
        <a:xfrm>
          <a:off x="212725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3810</xdr:rowOff>
    </xdr:from>
    <xdr:ext cx="534035" cy="259080"/>
    <xdr:sp macro="" textlink="">
      <xdr:nvSpPr>
        <xdr:cNvPr id="817" name="テキスト ボックス 816">
          <a:extLst>
            <a:ext uri="{FF2B5EF4-FFF2-40B4-BE49-F238E27FC236}">
              <a16:creationId xmlns:a16="http://schemas.microsoft.com/office/drawing/2014/main" id="{38091232-A54E-48F9-B718-06170CB94F94}"/>
            </a:ext>
          </a:extLst>
        </xdr:cNvPr>
        <xdr:cNvSpPr txBox="1"/>
      </xdr:nvSpPr>
      <xdr:spPr>
        <a:xfrm>
          <a:off x="21055965" y="926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77470</xdr:rowOff>
    </xdr:from>
    <xdr:to>
      <xdr:col>107</xdr:col>
      <xdr:colOff>101600</xdr:colOff>
      <xdr:row>56</xdr:row>
      <xdr:rowOff>7620</xdr:rowOff>
    </xdr:to>
    <xdr:sp macro="" textlink="">
      <xdr:nvSpPr>
        <xdr:cNvPr id="818" name="楕円 817">
          <a:extLst>
            <a:ext uri="{FF2B5EF4-FFF2-40B4-BE49-F238E27FC236}">
              <a16:creationId xmlns:a16="http://schemas.microsoft.com/office/drawing/2014/main" id="{9232A251-BA80-49A1-9802-82B8C5DA4105}"/>
            </a:ext>
          </a:extLst>
        </xdr:cNvPr>
        <xdr:cNvSpPr/>
      </xdr:nvSpPr>
      <xdr:spPr>
        <a:xfrm>
          <a:off x="20383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24130</xdr:rowOff>
    </xdr:from>
    <xdr:ext cx="534035" cy="259080"/>
    <xdr:sp macro="" textlink="">
      <xdr:nvSpPr>
        <xdr:cNvPr id="819" name="テキスト ボックス 818">
          <a:extLst>
            <a:ext uri="{FF2B5EF4-FFF2-40B4-BE49-F238E27FC236}">
              <a16:creationId xmlns:a16="http://schemas.microsoft.com/office/drawing/2014/main" id="{6DAB9A6B-F188-457C-A5A9-FBCAD1D6EF2F}"/>
            </a:ext>
          </a:extLst>
        </xdr:cNvPr>
        <xdr:cNvSpPr txBox="1"/>
      </xdr:nvSpPr>
      <xdr:spPr>
        <a:xfrm>
          <a:off x="20166965" y="928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95250</xdr:rowOff>
    </xdr:from>
    <xdr:to>
      <xdr:col>102</xdr:col>
      <xdr:colOff>165100</xdr:colOff>
      <xdr:row>56</xdr:row>
      <xdr:rowOff>25400</xdr:rowOff>
    </xdr:to>
    <xdr:sp macro="" textlink="">
      <xdr:nvSpPr>
        <xdr:cNvPr id="820" name="楕円 819">
          <a:extLst>
            <a:ext uri="{FF2B5EF4-FFF2-40B4-BE49-F238E27FC236}">
              <a16:creationId xmlns:a16="http://schemas.microsoft.com/office/drawing/2014/main" id="{6C365364-CE88-4323-9356-6D5FCE426596}"/>
            </a:ext>
          </a:extLst>
        </xdr:cNvPr>
        <xdr:cNvSpPr/>
      </xdr:nvSpPr>
      <xdr:spPr>
        <a:xfrm>
          <a:off x="19494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41910</xdr:rowOff>
    </xdr:from>
    <xdr:ext cx="534670" cy="259080"/>
    <xdr:sp macro="" textlink="">
      <xdr:nvSpPr>
        <xdr:cNvPr id="821" name="テキスト ボックス 820">
          <a:extLst>
            <a:ext uri="{FF2B5EF4-FFF2-40B4-BE49-F238E27FC236}">
              <a16:creationId xmlns:a16="http://schemas.microsoft.com/office/drawing/2014/main" id="{895D68BA-9F3D-4798-BBEF-FDC238E9CB79}"/>
            </a:ext>
          </a:extLst>
        </xdr:cNvPr>
        <xdr:cNvSpPr txBox="1"/>
      </xdr:nvSpPr>
      <xdr:spPr>
        <a:xfrm>
          <a:off x="19277965" y="930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115570</xdr:rowOff>
    </xdr:from>
    <xdr:to>
      <xdr:col>98</xdr:col>
      <xdr:colOff>38100</xdr:colOff>
      <xdr:row>56</xdr:row>
      <xdr:rowOff>45720</xdr:rowOff>
    </xdr:to>
    <xdr:sp macro="" textlink="">
      <xdr:nvSpPr>
        <xdr:cNvPr id="822" name="楕円 821">
          <a:extLst>
            <a:ext uri="{FF2B5EF4-FFF2-40B4-BE49-F238E27FC236}">
              <a16:creationId xmlns:a16="http://schemas.microsoft.com/office/drawing/2014/main" id="{C066EBB6-588C-4162-A371-51E81773D1D1}"/>
            </a:ext>
          </a:extLst>
        </xdr:cNvPr>
        <xdr:cNvSpPr/>
      </xdr:nvSpPr>
      <xdr:spPr>
        <a:xfrm>
          <a:off x="18605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62230</xdr:rowOff>
    </xdr:from>
    <xdr:ext cx="534035" cy="259080"/>
    <xdr:sp macro="" textlink="">
      <xdr:nvSpPr>
        <xdr:cNvPr id="823" name="テキスト ボックス 822">
          <a:extLst>
            <a:ext uri="{FF2B5EF4-FFF2-40B4-BE49-F238E27FC236}">
              <a16:creationId xmlns:a16="http://schemas.microsoft.com/office/drawing/2014/main" id="{E47322EE-A95C-46AE-855C-8E9AA886E69B}"/>
            </a:ext>
          </a:extLst>
        </xdr:cNvPr>
        <xdr:cNvSpPr txBox="1"/>
      </xdr:nvSpPr>
      <xdr:spPr>
        <a:xfrm>
          <a:off x="18388965" y="932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16C09734-41C2-44AF-B210-B5C056B95DA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62D12B07-DCE6-42A5-B2A8-144709693D32}"/>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CE023260-01DA-4737-8548-09CCE8050B3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ACF3EBC-BB48-49BE-AEBE-726DC45386C4}"/>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3708ABDA-7D68-4AE9-9593-B8427B331093}"/>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577B2243-7397-47EE-8E4C-EE4992217BAE}"/>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64300271-6C15-42FF-BBEB-AAEC971F3049}"/>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C495F6C-46E0-4023-89C6-B6CC64B3F6EE}"/>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5425"/>
    <xdr:sp macro="" textlink="">
      <xdr:nvSpPr>
        <xdr:cNvPr id="832" name="テキスト ボックス 831">
          <a:extLst>
            <a:ext uri="{FF2B5EF4-FFF2-40B4-BE49-F238E27FC236}">
              <a16:creationId xmlns:a16="http://schemas.microsoft.com/office/drawing/2014/main" id="{008DBC1D-4F8A-46E0-823D-B7B5DC3FC274}"/>
            </a:ext>
          </a:extLst>
        </xdr:cNvPr>
        <xdr:cNvSpPr txBox="1"/>
      </xdr:nvSpPr>
      <xdr:spPr>
        <a:xfrm>
          <a:off x="18249900" y="1149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AFC59D1B-B6A5-4421-A677-D8B98614861C}"/>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5D51A56C-DDB5-42B7-BF1D-06767ECC82F5}"/>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920" cy="259080"/>
    <xdr:sp macro="" textlink="">
      <xdr:nvSpPr>
        <xdr:cNvPr id="835" name="テキスト ボックス 834">
          <a:extLst>
            <a:ext uri="{FF2B5EF4-FFF2-40B4-BE49-F238E27FC236}">
              <a16:creationId xmlns:a16="http://schemas.microsoft.com/office/drawing/2014/main" id="{A63B58BA-699B-4D05-BC6A-CB573FBD3D30}"/>
            </a:ext>
          </a:extLst>
        </xdr:cNvPr>
        <xdr:cNvSpPr txBox="1"/>
      </xdr:nvSpPr>
      <xdr:spPr>
        <a:xfrm>
          <a:off x="18039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11CA2750-E54A-4F34-9936-D621AEFD9ACB}"/>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37" name="テキスト ボックス 836">
          <a:extLst>
            <a:ext uri="{FF2B5EF4-FFF2-40B4-BE49-F238E27FC236}">
              <a16:creationId xmlns:a16="http://schemas.microsoft.com/office/drawing/2014/main" id="{C01EE8D4-1882-437D-AC4C-05F0178AF6F1}"/>
            </a:ext>
          </a:extLst>
        </xdr:cNvPr>
        <xdr:cNvSpPr txBox="1"/>
      </xdr:nvSpPr>
      <xdr:spPr>
        <a:xfrm>
          <a:off x="177565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A8A4F678-9C62-41EF-872F-AC481AF5D548}"/>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161925</xdr:rowOff>
    </xdr:from>
    <xdr:ext cx="595630" cy="259080"/>
    <xdr:sp macro="" textlink="">
      <xdr:nvSpPr>
        <xdr:cNvPr id="839" name="テキスト ボックス 838">
          <a:extLst>
            <a:ext uri="{FF2B5EF4-FFF2-40B4-BE49-F238E27FC236}">
              <a16:creationId xmlns:a16="http://schemas.microsoft.com/office/drawing/2014/main" id="{28FD11B9-EB37-4155-9EC3-01770B8B1489}"/>
            </a:ext>
          </a:extLst>
        </xdr:cNvPr>
        <xdr:cNvSpPr txBox="1"/>
      </xdr:nvSpPr>
      <xdr:spPr>
        <a:xfrm>
          <a:off x="17692370" y="12677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5D5FD1D1-37AF-4A69-8266-6CB45784429B}"/>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5630" cy="259080"/>
    <xdr:sp macro="" textlink="">
      <xdr:nvSpPr>
        <xdr:cNvPr id="841" name="テキスト ボックス 840">
          <a:extLst>
            <a:ext uri="{FF2B5EF4-FFF2-40B4-BE49-F238E27FC236}">
              <a16:creationId xmlns:a16="http://schemas.microsoft.com/office/drawing/2014/main" id="{DD651DF5-379D-4B1F-8421-B422A9F61F41}"/>
            </a:ext>
          </a:extLst>
        </xdr:cNvPr>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B6E1FCF7-1C2B-43C3-9CBE-4BE06D34FCE1}"/>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9080"/>
    <xdr:sp macro="" textlink="">
      <xdr:nvSpPr>
        <xdr:cNvPr id="843" name="テキスト ボックス 842">
          <a:extLst>
            <a:ext uri="{FF2B5EF4-FFF2-40B4-BE49-F238E27FC236}">
              <a16:creationId xmlns:a16="http://schemas.microsoft.com/office/drawing/2014/main" id="{E96F22D4-0C82-4995-91F6-AE29EFD76F1D}"/>
            </a:ext>
          </a:extLst>
        </xdr:cNvPr>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3CF20E61-6642-4FE1-9155-90181D3E99D8}"/>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9080"/>
    <xdr:sp macro="" textlink="">
      <xdr:nvSpPr>
        <xdr:cNvPr id="845" name="テキスト ボックス 844">
          <a:extLst>
            <a:ext uri="{FF2B5EF4-FFF2-40B4-BE49-F238E27FC236}">
              <a16:creationId xmlns:a16="http://schemas.microsoft.com/office/drawing/2014/main" id="{D8702265-1D7F-45CF-A95E-9B872C63952E}"/>
            </a:ext>
          </a:extLst>
        </xdr:cNvPr>
        <xdr:cNvSpPr txBox="1"/>
      </xdr:nvSpPr>
      <xdr:spPr>
        <a:xfrm>
          <a:off x="17692370" y="1154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35DF3192-40D3-41E6-A9D6-3E7C655EAEF3}"/>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112395</xdr:rowOff>
    </xdr:from>
    <xdr:to>
      <xdr:col>116</xdr:col>
      <xdr:colOff>62865</xdr:colOff>
      <xdr:row>78</xdr:row>
      <xdr:rowOff>11430</xdr:rowOff>
    </xdr:to>
    <xdr:cxnSp macro="">
      <xdr:nvCxnSpPr>
        <xdr:cNvPr id="847" name="直線コネクタ 846">
          <a:extLst>
            <a:ext uri="{FF2B5EF4-FFF2-40B4-BE49-F238E27FC236}">
              <a16:creationId xmlns:a16="http://schemas.microsoft.com/office/drawing/2014/main" id="{82575643-AD72-42E0-9B78-8DC906769360}"/>
            </a:ext>
          </a:extLst>
        </xdr:cNvPr>
        <xdr:cNvCxnSpPr/>
      </xdr:nvCxnSpPr>
      <xdr:spPr>
        <a:xfrm flipV="1">
          <a:off x="22159595" y="121138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15240</xdr:rowOff>
    </xdr:from>
    <xdr:ext cx="534035" cy="259080"/>
    <xdr:sp macro="" textlink="">
      <xdr:nvSpPr>
        <xdr:cNvPr id="848" name="繰出金最小値テキスト">
          <a:extLst>
            <a:ext uri="{FF2B5EF4-FFF2-40B4-BE49-F238E27FC236}">
              <a16:creationId xmlns:a16="http://schemas.microsoft.com/office/drawing/2014/main" id="{94DD3ECE-2967-4D77-AAF9-44F403C3A721}"/>
            </a:ext>
          </a:extLst>
        </xdr:cNvPr>
        <xdr:cNvSpPr txBox="1"/>
      </xdr:nvSpPr>
      <xdr:spPr>
        <a:xfrm>
          <a:off x="22212300" y="13388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11430</xdr:rowOff>
    </xdr:from>
    <xdr:to>
      <xdr:col>116</xdr:col>
      <xdr:colOff>152400</xdr:colOff>
      <xdr:row>78</xdr:row>
      <xdr:rowOff>11430</xdr:rowOff>
    </xdr:to>
    <xdr:cxnSp macro="">
      <xdr:nvCxnSpPr>
        <xdr:cNvPr id="849" name="直線コネクタ 848">
          <a:extLst>
            <a:ext uri="{FF2B5EF4-FFF2-40B4-BE49-F238E27FC236}">
              <a16:creationId xmlns:a16="http://schemas.microsoft.com/office/drawing/2014/main" id="{0B819504-F641-4B20-BAD2-2E80944E185D}"/>
            </a:ext>
          </a:extLst>
        </xdr:cNvPr>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59055</xdr:rowOff>
    </xdr:from>
    <xdr:ext cx="598170" cy="259080"/>
    <xdr:sp macro="" textlink="">
      <xdr:nvSpPr>
        <xdr:cNvPr id="850" name="繰出金最大値テキスト">
          <a:extLst>
            <a:ext uri="{FF2B5EF4-FFF2-40B4-BE49-F238E27FC236}">
              <a16:creationId xmlns:a16="http://schemas.microsoft.com/office/drawing/2014/main" id="{AC5B8E29-B375-4687-AA49-5FB89E26EAD3}"/>
            </a:ext>
          </a:extLst>
        </xdr:cNvPr>
        <xdr:cNvSpPr txBox="1"/>
      </xdr:nvSpPr>
      <xdr:spPr>
        <a:xfrm>
          <a:off x="22212300" y="11889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193,616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112395</xdr:rowOff>
    </xdr:from>
    <xdr:to>
      <xdr:col>116</xdr:col>
      <xdr:colOff>152400</xdr:colOff>
      <xdr:row>70</xdr:row>
      <xdr:rowOff>112395</xdr:rowOff>
    </xdr:to>
    <xdr:cxnSp macro="">
      <xdr:nvCxnSpPr>
        <xdr:cNvPr id="851" name="直線コネクタ 850">
          <a:extLst>
            <a:ext uri="{FF2B5EF4-FFF2-40B4-BE49-F238E27FC236}">
              <a16:creationId xmlns:a16="http://schemas.microsoft.com/office/drawing/2014/main" id="{37990836-1282-4822-A05A-667B7685F51B}"/>
            </a:ext>
          </a:extLst>
        </xdr:cNvPr>
        <xdr:cNvCxnSpPr/>
      </xdr:nvCxnSpPr>
      <xdr:spPr>
        <a:xfrm>
          <a:off x="22072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168910</xdr:colOff>
      <xdr:row>76</xdr:row>
      <xdr:rowOff>58420</xdr:rowOff>
    </xdr:from>
    <xdr:to>
      <xdr:col>116</xdr:col>
      <xdr:colOff>63500</xdr:colOff>
      <xdr:row>76</xdr:row>
      <xdr:rowOff>68580</xdr:rowOff>
    </xdr:to>
    <xdr:cxnSp macro="">
      <xdr:nvCxnSpPr>
        <xdr:cNvPr id="852" name="直線コネクタ 851">
          <a:extLst>
            <a:ext uri="{FF2B5EF4-FFF2-40B4-BE49-F238E27FC236}">
              <a16:creationId xmlns:a16="http://schemas.microsoft.com/office/drawing/2014/main" id="{62769E89-C2D5-470E-8EB7-A4DAE25DAAD1}"/>
            </a:ext>
          </a:extLst>
        </xdr:cNvPr>
        <xdr:cNvCxnSpPr/>
      </xdr:nvCxnSpPr>
      <xdr:spPr>
        <a:xfrm flipV="1">
          <a:off x="21314410" y="13088620"/>
          <a:ext cx="84709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146050</xdr:rowOff>
    </xdr:from>
    <xdr:ext cx="534035" cy="259080"/>
    <xdr:sp macro="" textlink="">
      <xdr:nvSpPr>
        <xdr:cNvPr id="853" name="繰出金平均値テキスト">
          <a:extLst>
            <a:ext uri="{FF2B5EF4-FFF2-40B4-BE49-F238E27FC236}">
              <a16:creationId xmlns:a16="http://schemas.microsoft.com/office/drawing/2014/main" id="{837E5F35-FF9F-44B0-9E49-78B3E48B9E45}"/>
            </a:ext>
          </a:extLst>
        </xdr:cNvPr>
        <xdr:cNvSpPr txBox="1"/>
      </xdr:nvSpPr>
      <xdr:spPr>
        <a:xfrm>
          <a:off x="22212300" y="128333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54" name="フローチャート: 判断 853">
          <a:extLst>
            <a:ext uri="{FF2B5EF4-FFF2-40B4-BE49-F238E27FC236}">
              <a16:creationId xmlns:a16="http://schemas.microsoft.com/office/drawing/2014/main" id="{1F3C3581-066F-4466-AAAE-D96E6BE35EC5}"/>
            </a:ext>
          </a:extLst>
        </xdr:cNvPr>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63500</xdr:rowOff>
    </xdr:from>
    <xdr:to>
      <xdr:col>111</xdr:col>
      <xdr:colOff>168910</xdr:colOff>
      <xdr:row>76</xdr:row>
      <xdr:rowOff>68580</xdr:rowOff>
    </xdr:to>
    <xdr:cxnSp macro="">
      <xdr:nvCxnSpPr>
        <xdr:cNvPr id="855" name="直線コネクタ 854">
          <a:extLst>
            <a:ext uri="{FF2B5EF4-FFF2-40B4-BE49-F238E27FC236}">
              <a16:creationId xmlns:a16="http://schemas.microsoft.com/office/drawing/2014/main" id="{BF79EBDF-6F28-4FDA-8FFC-6C4C94F49347}"/>
            </a:ext>
          </a:extLst>
        </xdr:cNvPr>
        <xdr:cNvCxnSpPr/>
      </xdr:nvCxnSpPr>
      <xdr:spPr>
        <a:xfrm>
          <a:off x="20434300" y="13093700"/>
          <a:ext cx="88011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146685</xdr:rowOff>
    </xdr:from>
    <xdr:to>
      <xdr:col>112</xdr:col>
      <xdr:colOff>38100</xdr:colOff>
      <xdr:row>76</xdr:row>
      <xdr:rowOff>76835</xdr:rowOff>
    </xdr:to>
    <xdr:sp macro="" textlink="">
      <xdr:nvSpPr>
        <xdr:cNvPr id="856" name="フローチャート: 判断 855">
          <a:extLst>
            <a:ext uri="{FF2B5EF4-FFF2-40B4-BE49-F238E27FC236}">
              <a16:creationId xmlns:a16="http://schemas.microsoft.com/office/drawing/2014/main" id="{FF220545-7D0C-4335-9C93-F655C45F0E0B}"/>
            </a:ext>
          </a:extLst>
        </xdr:cNvPr>
        <xdr:cNvSpPr/>
      </xdr:nvSpPr>
      <xdr:spPr>
        <a:xfrm>
          <a:off x="21272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93345</xdr:rowOff>
    </xdr:from>
    <xdr:ext cx="534035" cy="259080"/>
    <xdr:sp macro="" textlink="">
      <xdr:nvSpPr>
        <xdr:cNvPr id="857" name="テキスト ボックス 856">
          <a:extLst>
            <a:ext uri="{FF2B5EF4-FFF2-40B4-BE49-F238E27FC236}">
              <a16:creationId xmlns:a16="http://schemas.microsoft.com/office/drawing/2014/main" id="{13FD502E-96D9-4EBE-A9A8-EDE1A8213831}"/>
            </a:ext>
          </a:extLst>
        </xdr:cNvPr>
        <xdr:cNvSpPr txBox="1"/>
      </xdr:nvSpPr>
      <xdr:spPr>
        <a:xfrm>
          <a:off x="21055965" y="12780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99695</xdr:rowOff>
    </xdr:from>
    <xdr:to>
      <xdr:col>107</xdr:col>
      <xdr:colOff>50800</xdr:colOff>
      <xdr:row>76</xdr:row>
      <xdr:rowOff>63500</xdr:rowOff>
    </xdr:to>
    <xdr:cxnSp macro="">
      <xdr:nvCxnSpPr>
        <xdr:cNvPr id="858" name="直線コネクタ 857">
          <a:extLst>
            <a:ext uri="{FF2B5EF4-FFF2-40B4-BE49-F238E27FC236}">
              <a16:creationId xmlns:a16="http://schemas.microsoft.com/office/drawing/2014/main" id="{27A9102A-73D2-4886-881B-324A98F5D5A2}"/>
            </a:ext>
          </a:extLst>
        </xdr:cNvPr>
        <xdr:cNvCxnSpPr/>
      </xdr:nvCxnSpPr>
      <xdr:spPr>
        <a:xfrm>
          <a:off x="19545300" y="12615545"/>
          <a:ext cx="88900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142240</xdr:rowOff>
    </xdr:from>
    <xdr:to>
      <xdr:col>107</xdr:col>
      <xdr:colOff>101600</xdr:colOff>
      <xdr:row>76</xdr:row>
      <xdr:rowOff>72390</xdr:rowOff>
    </xdr:to>
    <xdr:sp macro="" textlink="">
      <xdr:nvSpPr>
        <xdr:cNvPr id="859" name="フローチャート: 判断 858">
          <a:extLst>
            <a:ext uri="{FF2B5EF4-FFF2-40B4-BE49-F238E27FC236}">
              <a16:creationId xmlns:a16="http://schemas.microsoft.com/office/drawing/2014/main" id="{904E16B7-5DD5-481D-8424-072A1B1B68BB}"/>
            </a:ext>
          </a:extLst>
        </xdr:cNvPr>
        <xdr:cNvSpPr/>
      </xdr:nvSpPr>
      <xdr:spPr>
        <a:xfrm>
          <a:off x="20383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88900</xdr:rowOff>
    </xdr:from>
    <xdr:ext cx="534035" cy="259080"/>
    <xdr:sp macro="" textlink="">
      <xdr:nvSpPr>
        <xdr:cNvPr id="860" name="テキスト ボックス 859">
          <a:extLst>
            <a:ext uri="{FF2B5EF4-FFF2-40B4-BE49-F238E27FC236}">
              <a16:creationId xmlns:a16="http://schemas.microsoft.com/office/drawing/2014/main" id="{7992CE81-AA0D-488E-8819-2165223A449A}"/>
            </a:ext>
          </a:extLst>
        </xdr:cNvPr>
        <xdr:cNvSpPr txBox="1"/>
      </xdr:nvSpPr>
      <xdr:spPr>
        <a:xfrm>
          <a:off x="20166965" y="1277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168910</xdr:colOff>
      <xdr:row>73</xdr:row>
      <xdr:rowOff>99695</xdr:rowOff>
    </xdr:from>
    <xdr:to>
      <xdr:col>102</xdr:col>
      <xdr:colOff>114300</xdr:colOff>
      <xdr:row>73</xdr:row>
      <xdr:rowOff>142875</xdr:rowOff>
    </xdr:to>
    <xdr:cxnSp macro="">
      <xdr:nvCxnSpPr>
        <xdr:cNvPr id="861" name="直線コネクタ 860">
          <a:extLst>
            <a:ext uri="{FF2B5EF4-FFF2-40B4-BE49-F238E27FC236}">
              <a16:creationId xmlns:a16="http://schemas.microsoft.com/office/drawing/2014/main" id="{9AB5EF3B-897F-4684-AAF5-F04963617D31}"/>
            </a:ext>
          </a:extLst>
        </xdr:cNvPr>
        <xdr:cNvCxnSpPr/>
      </xdr:nvCxnSpPr>
      <xdr:spPr>
        <a:xfrm flipV="1">
          <a:off x="18647410" y="12615545"/>
          <a:ext cx="89789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120015</xdr:rowOff>
    </xdr:from>
    <xdr:to>
      <xdr:col>102</xdr:col>
      <xdr:colOff>165100</xdr:colOff>
      <xdr:row>76</xdr:row>
      <xdr:rowOff>50165</xdr:rowOff>
    </xdr:to>
    <xdr:sp macro="" textlink="">
      <xdr:nvSpPr>
        <xdr:cNvPr id="862" name="フローチャート: 判断 861">
          <a:extLst>
            <a:ext uri="{FF2B5EF4-FFF2-40B4-BE49-F238E27FC236}">
              <a16:creationId xmlns:a16="http://schemas.microsoft.com/office/drawing/2014/main" id="{90C5CDF5-0C4F-4E30-BAB6-9E207BEA48A8}"/>
            </a:ext>
          </a:extLst>
        </xdr:cNvPr>
        <xdr:cNvSpPr/>
      </xdr:nvSpPr>
      <xdr:spPr>
        <a:xfrm>
          <a:off x="19494500" y="1297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41275</xdr:rowOff>
    </xdr:from>
    <xdr:ext cx="534670" cy="259080"/>
    <xdr:sp macro="" textlink="">
      <xdr:nvSpPr>
        <xdr:cNvPr id="863" name="テキスト ボックス 862">
          <a:extLst>
            <a:ext uri="{FF2B5EF4-FFF2-40B4-BE49-F238E27FC236}">
              <a16:creationId xmlns:a16="http://schemas.microsoft.com/office/drawing/2014/main" id="{CE5CC2D2-B19A-4699-98A4-CE039F000F50}"/>
            </a:ext>
          </a:extLst>
        </xdr:cNvPr>
        <xdr:cNvSpPr txBox="1"/>
      </xdr:nvSpPr>
      <xdr:spPr>
        <a:xfrm>
          <a:off x="19277965" y="13071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128270</xdr:rowOff>
    </xdr:from>
    <xdr:to>
      <xdr:col>98</xdr:col>
      <xdr:colOff>38100</xdr:colOff>
      <xdr:row>76</xdr:row>
      <xdr:rowOff>58420</xdr:rowOff>
    </xdr:to>
    <xdr:sp macro="" textlink="">
      <xdr:nvSpPr>
        <xdr:cNvPr id="864" name="フローチャート: 判断 863">
          <a:extLst>
            <a:ext uri="{FF2B5EF4-FFF2-40B4-BE49-F238E27FC236}">
              <a16:creationId xmlns:a16="http://schemas.microsoft.com/office/drawing/2014/main" id="{72BF9795-84E2-4360-9E8A-BE523662056C}"/>
            </a:ext>
          </a:extLst>
        </xdr:cNvPr>
        <xdr:cNvSpPr/>
      </xdr:nvSpPr>
      <xdr:spPr>
        <a:xfrm>
          <a:off x="18605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49530</xdr:rowOff>
    </xdr:from>
    <xdr:ext cx="534035" cy="259080"/>
    <xdr:sp macro="" textlink="">
      <xdr:nvSpPr>
        <xdr:cNvPr id="865" name="テキスト ボックス 864">
          <a:extLst>
            <a:ext uri="{FF2B5EF4-FFF2-40B4-BE49-F238E27FC236}">
              <a16:creationId xmlns:a16="http://schemas.microsoft.com/office/drawing/2014/main" id="{6CBE330C-8F0A-4A80-AD90-3367184814FB}"/>
            </a:ext>
          </a:extLst>
        </xdr:cNvPr>
        <xdr:cNvSpPr txBox="1"/>
      </xdr:nvSpPr>
      <xdr:spPr>
        <a:xfrm>
          <a:off x="18388965" y="13079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487309C2-ABDC-420E-9177-4658304B4C88}"/>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168910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34C6D9F-B4EA-4031-B615-1FF7914D33AB}"/>
            </a:ext>
          </a:extLst>
        </xdr:cNvPr>
        <xdr:cNvSpPr txBox="1"/>
      </xdr:nvSpPr>
      <xdr:spPr>
        <a:xfrm>
          <a:off x="21123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9B36D8F4-DA27-4C76-BB03-7102C2E45AA2}"/>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9" name="テキスト ボックス 868">
          <a:extLst>
            <a:ext uri="{FF2B5EF4-FFF2-40B4-BE49-F238E27FC236}">
              <a16:creationId xmlns:a16="http://schemas.microsoft.com/office/drawing/2014/main" id="{82B1537C-49B4-49C3-BD13-D4361A731EF4}"/>
            </a:ext>
          </a:extLst>
        </xdr:cNvPr>
        <xdr:cNvSpPr txBox="1"/>
      </xdr:nvSpPr>
      <xdr:spPr>
        <a:xfrm>
          <a:off x="19354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168910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575787FF-67EA-4194-86ED-B3A7ABA917C0}"/>
            </a:ext>
          </a:extLst>
        </xdr:cNvPr>
        <xdr:cNvSpPr txBox="1"/>
      </xdr:nvSpPr>
      <xdr:spPr>
        <a:xfrm>
          <a:off x="18456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7620</xdr:rowOff>
    </xdr:from>
    <xdr:to>
      <xdr:col>116</xdr:col>
      <xdr:colOff>114300</xdr:colOff>
      <xdr:row>76</xdr:row>
      <xdr:rowOff>109220</xdr:rowOff>
    </xdr:to>
    <xdr:sp macro="" textlink="">
      <xdr:nvSpPr>
        <xdr:cNvPr id="871" name="楕円 870">
          <a:extLst>
            <a:ext uri="{FF2B5EF4-FFF2-40B4-BE49-F238E27FC236}">
              <a16:creationId xmlns:a16="http://schemas.microsoft.com/office/drawing/2014/main" id="{76CC13C2-8CEE-49EF-B731-15E9362DE8D4}"/>
            </a:ext>
          </a:extLst>
        </xdr:cNvPr>
        <xdr:cNvSpPr/>
      </xdr:nvSpPr>
      <xdr:spPr>
        <a:xfrm>
          <a:off x="221107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157480</xdr:rowOff>
    </xdr:from>
    <xdr:ext cx="534035" cy="259080"/>
    <xdr:sp macro="" textlink="">
      <xdr:nvSpPr>
        <xdr:cNvPr id="872" name="繰出金該当値テキスト">
          <a:extLst>
            <a:ext uri="{FF2B5EF4-FFF2-40B4-BE49-F238E27FC236}">
              <a16:creationId xmlns:a16="http://schemas.microsoft.com/office/drawing/2014/main" id="{830E3E4F-9497-40F8-AC0C-11972F82EA49}"/>
            </a:ext>
          </a:extLst>
        </xdr:cNvPr>
        <xdr:cNvSpPr txBox="1"/>
      </xdr:nvSpPr>
      <xdr:spPr>
        <a:xfrm>
          <a:off x="22212300" y="1301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17780</xdr:rowOff>
    </xdr:from>
    <xdr:to>
      <xdr:col>112</xdr:col>
      <xdr:colOff>38100</xdr:colOff>
      <xdr:row>76</xdr:row>
      <xdr:rowOff>119380</xdr:rowOff>
    </xdr:to>
    <xdr:sp macro="" textlink="">
      <xdr:nvSpPr>
        <xdr:cNvPr id="873" name="楕円 872">
          <a:extLst>
            <a:ext uri="{FF2B5EF4-FFF2-40B4-BE49-F238E27FC236}">
              <a16:creationId xmlns:a16="http://schemas.microsoft.com/office/drawing/2014/main" id="{0C840977-0904-4EDE-A6BC-A710881FD03E}"/>
            </a:ext>
          </a:extLst>
        </xdr:cNvPr>
        <xdr:cNvSpPr/>
      </xdr:nvSpPr>
      <xdr:spPr>
        <a:xfrm>
          <a:off x="21272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111125</xdr:rowOff>
    </xdr:from>
    <xdr:ext cx="534035" cy="259080"/>
    <xdr:sp macro="" textlink="">
      <xdr:nvSpPr>
        <xdr:cNvPr id="874" name="テキスト ボックス 873">
          <a:extLst>
            <a:ext uri="{FF2B5EF4-FFF2-40B4-BE49-F238E27FC236}">
              <a16:creationId xmlns:a16="http://schemas.microsoft.com/office/drawing/2014/main" id="{D93A04CB-AC95-42A0-AB96-6C2223B30D31}"/>
            </a:ext>
          </a:extLst>
        </xdr:cNvPr>
        <xdr:cNvSpPr txBox="1"/>
      </xdr:nvSpPr>
      <xdr:spPr>
        <a:xfrm>
          <a:off x="21055965" y="1314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12700</xdr:rowOff>
    </xdr:from>
    <xdr:to>
      <xdr:col>107</xdr:col>
      <xdr:colOff>101600</xdr:colOff>
      <xdr:row>76</xdr:row>
      <xdr:rowOff>114300</xdr:rowOff>
    </xdr:to>
    <xdr:sp macro="" textlink="">
      <xdr:nvSpPr>
        <xdr:cNvPr id="875" name="楕円 874">
          <a:extLst>
            <a:ext uri="{FF2B5EF4-FFF2-40B4-BE49-F238E27FC236}">
              <a16:creationId xmlns:a16="http://schemas.microsoft.com/office/drawing/2014/main" id="{F564718A-1BD6-47B6-A14D-8356F32E248F}"/>
            </a:ext>
          </a:extLst>
        </xdr:cNvPr>
        <xdr:cNvSpPr/>
      </xdr:nvSpPr>
      <xdr:spPr>
        <a:xfrm>
          <a:off x="20383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105410</xdr:rowOff>
    </xdr:from>
    <xdr:ext cx="534035" cy="259080"/>
    <xdr:sp macro="" textlink="">
      <xdr:nvSpPr>
        <xdr:cNvPr id="876" name="テキスト ボックス 875">
          <a:extLst>
            <a:ext uri="{FF2B5EF4-FFF2-40B4-BE49-F238E27FC236}">
              <a16:creationId xmlns:a16="http://schemas.microsoft.com/office/drawing/2014/main" id="{218DF14F-ED11-4E38-AB3A-4A40C0B68AFB}"/>
            </a:ext>
          </a:extLst>
        </xdr:cNvPr>
        <xdr:cNvSpPr txBox="1"/>
      </xdr:nvSpPr>
      <xdr:spPr>
        <a:xfrm>
          <a:off x="20166965" y="13135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48895</xdr:rowOff>
    </xdr:from>
    <xdr:to>
      <xdr:col>102</xdr:col>
      <xdr:colOff>165100</xdr:colOff>
      <xdr:row>73</xdr:row>
      <xdr:rowOff>150495</xdr:rowOff>
    </xdr:to>
    <xdr:sp macro="" textlink="">
      <xdr:nvSpPr>
        <xdr:cNvPr id="877" name="楕円 876">
          <a:extLst>
            <a:ext uri="{FF2B5EF4-FFF2-40B4-BE49-F238E27FC236}">
              <a16:creationId xmlns:a16="http://schemas.microsoft.com/office/drawing/2014/main" id="{68DE33B7-C5EE-4671-B7A9-1F92259AB46E}"/>
            </a:ext>
          </a:extLst>
        </xdr:cNvPr>
        <xdr:cNvSpPr/>
      </xdr:nvSpPr>
      <xdr:spPr>
        <a:xfrm>
          <a:off x="1949450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71</xdr:row>
      <xdr:rowOff>161925</xdr:rowOff>
    </xdr:from>
    <xdr:ext cx="598805" cy="259080"/>
    <xdr:sp macro="" textlink="">
      <xdr:nvSpPr>
        <xdr:cNvPr id="878" name="テキスト ボックス 877">
          <a:extLst>
            <a:ext uri="{FF2B5EF4-FFF2-40B4-BE49-F238E27FC236}">
              <a16:creationId xmlns:a16="http://schemas.microsoft.com/office/drawing/2014/main" id="{614EFB32-AFDF-4F4B-9A4D-78253A55EAA6}"/>
            </a:ext>
          </a:extLst>
        </xdr:cNvPr>
        <xdr:cNvSpPr txBox="1"/>
      </xdr:nvSpPr>
      <xdr:spPr>
        <a:xfrm>
          <a:off x="19245580" y="12334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92075</xdr:rowOff>
    </xdr:from>
    <xdr:to>
      <xdr:col>98</xdr:col>
      <xdr:colOff>38100</xdr:colOff>
      <xdr:row>74</xdr:row>
      <xdr:rowOff>22225</xdr:rowOff>
    </xdr:to>
    <xdr:sp macro="" textlink="">
      <xdr:nvSpPr>
        <xdr:cNvPr id="879" name="楕円 878">
          <a:extLst>
            <a:ext uri="{FF2B5EF4-FFF2-40B4-BE49-F238E27FC236}">
              <a16:creationId xmlns:a16="http://schemas.microsoft.com/office/drawing/2014/main" id="{9028C515-6C91-49D9-9BA5-05577826967C}"/>
            </a:ext>
          </a:extLst>
        </xdr:cNvPr>
        <xdr:cNvSpPr/>
      </xdr:nvSpPr>
      <xdr:spPr>
        <a:xfrm>
          <a:off x="18605500" y="126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72</xdr:row>
      <xdr:rowOff>38735</xdr:rowOff>
    </xdr:from>
    <xdr:ext cx="598170" cy="259080"/>
    <xdr:sp macro="" textlink="">
      <xdr:nvSpPr>
        <xdr:cNvPr id="880" name="テキスト ボックス 879">
          <a:extLst>
            <a:ext uri="{FF2B5EF4-FFF2-40B4-BE49-F238E27FC236}">
              <a16:creationId xmlns:a16="http://schemas.microsoft.com/office/drawing/2014/main" id="{4B8D0549-0C74-43E5-9C1C-D3AEDF50C665}"/>
            </a:ext>
          </a:extLst>
        </xdr:cNvPr>
        <xdr:cNvSpPr txBox="1"/>
      </xdr:nvSpPr>
      <xdr:spPr>
        <a:xfrm>
          <a:off x="18356580" y="12383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2192C027-5463-456E-A71A-494A875BFAA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9B790ADB-EBDD-4A49-B4F2-32E68F6FBF15}"/>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59713EA0-C845-4E74-BBFE-DBDA2C9AF00D}"/>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CD7F45A8-7D90-492B-959D-B9778A859B8F}"/>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4E33CD-EBB7-4069-86C8-D05F6B5F3005}"/>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87BF554B-8FCF-4262-95C4-A60732CA939B}"/>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ACEDD59F-235B-48E6-80B3-500529FD33AE}"/>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BA686245-C554-4A1A-A6FA-12DE5C53F343}"/>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5425"/>
    <xdr:sp macro="" textlink="">
      <xdr:nvSpPr>
        <xdr:cNvPr id="889" name="テキスト ボックス 888">
          <a:extLst>
            <a:ext uri="{FF2B5EF4-FFF2-40B4-BE49-F238E27FC236}">
              <a16:creationId xmlns:a16="http://schemas.microsoft.com/office/drawing/2014/main" id="{DBB01F37-27EE-49AD-A413-CEEABE832AF0}"/>
            </a:ext>
          </a:extLst>
        </xdr:cNvPr>
        <xdr:cNvSpPr txBox="1"/>
      </xdr:nvSpPr>
      <xdr:spPr>
        <a:xfrm>
          <a:off x="18249900" y="1492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BDD3BC34-45CA-4450-8598-C95BC5B570C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496061A0-201D-4C01-B096-D647919376E1}"/>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2" name="テキスト ボックス 891">
          <a:extLst>
            <a:ext uri="{FF2B5EF4-FFF2-40B4-BE49-F238E27FC236}">
              <a16:creationId xmlns:a16="http://schemas.microsoft.com/office/drawing/2014/main" id="{DA1CF6BB-4F81-44DA-92BD-428B0F8C6911}"/>
            </a:ext>
          </a:extLst>
        </xdr:cNvPr>
        <xdr:cNvSpPr txBox="1"/>
      </xdr:nvSpPr>
      <xdr:spPr>
        <a:xfrm>
          <a:off x="1803908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6347BAAE-05FB-4C0B-B300-A6CC86801E36}"/>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9080"/>
    <xdr:sp macro="" textlink="">
      <xdr:nvSpPr>
        <xdr:cNvPr id="894" name="テキスト ボックス 893">
          <a:extLst>
            <a:ext uri="{FF2B5EF4-FFF2-40B4-BE49-F238E27FC236}">
              <a16:creationId xmlns:a16="http://schemas.microsoft.com/office/drawing/2014/main" id="{84CE686F-22E2-4834-B1AD-99063008CAD5}"/>
            </a:ext>
          </a:extLst>
        </xdr:cNvPr>
        <xdr:cNvSpPr txBox="1"/>
      </xdr:nvSpPr>
      <xdr:spPr>
        <a:xfrm>
          <a:off x="18039080" y="14970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75F3CA72-9D46-4B74-9E21-2837E7365744}"/>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A77C32A0-6345-4BEB-9FC8-FB87ADDD1385}"/>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7" name="前年度繰上充用金最小値テキスト">
          <a:extLst>
            <a:ext uri="{FF2B5EF4-FFF2-40B4-BE49-F238E27FC236}">
              <a16:creationId xmlns:a16="http://schemas.microsoft.com/office/drawing/2014/main" id="{0C418C9C-2465-45B2-96BD-FED3AA365D29}"/>
            </a:ext>
          </a:extLst>
        </xdr:cNvPr>
        <xdr:cNvSpPr txBox="1"/>
      </xdr:nvSpPr>
      <xdr:spPr>
        <a:xfrm>
          <a:off x="2221230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7DB59A77-42C0-4E14-ADDE-BFBD1C50C7A6}"/>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899" name="前年度繰上充用金最大値テキスト">
          <a:extLst>
            <a:ext uri="{FF2B5EF4-FFF2-40B4-BE49-F238E27FC236}">
              <a16:creationId xmlns:a16="http://schemas.microsoft.com/office/drawing/2014/main" id="{F8C99A94-3F68-43D7-A061-F98F076F48EC}"/>
            </a:ext>
          </a:extLst>
        </xdr:cNvPr>
        <xdr:cNvSpPr txBox="1"/>
      </xdr:nvSpPr>
      <xdr:spPr>
        <a:xfrm>
          <a:off x="2221230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637D294E-5536-46FB-B126-3CE3C9B4455E}"/>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168910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6280B66A-D3A8-4889-A4DA-3C2D77C8BDBB}"/>
            </a:ext>
          </a:extLst>
        </xdr:cNvPr>
        <xdr:cNvCxnSpPr/>
      </xdr:nvCxnSpPr>
      <xdr:spPr>
        <a:xfrm>
          <a:off x="21314410" y="16256000"/>
          <a:ext cx="8470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2" name="前年度繰上充用金平均値テキスト">
          <a:extLst>
            <a:ext uri="{FF2B5EF4-FFF2-40B4-BE49-F238E27FC236}">
              <a16:creationId xmlns:a16="http://schemas.microsoft.com/office/drawing/2014/main" id="{139FDBF2-A366-45A7-B3ED-31BA02C9BB5D}"/>
            </a:ext>
          </a:extLst>
        </xdr:cNvPr>
        <xdr:cNvSpPr txBox="1"/>
      </xdr:nvSpPr>
      <xdr:spPr>
        <a:xfrm>
          <a:off x="22212300" y="16183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301B2595-7270-405D-9596-96EB36B343B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168910</xdr:colOff>
      <xdr:row>94</xdr:row>
      <xdr:rowOff>139700</xdr:rowOff>
    </xdr:to>
    <xdr:cxnSp macro="">
      <xdr:nvCxnSpPr>
        <xdr:cNvPr id="904" name="直線コネクタ 903">
          <a:extLst>
            <a:ext uri="{FF2B5EF4-FFF2-40B4-BE49-F238E27FC236}">
              <a16:creationId xmlns:a16="http://schemas.microsoft.com/office/drawing/2014/main" id="{3995C5A4-24C8-48F5-85AC-61FD420DB3E5}"/>
            </a:ext>
          </a:extLst>
        </xdr:cNvPr>
        <xdr:cNvCxnSpPr/>
      </xdr:nvCxnSpPr>
      <xdr:spPr>
        <a:xfrm>
          <a:off x="20434300" y="16256000"/>
          <a:ext cx="880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ED16D854-9ED5-40F9-92E5-FD72E58F0A7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7824FA9B-EC29-4C24-A3CA-68CA3D116F39}"/>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6C5D032F-4697-4447-90C5-2CCD7C353336}"/>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EE445BF9-1C86-4AB3-BBCD-F976FB8E532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9" name="テキスト ボックス 908">
          <a:extLst>
            <a:ext uri="{FF2B5EF4-FFF2-40B4-BE49-F238E27FC236}">
              <a16:creationId xmlns:a16="http://schemas.microsoft.com/office/drawing/2014/main" id="{DC427644-CBC5-428E-9D67-5A194B5035C5}"/>
            </a:ext>
          </a:extLst>
        </xdr:cNvPr>
        <xdr:cNvSpPr txBox="1"/>
      </xdr:nvSpPr>
      <xdr:spPr>
        <a:xfrm>
          <a:off x="2030984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168910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526570A0-F817-4FC7-91B0-3FBA5053A972}"/>
            </a:ext>
          </a:extLst>
        </xdr:cNvPr>
        <xdr:cNvCxnSpPr/>
      </xdr:nvCxnSpPr>
      <xdr:spPr>
        <a:xfrm>
          <a:off x="18647410" y="16256000"/>
          <a:ext cx="8978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7B852A94-A923-4A90-8C47-30B5B5A6855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168910</xdr:colOff>
      <xdr:row>95</xdr:row>
      <xdr:rowOff>10160</xdr:rowOff>
    </xdr:from>
    <xdr:ext cx="249555" cy="259080"/>
    <xdr:sp macro="" textlink="">
      <xdr:nvSpPr>
        <xdr:cNvPr id="912" name="テキスト ボックス 911">
          <a:extLst>
            <a:ext uri="{FF2B5EF4-FFF2-40B4-BE49-F238E27FC236}">
              <a16:creationId xmlns:a16="http://schemas.microsoft.com/office/drawing/2014/main" id="{3CE62E09-23B9-4221-A720-4BA26435C272}"/>
            </a:ext>
          </a:extLst>
        </xdr:cNvPr>
        <xdr:cNvSpPr txBox="1"/>
      </xdr:nvSpPr>
      <xdr:spPr>
        <a:xfrm>
          <a:off x="1940941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6E745FBF-B92E-4E2F-802A-321EED5F97D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a:extLst>
            <a:ext uri="{FF2B5EF4-FFF2-40B4-BE49-F238E27FC236}">
              <a16:creationId xmlns:a16="http://schemas.microsoft.com/office/drawing/2014/main" id="{50551528-F439-4EE7-88B2-966AA265B00E}"/>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2CCDBCF6-4FB6-4845-AB85-2433AC3D2738}"/>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168910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5E9CCF16-D082-465C-A623-C9E59495A443}"/>
            </a:ext>
          </a:extLst>
        </xdr:cNvPr>
        <xdr:cNvSpPr txBox="1"/>
      </xdr:nvSpPr>
      <xdr:spPr>
        <a:xfrm>
          <a:off x="21123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4A639980-D07A-4329-B20F-448FB1B8B32E}"/>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18" name="テキスト ボックス 917">
          <a:extLst>
            <a:ext uri="{FF2B5EF4-FFF2-40B4-BE49-F238E27FC236}">
              <a16:creationId xmlns:a16="http://schemas.microsoft.com/office/drawing/2014/main" id="{85AA7F87-5E58-4F6B-B502-FCD85A3D63EA}"/>
            </a:ext>
          </a:extLst>
        </xdr:cNvPr>
        <xdr:cNvSpPr txBox="1"/>
      </xdr:nvSpPr>
      <xdr:spPr>
        <a:xfrm>
          <a:off x="19354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168910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813642A1-7897-48BD-91BF-6BA8B493B6B8}"/>
            </a:ext>
          </a:extLst>
        </xdr:cNvPr>
        <xdr:cNvSpPr txBox="1"/>
      </xdr:nvSpPr>
      <xdr:spPr>
        <a:xfrm>
          <a:off x="18456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13457C56-DE3A-4566-B687-3C6CA19F55C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1" name="前年度繰上充用金該当値テキスト">
          <a:extLst>
            <a:ext uri="{FF2B5EF4-FFF2-40B4-BE49-F238E27FC236}">
              <a16:creationId xmlns:a16="http://schemas.microsoft.com/office/drawing/2014/main" id="{163208E9-3A88-4CDF-BF02-78BAE74065DA}"/>
            </a:ext>
          </a:extLst>
        </xdr:cNvPr>
        <xdr:cNvSpPr txBox="1"/>
      </xdr:nvSpPr>
      <xdr:spPr>
        <a:xfrm>
          <a:off x="22212300" y="16069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429F83F9-9C27-4A95-A9A1-27A2F40528E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1A1DF3FD-F4A4-470C-8E9F-5D31E1818493}"/>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D67017A3-33BD-4226-B83E-5BF38657CD7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5" name="テキスト ボックス 924">
          <a:extLst>
            <a:ext uri="{FF2B5EF4-FFF2-40B4-BE49-F238E27FC236}">
              <a16:creationId xmlns:a16="http://schemas.microsoft.com/office/drawing/2014/main" id="{22A9921B-8FAD-4A70-AAC4-7EE28EB67290}"/>
            </a:ext>
          </a:extLst>
        </xdr:cNvPr>
        <xdr:cNvSpPr txBox="1"/>
      </xdr:nvSpPr>
      <xdr:spPr>
        <a:xfrm>
          <a:off x="2030984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91E55C8B-00D5-4417-8BAE-CD8C78FE437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168910</xdr:colOff>
      <xdr:row>93</xdr:row>
      <xdr:rowOff>35560</xdr:rowOff>
    </xdr:from>
    <xdr:ext cx="249555" cy="259080"/>
    <xdr:sp macro="" textlink="">
      <xdr:nvSpPr>
        <xdr:cNvPr id="927" name="テキスト ボックス 926">
          <a:extLst>
            <a:ext uri="{FF2B5EF4-FFF2-40B4-BE49-F238E27FC236}">
              <a16:creationId xmlns:a16="http://schemas.microsoft.com/office/drawing/2014/main" id="{4C9EF4FE-CCD6-40A5-BB78-B3912A7F06F4}"/>
            </a:ext>
          </a:extLst>
        </xdr:cNvPr>
        <xdr:cNvSpPr txBox="1"/>
      </xdr:nvSpPr>
      <xdr:spPr>
        <a:xfrm>
          <a:off x="1940941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59CAB87B-62F5-428F-AAF0-B6324F6EA19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a:extLst>
            <a:ext uri="{FF2B5EF4-FFF2-40B4-BE49-F238E27FC236}">
              <a16:creationId xmlns:a16="http://schemas.microsoft.com/office/drawing/2014/main" id="{B71276AA-D12C-4E2D-9AA5-888384B12568}"/>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41A1A75D-3F16-4F00-8F98-2B1D649CF5B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2D9C1D09-C539-4B5F-A672-EDAB006DEB49}"/>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D80A413-DC1F-438B-B0F4-BF1403EB5B33}"/>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性質別経費では特に災害復旧事業費が際立って増加しており、類似団体内順位で</a:t>
          </a:r>
          <a:r>
            <a:rPr kumimoji="1" lang="en-US" altLang="ja-JP" sz="1300">
              <a:latin typeface="ＭＳ Ｐゴシック"/>
              <a:ea typeface="ＭＳ Ｐゴシック"/>
            </a:rPr>
            <a:t>2</a:t>
          </a:r>
          <a:r>
            <a:rPr kumimoji="1" lang="ja-JP" altLang="en-US" sz="1300">
              <a:latin typeface="ＭＳ Ｐゴシック"/>
              <a:ea typeface="ＭＳ Ｐゴシック"/>
            </a:rPr>
            <a:t>位となってる。令和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8</a:t>
          </a:r>
          <a:r>
            <a:rPr kumimoji="1" lang="ja-JP" altLang="en-US" sz="1300">
              <a:latin typeface="ＭＳ Ｐゴシック"/>
              <a:ea typeface="ＭＳ Ｐゴシック"/>
            </a:rPr>
            <a:t>月豪雨は激甚災害にも指定されており、国県からの手厚い財政支援や多額の寄付を受けつつも、村の一般財源での支出も大きくなっており財政的にも影響を受けている。災害復旧事業はもう</a:t>
          </a:r>
          <a:r>
            <a:rPr kumimoji="1" lang="en-US" altLang="ja-JP" sz="1300">
              <a:latin typeface="ＭＳ Ｐゴシック"/>
              <a:ea typeface="ＭＳ Ｐゴシック"/>
            </a:rPr>
            <a:t>2</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年程度は続く見込みであり、今後も財政的な負担については注視する必要がある。村民１人あたり人件費が増加しているのも、人口減少の影響もあるが、災害復旧に職員が長時間取り組んだり、他自治体から応援職員を受け入れたりした影響も大きい。物件費も同様に災害復旧事業の影響を受けている。普通建設事業については前年より減少しているが、これは災害復旧に注力するため、当初予定していた事業を取りやめたという事情がある。補助費が増額した理由は、災害にともない被災者の生活再建のための支援金を給付したほか、新型コロナウイルス対応地方創生臨時交付金を活用して子育て世帯や住民税非課税世帯への給付金や、全村民への商品券の配布などを行ったため。</a:t>
          </a:r>
          <a:endParaRPr kumimoji="1" lang="en-US" altLang="ja-JP" sz="1300">
            <a:latin typeface="ＭＳ Ｐゴシック"/>
            <a:ea typeface="ＭＳ Ｐゴシック"/>
          </a:endParaRPr>
        </a:p>
        <a:p>
          <a:r>
            <a:rPr kumimoji="1" lang="ja-JP" altLang="en-US" sz="1300">
              <a:latin typeface="ＭＳ Ｐゴシック"/>
              <a:ea typeface="ＭＳ Ｐゴシック"/>
            </a:rPr>
            <a:t>今後、人口減少や物価高騰の影響、災害復旧で借り入れた地方債の返済などの影響で財政状況がより悪化することが見込まれることから、財政状況の推移を注視し、歳出削減や財源の確保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12F9FA-E103-4E27-9F5E-B860DD16CF71}"/>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0CB342D-5B94-4473-B008-EC7E0AC989E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6F44AB5-6A39-41B3-A37A-09E4327967F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C9ECFC9-D8D5-44F2-8AFC-AA5B63887B3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A82A9F-94A2-462C-890B-58463F0BE5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719757-B663-4C95-8FD2-F375B532B3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F1182C-AC06-47F2-A831-7F2D947E35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060B4-D87B-4094-A094-2C48639821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DAED8C-155D-4921-ADD4-FBDE705A51C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2293F2F-F159-4984-AFE8-842AE46B5814}"/>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4,996
4,979
299.61
6,611,955
6,132,272
192,254
3,453,276
4,948,612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03B952-7D26-4899-B1A8-3F562DCCF74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586928A5-EBA0-4AF6-90EE-06A21310B9FF}"/>
            </a:ext>
          </a:extLst>
        </xdr:cNvPr>
        <xdr:cNvSpPr/>
      </xdr:nvSpPr>
      <xdr:spPr>
        <a:xfrm>
          <a:off x="5080000" y="939800"/>
          <a:ext cx="2032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6569F64B-5D34-4040-9D3A-5A8E9833FB15}"/>
            </a:ext>
          </a:extLst>
        </xdr:cNvPr>
        <xdr:cNvSpPr/>
      </xdr:nvSpPr>
      <xdr:spPr>
        <a:xfrm>
          <a:off x="7112000" y="939800"/>
          <a:ext cx="1270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24.2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24913D-2034-41F7-B889-C7E8563C5FEF}"/>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8FF547-9E59-4CE4-9A62-CB01E52EF93A}"/>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BA0DCE1-024A-4221-8520-3435798382E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B14DD3F-B4AC-424C-BF75-497DF173075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B68F140-28B5-45C2-A542-AEFB09734A22}"/>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B11E8C0-90E9-4095-A512-7C9952345F6F}"/>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2EC3C8-0B91-40DC-BA57-E2708520F6B5}"/>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254D9C9-8D38-4DA5-A0CA-C1442C156E2E}"/>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96BDC97-CAB2-455F-9724-2785FB6A4C9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6EBF542-BF2D-4F2C-A8B8-EE2CCFA8105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8678B92-936F-4AE5-B21D-F427578D35CB}"/>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F849C6-09A1-4BB8-BDD9-0702D8427DF6}"/>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D8E4E5F-8539-4103-AA6B-3F8897C8FDAA}"/>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BE7682-EC11-4EE3-A304-FC6D999EA147}"/>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5715" cy="259080"/>
    <xdr:sp macro="" textlink="">
      <xdr:nvSpPr>
        <xdr:cNvPr id="29" name="テキスト ボックス 28">
          <a:extLst>
            <a:ext uri="{FF2B5EF4-FFF2-40B4-BE49-F238E27FC236}">
              <a16:creationId xmlns:a16="http://schemas.microsoft.com/office/drawing/2014/main" id="{ABF7088A-90F4-4604-916B-E167CC79F031}"/>
            </a:ext>
          </a:extLst>
        </xdr:cNvPr>
        <xdr:cNvSpPr txBox="1"/>
      </xdr:nvSpPr>
      <xdr:spPr>
        <a:xfrm>
          <a:off x="698500"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5835" cy="259080"/>
    <xdr:sp macro="" textlink="">
      <xdr:nvSpPr>
        <xdr:cNvPr id="30" name="テキスト ボックス 29">
          <a:extLst>
            <a:ext uri="{FF2B5EF4-FFF2-40B4-BE49-F238E27FC236}">
              <a16:creationId xmlns:a16="http://schemas.microsoft.com/office/drawing/2014/main" id="{E7F9B731-877F-492A-BA39-2A65CF8AA98D}"/>
            </a:ext>
          </a:extLst>
        </xdr:cNvPr>
        <xdr:cNvSpPr txBox="1"/>
      </xdr:nvSpPr>
      <xdr:spPr>
        <a:xfrm>
          <a:off x="698500" y="31750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0870" cy="259080"/>
    <xdr:sp macro="" textlink="">
      <xdr:nvSpPr>
        <xdr:cNvPr id="31" name="テキスト ボックス 30">
          <a:extLst>
            <a:ext uri="{FF2B5EF4-FFF2-40B4-BE49-F238E27FC236}">
              <a16:creationId xmlns:a16="http://schemas.microsoft.com/office/drawing/2014/main" id="{12EE6F81-59A9-4957-AA59-F649DBAF1239}"/>
            </a:ext>
          </a:extLst>
        </xdr:cNvPr>
        <xdr:cNvSpPr txBox="1"/>
      </xdr:nvSpPr>
      <xdr:spPr>
        <a:xfrm>
          <a:off x="698500" y="3492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341836F-124B-4C74-BD7F-2BE8ED60AF2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D6414E8-3C3B-48CC-BC1C-65486AE60F13}"/>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6F725AE-41FB-403A-9836-7AABFEB3E0BA}"/>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5999E23-4067-4DB5-90CD-BB1715AFD5A8}"/>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95BFF19-DDF0-4F91-8F7E-36C36BD0BE86}"/>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EC6B3EA-AFE0-472D-ADAD-6C3BDAADC52E}"/>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472EEEC-0B75-461D-AE83-D27E598E6182}"/>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2EF1B5C-4580-438B-9AA8-E63EE8377A0F}"/>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5425"/>
    <xdr:sp macro="" textlink="">
      <xdr:nvSpPr>
        <xdr:cNvPr id="40" name="テキスト ボックス 39">
          <a:extLst>
            <a:ext uri="{FF2B5EF4-FFF2-40B4-BE49-F238E27FC236}">
              <a16:creationId xmlns:a16="http://schemas.microsoft.com/office/drawing/2014/main" id="{1142C3C3-FBDB-4882-BB15-41DC40669533}"/>
            </a:ext>
          </a:extLst>
        </xdr:cNvPr>
        <xdr:cNvSpPr txBox="1"/>
      </xdr:nvSpPr>
      <xdr:spPr>
        <a:xfrm>
          <a:off x="723900" y="4635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EBBD3AD-C53F-48A0-8528-7C30D0D1BE61}"/>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920" cy="259080"/>
    <xdr:sp macro="" textlink="">
      <xdr:nvSpPr>
        <xdr:cNvPr id="42" name="テキスト ボックス 41">
          <a:extLst>
            <a:ext uri="{FF2B5EF4-FFF2-40B4-BE49-F238E27FC236}">
              <a16:creationId xmlns:a16="http://schemas.microsoft.com/office/drawing/2014/main" id="{1AC5C19F-E973-493A-B3A8-4FF0F06DBA56}"/>
            </a:ext>
          </a:extLst>
        </xdr:cNvPr>
        <xdr:cNvSpPr txBox="1"/>
      </xdr:nvSpPr>
      <xdr:spPr>
        <a:xfrm>
          <a:off x="513080" y="6969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8F09D981-F585-4992-9315-D42EF67F29FC}"/>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7360" cy="259080"/>
    <xdr:sp macro="" textlink="">
      <xdr:nvSpPr>
        <xdr:cNvPr id="44" name="テキスト ボックス 43">
          <a:extLst>
            <a:ext uri="{FF2B5EF4-FFF2-40B4-BE49-F238E27FC236}">
              <a16:creationId xmlns:a16="http://schemas.microsoft.com/office/drawing/2014/main" id="{D7CCDF78-5331-468A-904E-A6C80CF5D405}"/>
            </a:ext>
          </a:extLst>
        </xdr:cNvPr>
        <xdr:cNvSpPr txBox="1"/>
      </xdr:nvSpPr>
      <xdr:spPr>
        <a:xfrm>
          <a:off x="29464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7312913-CF70-4F77-BC0B-994925CF6DCF}"/>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7360" cy="259080"/>
    <xdr:sp macro="" textlink="">
      <xdr:nvSpPr>
        <xdr:cNvPr id="46" name="テキスト ボックス 45">
          <a:extLst>
            <a:ext uri="{FF2B5EF4-FFF2-40B4-BE49-F238E27FC236}">
              <a16:creationId xmlns:a16="http://schemas.microsoft.com/office/drawing/2014/main" id="{8DE61469-4BFE-442B-9A0D-589B82E54C16}"/>
            </a:ext>
          </a:extLst>
        </xdr:cNvPr>
        <xdr:cNvSpPr txBox="1"/>
      </xdr:nvSpPr>
      <xdr:spPr>
        <a:xfrm>
          <a:off x="294640" y="6316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56B9A553-1E5A-4D5A-B11F-639E354F399E}"/>
            </a:ext>
          </a:extLst>
        </xdr:cNvPr>
        <xdr:cNvCxnSpPr/>
      </xdr:nvCxnSpPr>
      <xdr:spPr>
        <a:xfrm>
          <a:off x="762000" y="6132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7360" cy="259080"/>
    <xdr:sp macro="" textlink="">
      <xdr:nvSpPr>
        <xdr:cNvPr id="48" name="テキスト ボックス 47">
          <a:extLst>
            <a:ext uri="{FF2B5EF4-FFF2-40B4-BE49-F238E27FC236}">
              <a16:creationId xmlns:a16="http://schemas.microsoft.com/office/drawing/2014/main" id="{EACCAB6D-FB85-46EF-9B32-8EAFE220C294}"/>
            </a:ext>
          </a:extLst>
        </xdr:cNvPr>
        <xdr:cNvSpPr txBox="1"/>
      </xdr:nvSpPr>
      <xdr:spPr>
        <a:xfrm>
          <a:off x="294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F094422E-C4FF-4F7C-B49D-8399E7FAEE1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5715</xdr:rowOff>
    </xdr:from>
    <xdr:ext cx="530860" cy="259080"/>
    <xdr:sp macro="" textlink="">
      <xdr:nvSpPr>
        <xdr:cNvPr id="50" name="テキスト ボックス 49">
          <a:extLst>
            <a:ext uri="{FF2B5EF4-FFF2-40B4-BE49-F238E27FC236}">
              <a16:creationId xmlns:a16="http://schemas.microsoft.com/office/drawing/2014/main" id="{D2FBC45D-B14F-49B0-88FA-75612D4BD735}"/>
            </a:ext>
          </a:extLst>
        </xdr:cNvPr>
        <xdr:cNvSpPr txBox="1"/>
      </xdr:nvSpPr>
      <xdr:spPr>
        <a:xfrm>
          <a:off x="230505" y="5663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161925</xdr:rowOff>
    </xdr:from>
    <xdr:to>
      <xdr:col>28</xdr:col>
      <xdr:colOff>114300</xdr:colOff>
      <xdr:row>31</xdr:row>
      <xdr:rowOff>161925</xdr:rowOff>
    </xdr:to>
    <xdr:cxnSp macro="">
      <xdr:nvCxnSpPr>
        <xdr:cNvPr id="51" name="直線コネクタ 50">
          <a:extLst>
            <a:ext uri="{FF2B5EF4-FFF2-40B4-BE49-F238E27FC236}">
              <a16:creationId xmlns:a16="http://schemas.microsoft.com/office/drawing/2014/main" id="{FAC30424-97C7-4BB5-BB41-FCFEEC0F9D07}"/>
            </a:ext>
          </a:extLst>
        </xdr:cNvPr>
        <xdr:cNvCxnSpPr/>
      </xdr:nvCxnSpPr>
      <xdr:spPr>
        <a:xfrm>
          <a:off x="762000" y="5476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0860" cy="259080"/>
    <xdr:sp macro="" textlink="">
      <xdr:nvSpPr>
        <xdr:cNvPr id="52" name="テキスト ボックス 51">
          <a:extLst>
            <a:ext uri="{FF2B5EF4-FFF2-40B4-BE49-F238E27FC236}">
              <a16:creationId xmlns:a16="http://schemas.microsoft.com/office/drawing/2014/main" id="{5C0AEB53-0EF9-4BCD-9FB3-773FCF9487F3}"/>
            </a:ext>
          </a:extLst>
        </xdr:cNvPr>
        <xdr:cNvSpPr txBox="1"/>
      </xdr:nvSpPr>
      <xdr:spPr>
        <a:xfrm>
          <a:off x="230505" y="5337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5355C1A8-82BC-4685-A98E-6C9D3F8871C1}"/>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0860" cy="259080"/>
    <xdr:sp macro="" textlink="">
      <xdr:nvSpPr>
        <xdr:cNvPr id="54" name="テキスト ボックス 53">
          <a:extLst>
            <a:ext uri="{FF2B5EF4-FFF2-40B4-BE49-F238E27FC236}">
              <a16:creationId xmlns:a16="http://schemas.microsoft.com/office/drawing/2014/main" id="{F95B2A24-D9DE-433B-8329-5765505EC479}"/>
            </a:ext>
          </a:extLst>
        </xdr:cNvPr>
        <xdr:cNvSpPr txBox="1"/>
      </xdr:nvSpPr>
      <xdr:spPr>
        <a:xfrm>
          <a:off x="230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F3BEE6B-5DAC-4992-AB26-9B41676AE47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9080"/>
    <xdr:sp macro="" textlink="">
      <xdr:nvSpPr>
        <xdr:cNvPr id="56" name="テキスト ボックス 55">
          <a:extLst>
            <a:ext uri="{FF2B5EF4-FFF2-40B4-BE49-F238E27FC236}">
              <a16:creationId xmlns:a16="http://schemas.microsoft.com/office/drawing/2014/main" id="{A17DEB8D-8063-4337-B812-FF77CABE3330}"/>
            </a:ext>
          </a:extLst>
        </xdr:cNvPr>
        <xdr:cNvSpPr txBox="1"/>
      </xdr:nvSpPr>
      <xdr:spPr>
        <a:xfrm>
          <a:off x="230505" y="468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74CDB9F6-197A-431C-9BF5-57C670C799EA}"/>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161925</xdr:rowOff>
    </xdr:from>
    <xdr:to>
      <xdr:col>24</xdr:col>
      <xdr:colOff>62865</xdr:colOff>
      <xdr:row>38</xdr:row>
      <xdr:rowOff>62865</xdr:rowOff>
    </xdr:to>
    <xdr:cxnSp macro="">
      <xdr:nvCxnSpPr>
        <xdr:cNvPr id="58" name="直線コネクタ 57">
          <a:extLst>
            <a:ext uri="{FF2B5EF4-FFF2-40B4-BE49-F238E27FC236}">
              <a16:creationId xmlns:a16="http://schemas.microsoft.com/office/drawing/2014/main" id="{36794F07-D25B-4C87-9968-07C91991487D}"/>
            </a:ext>
          </a:extLst>
        </xdr:cNvPr>
        <xdr:cNvCxnSpPr/>
      </xdr:nvCxnSpPr>
      <xdr:spPr>
        <a:xfrm flipV="1">
          <a:off x="4633595" y="53054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66675</xdr:rowOff>
    </xdr:from>
    <xdr:ext cx="469265" cy="259080"/>
    <xdr:sp macro="" textlink="">
      <xdr:nvSpPr>
        <xdr:cNvPr id="59" name="議会費最小値テキスト">
          <a:extLst>
            <a:ext uri="{FF2B5EF4-FFF2-40B4-BE49-F238E27FC236}">
              <a16:creationId xmlns:a16="http://schemas.microsoft.com/office/drawing/2014/main" id="{56A9370F-3836-4E91-BBAC-0CD3CDCF4146}"/>
            </a:ext>
          </a:extLst>
        </xdr:cNvPr>
        <xdr:cNvSpPr txBox="1"/>
      </xdr:nvSpPr>
      <xdr:spPr>
        <a:xfrm>
          <a:off x="4686300" y="658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62865</xdr:rowOff>
    </xdr:from>
    <xdr:to>
      <xdr:col>24</xdr:col>
      <xdr:colOff>152400</xdr:colOff>
      <xdr:row>38</xdr:row>
      <xdr:rowOff>62865</xdr:rowOff>
    </xdr:to>
    <xdr:cxnSp macro="">
      <xdr:nvCxnSpPr>
        <xdr:cNvPr id="60" name="直線コネクタ 59">
          <a:extLst>
            <a:ext uri="{FF2B5EF4-FFF2-40B4-BE49-F238E27FC236}">
              <a16:creationId xmlns:a16="http://schemas.microsoft.com/office/drawing/2014/main" id="{ABA65FE6-CD49-4B55-A0EF-BA2387185B9A}"/>
            </a:ext>
          </a:extLst>
        </xdr:cNvPr>
        <xdr:cNvCxnSpPr/>
      </xdr:nvCxnSpPr>
      <xdr:spPr>
        <a:xfrm>
          <a:off x="4546600" y="657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110490</xdr:rowOff>
    </xdr:from>
    <xdr:ext cx="534035" cy="259080"/>
    <xdr:sp macro="" textlink="">
      <xdr:nvSpPr>
        <xdr:cNvPr id="61" name="議会費最大値テキスト">
          <a:extLst>
            <a:ext uri="{FF2B5EF4-FFF2-40B4-BE49-F238E27FC236}">
              <a16:creationId xmlns:a16="http://schemas.microsoft.com/office/drawing/2014/main" id="{A69A8E57-8D4F-41F6-87FB-6DBDF074C29E}"/>
            </a:ext>
          </a:extLst>
        </xdr:cNvPr>
        <xdr:cNvSpPr txBox="1"/>
      </xdr:nvSpPr>
      <xdr:spPr>
        <a:xfrm>
          <a:off x="4686300" y="5082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16,576</a:t>
          </a:r>
          <a:endParaRPr kumimoji="1" lang="ja-JP" altLang="en-US" sz="1000" b="1">
            <a:latin typeface="ＭＳ Ｐゴシック"/>
          </a:endParaRPr>
        </a:p>
      </xdr:txBody>
    </xdr:sp>
    <xdr:clientData/>
  </xdr:oneCellAnchor>
  <xdr:twoCellAnchor>
    <xdr:from>
      <xdr:col>23</xdr:col>
      <xdr:colOff>165100</xdr:colOff>
      <xdr:row>30</xdr:row>
      <xdr:rowOff>161925</xdr:rowOff>
    </xdr:from>
    <xdr:to>
      <xdr:col>24</xdr:col>
      <xdr:colOff>152400</xdr:colOff>
      <xdr:row>30</xdr:row>
      <xdr:rowOff>161925</xdr:rowOff>
    </xdr:to>
    <xdr:cxnSp macro="">
      <xdr:nvCxnSpPr>
        <xdr:cNvPr id="62" name="直線コネクタ 61">
          <a:extLst>
            <a:ext uri="{FF2B5EF4-FFF2-40B4-BE49-F238E27FC236}">
              <a16:creationId xmlns:a16="http://schemas.microsoft.com/office/drawing/2014/main" id="{E148E3BA-8F0A-47BC-941E-582A0AD82018}"/>
            </a:ext>
          </a:extLst>
        </xdr:cNvPr>
        <xdr:cNvCxnSpPr/>
      </xdr:nvCxnSpPr>
      <xdr:spPr>
        <a:xfrm>
          <a:off x="4546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34</xdr:row>
      <xdr:rowOff>96520</xdr:rowOff>
    </xdr:from>
    <xdr:to>
      <xdr:col>24</xdr:col>
      <xdr:colOff>63500</xdr:colOff>
      <xdr:row>34</xdr:row>
      <xdr:rowOff>140335</xdr:rowOff>
    </xdr:to>
    <xdr:cxnSp macro="">
      <xdr:nvCxnSpPr>
        <xdr:cNvPr id="63" name="直線コネクタ 62">
          <a:extLst>
            <a:ext uri="{FF2B5EF4-FFF2-40B4-BE49-F238E27FC236}">
              <a16:creationId xmlns:a16="http://schemas.microsoft.com/office/drawing/2014/main" id="{35F206F4-4409-4617-AEEB-AA9EED1FE588}"/>
            </a:ext>
          </a:extLst>
        </xdr:cNvPr>
        <xdr:cNvCxnSpPr/>
      </xdr:nvCxnSpPr>
      <xdr:spPr>
        <a:xfrm flipV="1">
          <a:off x="3788410" y="5925820"/>
          <a:ext cx="84709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141605</xdr:rowOff>
    </xdr:from>
    <xdr:ext cx="469265" cy="259080"/>
    <xdr:sp macro="" textlink="">
      <xdr:nvSpPr>
        <xdr:cNvPr id="64" name="議会費平均値テキスト">
          <a:extLst>
            <a:ext uri="{FF2B5EF4-FFF2-40B4-BE49-F238E27FC236}">
              <a16:creationId xmlns:a16="http://schemas.microsoft.com/office/drawing/2014/main" id="{8DAAFD40-E7EC-4E2A-BA2A-1B4DEA49872A}"/>
            </a:ext>
          </a:extLst>
        </xdr:cNvPr>
        <xdr:cNvSpPr txBox="1"/>
      </xdr:nvSpPr>
      <xdr:spPr>
        <a:xfrm>
          <a:off x="4686300" y="59709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161925</xdr:rowOff>
    </xdr:from>
    <xdr:to>
      <xdr:col>24</xdr:col>
      <xdr:colOff>114300</xdr:colOff>
      <xdr:row>35</xdr:row>
      <xdr:rowOff>93345</xdr:rowOff>
    </xdr:to>
    <xdr:sp macro="" textlink="">
      <xdr:nvSpPr>
        <xdr:cNvPr id="65" name="フローチャート: 判断 64">
          <a:extLst>
            <a:ext uri="{FF2B5EF4-FFF2-40B4-BE49-F238E27FC236}">
              <a16:creationId xmlns:a16="http://schemas.microsoft.com/office/drawing/2014/main" id="{36F3A172-274F-4173-A04A-868EB2BF0A83}"/>
            </a:ext>
          </a:extLst>
        </xdr:cNvPr>
        <xdr:cNvSpPr/>
      </xdr:nvSpPr>
      <xdr:spPr>
        <a:xfrm>
          <a:off x="4584700" y="59912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140335</xdr:rowOff>
    </xdr:from>
    <xdr:to>
      <xdr:col>19</xdr:col>
      <xdr:colOff>168910</xdr:colOff>
      <xdr:row>34</xdr:row>
      <xdr:rowOff>161925</xdr:rowOff>
    </xdr:to>
    <xdr:cxnSp macro="">
      <xdr:nvCxnSpPr>
        <xdr:cNvPr id="66" name="直線コネクタ 65">
          <a:extLst>
            <a:ext uri="{FF2B5EF4-FFF2-40B4-BE49-F238E27FC236}">
              <a16:creationId xmlns:a16="http://schemas.microsoft.com/office/drawing/2014/main" id="{6AB423F1-0738-40AC-BF03-76B4972A9E34}"/>
            </a:ext>
          </a:extLst>
        </xdr:cNvPr>
        <xdr:cNvCxnSpPr/>
      </xdr:nvCxnSpPr>
      <xdr:spPr>
        <a:xfrm flipV="1">
          <a:off x="2908300" y="5969635"/>
          <a:ext cx="88011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7" name="フローチャート: 判断 66">
          <a:extLst>
            <a:ext uri="{FF2B5EF4-FFF2-40B4-BE49-F238E27FC236}">
              <a16:creationId xmlns:a16="http://schemas.microsoft.com/office/drawing/2014/main" id="{4468D171-10F2-46DE-8128-8C2E988DEA9E}"/>
            </a:ext>
          </a:extLst>
        </xdr:cNvPr>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121920</xdr:rowOff>
    </xdr:from>
    <xdr:ext cx="469900" cy="259080"/>
    <xdr:sp macro="" textlink="">
      <xdr:nvSpPr>
        <xdr:cNvPr id="68" name="テキスト ボックス 67">
          <a:extLst>
            <a:ext uri="{FF2B5EF4-FFF2-40B4-BE49-F238E27FC236}">
              <a16:creationId xmlns:a16="http://schemas.microsoft.com/office/drawing/2014/main" id="{7B2AD8D2-739E-4233-BAE2-49324BFDEC91}"/>
            </a:ext>
          </a:extLst>
        </xdr:cNvPr>
        <xdr:cNvSpPr txBox="1"/>
      </xdr:nvSpPr>
      <xdr:spPr>
        <a:xfrm>
          <a:off x="3562350" y="6122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161925</xdr:rowOff>
    </xdr:from>
    <xdr:to>
      <xdr:col>15</xdr:col>
      <xdr:colOff>50800</xdr:colOff>
      <xdr:row>35</xdr:row>
      <xdr:rowOff>55245</xdr:rowOff>
    </xdr:to>
    <xdr:cxnSp macro="">
      <xdr:nvCxnSpPr>
        <xdr:cNvPr id="69" name="直線コネクタ 68">
          <a:extLst>
            <a:ext uri="{FF2B5EF4-FFF2-40B4-BE49-F238E27FC236}">
              <a16:creationId xmlns:a16="http://schemas.microsoft.com/office/drawing/2014/main" id="{268B0830-ED3B-4A41-93CE-AFD59019ADFD}"/>
            </a:ext>
          </a:extLst>
        </xdr:cNvPr>
        <xdr:cNvCxnSpPr/>
      </xdr:nvCxnSpPr>
      <xdr:spPr>
        <a:xfrm flipV="1">
          <a:off x="2019300" y="59912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47625</xdr:rowOff>
    </xdr:from>
    <xdr:to>
      <xdr:col>15</xdr:col>
      <xdr:colOff>101600</xdr:colOff>
      <xdr:row>35</xdr:row>
      <xdr:rowOff>149225</xdr:rowOff>
    </xdr:to>
    <xdr:sp macro="" textlink="">
      <xdr:nvSpPr>
        <xdr:cNvPr id="70" name="フローチャート: 判断 69">
          <a:extLst>
            <a:ext uri="{FF2B5EF4-FFF2-40B4-BE49-F238E27FC236}">
              <a16:creationId xmlns:a16="http://schemas.microsoft.com/office/drawing/2014/main" id="{0717A31A-0F19-4588-B585-73F991F471D2}"/>
            </a:ext>
          </a:extLst>
        </xdr:cNvPr>
        <xdr:cNvSpPr/>
      </xdr:nvSpPr>
      <xdr:spPr>
        <a:xfrm>
          <a:off x="2857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140335</xdr:rowOff>
    </xdr:from>
    <xdr:ext cx="469265" cy="259080"/>
    <xdr:sp macro="" textlink="">
      <xdr:nvSpPr>
        <xdr:cNvPr id="71" name="テキスト ボックス 70">
          <a:extLst>
            <a:ext uri="{FF2B5EF4-FFF2-40B4-BE49-F238E27FC236}">
              <a16:creationId xmlns:a16="http://schemas.microsoft.com/office/drawing/2014/main" id="{B68ACE6E-430E-4FB7-A589-3636242629CE}"/>
            </a:ext>
          </a:extLst>
        </xdr:cNvPr>
        <xdr:cNvSpPr txBox="1"/>
      </xdr:nvSpPr>
      <xdr:spPr>
        <a:xfrm>
          <a:off x="2673350" y="6141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35</xdr:row>
      <xdr:rowOff>55245</xdr:rowOff>
    </xdr:from>
    <xdr:to>
      <xdr:col>10</xdr:col>
      <xdr:colOff>114300</xdr:colOff>
      <xdr:row>35</xdr:row>
      <xdr:rowOff>80010</xdr:rowOff>
    </xdr:to>
    <xdr:cxnSp macro="">
      <xdr:nvCxnSpPr>
        <xdr:cNvPr id="72" name="直線コネクタ 71">
          <a:extLst>
            <a:ext uri="{FF2B5EF4-FFF2-40B4-BE49-F238E27FC236}">
              <a16:creationId xmlns:a16="http://schemas.microsoft.com/office/drawing/2014/main" id="{59A2616F-7772-416B-8635-9716ACF9AF57}"/>
            </a:ext>
          </a:extLst>
        </xdr:cNvPr>
        <xdr:cNvCxnSpPr/>
      </xdr:nvCxnSpPr>
      <xdr:spPr>
        <a:xfrm flipV="1">
          <a:off x="1121410" y="6055995"/>
          <a:ext cx="89789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xdr:rowOff>
    </xdr:from>
    <xdr:to>
      <xdr:col>10</xdr:col>
      <xdr:colOff>165100</xdr:colOff>
      <xdr:row>35</xdr:row>
      <xdr:rowOff>117475</xdr:rowOff>
    </xdr:to>
    <xdr:sp macro="" textlink="">
      <xdr:nvSpPr>
        <xdr:cNvPr id="73" name="フローチャート: 判断 72">
          <a:extLst>
            <a:ext uri="{FF2B5EF4-FFF2-40B4-BE49-F238E27FC236}">
              <a16:creationId xmlns:a16="http://schemas.microsoft.com/office/drawing/2014/main" id="{C204964D-E233-4CF1-A84C-A2170C83D8DB}"/>
            </a:ext>
          </a:extLst>
        </xdr:cNvPr>
        <xdr:cNvSpPr/>
      </xdr:nvSpPr>
      <xdr:spPr>
        <a:xfrm>
          <a:off x="1968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109220</xdr:rowOff>
    </xdr:from>
    <xdr:ext cx="469265" cy="259080"/>
    <xdr:sp macro="" textlink="">
      <xdr:nvSpPr>
        <xdr:cNvPr id="74" name="テキスト ボックス 73">
          <a:extLst>
            <a:ext uri="{FF2B5EF4-FFF2-40B4-BE49-F238E27FC236}">
              <a16:creationId xmlns:a16="http://schemas.microsoft.com/office/drawing/2014/main" id="{5F2563EB-46B1-4FE1-B954-8AF57E419C95}"/>
            </a:ext>
          </a:extLst>
        </xdr:cNvPr>
        <xdr:cNvSpPr txBox="1"/>
      </xdr:nvSpPr>
      <xdr:spPr>
        <a:xfrm>
          <a:off x="1784350" y="6109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49530</xdr:rowOff>
    </xdr:from>
    <xdr:to>
      <xdr:col>6</xdr:col>
      <xdr:colOff>38100</xdr:colOff>
      <xdr:row>35</xdr:row>
      <xdr:rowOff>151130</xdr:rowOff>
    </xdr:to>
    <xdr:sp macro="" textlink="">
      <xdr:nvSpPr>
        <xdr:cNvPr id="75" name="フローチャート: 判断 74">
          <a:extLst>
            <a:ext uri="{FF2B5EF4-FFF2-40B4-BE49-F238E27FC236}">
              <a16:creationId xmlns:a16="http://schemas.microsoft.com/office/drawing/2014/main" id="{DF918EA6-A1DD-42DD-A05D-43387D64F1FF}"/>
            </a:ext>
          </a:extLst>
        </xdr:cNvPr>
        <xdr:cNvSpPr/>
      </xdr:nvSpPr>
      <xdr:spPr>
        <a:xfrm>
          <a:off x="1079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142240</xdr:rowOff>
    </xdr:from>
    <xdr:ext cx="469900" cy="259080"/>
    <xdr:sp macro="" textlink="">
      <xdr:nvSpPr>
        <xdr:cNvPr id="76" name="テキスト ボックス 75">
          <a:extLst>
            <a:ext uri="{FF2B5EF4-FFF2-40B4-BE49-F238E27FC236}">
              <a16:creationId xmlns:a16="http://schemas.microsoft.com/office/drawing/2014/main" id="{EB4BD672-4827-4B2E-BF47-1559B62D5277}"/>
            </a:ext>
          </a:extLst>
        </xdr:cNvPr>
        <xdr:cNvSpPr txBox="1"/>
      </xdr:nvSpPr>
      <xdr:spPr>
        <a:xfrm>
          <a:off x="895350" y="6142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8F3C8B3A-D665-4CF4-8A86-CB95B2DA8F41}"/>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41</xdr:row>
      <xdr:rowOff>80010</xdr:rowOff>
    </xdr:from>
    <xdr:ext cx="762000" cy="259080"/>
    <xdr:sp macro="" textlink="">
      <xdr:nvSpPr>
        <xdr:cNvPr id="78" name="テキスト ボックス 77">
          <a:extLst>
            <a:ext uri="{FF2B5EF4-FFF2-40B4-BE49-F238E27FC236}">
              <a16:creationId xmlns:a16="http://schemas.microsoft.com/office/drawing/2014/main" id="{BD9910C0-7A0F-43FC-AE30-63B38BFCD094}"/>
            </a:ext>
          </a:extLst>
        </xdr:cNvPr>
        <xdr:cNvSpPr txBox="1"/>
      </xdr:nvSpPr>
      <xdr:spPr>
        <a:xfrm>
          <a:off x="3597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2BDDD74F-589F-450D-BF7F-20B72FC5A9CA}"/>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AB933B44-7CD7-407B-BE9E-585A12F6C65E}"/>
            </a:ext>
          </a:extLst>
        </xdr:cNvPr>
        <xdr:cNvSpPr txBox="1"/>
      </xdr:nvSpPr>
      <xdr:spPr>
        <a:xfrm>
          <a:off x="182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41</xdr:row>
      <xdr:rowOff>80010</xdr:rowOff>
    </xdr:from>
    <xdr:ext cx="762000" cy="259080"/>
    <xdr:sp macro="" textlink="">
      <xdr:nvSpPr>
        <xdr:cNvPr id="81" name="テキスト ボックス 80">
          <a:extLst>
            <a:ext uri="{FF2B5EF4-FFF2-40B4-BE49-F238E27FC236}">
              <a16:creationId xmlns:a16="http://schemas.microsoft.com/office/drawing/2014/main" id="{47C50FD9-9ED2-409E-A736-7F0314BD639B}"/>
            </a:ext>
          </a:extLst>
        </xdr:cNvPr>
        <xdr:cNvSpPr txBox="1"/>
      </xdr:nvSpPr>
      <xdr:spPr>
        <a:xfrm>
          <a:off x="930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45720</xdr:rowOff>
    </xdr:from>
    <xdr:to>
      <xdr:col>24</xdr:col>
      <xdr:colOff>114300</xdr:colOff>
      <xdr:row>34</xdr:row>
      <xdr:rowOff>147320</xdr:rowOff>
    </xdr:to>
    <xdr:sp macro="" textlink="">
      <xdr:nvSpPr>
        <xdr:cNvPr id="82" name="楕円 81">
          <a:extLst>
            <a:ext uri="{FF2B5EF4-FFF2-40B4-BE49-F238E27FC236}">
              <a16:creationId xmlns:a16="http://schemas.microsoft.com/office/drawing/2014/main" id="{FAE9E476-3D74-460B-9AB0-F2726B754265}"/>
            </a:ext>
          </a:extLst>
        </xdr:cNvPr>
        <xdr:cNvSpPr/>
      </xdr:nvSpPr>
      <xdr:spPr>
        <a:xfrm>
          <a:off x="45847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68580</xdr:rowOff>
    </xdr:from>
    <xdr:ext cx="534035" cy="259080"/>
    <xdr:sp macro="" textlink="">
      <xdr:nvSpPr>
        <xdr:cNvPr id="83" name="議会費該当値テキスト">
          <a:extLst>
            <a:ext uri="{FF2B5EF4-FFF2-40B4-BE49-F238E27FC236}">
              <a16:creationId xmlns:a16="http://schemas.microsoft.com/office/drawing/2014/main" id="{76D94275-843F-45C6-B1F9-635CD791AB0B}"/>
            </a:ext>
          </a:extLst>
        </xdr:cNvPr>
        <xdr:cNvSpPr txBox="1"/>
      </xdr:nvSpPr>
      <xdr:spPr>
        <a:xfrm>
          <a:off x="4686300" y="572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89535</xdr:rowOff>
    </xdr:from>
    <xdr:to>
      <xdr:col>20</xdr:col>
      <xdr:colOff>38100</xdr:colOff>
      <xdr:row>35</xdr:row>
      <xdr:rowOff>19685</xdr:rowOff>
    </xdr:to>
    <xdr:sp macro="" textlink="">
      <xdr:nvSpPr>
        <xdr:cNvPr id="84" name="楕円 83">
          <a:extLst>
            <a:ext uri="{FF2B5EF4-FFF2-40B4-BE49-F238E27FC236}">
              <a16:creationId xmlns:a16="http://schemas.microsoft.com/office/drawing/2014/main" id="{4B35C7AA-479E-4449-AF8E-25B46877085E}"/>
            </a:ext>
          </a:extLst>
        </xdr:cNvPr>
        <xdr:cNvSpPr/>
      </xdr:nvSpPr>
      <xdr:spPr>
        <a:xfrm>
          <a:off x="3746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36195</xdr:rowOff>
    </xdr:from>
    <xdr:ext cx="534035" cy="259080"/>
    <xdr:sp macro="" textlink="">
      <xdr:nvSpPr>
        <xdr:cNvPr id="85" name="テキスト ボックス 84">
          <a:extLst>
            <a:ext uri="{FF2B5EF4-FFF2-40B4-BE49-F238E27FC236}">
              <a16:creationId xmlns:a16="http://schemas.microsoft.com/office/drawing/2014/main" id="{65B49002-E288-4413-AB0F-331D089219E3}"/>
            </a:ext>
          </a:extLst>
        </xdr:cNvPr>
        <xdr:cNvSpPr txBox="1"/>
      </xdr:nvSpPr>
      <xdr:spPr>
        <a:xfrm>
          <a:off x="3529965" y="569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112395</xdr:rowOff>
    </xdr:from>
    <xdr:to>
      <xdr:col>15</xdr:col>
      <xdr:colOff>101600</xdr:colOff>
      <xdr:row>35</xdr:row>
      <xdr:rowOff>42545</xdr:rowOff>
    </xdr:to>
    <xdr:sp macro="" textlink="">
      <xdr:nvSpPr>
        <xdr:cNvPr id="86" name="楕円 85">
          <a:extLst>
            <a:ext uri="{FF2B5EF4-FFF2-40B4-BE49-F238E27FC236}">
              <a16:creationId xmlns:a16="http://schemas.microsoft.com/office/drawing/2014/main" id="{F89BA3F6-9D50-4F20-BB4D-76E8EBF97FF6}"/>
            </a:ext>
          </a:extLst>
        </xdr:cNvPr>
        <xdr:cNvSpPr/>
      </xdr:nvSpPr>
      <xdr:spPr>
        <a:xfrm>
          <a:off x="2857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59055</xdr:rowOff>
    </xdr:from>
    <xdr:ext cx="534035" cy="259080"/>
    <xdr:sp macro="" textlink="">
      <xdr:nvSpPr>
        <xdr:cNvPr id="87" name="テキスト ボックス 86">
          <a:extLst>
            <a:ext uri="{FF2B5EF4-FFF2-40B4-BE49-F238E27FC236}">
              <a16:creationId xmlns:a16="http://schemas.microsoft.com/office/drawing/2014/main" id="{21C31785-5E1E-484F-B931-413E2EB5F474}"/>
            </a:ext>
          </a:extLst>
        </xdr:cNvPr>
        <xdr:cNvSpPr txBox="1"/>
      </xdr:nvSpPr>
      <xdr:spPr>
        <a:xfrm>
          <a:off x="2640965" y="5716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4445</xdr:rowOff>
    </xdr:from>
    <xdr:to>
      <xdr:col>10</xdr:col>
      <xdr:colOff>165100</xdr:colOff>
      <xdr:row>35</xdr:row>
      <xdr:rowOff>106045</xdr:rowOff>
    </xdr:to>
    <xdr:sp macro="" textlink="">
      <xdr:nvSpPr>
        <xdr:cNvPr id="88" name="楕円 87">
          <a:extLst>
            <a:ext uri="{FF2B5EF4-FFF2-40B4-BE49-F238E27FC236}">
              <a16:creationId xmlns:a16="http://schemas.microsoft.com/office/drawing/2014/main" id="{A809760B-6E43-412D-86C6-577E87E86D41}"/>
            </a:ext>
          </a:extLst>
        </xdr:cNvPr>
        <xdr:cNvSpPr/>
      </xdr:nvSpPr>
      <xdr:spPr>
        <a:xfrm>
          <a:off x="1968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122555</xdr:rowOff>
    </xdr:from>
    <xdr:ext cx="469265" cy="259080"/>
    <xdr:sp macro="" textlink="">
      <xdr:nvSpPr>
        <xdr:cNvPr id="89" name="テキスト ボックス 88">
          <a:extLst>
            <a:ext uri="{FF2B5EF4-FFF2-40B4-BE49-F238E27FC236}">
              <a16:creationId xmlns:a16="http://schemas.microsoft.com/office/drawing/2014/main" id="{521FAD3F-1D09-4198-BD48-213519006990}"/>
            </a:ext>
          </a:extLst>
        </xdr:cNvPr>
        <xdr:cNvSpPr txBox="1"/>
      </xdr:nvSpPr>
      <xdr:spPr>
        <a:xfrm>
          <a:off x="1784350" y="5780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130810</xdr:rowOff>
    </xdr:to>
    <xdr:sp macro="" textlink="">
      <xdr:nvSpPr>
        <xdr:cNvPr id="90" name="楕円 89">
          <a:extLst>
            <a:ext uri="{FF2B5EF4-FFF2-40B4-BE49-F238E27FC236}">
              <a16:creationId xmlns:a16="http://schemas.microsoft.com/office/drawing/2014/main" id="{AFEF182C-9E36-4263-801C-5D5F390BCAAB}"/>
            </a:ext>
          </a:extLst>
        </xdr:cNvPr>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147320</xdr:rowOff>
    </xdr:from>
    <xdr:ext cx="469900" cy="259080"/>
    <xdr:sp macro="" textlink="">
      <xdr:nvSpPr>
        <xdr:cNvPr id="91" name="テキスト ボックス 90">
          <a:extLst>
            <a:ext uri="{FF2B5EF4-FFF2-40B4-BE49-F238E27FC236}">
              <a16:creationId xmlns:a16="http://schemas.microsoft.com/office/drawing/2014/main" id="{8EEA1799-A70E-42CE-A0C8-047929AAC789}"/>
            </a:ext>
          </a:extLst>
        </xdr:cNvPr>
        <xdr:cNvSpPr txBox="1"/>
      </xdr:nvSpPr>
      <xdr:spPr>
        <a:xfrm>
          <a:off x="895350" y="58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F75C552C-FEEF-409C-80CC-3A88FD5E260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C623025E-362B-4CD5-8A1B-8E8DCDE90D38}"/>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08FF1CB-C104-4587-B7BC-175169AB4A78}"/>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88E3BF80-58C2-4009-A844-092188D9D6F2}"/>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ACB3F8BC-6133-412C-97AA-191FD94B2299}"/>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3173F91C-AB0B-406F-8443-F3A69EE76D22}"/>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AF64D373-1AA7-4D50-BD3C-6CB42D4B163A}"/>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F0E8EFF5-B86B-478C-ACD8-DC415A0CD0D2}"/>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5425"/>
    <xdr:sp macro="" textlink="">
      <xdr:nvSpPr>
        <xdr:cNvPr id="100" name="テキスト ボックス 99">
          <a:extLst>
            <a:ext uri="{FF2B5EF4-FFF2-40B4-BE49-F238E27FC236}">
              <a16:creationId xmlns:a16="http://schemas.microsoft.com/office/drawing/2014/main" id="{9A8BE4BC-8AD4-4743-98A6-C3CC2846AB6D}"/>
            </a:ext>
          </a:extLst>
        </xdr:cNvPr>
        <xdr:cNvSpPr txBox="1"/>
      </xdr:nvSpPr>
      <xdr:spPr>
        <a:xfrm>
          <a:off x="723900" y="8064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2CB2039-70D9-43E3-8D79-0FDF0AE7578D}"/>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1DA905F8-2DB6-44EF-BCDB-0D6B372C5EA2}"/>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920" cy="259080"/>
    <xdr:sp macro="" textlink="">
      <xdr:nvSpPr>
        <xdr:cNvPr id="103" name="テキスト ボックス 102">
          <a:extLst>
            <a:ext uri="{FF2B5EF4-FFF2-40B4-BE49-F238E27FC236}">
              <a16:creationId xmlns:a16="http://schemas.microsoft.com/office/drawing/2014/main" id="{2B074132-B45D-42BE-910E-4B923988219C}"/>
            </a:ext>
          </a:extLst>
        </xdr:cNvPr>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72B53E15-3B16-4FD8-9FF0-99A06CDA072A}"/>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5" name="テキスト ボックス 104">
          <a:extLst>
            <a:ext uri="{FF2B5EF4-FFF2-40B4-BE49-F238E27FC236}">
              <a16:creationId xmlns:a16="http://schemas.microsoft.com/office/drawing/2014/main" id="{702D781D-4ECE-431D-B4CB-5852DD3CDBE9}"/>
            </a:ext>
          </a:extLst>
        </xdr:cNvPr>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B8739078-E861-4569-B537-A2037C758FA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161925</xdr:rowOff>
    </xdr:from>
    <xdr:ext cx="685800" cy="259080"/>
    <xdr:sp macro="" textlink="">
      <xdr:nvSpPr>
        <xdr:cNvPr id="107" name="テキスト ボックス 106">
          <a:extLst>
            <a:ext uri="{FF2B5EF4-FFF2-40B4-BE49-F238E27FC236}">
              <a16:creationId xmlns:a16="http://schemas.microsoft.com/office/drawing/2014/main" id="{0A1CC7B5-5CCD-4F6E-8AEE-092BCA8CAA03}"/>
            </a:ext>
          </a:extLst>
        </xdr:cNvPr>
        <xdr:cNvSpPr txBox="1"/>
      </xdr:nvSpPr>
      <xdr:spPr>
        <a:xfrm>
          <a:off x="76200" y="92487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FDBFDDB1-B637-4420-A83E-CED968DC9C9B}"/>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800" cy="259080"/>
    <xdr:sp macro="" textlink="">
      <xdr:nvSpPr>
        <xdr:cNvPr id="109" name="テキスト ボックス 108">
          <a:extLst>
            <a:ext uri="{FF2B5EF4-FFF2-40B4-BE49-F238E27FC236}">
              <a16:creationId xmlns:a16="http://schemas.microsoft.com/office/drawing/2014/main" id="{BECB49B6-CE44-4C9A-B671-77A23B8949CB}"/>
            </a:ext>
          </a:extLst>
        </xdr:cNvPr>
        <xdr:cNvSpPr txBox="1"/>
      </xdr:nvSpPr>
      <xdr:spPr>
        <a:xfrm>
          <a:off x="76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6DCCA649-4D9F-4025-B4E0-1117204315CA}"/>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800" cy="259080"/>
    <xdr:sp macro="" textlink="">
      <xdr:nvSpPr>
        <xdr:cNvPr id="111" name="テキスト ボックス 110">
          <a:extLst>
            <a:ext uri="{FF2B5EF4-FFF2-40B4-BE49-F238E27FC236}">
              <a16:creationId xmlns:a16="http://schemas.microsoft.com/office/drawing/2014/main" id="{C83AD753-6804-4FC7-BBDB-6F35D14F9082}"/>
            </a:ext>
          </a:extLst>
        </xdr:cNvPr>
        <xdr:cNvSpPr txBox="1"/>
      </xdr:nvSpPr>
      <xdr:spPr>
        <a:xfrm>
          <a:off x="76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A1A5BAD-E0F3-49B7-835B-29AD8DA69EA1}"/>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9080"/>
    <xdr:sp macro="" textlink="">
      <xdr:nvSpPr>
        <xdr:cNvPr id="113" name="テキスト ボックス 112">
          <a:extLst>
            <a:ext uri="{FF2B5EF4-FFF2-40B4-BE49-F238E27FC236}">
              <a16:creationId xmlns:a16="http://schemas.microsoft.com/office/drawing/2014/main" id="{B44DC762-7406-41A2-B1C4-7EC112960EC8}"/>
            </a:ext>
          </a:extLst>
        </xdr:cNvPr>
        <xdr:cNvSpPr txBox="1"/>
      </xdr:nvSpPr>
      <xdr:spPr>
        <a:xfrm>
          <a:off x="76200" y="811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8C828B90-6C5C-410D-897A-064F260371E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72390</xdr:rowOff>
    </xdr:from>
    <xdr:to>
      <xdr:col>24</xdr:col>
      <xdr:colOff>62865</xdr:colOff>
      <xdr:row>58</xdr:row>
      <xdr:rowOff>155575</xdr:rowOff>
    </xdr:to>
    <xdr:cxnSp macro="">
      <xdr:nvCxnSpPr>
        <xdr:cNvPr id="115" name="直線コネクタ 114">
          <a:extLst>
            <a:ext uri="{FF2B5EF4-FFF2-40B4-BE49-F238E27FC236}">
              <a16:creationId xmlns:a16="http://schemas.microsoft.com/office/drawing/2014/main" id="{5338A6ED-B887-4ADB-8B0F-A3E8603DD256}"/>
            </a:ext>
          </a:extLst>
        </xdr:cNvPr>
        <xdr:cNvCxnSpPr/>
      </xdr:nvCxnSpPr>
      <xdr:spPr>
        <a:xfrm flipV="1">
          <a:off x="4633595" y="8644890"/>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159385</xdr:rowOff>
    </xdr:from>
    <xdr:ext cx="534035" cy="259080"/>
    <xdr:sp macro="" textlink="">
      <xdr:nvSpPr>
        <xdr:cNvPr id="116" name="総務費最小値テキスト">
          <a:extLst>
            <a:ext uri="{FF2B5EF4-FFF2-40B4-BE49-F238E27FC236}">
              <a16:creationId xmlns:a16="http://schemas.microsoft.com/office/drawing/2014/main" id="{69AFEAEF-798D-4F11-A063-7A7DBA9B1457}"/>
            </a:ext>
          </a:extLst>
        </xdr:cNvPr>
        <xdr:cNvSpPr txBox="1"/>
      </xdr:nvSpPr>
      <xdr:spPr>
        <a:xfrm>
          <a:off x="4686300" y="10103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79,261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155575</xdr:rowOff>
    </xdr:from>
    <xdr:to>
      <xdr:col>24</xdr:col>
      <xdr:colOff>152400</xdr:colOff>
      <xdr:row>58</xdr:row>
      <xdr:rowOff>155575</xdr:rowOff>
    </xdr:to>
    <xdr:cxnSp macro="">
      <xdr:nvCxnSpPr>
        <xdr:cNvPr id="117" name="直線コネクタ 116">
          <a:extLst>
            <a:ext uri="{FF2B5EF4-FFF2-40B4-BE49-F238E27FC236}">
              <a16:creationId xmlns:a16="http://schemas.microsoft.com/office/drawing/2014/main" id="{318EE37D-5006-42FC-9FAE-5EA1ADF72AD2}"/>
            </a:ext>
          </a:extLst>
        </xdr:cNvPr>
        <xdr:cNvCxnSpPr/>
      </xdr:nvCxnSpPr>
      <xdr:spPr>
        <a:xfrm>
          <a:off x="4546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19050</xdr:rowOff>
    </xdr:from>
    <xdr:ext cx="689610" cy="259080"/>
    <xdr:sp macro="" textlink="">
      <xdr:nvSpPr>
        <xdr:cNvPr id="118" name="総務費最大値テキスト">
          <a:extLst>
            <a:ext uri="{FF2B5EF4-FFF2-40B4-BE49-F238E27FC236}">
              <a16:creationId xmlns:a16="http://schemas.microsoft.com/office/drawing/2014/main" id="{6A58443E-E021-40B2-976B-51791138E59A}"/>
            </a:ext>
          </a:extLst>
        </xdr:cNvPr>
        <xdr:cNvSpPr txBox="1"/>
      </xdr:nvSpPr>
      <xdr:spPr>
        <a:xfrm>
          <a:off x="4686300" y="84201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1,988,366</a:t>
          </a:r>
          <a:endParaRPr kumimoji="1" lang="ja-JP" altLang="en-US" sz="1000" b="1">
            <a:latin typeface="ＭＳ Ｐゴシック"/>
          </a:endParaRPr>
        </a:p>
      </xdr:txBody>
    </xdr:sp>
    <xdr:clientData/>
  </xdr:oneCellAnchor>
  <xdr:twoCellAnchor>
    <xdr:from>
      <xdr:col>23</xdr:col>
      <xdr:colOff>165100</xdr:colOff>
      <xdr:row>50</xdr:row>
      <xdr:rowOff>72390</xdr:rowOff>
    </xdr:from>
    <xdr:to>
      <xdr:col>24</xdr:col>
      <xdr:colOff>152400</xdr:colOff>
      <xdr:row>50</xdr:row>
      <xdr:rowOff>72390</xdr:rowOff>
    </xdr:to>
    <xdr:cxnSp macro="">
      <xdr:nvCxnSpPr>
        <xdr:cNvPr id="119" name="直線コネクタ 118">
          <a:extLst>
            <a:ext uri="{FF2B5EF4-FFF2-40B4-BE49-F238E27FC236}">
              <a16:creationId xmlns:a16="http://schemas.microsoft.com/office/drawing/2014/main" id="{25BAA334-AA55-402C-BE4E-EDB3EAC3C3C5}"/>
            </a:ext>
          </a:extLst>
        </xdr:cNvPr>
        <xdr:cNvCxnSpPr/>
      </xdr:nvCxnSpPr>
      <xdr:spPr>
        <a:xfrm>
          <a:off x="4546600" y="864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58</xdr:row>
      <xdr:rowOff>83820</xdr:rowOff>
    </xdr:from>
    <xdr:to>
      <xdr:col>24</xdr:col>
      <xdr:colOff>63500</xdr:colOff>
      <xdr:row>58</xdr:row>
      <xdr:rowOff>102870</xdr:rowOff>
    </xdr:to>
    <xdr:cxnSp macro="">
      <xdr:nvCxnSpPr>
        <xdr:cNvPr id="120" name="直線コネクタ 119">
          <a:extLst>
            <a:ext uri="{FF2B5EF4-FFF2-40B4-BE49-F238E27FC236}">
              <a16:creationId xmlns:a16="http://schemas.microsoft.com/office/drawing/2014/main" id="{5BB907A8-F584-4BA8-A7DF-6D25AB2394D2}"/>
            </a:ext>
          </a:extLst>
        </xdr:cNvPr>
        <xdr:cNvCxnSpPr/>
      </xdr:nvCxnSpPr>
      <xdr:spPr>
        <a:xfrm flipV="1">
          <a:off x="3788410" y="10027920"/>
          <a:ext cx="84709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43815</xdr:rowOff>
    </xdr:from>
    <xdr:ext cx="598170" cy="259080"/>
    <xdr:sp macro="" textlink="">
      <xdr:nvSpPr>
        <xdr:cNvPr id="121" name="総務費平均値テキスト">
          <a:extLst>
            <a:ext uri="{FF2B5EF4-FFF2-40B4-BE49-F238E27FC236}">
              <a16:creationId xmlns:a16="http://schemas.microsoft.com/office/drawing/2014/main" id="{0F7468FF-AF61-49E0-8043-0247C3548EC8}"/>
            </a:ext>
          </a:extLst>
        </xdr:cNvPr>
        <xdr:cNvSpPr txBox="1"/>
      </xdr:nvSpPr>
      <xdr:spPr>
        <a:xfrm>
          <a:off x="4686300" y="981646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20955</xdr:rowOff>
    </xdr:from>
    <xdr:to>
      <xdr:col>24</xdr:col>
      <xdr:colOff>114300</xdr:colOff>
      <xdr:row>58</xdr:row>
      <xdr:rowOff>122555</xdr:rowOff>
    </xdr:to>
    <xdr:sp macro="" textlink="">
      <xdr:nvSpPr>
        <xdr:cNvPr id="122" name="フローチャート: 判断 121">
          <a:extLst>
            <a:ext uri="{FF2B5EF4-FFF2-40B4-BE49-F238E27FC236}">
              <a16:creationId xmlns:a16="http://schemas.microsoft.com/office/drawing/2014/main" id="{CA574A2D-3371-4B5D-B52A-7FB413C7CE98}"/>
            </a:ext>
          </a:extLst>
        </xdr:cNvPr>
        <xdr:cNvSpPr/>
      </xdr:nvSpPr>
      <xdr:spPr>
        <a:xfrm>
          <a:off x="45847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46355</xdr:rowOff>
    </xdr:from>
    <xdr:to>
      <xdr:col>19</xdr:col>
      <xdr:colOff>168910</xdr:colOff>
      <xdr:row>58</xdr:row>
      <xdr:rowOff>102870</xdr:rowOff>
    </xdr:to>
    <xdr:cxnSp macro="">
      <xdr:nvCxnSpPr>
        <xdr:cNvPr id="123" name="直線コネクタ 122">
          <a:extLst>
            <a:ext uri="{FF2B5EF4-FFF2-40B4-BE49-F238E27FC236}">
              <a16:creationId xmlns:a16="http://schemas.microsoft.com/office/drawing/2014/main" id="{3922E53F-F74A-49A0-97FD-1330CB17348E}"/>
            </a:ext>
          </a:extLst>
        </xdr:cNvPr>
        <xdr:cNvCxnSpPr/>
      </xdr:nvCxnSpPr>
      <xdr:spPr>
        <a:xfrm>
          <a:off x="2908300" y="9990455"/>
          <a:ext cx="88011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13335</xdr:rowOff>
    </xdr:from>
    <xdr:to>
      <xdr:col>20</xdr:col>
      <xdr:colOff>38100</xdr:colOff>
      <xdr:row>58</xdr:row>
      <xdr:rowOff>114935</xdr:rowOff>
    </xdr:to>
    <xdr:sp macro="" textlink="">
      <xdr:nvSpPr>
        <xdr:cNvPr id="124" name="フローチャート: 判断 123">
          <a:extLst>
            <a:ext uri="{FF2B5EF4-FFF2-40B4-BE49-F238E27FC236}">
              <a16:creationId xmlns:a16="http://schemas.microsoft.com/office/drawing/2014/main" id="{419BCAED-620F-4E1E-A780-01B937473AC6}"/>
            </a:ext>
          </a:extLst>
        </xdr:cNvPr>
        <xdr:cNvSpPr/>
      </xdr:nvSpPr>
      <xdr:spPr>
        <a:xfrm>
          <a:off x="3746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131445</xdr:rowOff>
    </xdr:from>
    <xdr:ext cx="598170" cy="259080"/>
    <xdr:sp macro="" textlink="">
      <xdr:nvSpPr>
        <xdr:cNvPr id="125" name="テキスト ボックス 124">
          <a:extLst>
            <a:ext uri="{FF2B5EF4-FFF2-40B4-BE49-F238E27FC236}">
              <a16:creationId xmlns:a16="http://schemas.microsoft.com/office/drawing/2014/main" id="{BB45CCD2-5C0F-4286-A1F9-058F4084CEC9}"/>
            </a:ext>
          </a:extLst>
        </xdr:cNvPr>
        <xdr:cNvSpPr txBox="1"/>
      </xdr:nvSpPr>
      <xdr:spPr>
        <a:xfrm>
          <a:off x="3497580" y="9732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46355</xdr:rowOff>
    </xdr:from>
    <xdr:to>
      <xdr:col>15</xdr:col>
      <xdr:colOff>50800</xdr:colOff>
      <xdr:row>58</xdr:row>
      <xdr:rowOff>134620</xdr:rowOff>
    </xdr:to>
    <xdr:cxnSp macro="">
      <xdr:nvCxnSpPr>
        <xdr:cNvPr id="126" name="直線コネクタ 125">
          <a:extLst>
            <a:ext uri="{FF2B5EF4-FFF2-40B4-BE49-F238E27FC236}">
              <a16:creationId xmlns:a16="http://schemas.microsoft.com/office/drawing/2014/main" id="{B96BD86E-077B-4155-B376-CD10A1CE1560}"/>
            </a:ext>
          </a:extLst>
        </xdr:cNvPr>
        <xdr:cNvCxnSpPr/>
      </xdr:nvCxnSpPr>
      <xdr:spPr>
        <a:xfrm flipV="1">
          <a:off x="2019300" y="99904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136525</xdr:rowOff>
    </xdr:from>
    <xdr:to>
      <xdr:col>15</xdr:col>
      <xdr:colOff>101600</xdr:colOff>
      <xdr:row>58</xdr:row>
      <xdr:rowOff>66675</xdr:rowOff>
    </xdr:to>
    <xdr:sp macro="" textlink="">
      <xdr:nvSpPr>
        <xdr:cNvPr id="127" name="フローチャート: 判断 126">
          <a:extLst>
            <a:ext uri="{FF2B5EF4-FFF2-40B4-BE49-F238E27FC236}">
              <a16:creationId xmlns:a16="http://schemas.microsoft.com/office/drawing/2014/main" id="{98BAA8D2-402E-4362-8C97-33BAF4F2BE86}"/>
            </a:ext>
          </a:extLst>
        </xdr:cNvPr>
        <xdr:cNvSpPr/>
      </xdr:nvSpPr>
      <xdr:spPr>
        <a:xfrm>
          <a:off x="2857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83185</xdr:rowOff>
    </xdr:from>
    <xdr:ext cx="598805" cy="259080"/>
    <xdr:sp macro="" textlink="">
      <xdr:nvSpPr>
        <xdr:cNvPr id="128" name="テキスト ボックス 127">
          <a:extLst>
            <a:ext uri="{FF2B5EF4-FFF2-40B4-BE49-F238E27FC236}">
              <a16:creationId xmlns:a16="http://schemas.microsoft.com/office/drawing/2014/main" id="{505C395B-9C9B-4059-AA1C-7FBFF1C239F7}"/>
            </a:ext>
          </a:extLst>
        </xdr:cNvPr>
        <xdr:cNvSpPr txBox="1"/>
      </xdr:nvSpPr>
      <xdr:spPr>
        <a:xfrm>
          <a:off x="2608580" y="9684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58</xdr:row>
      <xdr:rowOff>134620</xdr:rowOff>
    </xdr:from>
    <xdr:to>
      <xdr:col>10</xdr:col>
      <xdr:colOff>114300</xdr:colOff>
      <xdr:row>58</xdr:row>
      <xdr:rowOff>139700</xdr:rowOff>
    </xdr:to>
    <xdr:cxnSp macro="">
      <xdr:nvCxnSpPr>
        <xdr:cNvPr id="129" name="直線コネクタ 128">
          <a:extLst>
            <a:ext uri="{FF2B5EF4-FFF2-40B4-BE49-F238E27FC236}">
              <a16:creationId xmlns:a16="http://schemas.microsoft.com/office/drawing/2014/main" id="{98A38760-5C40-4B69-A67C-DBB2D5D95006}"/>
            </a:ext>
          </a:extLst>
        </xdr:cNvPr>
        <xdr:cNvCxnSpPr/>
      </xdr:nvCxnSpPr>
      <xdr:spPr>
        <a:xfrm flipV="1">
          <a:off x="1121410" y="10078720"/>
          <a:ext cx="89789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67310</xdr:rowOff>
    </xdr:from>
    <xdr:to>
      <xdr:col>10</xdr:col>
      <xdr:colOff>165100</xdr:colOff>
      <xdr:row>58</xdr:row>
      <xdr:rowOff>161925</xdr:rowOff>
    </xdr:to>
    <xdr:sp macro="" textlink="">
      <xdr:nvSpPr>
        <xdr:cNvPr id="130" name="フローチャート: 判断 129">
          <a:extLst>
            <a:ext uri="{FF2B5EF4-FFF2-40B4-BE49-F238E27FC236}">
              <a16:creationId xmlns:a16="http://schemas.microsoft.com/office/drawing/2014/main" id="{E9ABD610-05A3-482A-B5BB-0844E0FC62B6}"/>
            </a:ext>
          </a:extLst>
        </xdr:cNvPr>
        <xdr:cNvSpPr/>
      </xdr:nvSpPr>
      <xdr:spPr>
        <a:xfrm>
          <a:off x="1968500" y="100114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13970</xdr:rowOff>
    </xdr:from>
    <xdr:ext cx="598805" cy="259080"/>
    <xdr:sp macro="" textlink="">
      <xdr:nvSpPr>
        <xdr:cNvPr id="131" name="テキスト ボックス 130">
          <a:extLst>
            <a:ext uri="{FF2B5EF4-FFF2-40B4-BE49-F238E27FC236}">
              <a16:creationId xmlns:a16="http://schemas.microsoft.com/office/drawing/2014/main" id="{28E34E4A-6C00-4301-A441-8A5377EE5049}"/>
            </a:ext>
          </a:extLst>
        </xdr:cNvPr>
        <xdr:cNvSpPr txBox="1"/>
      </xdr:nvSpPr>
      <xdr:spPr>
        <a:xfrm>
          <a:off x="1719580" y="978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67310</xdr:rowOff>
    </xdr:from>
    <xdr:to>
      <xdr:col>6</xdr:col>
      <xdr:colOff>38100</xdr:colOff>
      <xdr:row>58</xdr:row>
      <xdr:rowOff>161925</xdr:rowOff>
    </xdr:to>
    <xdr:sp macro="" textlink="">
      <xdr:nvSpPr>
        <xdr:cNvPr id="132" name="フローチャート: 判断 131">
          <a:extLst>
            <a:ext uri="{FF2B5EF4-FFF2-40B4-BE49-F238E27FC236}">
              <a16:creationId xmlns:a16="http://schemas.microsoft.com/office/drawing/2014/main" id="{1A858B08-1E77-4CB7-9055-5B0D52347B25}"/>
            </a:ext>
          </a:extLst>
        </xdr:cNvPr>
        <xdr:cNvSpPr/>
      </xdr:nvSpPr>
      <xdr:spPr>
        <a:xfrm>
          <a:off x="1079500" y="100114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13970</xdr:rowOff>
    </xdr:from>
    <xdr:ext cx="598170" cy="259080"/>
    <xdr:sp macro="" textlink="">
      <xdr:nvSpPr>
        <xdr:cNvPr id="133" name="テキスト ボックス 132">
          <a:extLst>
            <a:ext uri="{FF2B5EF4-FFF2-40B4-BE49-F238E27FC236}">
              <a16:creationId xmlns:a16="http://schemas.microsoft.com/office/drawing/2014/main" id="{FDE41D1A-EA5B-4006-8106-9E456DF99426}"/>
            </a:ext>
          </a:extLst>
        </xdr:cNvPr>
        <xdr:cNvSpPr txBox="1"/>
      </xdr:nvSpPr>
      <xdr:spPr>
        <a:xfrm>
          <a:off x="830580" y="978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576408B9-CE43-4AEF-8965-6B7BE2A873BC}"/>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5AE8B9A8-5C69-45B4-9B0F-38D4028ED9C8}"/>
            </a:ext>
          </a:extLst>
        </xdr:cNvPr>
        <xdr:cNvSpPr txBox="1"/>
      </xdr:nvSpPr>
      <xdr:spPr>
        <a:xfrm>
          <a:off x="3597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DFEE4DDE-DD29-4A6A-9484-52634B8B0EA8}"/>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F33CCE97-4918-49C7-86DA-8346BD694D39}"/>
            </a:ext>
          </a:extLst>
        </xdr:cNvPr>
        <xdr:cNvSpPr txBox="1"/>
      </xdr:nvSpPr>
      <xdr:spPr>
        <a:xfrm>
          <a:off x="182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DDD3D18F-62AB-4D4E-AA04-8747BFC32BFE}"/>
            </a:ext>
          </a:extLst>
        </xdr:cNvPr>
        <xdr:cNvSpPr txBox="1"/>
      </xdr:nvSpPr>
      <xdr:spPr>
        <a:xfrm>
          <a:off x="930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39" name="楕円 138">
          <a:extLst>
            <a:ext uri="{FF2B5EF4-FFF2-40B4-BE49-F238E27FC236}">
              <a16:creationId xmlns:a16="http://schemas.microsoft.com/office/drawing/2014/main" id="{202510C2-D6B5-4CE7-B253-7722FD095446}"/>
            </a:ext>
          </a:extLst>
        </xdr:cNvPr>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161925</xdr:rowOff>
    </xdr:from>
    <xdr:ext cx="598170" cy="259080"/>
    <xdr:sp macro="" textlink="">
      <xdr:nvSpPr>
        <xdr:cNvPr id="140" name="総務費該当値テキスト">
          <a:extLst>
            <a:ext uri="{FF2B5EF4-FFF2-40B4-BE49-F238E27FC236}">
              <a16:creationId xmlns:a16="http://schemas.microsoft.com/office/drawing/2014/main" id="{93A97C71-AA93-4FB0-BF9C-C8692BD33C83}"/>
            </a:ext>
          </a:extLst>
        </xdr:cNvPr>
        <xdr:cNvSpPr txBox="1"/>
      </xdr:nvSpPr>
      <xdr:spPr>
        <a:xfrm>
          <a:off x="4686300" y="9934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41" name="楕円 140">
          <a:extLst>
            <a:ext uri="{FF2B5EF4-FFF2-40B4-BE49-F238E27FC236}">
              <a16:creationId xmlns:a16="http://schemas.microsoft.com/office/drawing/2014/main" id="{61ED6252-4093-4ADE-A6FC-869F7BFF3A17}"/>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144780</xdr:rowOff>
    </xdr:from>
    <xdr:ext cx="598170" cy="259080"/>
    <xdr:sp macro="" textlink="">
      <xdr:nvSpPr>
        <xdr:cNvPr id="142" name="テキスト ボックス 141">
          <a:extLst>
            <a:ext uri="{FF2B5EF4-FFF2-40B4-BE49-F238E27FC236}">
              <a16:creationId xmlns:a16="http://schemas.microsoft.com/office/drawing/2014/main" id="{1214203B-6F74-4B2F-BB6F-0D5833764156}"/>
            </a:ext>
          </a:extLst>
        </xdr:cNvPr>
        <xdr:cNvSpPr txBox="1"/>
      </xdr:nvSpPr>
      <xdr:spPr>
        <a:xfrm>
          <a:off x="3497580" y="1008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161925</xdr:rowOff>
    </xdr:from>
    <xdr:to>
      <xdr:col>15</xdr:col>
      <xdr:colOff>101600</xdr:colOff>
      <xdr:row>58</xdr:row>
      <xdr:rowOff>97155</xdr:rowOff>
    </xdr:to>
    <xdr:sp macro="" textlink="">
      <xdr:nvSpPr>
        <xdr:cNvPr id="143" name="楕円 142">
          <a:extLst>
            <a:ext uri="{FF2B5EF4-FFF2-40B4-BE49-F238E27FC236}">
              <a16:creationId xmlns:a16="http://schemas.microsoft.com/office/drawing/2014/main" id="{2E03F270-1912-4C9A-AF81-BF85B6DE692B}"/>
            </a:ext>
          </a:extLst>
        </xdr:cNvPr>
        <xdr:cNvSpPr/>
      </xdr:nvSpPr>
      <xdr:spPr>
        <a:xfrm>
          <a:off x="2857500" y="993457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88265</xdr:rowOff>
    </xdr:from>
    <xdr:ext cx="598805" cy="259080"/>
    <xdr:sp macro="" textlink="">
      <xdr:nvSpPr>
        <xdr:cNvPr id="144" name="テキスト ボックス 143">
          <a:extLst>
            <a:ext uri="{FF2B5EF4-FFF2-40B4-BE49-F238E27FC236}">
              <a16:creationId xmlns:a16="http://schemas.microsoft.com/office/drawing/2014/main" id="{E91B4DD3-554D-45C1-BF26-5B110FDC296F}"/>
            </a:ext>
          </a:extLst>
        </xdr:cNvPr>
        <xdr:cNvSpPr txBox="1"/>
      </xdr:nvSpPr>
      <xdr:spPr>
        <a:xfrm>
          <a:off x="2608580" y="10032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83820</xdr:rowOff>
    </xdr:from>
    <xdr:to>
      <xdr:col>10</xdr:col>
      <xdr:colOff>165100</xdr:colOff>
      <xdr:row>59</xdr:row>
      <xdr:rowOff>13970</xdr:rowOff>
    </xdr:to>
    <xdr:sp macro="" textlink="">
      <xdr:nvSpPr>
        <xdr:cNvPr id="145" name="楕円 144">
          <a:extLst>
            <a:ext uri="{FF2B5EF4-FFF2-40B4-BE49-F238E27FC236}">
              <a16:creationId xmlns:a16="http://schemas.microsoft.com/office/drawing/2014/main" id="{AA01C8F3-971A-4442-929F-0BA4467B0B98}"/>
            </a:ext>
          </a:extLst>
        </xdr:cNvPr>
        <xdr:cNvSpPr/>
      </xdr:nvSpPr>
      <xdr:spPr>
        <a:xfrm>
          <a:off x="1968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5080</xdr:rowOff>
    </xdr:from>
    <xdr:ext cx="598805" cy="259080"/>
    <xdr:sp macro="" textlink="">
      <xdr:nvSpPr>
        <xdr:cNvPr id="146" name="テキスト ボックス 145">
          <a:extLst>
            <a:ext uri="{FF2B5EF4-FFF2-40B4-BE49-F238E27FC236}">
              <a16:creationId xmlns:a16="http://schemas.microsoft.com/office/drawing/2014/main" id="{ACEAE138-9836-4FA4-BE5A-637FE02C70B7}"/>
            </a:ext>
          </a:extLst>
        </xdr:cNvPr>
        <xdr:cNvSpPr txBox="1"/>
      </xdr:nvSpPr>
      <xdr:spPr>
        <a:xfrm>
          <a:off x="1719580" y="1012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88900</xdr:rowOff>
    </xdr:from>
    <xdr:to>
      <xdr:col>6</xdr:col>
      <xdr:colOff>38100</xdr:colOff>
      <xdr:row>59</xdr:row>
      <xdr:rowOff>19050</xdr:rowOff>
    </xdr:to>
    <xdr:sp macro="" textlink="">
      <xdr:nvSpPr>
        <xdr:cNvPr id="147" name="楕円 146">
          <a:extLst>
            <a:ext uri="{FF2B5EF4-FFF2-40B4-BE49-F238E27FC236}">
              <a16:creationId xmlns:a16="http://schemas.microsoft.com/office/drawing/2014/main" id="{32040604-1687-4FCF-B466-999510C54596}"/>
            </a:ext>
          </a:extLst>
        </xdr:cNvPr>
        <xdr:cNvSpPr/>
      </xdr:nvSpPr>
      <xdr:spPr>
        <a:xfrm>
          <a:off x="107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10795</xdr:rowOff>
    </xdr:from>
    <xdr:ext cx="534035" cy="259080"/>
    <xdr:sp macro="" textlink="">
      <xdr:nvSpPr>
        <xdr:cNvPr id="148" name="テキスト ボックス 147">
          <a:extLst>
            <a:ext uri="{FF2B5EF4-FFF2-40B4-BE49-F238E27FC236}">
              <a16:creationId xmlns:a16="http://schemas.microsoft.com/office/drawing/2014/main" id="{12DD01BE-41BC-4CAE-B62D-BFDC4465EE04}"/>
            </a:ext>
          </a:extLst>
        </xdr:cNvPr>
        <xdr:cNvSpPr txBox="1"/>
      </xdr:nvSpPr>
      <xdr:spPr>
        <a:xfrm>
          <a:off x="862965" y="10126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E6D11498-46B4-49D5-B033-D72649F7B6A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211155B-1958-4164-89F6-1030EFF8ED85}"/>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D28F264-67F5-4D5E-9E66-F1A6B0ED0197}"/>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69E533AF-E576-42D6-8317-E22B579B025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2242F90-A21E-476C-BF10-276D878FF9A7}"/>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34383A6F-6AB3-41C3-A97A-B6CB0E863146}"/>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8ECE3F20-2E12-4AF2-8618-D6BFA6BA91C2}"/>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408B82BD-17CE-46DC-8785-137757E308DA}"/>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5425"/>
    <xdr:sp macro="" textlink="">
      <xdr:nvSpPr>
        <xdr:cNvPr id="157" name="テキスト ボックス 156">
          <a:extLst>
            <a:ext uri="{FF2B5EF4-FFF2-40B4-BE49-F238E27FC236}">
              <a16:creationId xmlns:a16="http://schemas.microsoft.com/office/drawing/2014/main" id="{535D06FD-D707-41ED-BA51-760809C34084}"/>
            </a:ext>
          </a:extLst>
        </xdr:cNvPr>
        <xdr:cNvSpPr txBox="1"/>
      </xdr:nvSpPr>
      <xdr:spPr>
        <a:xfrm>
          <a:off x="723900" y="1149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C43AF02-D961-40F5-826C-1BF658F1E9BF}"/>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9080"/>
    <xdr:sp macro="" textlink="">
      <xdr:nvSpPr>
        <xdr:cNvPr id="159" name="テキスト ボックス 158">
          <a:extLst>
            <a:ext uri="{FF2B5EF4-FFF2-40B4-BE49-F238E27FC236}">
              <a16:creationId xmlns:a16="http://schemas.microsoft.com/office/drawing/2014/main" id="{D32E2DF1-6C70-442F-BB08-3277F9810039}"/>
            </a:ext>
          </a:extLst>
        </xdr:cNvPr>
        <xdr:cNvSpPr txBox="1"/>
      </xdr:nvSpPr>
      <xdr:spPr>
        <a:xfrm>
          <a:off x="230505" y="1382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13E9499D-62B7-458D-BAF9-513A10F9A817}"/>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1" name="テキスト ボックス 160">
          <a:extLst>
            <a:ext uri="{FF2B5EF4-FFF2-40B4-BE49-F238E27FC236}">
              <a16:creationId xmlns:a16="http://schemas.microsoft.com/office/drawing/2014/main" id="{3767B020-E40E-48CA-BCF9-EF922A3D4F99}"/>
            </a:ext>
          </a:extLst>
        </xdr:cNvPr>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94E60A50-C002-4808-A274-105243AE9FC2}"/>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a:extLst>
            <a:ext uri="{FF2B5EF4-FFF2-40B4-BE49-F238E27FC236}">
              <a16:creationId xmlns:a16="http://schemas.microsoft.com/office/drawing/2014/main" id="{60CDD060-0F32-43B5-8B4B-6BBEA47D7313}"/>
            </a:ext>
          </a:extLst>
        </xdr:cNvPr>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F55E858C-BBFD-4AE9-824A-367A58D852E7}"/>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161925</xdr:rowOff>
    </xdr:from>
    <xdr:ext cx="595630" cy="259080"/>
    <xdr:sp macro="" textlink="">
      <xdr:nvSpPr>
        <xdr:cNvPr id="165" name="テキスト ボックス 164">
          <a:extLst>
            <a:ext uri="{FF2B5EF4-FFF2-40B4-BE49-F238E27FC236}">
              <a16:creationId xmlns:a16="http://schemas.microsoft.com/office/drawing/2014/main" id="{CA67BEDF-0983-4EC5-8505-60CE2FA6DEE3}"/>
            </a:ext>
          </a:extLst>
        </xdr:cNvPr>
        <xdr:cNvSpPr txBox="1"/>
      </xdr:nvSpPr>
      <xdr:spPr>
        <a:xfrm>
          <a:off x="166370" y="12677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D218F708-7126-4977-B078-F862247D821F}"/>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a:extLst>
            <a:ext uri="{FF2B5EF4-FFF2-40B4-BE49-F238E27FC236}">
              <a16:creationId xmlns:a16="http://schemas.microsoft.com/office/drawing/2014/main" id="{7A5C1F23-149F-4B8C-98F7-BD9A35D4DBFF}"/>
            </a:ext>
          </a:extLst>
        </xdr:cNvPr>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96B982F9-8141-4A61-AA56-57B31E2C0736}"/>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9" name="テキスト ボックス 168">
          <a:extLst>
            <a:ext uri="{FF2B5EF4-FFF2-40B4-BE49-F238E27FC236}">
              <a16:creationId xmlns:a16="http://schemas.microsoft.com/office/drawing/2014/main" id="{E7A3D576-9AB4-4714-9DEB-167AE67C8A06}"/>
            </a:ext>
          </a:extLst>
        </xdr:cNvPr>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4908CA71-5C32-48E0-905F-CC2002FE4D3B}"/>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9080"/>
    <xdr:sp macro="" textlink="">
      <xdr:nvSpPr>
        <xdr:cNvPr id="171" name="テキスト ボックス 170">
          <a:extLst>
            <a:ext uri="{FF2B5EF4-FFF2-40B4-BE49-F238E27FC236}">
              <a16:creationId xmlns:a16="http://schemas.microsoft.com/office/drawing/2014/main" id="{46320D01-9E6D-431D-A306-8CD6A1A1EB69}"/>
            </a:ext>
          </a:extLst>
        </xdr:cNvPr>
        <xdr:cNvSpPr txBox="1"/>
      </xdr:nvSpPr>
      <xdr:spPr>
        <a:xfrm>
          <a:off x="166370" y="1154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378E5845-190A-4765-BFE0-BF3AD4751B51}"/>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57785</xdr:rowOff>
    </xdr:from>
    <xdr:to>
      <xdr:col>24</xdr:col>
      <xdr:colOff>62865</xdr:colOff>
      <xdr:row>78</xdr:row>
      <xdr:rowOff>132715</xdr:rowOff>
    </xdr:to>
    <xdr:cxnSp macro="">
      <xdr:nvCxnSpPr>
        <xdr:cNvPr id="173" name="直線コネクタ 172">
          <a:extLst>
            <a:ext uri="{FF2B5EF4-FFF2-40B4-BE49-F238E27FC236}">
              <a16:creationId xmlns:a16="http://schemas.microsoft.com/office/drawing/2014/main" id="{32E93888-5A5D-4385-9DA4-1D3C115BB12A}"/>
            </a:ext>
          </a:extLst>
        </xdr:cNvPr>
        <xdr:cNvCxnSpPr/>
      </xdr:nvCxnSpPr>
      <xdr:spPr>
        <a:xfrm flipV="1">
          <a:off x="4633595" y="1205928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136525</xdr:rowOff>
    </xdr:from>
    <xdr:ext cx="598170" cy="259080"/>
    <xdr:sp macro="" textlink="">
      <xdr:nvSpPr>
        <xdr:cNvPr id="174" name="民生費最小値テキスト">
          <a:extLst>
            <a:ext uri="{FF2B5EF4-FFF2-40B4-BE49-F238E27FC236}">
              <a16:creationId xmlns:a16="http://schemas.microsoft.com/office/drawing/2014/main" id="{905EF76C-97A7-4F69-82A2-C9661618B14F}"/>
            </a:ext>
          </a:extLst>
        </xdr:cNvPr>
        <xdr:cNvSpPr txBox="1"/>
      </xdr:nvSpPr>
      <xdr:spPr>
        <a:xfrm>
          <a:off x="4686300" y="13509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110,949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132715</xdr:rowOff>
    </xdr:from>
    <xdr:to>
      <xdr:col>24</xdr:col>
      <xdr:colOff>152400</xdr:colOff>
      <xdr:row>78</xdr:row>
      <xdr:rowOff>132715</xdr:rowOff>
    </xdr:to>
    <xdr:cxnSp macro="">
      <xdr:nvCxnSpPr>
        <xdr:cNvPr id="175" name="直線コネクタ 174">
          <a:extLst>
            <a:ext uri="{FF2B5EF4-FFF2-40B4-BE49-F238E27FC236}">
              <a16:creationId xmlns:a16="http://schemas.microsoft.com/office/drawing/2014/main" id="{48F7EEFB-2983-41C3-A831-B3EA24301499}"/>
            </a:ext>
          </a:extLst>
        </xdr:cNvPr>
        <xdr:cNvCxnSpPr/>
      </xdr:nvCxnSpPr>
      <xdr:spPr>
        <a:xfrm>
          <a:off x="4546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4445</xdr:rowOff>
    </xdr:from>
    <xdr:ext cx="598170" cy="259080"/>
    <xdr:sp macro="" textlink="">
      <xdr:nvSpPr>
        <xdr:cNvPr id="176" name="民生費最大値テキスト">
          <a:extLst>
            <a:ext uri="{FF2B5EF4-FFF2-40B4-BE49-F238E27FC236}">
              <a16:creationId xmlns:a16="http://schemas.microsoft.com/office/drawing/2014/main" id="{1B6E7D88-05CD-4E2F-A7DA-9C1ED6901C00}"/>
            </a:ext>
          </a:extLst>
        </xdr:cNvPr>
        <xdr:cNvSpPr txBox="1"/>
      </xdr:nvSpPr>
      <xdr:spPr>
        <a:xfrm>
          <a:off x="4686300" y="11834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300,761</a:t>
          </a:r>
          <a:endParaRPr kumimoji="1" lang="ja-JP" altLang="en-US" sz="1000" b="1">
            <a:latin typeface="ＭＳ Ｐゴシック"/>
          </a:endParaRPr>
        </a:p>
      </xdr:txBody>
    </xdr:sp>
    <xdr:clientData/>
  </xdr:oneCellAnchor>
  <xdr:twoCellAnchor>
    <xdr:from>
      <xdr:col>23</xdr:col>
      <xdr:colOff>165100</xdr:colOff>
      <xdr:row>70</xdr:row>
      <xdr:rowOff>57785</xdr:rowOff>
    </xdr:from>
    <xdr:to>
      <xdr:col>24</xdr:col>
      <xdr:colOff>152400</xdr:colOff>
      <xdr:row>70</xdr:row>
      <xdr:rowOff>57785</xdr:rowOff>
    </xdr:to>
    <xdr:cxnSp macro="">
      <xdr:nvCxnSpPr>
        <xdr:cNvPr id="177" name="直線コネクタ 176">
          <a:extLst>
            <a:ext uri="{FF2B5EF4-FFF2-40B4-BE49-F238E27FC236}">
              <a16:creationId xmlns:a16="http://schemas.microsoft.com/office/drawing/2014/main" id="{8A7D7044-AAED-4990-8E30-833F07728B40}"/>
            </a:ext>
          </a:extLst>
        </xdr:cNvPr>
        <xdr:cNvCxnSpPr/>
      </xdr:nvCxnSpPr>
      <xdr:spPr>
        <a:xfrm>
          <a:off x="4546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73</xdr:row>
      <xdr:rowOff>41910</xdr:rowOff>
    </xdr:from>
    <xdr:to>
      <xdr:col>24</xdr:col>
      <xdr:colOff>63500</xdr:colOff>
      <xdr:row>74</xdr:row>
      <xdr:rowOff>86995</xdr:rowOff>
    </xdr:to>
    <xdr:cxnSp macro="">
      <xdr:nvCxnSpPr>
        <xdr:cNvPr id="178" name="直線コネクタ 177">
          <a:extLst>
            <a:ext uri="{FF2B5EF4-FFF2-40B4-BE49-F238E27FC236}">
              <a16:creationId xmlns:a16="http://schemas.microsoft.com/office/drawing/2014/main" id="{35D4FE6F-9D89-45FE-9A0B-B59BAC075310}"/>
            </a:ext>
          </a:extLst>
        </xdr:cNvPr>
        <xdr:cNvCxnSpPr/>
      </xdr:nvCxnSpPr>
      <xdr:spPr>
        <a:xfrm flipV="1">
          <a:off x="3788410" y="12557760"/>
          <a:ext cx="84709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26670</xdr:rowOff>
    </xdr:from>
    <xdr:ext cx="598170" cy="259080"/>
    <xdr:sp macro="" textlink="">
      <xdr:nvSpPr>
        <xdr:cNvPr id="179" name="民生費平均値テキスト">
          <a:extLst>
            <a:ext uri="{FF2B5EF4-FFF2-40B4-BE49-F238E27FC236}">
              <a16:creationId xmlns:a16="http://schemas.microsoft.com/office/drawing/2014/main" id="{2338D44D-20C3-47DA-A7BE-3A36E629B3F2}"/>
            </a:ext>
          </a:extLst>
        </xdr:cNvPr>
        <xdr:cNvSpPr txBox="1"/>
      </xdr:nvSpPr>
      <xdr:spPr>
        <a:xfrm>
          <a:off x="4686300" y="128854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48260</xdr:rowOff>
    </xdr:from>
    <xdr:to>
      <xdr:col>24</xdr:col>
      <xdr:colOff>114300</xdr:colOff>
      <xdr:row>75</xdr:row>
      <xdr:rowOff>149860</xdr:rowOff>
    </xdr:to>
    <xdr:sp macro="" textlink="">
      <xdr:nvSpPr>
        <xdr:cNvPr id="180" name="フローチャート: 判断 179">
          <a:extLst>
            <a:ext uri="{FF2B5EF4-FFF2-40B4-BE49-F238E27FC236}">
              <a16:creationId xmlns:a16="http://schemas.microsoft.com/office/drawing/2014/main" id="{D5D9AA4F-1C4A-45AC-8466-C35E38AD9343}"/>
            </a:ext>
          </a:extLst>
        </xdr:cNvPr>
        <xdr:cNvSpPr/>
      </xdr:nvSpPr>
      <xdr:spPr>
        <a:xfrm>
          <a:off x="45847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86995</xdr:rowOff>
    </xdr:from>
    <xdr:to>
      <xdr:col>19</xdr:col>
      <xdr:colOff>168910</xdr:colOff>
      <xdr:row>76</xdr:row>
      <xdr:rowOff>26670</xdr:rowOff>
    </xdr:to>
    <xdr:cxnSp macro="">
      <xdr:nvCxnSpPr>
        <xdr:cNvPr id="181" name="直線コネクタ 180">
          <a:extLst>
            <a:ext uri="{FF2B5EF4-FFF2-40B4-BE49-F238E27FC236}">
              <a16:creationId xmlns:a16="http://schemas.microsoft.com/office/drawing/2014/main" id="{DDE8775C-A8BD-4AF9-AA7A-813088D77641}"/>
            </a:ext>
          </a:extLst>
        </xdr:cNvPr>
        <xdr:cNvCxnSpPr/>
      </xdr:nvCxnSpPr>
      <xdr:spPr>
        <a:xfrm flipV="1">
          <a:off x="2908300" y="12774295"/>
          <a:ext cx="88011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9525</xdr:rowOff>
    </xdr:from>
    <xdr:to>
      <xdr:col>20</xdr:col>
      <xdr:colOff>38100</xdr:colOff>
      <xdr:row>75</xdr:row>
      <xdr:rowOff>111125</xdr:rowOff>
    </xdr:to>
    <xdr:sp macro="" textlink="">
      <xdr:nvSpPr>
        <xdr:cNvPr id="182" name="フローチャート: 判断 181">
          <a:extLst>
            <a:ext uri="{FF2B5EF4-FFF2-40B4-BE49-F238E27FC236}">
              <a16:creationId xmlns:a16="http://schemas.microsoft.com/office/drawing/2014/main" id="{9D6B8307-8C40-4B60-B913-452AB6034DC5}"/>
            </a:ext>
          </a:extLst>
        </xdr:cNvPr>
        <xdr:cNvSpPr/>
      </xdr:nvSpPr>
      <xdr:spPr>
        <a:xfrm>
          <a:off x="37465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102235</xdr:rowOff>
    </xdr:from>
    <xdr:ext cx="598170" cy="259080"/>
    <xdr:sp macro="" textlink="">
      <xdr:nvSpPr>
        <xdr:cNvPr id="183" name="テキスト ボックス 182">
          <a:extLst>
            <a:ext uri="{FF2B5EF4-FFF2-40B4-BE49-F238E27FC236}">
              <a16:creationId xmlns:a16="http://schemas.microsoft.com/office/drawing/2014/main" id="{432BAD93-957B-4880-969B-B65E6D4AF2B5}"/>
            </a:ext>
          </a:extLst>
        </xdr:cNvPr>
        <xdr:cNvSpPr txBox="1"/>
      </xdr:nvSpPr>
      <xdr:spPr>
        <a:xfrm>
          <a:off x="3497580" y="12960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26670</xdr:rowOff>
    </xdr:from>
    <xdr:to>
      <xdr:col>15</xdr:col>
      <xdr:colOff>50800</xdr:colOff>
      <xdr:row>76</xdr:row>
      <xdr:rowOff>86995</xdr:rowOff>
    </xdr:to>
    <xdr:cxnSp macro="">
      <xdr:nvCxnSpPr>
        <xdr:cNvPr id="184" name="直線コネクタ 183">
          <a:extLst>
            <a:ext uri="{FF2B5EF4-FFF2-40B4-BE49-F238E27FC236}">
              <a16:creationId xmlns:a16="http://schemas.microsoft.com/office/drawing/2014/main" id="{05D528F7-18D3-469F-8024-340C9C9C3A71}"/>
            </a:ext>
          </a:extLst>
        </xdr:cNvPr>
        <xdr:cNvCxnSpPr/>
      </xdr:nvCxnSpPr>
      <xdr:spPr>
        <a:xfrm flipV="1">
          <a:off x="2019300" y="130568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161925</xdr:rowOff>
    </xdr:from>
    <xdr:to>
      <xdr:col>15</xdr:col>
      <xdr:colOff>101600</xdr:colOff>
      <xdr:row>76</xdr:row>
      <xdr:rowOff>93980</xdr:rowOff>
    </xdr:to>
    <xdr:sp macro="" textlink="">
      <xdr:nvSpPr>
        <xdr:cNvPr id="185" name="フローチャート: 判断 184">
          <a:extLst>
            <a:ext uri="{FF2B5EF4-FFF2-40B4-BE49-F238E27FC236}">
              <a16:creationId xmlns:a16="http://schemas.microsoft.com/office/drawing/2014/main" id="{1713E77E-2060-43F3-B016-F3A8BF1FF0B9}"/>
            </a:ext>
          </a:extLst>
        </xdr:cNvPr>
        <xdr:cNvSpPr/>
      </xdr:nvSpPr>
      <xdr:spPr>
        <a:xfrm>
          <a:off x="2857500" y="130206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85090</xdr:rowOff>
    </xdr:from>
    <xdr:ext cx="598805" cy="259080"/>
    <xdr:sp macro="" textlink="">
      <xdr:nvSpPr>
        <xdr:cNvPr id="186" name="テキスト ボックス 185">
          <a:extLst>
            <a:ext uri="{FF2B5EF4-FFF2-40B4-BE49-F238E27FC236}">
              <a16:creationId xmlns:a16="http://schemas.microsoft.com/office/drawing/2014/main" id="{C51CF6AE-2010-48CE-ADDC-1E3C46F4B43C}"/>
            </a:ext>
          </a:extLst>
        </xdr:cNvPr>
        <xdr:cNvSpPr txBox="1"/>
      </xdr:nvSpPr>
      <xdr:spPr>
        <a:xfrm>
          <a:off x="2608580" y="1311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76</xdr:row>
      <xdr:rowOff>86995</xdr:rowOff>
    </xdr:from>
    <xdr:to>
      <xdr:col>10</xdr:col>
      <xdr:colOff>114300</xdr:colOff>
      <xdr:row>76</xdr:row>
      <xdr:rowOff>123190</xdr:rowOff>
    </xdr:to>
    <xdr:cxnSp macro="">
      <xdr:nvCxnSpPr>
        <xdr:cNvPr id="187" name="直線コネクタ 186">
          <a:extLst>
            <a:ext uri="{FF2B5EF4-FFF2-40B4-BE49-F238E27FC236}">
              <a16:creationId xmlns:a16="http://schemas.microsoft.com/office/drawing/2014/main" id="{E1B71A27-A6E5-4D9E-BDF6-015289FE5753}"/>
            </a:ext>
          </a:extLst>
        </xdr:cNvPr>
        <xdr:cNvCxnSpPr/>
      </xdr:nvCxnSpPr>
      <xdr:spPr>
        <a:xfrm flipV="1">
          <a:off x="1121410" y="13117195"/>
          <a:ext cx="89789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8" name="フローチャート: 判断 187">
          <a:extLst>
            <a:ext uri="{FF2B5EF4-FFF2-40B4-BE49-F238E27FC236}">
              <a16:creationId xmlns:a16="http://schemas.microsoft.com/office/drawing/2014/main" id="{09EDB6E7-D356-4276-BE6F-FB476A3EBEE3}"/>
            </a:ext>
          </a:extLst>
        </xdr:cNvPr>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98805" cy="259080"/>
    <xdr:sp macro="" textlink="">
      <xdr:nvSpPr>
        <xdr:cNvPr id="189" name="テキスト ボックス 188">
          <a:extLst>
            <a:ext uri="{FF2B5EF4-FFF2-40B4-BE49-F238E27FC236}">
              <a16:creationId xmlns:a16="http://schemas.microsoft.com/office/drawing/2014/main" id="{E298374C-53B7-4129-B882-C5715D382F67}"/>
            </a:ext>
          </a:extLst>
        </xdr:cNvPr>
        <xdr:cNvSpPr txBox="1"/>
      </xdr:nvSpPr>
      <xdr:spPr>
        <a:xfrm>
          <a:off x="1719580" y="12831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88265</xdr:rowOff>
    </xdr:from>
    <xdr:to>
      <xdr:col>6</xdr:col>
      <xdr:colOff>38100</xdr:colOff>
      <xdr:row>77</xdr:row>
      <xdr:rowOff>18415</xdr:rowOff>
    </xdr:to>
    <xdr:sp macro="" textlink="">
      <xdr:nvSpPr>
        <xdr:cNvPr id="190" name="フローチャート: 判断 189">
          <a:extLst>
            <a:ext uri="{FF2B5EF4-FFF2-40B4-BE49-F238E27FC236}">
              <a16:creationId xmlns:a16="http://schemas.microsoft.com/office/drawing/2014/main" id="{AFFC27DE-49C8-43B8-9670-88B153C46A68}"/>
            </a:ext>
          </a:extLst>
        </xdr:cNvPr>
        <xdr:cNvSpPr/>
      </xdr:nvSpPr>
      <xdr:spPr>
        <a:xfrm>
          <a:off x="1079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9525</xdr:rowOff>
    </xdr:from>
    <xdr:ext cx="598170" cy="259080"/>
    <xdr:sp macro="" textlink="">
      <xdr:nvSpPr>
        <xdr:cNvPr id="191" name="テキスト ボックス 190">
          <a:extLst>
            <a:ext uri="{FF2B5EF4-FFF2-40B4-BE49-F238E27FC236}">
              <a16:creationId xmlns:a16="http://schemas.microsoft.com/office/drawing/2014/main" id="{81D8AD0D-1744-41D5-89B3-E743A786D87B}"/>
            </a:ext>
          </a:extLst>
        </xdr:cNvPr>
        <xdr:cNvSpPr txBox="1"/>
      </xdr:nvSpPr>
      <xdr:spPr>
        <a:xfrm>
          <a:off x="830580" y="13211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18901FB-BE59-4197-BDCD-FE99F774ED37}"/>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BF98668F-8E71-465C-AE18-FAEE40798FB2}"/>
            </a:ext>
          </a:extLst>
        </xdr:cNvPr>
        <xdr:cNvSpPr txBox="1"/>
      </xdr:nvSpPr>
      <xdr:spPr>
        <a:xfrm>
          <a:off x="3597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B30D4852-230B-436B-8AC4-3135F34533BE}"/>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8D035594-18AF-46C1-821D-883E5A859375}"/>
            </a:ext>
          </a:extLst>
        </xdr:cNvPr>
        <xdr:cNvSpPr txBox="1"/>
      </xdr:nvSpPr>
      <xdr:spPr>
        <a:xfrm>
          <a:off x="182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600171F-9F80-480E-BB1D-250810E77175}"/>
            </a:ext>
          </a:extLst>
        </xdr:cNvPr>
        <xdr:cNvSpPr txBox="1"/>
      </xdr:nvSpPr>
      <xdr:spPr>
        <a:xfrm>
          <a:off x="930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161925</xdr:rowOff>
    </xdr:from>
    <xdr:to>
      <xdr:col>24</xdr:col>
      <xdr:colOff>114300</xdr:colOff>
      <xdr:row>73</xdr:row>
      <xdr:rowOff>92710</xdr:rowOff>
    </xdr:to>
    <xdr:sp macro="" textlink="">
      <xdr:nvSpPr>
        <xdr:cNvPr id="197" name="楕円 196">
          <a:extLst>
            <a:ext uri="{FF2B5EF4-FFF2-40B4-BE49-F238E27FC236}">
              <a16:creationId xmlns:a16="http://schemas.microsoft.com/office/drawing/2014/main" id="{4DCE0F9F-101D-45DA-8219-BE9DF222F9BB}"/>
            </a:ext>
          </a:extLst>
        </xdr:cNvPr>
        <xdr:cNvSpPr/>
      </xdr:nvSpPr>
      <xdr:spPr>
        <a:xfrm>
          <a:off x="4584700" y="1250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13970</xdr:rowOff>
    </xdr:from>
    <xdr:ext cx="598170" cy="259080"/>
    <xdr:sp macro="" textlink="">
      <xdr:nvSpPr>
        <xdr:cNvPr id="198" name="民生費該当値テキスト">
          <a:extLst>
            <a:ext uri="{FF2B5EF4-FFF2-40B4-BE49-F238E27FC236}">
              <a16:creationId xmlns:a16="http://schemas.microsoft.com/office/drawing/2014/main" id="{5CE20D12-C833-480D-8ED4-48CF47A4CBDB}"/>
            </a:ext>
          </a:extLst>
        </xdr:cNvPr>
        <xdr:cNvSpPr txBox="1"/>
      </xdr:nvSpPr>
      <xdr:spPr>
        <a:xfrm>
          <a:off x="4686300" y="12358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36195</xdr:rowOff>
    </xdr:from>
    <xdr:to>
      <xdr:col>20</xdr:col>
      <xdr:colOff>38100</xdr:colOff>
      <xdr:row>74</xdr:row>
      <xdr:rowOff>137795</xdr:rowOff>
    </xdr:to>
    <xdr:sp macro="" textlink="">
      <xdr:nvSpPr>
        <xdr:cNvPr id="199" name="楕円 198">
          <a:extLst>
            <a:ext uri="{FF2B5EF4-FFF2-40B4-BE49-F238E27FC236}">
              <a16:creationId xmlns:a16="http://schemas.microsoft.com/office/drawing/2014/main" id="{62C4D7B7-5D41-4CAA-A2D7-AB65D5A661F2}"/>
            </a:ext>
          </a:extLst>
        </xdr:cNvPr>
        <xdr:cNvSpPr/>
      </xdr:nvSpPr>
      <xdr:spPr>
        <a:xfrm>
          <a:off x="37465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154305</xdr:rowOff>
    </xdr:from>
    <xdr:ext cx="598170" cy="259080"/>
    <xdr:sp macro="" textlink="">
      <xdr:nvSpPr>
        <xdr:cNvPr id="200" name="テキスト ボックス 199">
          <a:extLst>
            <a:ext uri="{FF2B5EF4-FFF2-40B4-BE49-F238E27FC236}">
              <a16:creationId xmlns:a16="http://schemas.microsoft.com/office/drawing/2014/main" id="{D120C61C-9A5C-483F-8987-28023D87804D}"/>
            </a:ext>
          </a:extLst>
        </xdr:cNvPr>
        <xdr:cNvSpPr txBox="1"/>
      </xdr:nvSpPr>
      <xdr:spPr>
        <a:xfrm>
          <a:off x="3497580" y="12498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147320</xdr:rowOff>
    </xdr:from>
    <xdr:to>
      <xdr:col>15</xdr:col>
      <xdr:colOff>101600</xdr:colOff>
      <xdr:row>76</xdr:row>
      <xdr:rowOff>77470</xdr:rowOff>
    </xdr:to>
    <xdr:sp macro="" textlink="">
      <xdr:nvSpPr>
        <xdr:cNvPr id="201" name="楕円 200">
          <a:extLst>
            <a:ext uri="{FF2B5EF4-FFF2-40B4-BE49-F238E27FC236}">
              <a16:creationId xmlns:a16="http://schemas.microsoft.com/office/drawing/2014/main" id="{BFE6C71E-40BF-4B5D-A864-A90541F1497E}"/>
            </a:ext>
          </a:extLst>
        </xdr:cNvPr>
        <xdr:cNvSpPr/>
      </xdr:nvSpPr>
      <xdr:spPr>
        <a:xfrm>
          <a:off x="2857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93980</xdr:rowOff>
    </xdr:from>
    <xdr:ext cx="598805" cy="259080"/>
    <xdr:sp macro="" textlink="">
      <xdr:nvSpPr>
        <xdr:cNvPr id="202" name="テキスト ボックス 201">
          <a:extLst>
            <a:ext uri="{FF2B5EF4-FFF2-40B4-BE49-F238E27FC236}">
              <a16:creationId xmlns:a16="http://schemas.microsoft.com/office/drawing/2014/main" id="{A68263E1-64D5-4856-918E-7F20B0949150}"/>
            </a:ext>
          </a:extLst>
        </xdr:cNvPr>
        <xdr:cNvSpPr txBox="1"/>
      </xdr:nvSpPr>
      <xdr:spPr>
        <a:xfrm>
          <a:off x="2608580" y="12781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36195</xdr:rowOff>
    </xdr:from>
    <xdr:to>
      <xdr:col>10</xdr:col>
      <xdr:colOff>165100</xdr:colOff>
      <xdr:row>76</xdr:row>
      <xdr:rowOff>137795</xdr:rowOff>
    </xdr:to>
    <xdr:sp macro="" textlink="">
      <xdr:nvSpPr>
        <xdr:cNvPr id="203" name="楕円 202">
          <a:extLst>
            <a:ext uri="{FF2B5EF4-FFF2-40B4-BE49-F238E27FC236}">
              <a16:creationId xmlns:a16="http://schemas.microsoft.com/office/drawing/2014/main" id="{CD736992-AD12-4531-8ADF-C8A2F2D37906}"/>
            </a:ext>
          </a:extLst>
        </xdr:cNvPr>
        <xdr:cNvSpPr/>
      </xdr:nvSpPr>
      <xdr:spPr>
        <a:xfrm>
          <a:off x="1968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128905</xdr:rowOff>
    </xdr:from>
    <xdr:ext cx="598805" cy="259080"/>
    <xdr:sp macro="" textlink="">
      <xdr:nvSpPr>
        <xdr:cNvPr id="204" name="テキスト ボックス 203">
          <a:extLst>
            <a:ext uri="{FF2B5EF4-FFF2-40B4-BE49-F238E27FC236}">
              <a16:creationId xmlns:a16="http://schemas.microsoft.com/office/drawing/2014/main" id="{ED90E3A4-E9A8-4DC2-A587-B213479A05AE}"/>
            </a:ext>
          </a:extLst>
        </xdr:cNvPr>
        <xdr:cNvSpPr txBox="1"/>
      </xdr:nvSpPr>
      <xdr:spPr>
        <a:xfrm>
          <a:off x="1719580" y="1315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72390</xdr:rowOff>
    </xdr:from>
    <xdr:to>
      <xdr:col>6</xdr:col>
      <xdr:colOff>38100</xdr:colOff>
      <xdr:row>77</xdr:row>
      <xdr:rowOff>2540</xdr:rowOff>
    </xdr:to>
    <xdr:sp macro="" textlink="">
      <xdr:nvSpPr>
        <xdr:cNvPr id="205" name="楕円 204">
          <a:extLst>
            <a:ext uri="{FF2B5EF4-FFF2-40B4-BE49-F238E27FC236}">
              <a16:creationId xmlns:a16="http://schemas.microsoft.com/office/drawing/2014/main" id="{9E5184B8-53B8-4335-86ED-1B4CAC4FB69A}"/>
            </a:ext>
          </a:extLst>
        </xdr:cNvPr>
        <xdr:cNvSpPr/>
      </xdr:nvSpPr>
      <xdr:spPr>
        <a:xfrm>
          <a:off x="1079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19050</xdr:rowOff>
    </xdr:from>
    <xdr:ext cx="598170" cy="259080"/>
    <xdr:sp macro="" textlink="">
      <xdr:nvSpPr>
        <xdr:cNvPr id="206" name="テキスト ボックス 205">
          <a:extLst>
            <a:ext uri="{FF2B5EF4-FFF2-40B4-BE49-F238E27FC236}">
              <a16:creationId xmlns:a16="http://schemas.microsoft.com/office/drawing/2014/main" id="{30766A87-92CF-47D6-AD32-8EE1374C6C6F}"/>
            </a:ext>
          </a:extLst>
        </xdr:cNvPr>
        <xdr:cNvSpPr txBox="1"/>
      </xdr:nvSpPr>
      <xdr:spPr>
        <a:xfrm>
          <a:off x="830580" y="12877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74C14905-71D5-4139-BD40-887FD747B1C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6A1A6553-7873-47C7-8F59-3BE9E4514B81}"/>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5A6D83E0-F9EC-4617-9D90-BF276ADCCE8A}"/>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FB1DCF4C-8DFE-4B29-B5C1-57A58BAF6F53}"/>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85BCA45D-4D87-4BD1-A03C-15CFEC5218A5}"/>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B5C242B9-F3B8-4F6A-B0E5-144B463918B7}"/>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D75A1AB-B695-4D7E-8227-8ACF0F4E1EE2}"/>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462711D7-172D-4FDB-8F5E-78738E130C9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5425"/>
    <xdr:sp macro="" textlink="">
      <xdr:nvSpPr>
        <xdr:cNvPr id="215" name="テキスト ボックス 214">
          <a:extLst>
            <a:ext uri="{FF2B5EF4-FFF2-40B4-BE49-F238E27FC236}">
              <a16:creationId xmlns:a16="http://schemas.microsoft.com/office/drawing/2014/main" id="{4E2BF5C7-A903-4724-81B7-119EE1F850E2}"/>
            </a:ext>
          </a:extLst>
        </xdr:cNvPr>
        <xdr:cNvSpPr txBox="1"/>
      </xdr:nvSpPr>
      <xdr:spPr>
        <a:xfrm>
          <a:off x="723900" y="1492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F9E22EB-FB4D-433A-9E65-4C5BB9E3FF06}"/>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E5A97A32-C4A2-4587-8CAD-CCBD658292D5}"/>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8" name="テキスト ボックス 217">
          <a:extLst>
            <a:ext uri="{FF2B5EF4-FFF2-40B4-BE49-F238E27FC236}">
              <a16:creationId xmlns:a16="http://schemas.microsoft.com/office/drawing/2014/main" id="{47FBEC9B-F2D2-4982-8E07-2F1364531991}"/>
            </a:ext>
          </a:extLst>
        </xdr:cNvPr>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49194E35-4C1A-4F0F-B38A-B84794592DA8}"/>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0" name="テキスト ボックス 219">
          <a:extLst>
            <a:ext uri="{FF2B5EF4-FFF2-40B4-BE49-F238E27FC236}">
              <a16:creationId xmlns:a16="http://schemas.microsoft.com/office/drawing/2014/main" id="{A4E54357-3F99-478B-A9A3-93E0C31835E6}"/>
            </a:ext>
          </a:extLst>
        </xdr:cNvPr>
        <xdr:cNvSpPr txBox="1"/>
      </xdr:nvSpPr>
      <xdr:spPr>
        <a:xfrm>
          <a:off x="230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8F88805A-44E5-4BBB-91B0-AEE904D703E9}"/>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2" name="テキスト ボックス 221">
          <a:extLst>
            <a:ext uri="{FF2B5EF4-FFF2-40B4-BE49-F238E27FC236}">
              <a16:creationId xmlns:a16="http://schemas.microsoft.com/office/drawing/2014/main" id="{C0B1E157-8C48-47F8-9776-FCBD343D063B}"/>
            </a:ext>
          </a:extLst>
        </xdr:cNvPr>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E9D3B94-3819-4539-A8C2-0B71F4B81EEA}"/>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a:extLst>
            <a:ext uri="{FF2B5EF4-FFF2-40B4-BE49-F238E27FC236}">
              <a16:creationId xmlns:a16="http://schemas.microsoft.com/office/drawing/2014/main" id="{5C944A4D-FFAD-4CBD-BCAE-8ADDF66ABE1B}"/>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C8C0D423-7A90-4673-8528-F206113C7F84}"/>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a:extLst>
            <a:ext uri="{FF2B5EF4-FFF2-40B4-BE49-F238E27FC236}">
              <a16:creationId xmlns:a16="http://schemas.microsoft.com/office/drawing/2014/main" id="{7B2160F3-2FDD-4958-9C8B-C53FCEE615B1}"/>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6590910B-5AC2-47D6-ADE8-8E170F5A0F3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9080"/>
    <xdr:sp macro="" textlink="">
      <xdr:nvSpPr>
        <xdr:cNvPr id="228" name="テキスト ボックス 227">
          <a:extLst>
            <a:ext uri="{FF2B5EF4-FFF2-40B4-BE49-F238E27FC236}">
              <a16:creationId xmlns:a16="http://schemas.microsoft.com/office/drawing/2014/main" id="{2CE5E500-73E0-45E8-BCC6-D18FDAC31D69}"/>
            </a:ext>
          </a:extLst>
        </xdr:cNvPr>
        <xdr:cNvSpPr txBox="1"/>
      </xdr:nvSpPr>
      <xdr:spPr>
        <a:xfrm>
          <a:off x="166370" y="14970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EB6ECBC3-F613-437A-B715-E6B174F3178A}"/>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11430</xdr:rowOff>
    </xdr:to>
    <xdr:cxnSp macro="">
      <xdr:nvCxnSpPr>
        <xdr:cNvPr id="230" name="直線コネクタ 229">
          <a:extLst>
            <a:ext uri="{FF2B5EF4-FFF2-40B4-BE49-F238E27FC236}">
              <a16:creationId xmlns:a16="http://schemas.microsoft.com/office/drawing/2014/main" id="{FADB725A-DDA5-4517-A7A3-03E133934F6F}"/>
            </a:ext>
          </a:extLst>
        </xdr:cNvPr>
        <xdr:cNvCxnSpPr/>
      </xdr:nvCxnSpPr>
      <xdr:spPr>
        <a:xfrm flipV="1">
          <a:off x="4633595" y="1550352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xdr:rowOff>
    </xdr:from>
    <xdr:ext cx="534035" cy="259080"/>
    <xdr:sp macro="" textlink="">
      <xdr:nvSpPr>
        <xdr:cNvPr id="231" name="衛生費最小値テキスト">
          <a:extLst>
            <a:ext uri="{FF2B5EF4-FFF2-40B4-BE49-F238E27FC236}">
              <a16:creationId xmlns:a16="http://schemas.microsoft.com/office/drawing/2014/main" id="{A0701656-AAA2-427C-9BDB-52042D4AB43A}"/>
            </a:ext>
          </a:extLst>
        </xdr:cNvPr>
        <xdr:cNvSpPr txBox="1"/>
      </xdr:nvSpPr>
      <xdr:spPr>
        <a:xfrm>
          <a:off x="4686300" y="1681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xdr:rowOff>
    </xdr:from>
    <xdr:to>
      <xdr:col>24</xdr:col>
      <xdr:colOff>152400</xdr:colOff>
      <xdr:row>98</xdr:row>
      <xdr:rowOff>11430</xdr:rowOff>
    </xdr:to>
    <xdr:cxnSp macro="">
      <xdr:nvCxnSpPr>
        <xdr:cNvPr id="232" name="直線コネクタ 231">
          <a:extLst>
            <a:ext uri="{FF2B5EF4-FFF2-40B4-BE49-F238E27FC236}">
              <a16:creationId xmlns:a16="http://schemas.microsoft.com/office/drawing/2014/main" id="{3F42E8A4-9EF4-4581-98E8-8F631EFD76E5}"/>
            </a:ext>
          </a:extLst>
        </xdr:cNvPr>
        <xdr:cNvCxnSpPr/>
      </xdr:nvCxnSpPr>
      <xdr:spPr>
        <a:xfrm>
          <a:off x="4546600" y="1681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170" cy="259080"/>
    <xdr:sp macro="" textlink="">
      <xdr:nvSpPr>
        <xdr:cNvPr id="233" name="衛生費最大値テキスト">
          <a:extLst>
            <a:ext uri="{FF2B5EF4-FFF2-40B4-BE49-F238E27FC236}">
              <a16:creationId xmlns:a16="http://schemas.microsoft.com/office/drawing/2014/main" id="{4724D87B-3BB4-4FC7-A3C3-8BDED9C60F72}"/>
            </a:ext>
          </a:extLst>
        </xdr:cNvPr>
        <xdr:cNvSpPr txBox="1"/>
      </xdr:nvSpPr>
      <xdr:spPr>
        <a:xfrm>
          <a:off x="4686300" y="15278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198,720</a:t>
          </a:r>
          <a:endParaRPr kumimoji="1" lang="ja-JP" altLang="en-US" sz="1000" b="1">
            <a:latin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4" name="直線コネクタ 233">
          <a:extLst>
            <a:ext uri="{FF2B5EF4-FFF2-40B4-BE49-F238E27FC236}">
              <a16:creationId xmlns:a16="http://schemas.microsoft.com/office/drawing/2014/main" id="{C2EB7D1D-3A5B-4185-9554-38197113C371}"/>
            </a:ext>
          </a:extLst>
        </xdr:cNvPr>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95</xdr:row>
      <xdr:rowOff>22225</xdr:rowOff>
    </xdr:from>
    <xdr:to>
      <xdr:col>24</xdr:col>
      <xdr:colOff>63500</xdr:colOff>
      <xdr:row>96</xdr:row>
      <xdr:rowOff>74930</xdr:rowOff>
    </xdr:to>
    <xdr:cxnSp macro="">
      <xdr:nvCxnSpPr>
        <xdr:cNvPr id="235" name="直線コネクタ 234">
          <a:extLst>
            <a:ext uri="{FF2B5EF4-FFF2-40B4-BE49-F238E27FC236}">
              <a16:creationId xmlns:a16="http://schemas.microsoft.com/office/drawing/2014/main" id="{F05401B3-9FAE-4F47-B1A6-6D075D19ED15}"/>
            </a:ext>
          </a:extLst>
        </xdr:cNvPr>
        <xdr:cNvCxnSpPr/>
      </xdr:nvCxnSpPr>
      <xdr:spPr>
        <a:xfrm flipV="1">
          <a:off x="3788410" y="16309975"/>
          <a:ext cx="84709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67945</xdr:rowOff>
    </xdr:from>
    <xdr:ext cx="534035" cy="258445"/>
    <xdr:sp macro="" textlink="">
      <xdr:nvSpPr>
        <xdr:cNvPr id="236" name="衛生費平均値テキスト">
          <a:extLst>
            <a:ext uri="{FF2B5EF4-FFF2-40B4-BE49-F238E27FC236}">
              <a16:creationId xmlns:a16="http://schemas.microsoft.com/office/drawing/2014/main" id="{274DC320-B75E-44A8-AB3C-BD6844527C84}"/>
            </a:ext>
          </a:extLst>
        </xdr:cNvPr>
        <xdr:cNvSpPr txBox="1"/>
      </xdr:nvSpPr>
      <xdr:spPr>
        <a:xfrm>
          <a:off x="4686300" y="163556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37" name="フローチャート: 判断 236">
          <a:extLst>
            <a:ext uri="{FF2B5EF4-FFF2-40B4-BE49-F238E27FC236}">
              <a16:creationId xmlns:a16="http://schemas.microsoft.com/office/drawing/2014/main" id="{7EB3C94D-57CE-4D72-9226-D530456BE244}"/>
            </a:ext>
          </a:extLst>
        </xdr:cNvPr>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74930</xdr:rowOff>
    </xdr:from>
    <xdr:to>
      <xdr:col>19</xdr:col>
      <xdr:colOff>168910</xdr:colOff>
      <xdr:row>96</xdr:row>
      <xdr:rowOff>96520</xdr:rowOff>
    </xdr:to>
    <xdr:cxnSp macro="">
      <xdr:nvCxnSpPr>
        <xdr:cNvPr id="238" name="直線コネクタ 237">
          <a:extLst>
            <a:ext uri="{FF2B5EF4-FFF2-40B4-BE49-F238E27FC236}">
              <a16:creationId xmlns:a16="http://schemas.microsoft.com/office/drawing/2014/main" id="{8A5FFB1E-E887-4AAD-9F22-EA4836A7F4E7}"/>
            </a:ext>
          </a:extLst>
        </xdr:cNvPr>
        <xdr:cNvCxnSpPr/>
      </xdr:nvCxnSpPr>
      <xdr:spPr>
        <a:xfrm flipV="1">
          <a:off x="2908300" y="16534130"/>
          <a:ext cx="88011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109855</xdr:rowOff>
    </xdr:from>
    <xdr:to>
      <xdr:col>20</xdr:col>
      <xdr:colOff>38100</xdr:colOff>
      <xdr:row>96</xdr:row>
      <xdr:rowOff>40640</xdr:rowOff>
    </xdr:to>
    <xdr:sp macro="" textlink="">
      <xdr:nvSpPr>
        <xdr:cNvPr id="239" name="フローチャート: 判断 238">
          <a:extLst>
            <a:ext uri="{FF2B5EF4-FFF2-40B4-BE49-F238E27FC236}">
              <a16:creationId xmlns:a16="http://schemas.microsoft.com/office/drawing/2014/main" id="{38DAD492-C843-4AD9-8E33-8FC29D0F42C3}"/>
            </a:ext>
          </a:extLst>
        </xdr:cNvPr>
        <xdr:cNvSpPr/>
      </xdr:nvSpPr>
      <xdr:spPr>
        <a:xfrm>
          <a:off x="3746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56515</xdr:rowOff>
    </xdr:from>
    <xdr:ext cx="534035" cy="258445"/>
    <xdr:sp macro="" textlink="">
      <xdr:nvSpPr>
        <xdr:cNvPr id="240" name="テキスト ボックス 239">
          <a:extLst>
            <a:ext uri="{FF2B5EF4-FFF2-40B4-BE49-F238E27FC236}">
              <a16:creationId xmlns:a16="http://schemas.microsoft.com/office/drawing/2014/main" id="{9CB245DF-7C68-4E5B-BD92-D9198521E405}"/>
            </a:ext>
          </a:extLst>
        </xdr:cNvPr>
        <xdr:cNvSpPr txBox="1"/>
      </xdr:nvSpPr>
      <xdr:spPr>
        <a:xfrm>
          <a:off x="3529965" y="1617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96520</xdr:rowOff>
    </xdr:from>
    <xdr:to>
      <xdr:col>15</xdr:col>
      <xdr:colOff>50800</xdr:colOff>
      <xdr:row>96</xdr:row>
      <xdr:rowOff>154940</xdr:rowOff>
    </xdr:to>
    <xdr:cxnSp macro="">
      <xdr:nvCxnSpPr>
        <xdr:cNvPr id="241" name="直線コネクタ 240">
          <a:extLst>
            <a:ext uri="{FF2B5EF4-FFF2-40B4-BE49-F238E27FC236}">
              <a16:creationId xmlns:a16="http://schemas.microsoft.com/office/drawing/2014/main" id="{9805CBDC-8578-4E5B-997D-2B8C4D3E219C}"/>
            </a:ext>
          </a:extLst>
        </xdr:cNvPr>
        <xdr:cNvCxnSpPr/>
      </xdr:nvCxnSpPr>
      <xdr:spPr>
        <a:xfrm flipV="1">
          <a:off x="2019300" y="165557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85090</xdr:rowOff>
    </xdr:to>
    <xdr:sp macro="" textlink="">
      <xdr:nvSpPr>
        <xdr:cNvPr id="242" name="フローチャート: 判断 241">
          <a:extLst>
            <a:ext uri="{FF2B5EF4-FFF2-40B4-BE49-F238E27FC236}">
              <a16:creationId xmlns:a16="http://schemas.microsoft.com/office/drawing/2014/main" id="{8F2F4DB4-B744-4A4C-B58E-E90530DBA07A}"/>
            </a:ext>
          </a:extLst>
        </xdr:cNvPr>
        <xdr:cNvSpPr/>
      </xdr:nvSpPr>
      <xdr:spPr>
        <a:xfrm>
          <a:off x="2857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101600</xdr:rowOff>
    </xdr:from>
    <xdr:ext cx="534035" cy="259080"/>
    <xdr:sp macro="" textlink="">
      <xdr:nvSpPr>
        <xdr:cNvPr id="243" name="テキスト ボックス 242">
          <a:extLst>
            <a:ext uri="{FF2B5EF4-FFF2-40B4-BE49-F238E27FC236}">
              <a16:creationId xmlns:a16="http://schemas.microsoft.com/office/drawing/2014/main" id="{E91C0E0C-B9A5-48F7-A4BF-694F42ECA99C}"/>
            </a:ext>
          </a:extLst>
        </xdr:cNvPr>
        <xdr:cNvSpPr txBox="1"/>
      </xdr:nvSpPr>
      <xdr:spPr>
        <a:xfrm>
          <a:off x="2640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168910</xdr:colOff>
      <xdr:row>96</xdr:row>
      <xdr:rowOff>149860</xdr:rowOff>
    </xdr:from>
    <xdr:to>
      <xdr:col>10</xdr:col>
      <xdr:colOff>114300</xdr:colOff>
      <xdr:row>96</xdr:row>
      <xdr:rowOff>154940</xdr:rowOff>
    </xdr:to>
    <xdr:cxnSp macro="">
      <xdr:nvCxnSpPr>
        <xdr:cNvPr id="244" name="直線コネクタ 243">
          <a:extLst>
            <a:ext uri="{FF2B5EF4-FFF2-40B4-BE49-F238E27FC236}">
              <a16:creationId xmlns:a16="http://schemas.microsoft.com/office/drawing/2014/main" id="{668806E6-1590-4451-9DC9-9813BF92DFED}"/>
            </a:ext>
          </a:extLst>
        </xdr:cNvPr>
        <xdr:cNvCxnSpPr/>
      </xdr:nvCxnSpPr>
      <xdr:spPr>
        <a:xfrm>
          <a:off x="1121410" y="16609060"/>
          <a:ext cx="89789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16510</xdr:rowOff>
    </xdr:from>
    <xdr:to>
      <xdr:col>10</xdr:col>
      <xdr:colOff>165100</xdr:colOff>
      <xdr:row>96</xdr:row>
      <xdr:rowOff>118110</xdr:rowOff>
    </xdr:to>
    <xdr:sp macro="" textlink="">
      <xdr:nvSpPr>
        <xdr:cNvPr id="245" name="フローチャート: 判断 244">
          <a:extLst>
            <a:ext uri="{FF2B5EF4-FFF2-40B4-BE49-F238E27FC236}">
              <a16:creationId xmlns:a16="http://schemas.microsoft.com/office/drawing/2014/main" id="{8ECD50EE-44AD-40E2-A6C0-F03B01BA26A4}"/>
            </a:ext>
          </a:extLst>
        </xdr:cNvPr>
        <xdr:cNvSpPr/>
      </xdr:nvSpPr>
      <xdr:spPr>
        <a:xfrm>
          <a:off x="1968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134620</xdr:rowOff>
    </xdr:from>
    <xdr:ext cx="534670" cy="258445"/>
    <xdr:sp macro="" textlink="">
      <xdr:nvSpPr>
        <xdr:cNvPr id="246" name="テキスト ボックス 245">
          <a:extLst>
            <a:ext uri="{FF2B5EF4-FFF2-40B4-BE49-F238E27FC236}">
              <a16:creationId xmlns:a16="http://schemas.microsoft.com/office/drawing/2014/main" id="{ABEBBA94-3153-4A11-B84B-B9CD1E21732A}"/>
            </a:ext>
          </a:extLst>
        </xdr:cNvPr>
        <xdr:cNvSpPr txBox="1"/>
      </xdr:nvSpPr>
      <xdr:spPr>
        <a:xfrm>
          <a:off x="1751965" y="162509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57150</xdr:rowOff>
    </xdr:from>
    <xdr:to>
      <xdr:col>6</xdr:col>
      <xdr:colOff>38100</xdr:colOff>
      <xdr:row>96</xdr:row>
      <xdr:rowOff>158750</xdr:rowOff>
    </xdr:to>
    <xdr:sp macro="" textlink="">
      <xdr:nvSpPr>
        <xdr:cNvPr id="247" name="フローチャート: 判断 246">
          <a:extLst>
            <a:ext uri="{FF2B5EF4-FFF2-40B4-BE49-F238E27FC236}">
              <a16:creationId xmlns:a16="http://schemas.microsoft.com/office/drawing/2014/main" id="{7F8828F7-B8C8-4F31-9AF3-9A340C8B5D31}"/>
            </a:ext>
          </a:extLst>
        </xdr:cNvPr>
        <xdr:cNvSpPr/>
      </xdr:nvSpPr>
      <xdr:spPr>
        <a:xfrm>
          <a:off x="1079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3810</xdr:rowOff>
    </xdr:from>
    <xdr:ext cx="534035" cy="259080"/>
    <xdr:sp macro="" textlink="">
      <xdr:nvSpPr>
        <xdr:cNvPr id="248" name="テキスト ボックス 247">
          <a:extLst>
            <a:ext uri="{FF2B5EF4-FFF2-40B4-BE49-F238E27FC236}">
              <a16:creationId xmlns:a16="http://schemas.microsoft.com/office/drawing/2014/main" id="{0F0C6F03-9A99-41BC-813F-C82515512705}"/>
            </a:ext>
          </a:extLst>
        </xdr:cNvPr>
        <xdr:cNvSpPr txBox="1"/>
      </xdr:nvSpPr>
      <xdr:spPr>
        <a:xfrm>
          <a:off x="862965" y="16291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642B3431-0669-4CDD-9507-30F3A93F66CE}"/>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168910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77D44BBF-ECB7-459D-BB8E-34F98B1FB204}"/>
            </a:ext>
          </a:extLst>
        </xdr:cNvPr>
        <xdr:cNvSpPr txBox="1"/>
      </xdr:nvSpPr>
      <xdr:spPr>
        <a:xfrm>
          <a:off x="3597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990E422-A724-4D97-8ADE-EC17ECB3EA15}"/>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4C06321D-7BCB-4680-95F2-5B6753F8CCD6}"/>
            </a:ext>
          </a:extLst>
        </xdr:cNvPr>
        <xdr:cNvSpPr txBox="1"/>
      </xdr:nvSpPr>
      <xdr:spPr>
        <a:xfrm>
          <a:off x="182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168910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B016D20F-297B-4D68-95E4-FF637556EB20}"/>
            </a:ext>
          </a:extLst>
        </xdr:cNvPr>
        <xdr:cNvSpPr txBox="1"/>
      </xdr:nvSpPr>
      <xdr:spPr>
        <a:xfrm>
          <a:off x="930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143510</xdr:rowOff>
    </xdr:from>
    <xdr:to>
      <xdr:col>24</xdr:col>
      <xdr:colOff>114300</xdr:colOff>
      <xdr:row>95</xdr:row>
      <xdr:rowOff>73025</xdr:rowOff>
    </xdr:to>
    <xdr:sp macro="" textlink="">
      <xdr:nvSpPr>
        <xdr:cNvPr id="254" name="楕円 253">
          <a:extLst>
            <a:ext uri="{FF2B5EF4-FFF2-40B4-BE49-F238E27FC236}">
              <a16:creationId xmlns:a16="http://schemas.microsoft.com/office/drawing/2014/main" id="{789D9E3B-88B5-4F8B-AE20-30123316AFB7}"/>
            </a:ext>
          </a:extLst>
        </xdr:cNvPr>
        <xdr:cNvSpPr/>
      </xdr:nvSpPr>
      <xdr:spPr>
        <a:xfrm>
          <a:off x="45847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166370</xdr:rowOff>
    </xdr:from>
    <xdr:ext cx="534035" cy="258445"/>
    <xdr:sp macro="" textlink="">
      <xdr:nvSpPr>
        <xdr:cNvPr id="255" name="衛生費該当値テキスト">
          <a:extLst>
            <a:ext uri="{FF2B5EF4-FFF2-40B4-BE49-F238E27FC236}">
              <a16:creationId xmlns:a16="http://schemas.microsoft.com/office/drawing/2014/main" id="{77ACD414-BA5B-45C4-969D-E6B3ECC7112F}"/>
            </a:ext>
          </a:extLst>
        </xdr:cNvPr>
        <xdr:cNvSpPr txBox="1"/>
      </xdr:nvSpPr>
      <xdr:spPr>
        <a:xfrm>
          <a:off x="4686300"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24130</xdr:rowOff>
    </xdr:from>
    <xdr:to>
      <xdr:col>20</xdr:col>
      <xdr:colOff>38100</xdr:colOff>
      <xdr:row>96</xdr:row>
      <xdr:rowOff>125730</xdr:rowOff>
    </xdr:to>
    <xdr:sp macro="" textlink="">
      <xdr:nvSpPr>
        <xdr:cNvPr id="256" name="楕円 255">
          <a:extLst>
            <a:ext uri="{FF2B5EF4-FFF2-40B4-BE49-F238E27FC236}">
              <a16:creationId xmlns:a16="http://schemas.microsoft.com/office/drawing/2014/main" id="{D088BAB0-BE5E-4626-9348-A9F3935856AC}"/>
            </a:ext>
          </a:extLst>
        </xdr:cNvPr>
        <xdr:cNvSpPr/>
      </xdr:nvSpPr>
      <xdr:spPr>
        <a:xfrm>
          <a:off x="3746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116840</xdr:rowOff>
    </xdr:from>
    <xdr:ext cx="534035" cy="259080"/>
    <xdr:sp macro="" textlink="">
      <xdr:nvSpPr>
        <xdr:cNvPr id="257" name="テキスト ボックス 256">
          <a:extLst>
            <a:ext uri="{FF2B5EF4-FFF2-40B4-BE49-F238E27FC236}">
              <a16:creationId xmlns:a16="http://schemas.microsoft.com/office/drawing/2014/main" id="{6DF5D8C8-6D83-41D7-B268-692E496E76C0}"/>
            </a:ext>
          </a:extLst>
        </xdr:cNvPr>
        <xdr:cNvSpPr txBox="1"/>
      </xdr:nvSpPr>
      <xdr:spPr>
        <a:xfrm>
          <a:off x="3529965" y="1657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45720</xdr:rowOff>
    </xdr:from>
    <xdr:to>
      <xdr:col>15</xdr:col>
      <xdr:colOff>101600</xdr:colOff>
      <xdr:row>96</xdr:row>
      <xdr:rowOff>147320</xdr:rowOff>
    </xdr:to>
    <xdr:sp macro="" textlink="">
      <xdr:nvSpPr>
        <xdr:cNvPr id="258" name="楕円 257">
          <a:extLst>
            <a:ext uri="{FF2B5EF4-FFF2-40B4-BE49-F238E27FC236}">
              <a16:creationId xmlns:a16="http://schemas.microsoft.com/office/drawing/2014/main" id="{CD343653-FF82-4896-9E29-99EF54BB8E14}"/>
            </a:ext>
          </a:extLst>
        </xdr:cNvPr>
        <xdr:cNvSpPr/>
      </xdr:nvSpPr>
      <xdr:spPr>
        <a:xfrm>
          <a:off x="2857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138430</xdr:rowOff>
    </xdr:from>
    <xdr:ext cx="534035" cy="259080"/>
    <xdr:sp macro="" textlink="">
      <xdr:nvSpPr>
        <xdr:cNvPr id="259" name="テキスト ボックス 258">
          <a:extLst>
            <a:ext uri="{FF2B5EF4-FFF2-40B4-BE49-F238E27FC236}">
              <a16:creationId xmlns:a16="http://schemas.microsoft.com/office/drawing/2014/main" id="{B08BB552-E8BE-4A65-8D46-423386839348}"/>
            </a:ext>
          </a:extLst>
        </xdr:cNvPr>
        <xdr:cNvSpPr txBox="1"/>
      </xdr:nvSpPr>
      <xdr:spPr>
        <a:xfrm>
          <a:off x="2640965" y="16597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104140</xdr:rowOff>
    </xdr:from>
    <xdr:to>
      <xdr:col>10</xdr:col>
      <xdr:colOff>165100</xdr:colOff>
      <xdr:row>97</xdr:row>
      <xdr:rowOff>34290</xdr:rowOff>
    </xdr:to>
    <xdr:sp macro="" textlink="">
      <xdr:nvSpPr>
        <xdr:cNvPr id="260" name="楕円 259">
          <a:extLst>
            <a:ext uri="{FF2B5EF4-FFF2-40B4-BE49-F238E27FC236}">
              <a16:creationId xmlns:a16="http://schemas.microsoft.com/office/drawing/2014/main" id="{8707DB88-F774-484E-B12C-B81058432428}"/>
            </a:ext>
          </a:extLst>
        </xdr:cNvPr>
        <xdr:cNvSpPr/>
      </xdr:nvSpPr>
      <xdr:spPr>
        <a:xfrm>
          <a:off x="1968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25400</xdr:rowOff>
    </xdr:from>
    <xdr:ext cx="534670" cy="259080"/>
    <xdr:sp macro="" textlink="">
      <xdr:nvSpPr>
        <xdr:cNvPr id="261" name="テキスト ボックス 260">
          <a:extLst>
            <a:ext uri="{FF2B5EF4-FFF2-40B4-BE49-F238E27FC236}">
              <a16:creationId xmlns:a16="http://schemas.microsoft.com/office/drawing/2014/main" id="{1F727DCF-4A45-478B-A1E0-98EBD6B522CD}"/>
            </a:ext>
          </a:extLst>
        </xdr:cNvPr>
        <xdr:cNvSpPr txBox="1"/>
      </xdr:nvSpPr>
      <xdr:spPr>
        <a:xfrm>
          <a:off x="1751965"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99060</xdr:rowOff>
    </xdr:from>
    <xdr:to>
      <xdr:col>6</xdr:col>
      <xdr:colOff>38100</xdr:colOff>
      <xdr:row>97</xdr:row>
      <xdr:rowOff>29210</xdr:rowOff>
    </xdr:to>
    <xdr:sp macro="" textlink="">
      <xdr:nvSpPr>
        <xdr:cNvPr id="262" name="楕円 261">
          <a:extLst>
            <a:ext uri="{FF2B5EF4-FFF2-40B4-BE49-F238E27FC236}">
              <a16:creationId xmlns:a16="http://schemas.microsoft.com/office/drawing/2014/main" id="{E81C0F82-5A6C-4797-8E2C-97B2B2778888}"/>
            </a:ext>
          </a:extLst>
        </xdr:cNvPr>
        <xdr:cNvSpPr/>
      </xdr:nvSpPr>
      <xdr:spPr>
        <a:xfrm>
          <a:off x="1079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20320</xdr:rowOff>
    </xdr:from>
    <xdr:ext cx="534035" cy="258445"/>
    <xdr:sp macro="" textlink="">
      <xdr:nvSpPr>
        <xdr:cNvPr id="263" name="テキスト ボックス 262">
          <a:extLst>
            <a:ext uri="{FF2B5EF4-FFF2-40B4-BE49-F238E27FC236}">
              <a16:creationId xmlns:a16="http://schemas.microsoft.com/office/drawing/2014/main" id="{1C63FB82-344F-4CFC-8380-C662F5A16285}"/>
            </a:ext>
          </a:extLst>
        </xdr:cNvPr>
        <xdr:cNvSpPr txBox="1"/>
      </xdr:nvSpPr>
      <xdr:spPr>
        <a:xfrm>
          <a:off x="862965" y="16650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A54093-7C25-4E11-B0F9-9A269322D01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C592473C-0D9B-4CB2-9C7E-3230B2C0C63F}"/>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28E5BD2E-2F59-4EEC-AA74-B47DF282D29A}"/>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3843777A-BCB1-4132-A7B6-F32BFAE32B7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83D45481-F3BD-4B9B-8235-C09E3F77F091}"/>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1CA274EC-7E88-4102-93F4-EF6CD0FEA5E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323C4EC-5A68-4370-984F-00457E41D069}"/>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AE89A3A-3EDF-4791-9C57-64D7EAB50D2C}"/>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2" name="テキスト ボックス 271">
          <a:extLst>
            <a:ext uri="{FF2B5EF4-FFF2-40B4-BE49-F238E27FC236}">
              <a16:creationId xmlns:a16="http://schemas.microsoft.com/office/drawing/2014/main" id="{8D7F1FA6-6A0B-43C9-BF5B-FD6F2268333F}"/>
            </a:ext>
          </a:extLst>
        </xdr:cNvPr>
        <xdr:cNvSpPr txBox="1"/>
      </xdr:nvSpPr>
      <xdr:spPr>
        <a:xfrm>
          <a:off x="6565900" y="4635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F02F8581-101C-4BB4-8D2E-E7E14F47EEF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44C89770-EF57-4F1E-9079-6199780255D6}"/>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161925</xdr:rowOff>
    </xdr:from>
    <xdr:ext cx="248285" cy="259080"/>
    <xdr:sp macro="" textlink="">
      <xdr:nvSpPr>
        <xdr:cNvPr id="275" name="テキスト ボックス 274">
          <a:extLst>
            <a:ext uri="{FF2B5EF4-FFF2-40B4-BE49-F238E27FC236}">
              <a16:creationId xmlns:a16="http://schemas.microsoft.com/office/drawing/2014/main" id="{6DC1BDDD-FA43-4312-A355-940FD7B6DEC1}"/>
            </a:ext>
          </a:extLst>
        </xdr:cNvPr>
        <xdr:cNvSpPr txBox="1"/>
      </xdr:nvSpPr>
      <xdr:spPr>
        <a:xfrm>
          <a:off x="6355080" y="65055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82C43BA1-D1CD-44C1-BEA5-D280717388FA}"/>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9080"/>
    <xdr:sp macro="" textlink="">
      <xdr:nvSpPr>
        <xdr:cNvPr id="277" name="テキスト ボックス 276">
          <a:extLst>
            <a:ext uri="{FF2B5EF4-FFF2-40B4-BE49-F238E27FC236}">
              <a16:creationId xmlns:a16="http://schemas.microsoft.com/office/drawing/2014/main" id="{CDDF5500-9A0B-4997-89D1-BECC436A6D97}"/>
            </a:ext>
          </a:extLst>
        </xdr:cNvPr>
        <xdr:cNvSpPr txBox="1"/>
      </xdr:nvSpPr>
      <xdr:spPr>
        <a:xfrm>
          <a:off x="6136640" y="6055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CB8997FB-3244-4A0C-9F6E-60C46B2E144F}"/>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9080"/>
    <xdr:sp macro="" textlink="">
      <xdr:nvSpPr>
        <xdr:cNvPr id="279" name="テキスト ボックス 278">
          <a:extLst>
            <a:ext uri="{FF2B5EF4-FFF2-40B4-BE49-F238E27FC236}">
              <a16:creationId xmlns:a16="http://schemas.microsoft.com/office/drawing/2014/main" id="{E41BC70E-F069-4E53-A0DB-C74F8A1D50AC}"/>
            </a:ext>
          </a:extLst>
        </xdr:cNvPr>
        <xdr:cNvSpPr txBox="1"/>
      </xdr:nvSpPr>
      <xdr:spPr>
        <a:xfrm>
          <a:off x="6136640" y="559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E20ED482-A493-4673-BD61-C39B18DFAAEE}"/>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161925</xdr:rowOff>
    </xdr:from>
    <xdr:ext cx="466725" cy="259080"/>
    <xdr:sp macro="" textlink="">
      <xdr:nvSpPr>
        <xdr:cNvPr id="281" name="テキスト ボックス 280">
          <a:extLst>
            <a:ext uri="{FF2B5EF4-FFF2-40B4-BE49-F238E27FC236}">
              <a16:creationId xmlns:a16="http://schemas.microsoft.com/office/drawing/2014/main" id="{326FB916-F80C-46D9-8C06-B48F2C97AE1E}"/>
            </a:ext>
          </a:extLst>
        </xdr:cNvPr>
        <xdr:cNvSpPr txBox="1"/>
      </xdr:nvSpPr>
      <xdr:spPr>
        <a:xfrm>
          <a:off x="6136640" y="5133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808B6FCD-399D-4464-ACB3-F0CF3D50CFAE}"/>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9080"/>
    <xdr:sp macro="" textlink="">
      <xdr:nvSpPr>
        <xdr:cNvPr id="283" name="テキスト ボックス 282">
          <a:extLst>
            <a:ext uri="{FF2B5EF4-FFF2-40B4-BE49-F238E27FC236}">
              <a16:creationId xmlns:a16="http://schemas.microsoft.com/office/drawing/2014/main" id="{2E4318FE-387F-4446-8624-F053ABC5FE21}"/>
            </a:ext>
          </a:extLst>
        </xdr:cNvPr>
        <xdr:cNvSpPr txBox="1"/>
      </xdr:nvSpPr>
      <xdr:spPr>
        <a:xfrm>
          <a:off x="6136640" y="46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EE6BDF4-771F-45A3-976E-33D662BE6337}"/>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30</xdr:row>
      <xdr:rowOff>108585</xdr:rowOff>
    </xdr:from>
    <xdr:to>
      <xdr:col>54</xdr:col>
      <xdr:colOff>168910</xdr:colOff>
      <xdr:row>38</xdr:row>
      <xdr:rowOff>139700</xdr:rowOff>
    </xdr:to>
    <xdr:cxnSp macro="">
      <xdr:nvCxnSpPr>
        <xdr:cNvPr id="285" name="直線コネクタ 284">
          <a:extLst>
            <a:ext uri="{FF2B5EF4-FFF2-40B4-BE49-F238E27FC236}">
              <a16:creationId xmlns:a16="http://schemas.microsoft.com/office/drawing/2014/main" id="{43D7E307-5096-4291-9ADB-77B16E9516C7}"/>
            </a:ext>
          </a:extLst>
        </xdr:cNvPr>
        <xdr:cNvCxnSpPr/>
      </xdr:nvCxnSpPr>
      <xdr:spPr>
        <a:xfrm flipV="1">
          <a:off x="10455910" y="525208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9080"/>
    <xdr:sp macro="" textlink="">
      <xdr:nvSpPr>
        <xdr:cNvPr id="286" name="労働費最小値テキスト">
          <a:extLst>
            <a:ext uri="{FF2B5EF4-FFF2-40B4-BE49-F238E27FC236}">
              <a16:creationId xmlns:a16="http://schemas.microsoft.com/office/drawing/2014/main" id="{4FA14EB3-9C47-4790-9487-B4F47DD62036}"/>
            </a:ext>
          </a:extLst>
        </xdr:cNvPr>
        <xdr:cNvSpPr txBox="1"/>
      </xdr:nvSpPr>
      <xdr:spPr>
        <a:xfrm>
          <a:off x="10528300" y="6658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A4BE6FAF-ABDF-4EAE-BDC8-5B1000C467B7}"/>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55245</xdr:rowOff>
    </xdr:from>
    <xdr:ext cx="469900" cy="259080"/>
    <xdr:sp macro="" textlink="">
      <xdr:nvSpPr>
        <xdr:cNvPr id="288" name="労働費最大値テキスト">
          <a:extLst>
            <a:ext uri="{FF2B5EF4-FFF2-40B4-BE49-F238E27FC236}">
              <a16:creationId xmlns:a16="http://schemas.microsoft.com/office/drawing/2014/main" id="{54B9EB74-32A9-4BEF-874C-9E0FEFDD3D12}"/>
            </a:ext>
          </a:extLst>
        </xdr:cNvPr>
        <xdr:cNvSpPr txBox="1"/>
      </xdr:nvSpPr>
      <xdr:spPr>
        <a:xfrm>
          <a:off x="10528300" y="5027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3,068</a:t>
          </a:r>
          <a:endParaRPr kumimoji="1" lang="ja-JP" altLang="en-US" sz="1000" b="1">
            <a:latin typeface="ＭＳ Ｐゴシック"/>
          </a:endParaRPr>
        </a:p>
      </xdr:txBody>
    </xdr:sp>
    <xdr:clientData/>
  </xdr:oneCellAnchor>
  <xdr:twoCellAnchor>
    <xdr:from>
      <xdr:col>54</xdr:col>
      <xdr:colOff>101600</xdr:colOff>
      <xdr:row>30</xdr:row>
      <xdr:rowOff>108585</xdr:rowOff>
    </xdr:from>
    <xdr:to>
      <xdr:col>55</xdr:col>
      <xdr:colOff>88900</xdr:colOff>
      <xdr:row>30</xdr:row>
      <xdr:rowOff>108585</xdr:rowOff>
    </xdr:to>
    <xdr:cxnSp macro="">
      <xdr:nvCxnSpPr>
        <xdr:cNvPr id="289" name="直線コネクタ 288">
          <a:extLst>
            <a:ext uri="{FF2B5EF4-FFF2-40B4-BE49-F238E27FC236}">
              <a16:creationId xmlns:a16="http://schemas.microsoft.com/office/drawing/2014/main" id="{E132F473-73F4-4937-A4B2-E7FE61312D6A}"/>
            </a:ext>
          </a:extLst>
        </xdr:cNvPr>
        <xdr:cNvCxnSpPr/>
      </xdr:nvCxnSpPr>
      <xdr:spPr>
        <a:xfrm>
          <a:off x="10388600" y="525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26035</xdr:rowOff>
    </xdr:from>
    <xdr:to>
      <xdr:col>55</xdr:col>
      <xdr:colOff>0</xdr:colOff>
      <xdr:row>31</xdr:row>
      <xdr:rowOff>70485</xdr:rowOff>
    </xdr:to>
    <xdr:cxnSp macro="">
      <xdr:nvCxnSpPr>
        <xdr:cNvPr id="290" name="直線コネクタ 289">
          <a:extLst>
            <a:ext uri="{FF2B5EF4-FFF2-40B4-BE49-F238E27FC236}">
              <a16:creationId xmlns:a16="http://schemas.microsoft.com/office/drawing/2014/main" id="{52279EB7-1AB9-4CA4-A00A-B4255DC61015}"/>
            </a:ext>
          </a:extLst>
        </xdr:cNvPr>
        <xdr:cNvCxnSpPr/>
      </xdr:nvCxnSpPr>
      <xdr:spPr>
        <a:xfrm flipV="1">
          <a:off x="9639300" y="534098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69850</xdr:rowOff>
    </xdr:from>
    <xdr:ext cx="378460" cy="259080"/>
    <xdr:sp macro="" textlink="">
      <xdr:nvSpPr>
        <xdr:cNvPr id="291" name="労働費平均値テキスト">
          <a:extLst>
            <a:ext uri="{FF2B5EF4-FFF2-40B4-BE49-F238E27FC236}">
              <a16:creationId xmlns:a16="http://schemas.microsoft.com/office/drawing/2014/main" id="{C99A3FCC-D1BD-4EA8-A765-D0039E2DE748}"/>
            </a:ext>
          </a:extLst>
        </xdr:cNvPr>
        <xdr:cNvSpPr txBox="1"/>
      </xdr:nvSpPr>
      <xdr:spPr>
        <a:xfrm>
          <a:off x="10528300" y="6413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91440</xdr:rowOff>
    </xdr:from>
    <xdr:to>
      <xdr:col>55</xdr:col>
      <xdr:colOff>50800</xdr:colOff>
      <xdr:row>38</xdr:row>
      <xdr:rowOff>21590</xdr:rowOff>
    </xdr:to>
    <xdr:sp macro="" textlink="">
      <xdr:nvSpPr>
        <xdr:cNvPr id="292" name="フローチャート: 判断 291">
          <a:extLst>
            <a:ext uri="{FF2B5EF4-FFF2-40B4-BE49-F238E27FC236}">
              <a16:creationId xmlns:a16="http://schemas.microsoft.com/office/drawing/2014/main" id="{8B730B91-82D8-4FB9-B026-D07A5F38ABB8}"/>
            </a:ext>
          </a:extLst>
        </xdr:cNvPr>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31</xdr:row>
      <xdr:rowOff>70485</xdr:rowOff>
    </xdr:from>
    <xdr:to>
      <xdr:col>50</xdr:col>
      <xdr:colOff>114300</xdr:colOff>
      <xdr:row>31</xdr:row>
      <xdr:rowOff>86995</xdr:rowOff>
    </xdr:to>
    <xdr:cxnSp macro="">
      <xdr:nvCxnSpPr>
        <xdr:cNvPr id="293" name="直線コネクタ 292">
          <a:extLst>
            <a:ext uri="{FF2B5EF4-FFF2-40B4-BE49-F238E27FC236}">
              <a16:creationId xmlns:a16="http://schemas.microsoft.com/office/drawing/2014/main" id="{116091D1-355A-4DBA-B377-3BC21C70A6E8}"/>
            </a:ext>
          </a:extLst>
        </xdr:cNvPr>
        <xdr:cNvCxnSpPr/>
      </xdr:nvCxnSpPr>
      <xdr:spPr>
        <a:xfrm flipV="1">
          <a:off x="8741410" y="5385435"/>
          <a:ext cx="89789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4" name="フローチャート: 判断 293">
          <a:extLst>
            <a:ext uri="{FF2B5EF4-FFF2-40B4-BE49-F238E27FC236}">
              <a16:creationId xmlns:a16="http://schemas.microsoft.com/office/drawing/2014/main" id="{E0BE7807-B388-4B6B-B5E5-EC2EE1D196C1}"/>
            </a:ext>
          </a:extLst>
        </xdr:cNvPr>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161925</xdr:rowOff>
    </xdr:from>
    <xdr:ext cx="378460" cy="259080"/>
    <xdr:sp macro="" textlink="">
      <xdr:nvSpPr>
        <xdr:cNvPr id="295" name="テキスト ボックス 294">
          <a:extLst>
            <a:ext uri="{FF2B5EF4-FFF2-40B4-BE49-F238E27FC236}">
              <a16:creationId xmlns:a16="http://schemas.microsoft.com/office/drawing/2014/main" id="{50714AC3-3543-45D6-932B-6033E5563459}"/>
            </a:ext>
          </a:extLst>
        </xdr:cNvPr>
        <xdr:cNvSpPr txBox="1"/>
      </xdr:nvSpPr>
      <xdr:spPr>
        <a:xfrm>
          <a:off x="9450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86995</xdr:rowOff>
    </xdr:from>
    <xdr:to>
      <xdr:col>45</xdr:col>
      <xdr:colOff>168910</xdr:colOff>
      <xdr:row>31</xdr:row>
      <xdr:rowOff>127000</xdr:rowOff>
    </xdr:to>
    <xdr:cxnSp macro="">
      <xdr:nvCxnSpPr>
        <xdr:cNvPr id="296" name="直線コネクタ 295">
          <a:extLst>
            <a:ext uri="{FF2B5EF4-FFF2-40B4-BE49-F238E27FC236}">
              <a16:creationId xmlns:a16="http://schemas.microsoft.com/office/drawing/2014/main" id="{31A4C850-B05D-48F5-9EA2-04634EF24AEF}"/>
            </a:ext>
          </a:extLst>
        </xdr:cNvPr>
        <xdr:cNvCxnSpPr/>
      </xdr:nvCxnSpPr>
      <xdr:spPr>
        <a:xfrm flipV="1">
          <a:off x="7861300" y="5401945"/>
          <a:ext cx="88011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37</xdr:row>
      <xdr:rowOff>161925</xdr:rowOff>
    </xdr:to>
    <xdr:sp macro="" textlink="">
      <xdr:nvSpPr>
        <xdr:cNvPr id="297" name="フローチャート: 判断 296">
          <a:extLst>
            <a:ext uri="{FF2B5EF4-FFF2-40B4-BE49-F238E27FC236}">
              <a16:creationId xmlns:a16="http://schemas.microsoft.com/office/drawing/2014/main" id="{E69662E2-CF25-480B-A273-ACFD888F1CFF}"/>
            </a:ext>
          </a:extLst>
        </xdr:cNvPr>
        <xdr:cNvSpPr/>
      </xdr:nvSpPr>
      <xdr:spPr>
        <a:xfrm>
          <a:off x="8699500" y="641223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168910</xdr:colOff>
      <xdr:row>37</xdr:row>
      <xdr:rowOff>161290</xdr:rowOff>
    </xdr:from>
    <xdr:ext cx="378460" cy="259080"/>
    <xdr:sp macro="" textlink="">
      <xdr:nvSpPr>
        <xdr:cNvPr id="298" name="テキスト ボックス 297">
          <a:extLst>
            <a:ext uri="{FF2B5EF4-FFF2-40B4-BE49-F238E27FC236}">
              <a16:creationId xmlns:a16="http://schemas.microsoft.com/office/drawing/2014/main" id="{227D898F-C160-416A-8FC9-18DACC047E0B}"/>
            </a:ext>
          </a:extLst>
        </xdr:cNvPr>
        <xdr:cNvSpPr txBox="1"/>
      </xdr:nvSpPr>
      <xdr:spPr>
        <a:xfrm>
          <a:off x="855091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127000</xdr:rowOff>
    </xdr:from>
    <xdr:to>
      <xdr:col>41</xdr:col>
      <xdr:colOff>50800</xdr:colOff>
      <xdr:row>32</xdr:row>
      <xdr:rowOff>1905</xdr:rowOff>
    </xdr:to>
    <xdr:cxnSp macro="">
      <xdr:nvCxnSpPr>
        <xdr:cNvPr id="299" name="直線コネクタ 298">
          <a:extLst>
            <a:ext uri="{FF2B5EF4-FFF2-40B4-BE49-F238E27FC236}">
              <a16:creationId xmlns:a16="http://schemas.microsoft.com/office/drawing/2014/main" id="{65BED2A0-782D-4C64-ABCC-1D5D61624D82}"/>
            </a:ext>
          </a:extLst>
        </xdr:cNvPr>
        <xdr:cNvCxnSpPr/>
      </xdr:nvCxnSpPr>
      <xdr:spPr>
        <a:xfrm flipV="1">
          <a:off x="6972300" y="54419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84455</xdr:rowOff>
    </xdr:from>
    <xdr:to>
      <xdr:col>41</xdr:col>
      <xdr:colOff>101600</xdr:colOff>
      <xdr:row>38</xdr:row>
      <xdr:rowOff>14605</xdr:rowOff>
    </xdr:to>
    <xdr:sp macro="" textlink="">
      <xdr:nvSpPr>
        <xdr:cNvPr id="300" name="フローチャート: 判断 299">
          <a:extLst>
            <a:ext uri="{FF2B5EF4-FFF2-40B4-BE49-F238E27FC236}">
              <a16:creationId xmlns:a16="http://schemas.microsoft.com/office/drawing/2014/main" id="{4CF28B65-7E98-42F0-933C-19DA1C0EEFE6}"/>
            </a:ext>
          </a:extLst>
        </xdr:cNvPr>
        <xdr:cNvSpPr/>
      </xdr:nvSpPr>
      <xdr:spPr>
        <a:xfrm>
          <a:off x="781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5715</xdr:rowOff>
    </xdr:from>
    <xdr:ext cx="377825" cy="259080"/>
    <xdr:sp macro="" textlink="">
      <xdr:nvSpPr>
        <xdr:cNvPr id="301" name="テキスト ボックス 300">
          <a:extLst>
            <a:ext uri="{FF2B5EF4-FFF2-40B4-BE49-F238E27FC236}">
              <a16:creationId xmlns:a16="http://schemas.microsoft.com/office/drawing/2014/main" id="{8F0A59F1-A5B2-4391-AD91-008DE513B0B3}"/>
            </a:ext>
          </a:extLst>
        </xdr:cNvPr>
        <xdr:cNvSpPr txBox="1"/>
      </xdr:nvSpPr>
      <xdr:spPr>
        <a:xfrm>
          <a:off x="7672070" y="65208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8255</xdr:rowOff>
    </xdr:to>
    <xdr:sp macro="" textlink="">
      <xdr:nvSpPr>
        <xdr:cNvPr id="302" name="フローチャート: 判断 301">
          <a:extLst>
            <a:ext uri="{FF2B5EF4-FFF2-40B4-BE49-F238E27FC236}">
              <a16:creationId xmlns:a16="http://schemas.microsoft.com/office/drawing/2014/main" id="{5F189AC6-F6AE-43B8-8114-8518D242C5E0}"/>
            </a:ext>
          </a:extLst>
        </xdr:cNvPr>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161925</xdr:rowOff>
    </xdr:from>
    <xdr:ext cx="378460" cy="259080"/>
    <xdr:sp macro="" textlink="">
      <xdr:nvSpPr>
        <xdr:cNvPr id="303" name="テキスト ボックス 302">
          <a:extLst>
            <a:ext uri="{FF2B5EF4-FFF2-40B4-BE49-F238E27FC236}">
              <a16:creationId xmlns:a16="http://schemas.microsoft.com/office/drawing/2014/main" id="{FEDEC529-D1F4-4F22-92B5-1478F4176472}"/>
            </a:ext>
          </a:extLst>
        </xdr:cNvPr>
        <xdr:cNvSpPr txBox="1"/>
      </xdr:nvSpPr>
      <xdr:spPr>
        <a:xfrm>
          <a:off x="6783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61CDFE40-F030-41CD-BDA4-858D1552E139}"/>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70F7B5EF-666F-40B1-A367-6057168AC567}"/>
            </a:ext>
          </a:extLst>
        </xdr:cNvPr>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BF09F56A-DD57-46F9-B68C-BEC099BE22B5}"/>
            </a:ext>
          </a:extLst>
        </xdr:cNvPr>
        <xdr:cNvSpPr txBox="1"/>
      </xdr:nvSpPr>
      <xdr:spPr>
        <a:xfrm>
          <a:off x="8550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9DA1CA5D-D37A-48A1-B176-72150FBDD2B9}"/>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6525CE75-43AC-411B-8794-A895EC93230F}"/>
            </a:ext>
          </a:extLst>
        </xdr:cNvPr>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30</xdr:row>
      <xdr:rowOff>146685</xdr:rowOff>
    </xdr:from>
    <xdr:to>
      <xdr:col>55</xdr:col>
      <xdr:colOff>50800</xdr:colOff>
      <xdr:row>31</xdr:row>
      <xdr:rowOff>76835</xdr:rowOff>
    </xdr:to>
    <xdr:sp macro="" textlink="">
      <xdr:nvSpPr>
        <xdr:cNvPr id="309" name="楕円 308">
          <a:extLst>
            <a:ext uri="{FF2B5EF4-FFF2-40B4-BE49-F238E27FC236}">
              <a16:creationId xmlns:a16="http://schemas.microsoft.com/office/drawing/2014/main" id="{55C9AB11-2DB5-4FEE-95C6-B5820492023F}"/>
            </a:ext>
          </a:extLst>
        </xdr:cNvPr>
        <xdr:cNvSpPr/>
      </xdr:nvSpPr>
      <xdr:spPr>
        <a:xfrm>
          <a:off x="10426700" y="52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61595</xdr:rowOff>
    </xdr:from>
    <xdr:ext cx="469900" cy="259080"/>
    <xdr:sp macro="" textlink="">
      <xdr:nvSpPr>
        <xdr:cNvPr id="310" name="労働費該当値テキスト">
          <a:extLst>
            <a:ext uri="{FF2B5EF4-FFF2-40B4-BE49-F238E27FC236}">
              <a16:creationId xmlns:a16="http://schemas.microsoft.com/office/drawing/2014/main" id="{3BB5C434-03B6-4A7B-8923-EF37185C7DC8}"/>
            </a:ext>
          </a:extLst>
        </xdr:cNvPr>
        <xdr:cNvSpPr txBox="1"/>
      </xdr:nvSpPr>
      <xdr:spPr>
        <a:xfrm>
          <a:off x="10528300" y="5205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19685</xdr:rowOff>
    </xdr:from>
    <xdr:to>
      <xdr:col>50</xdr:col>
      <xdr:colOff>165100</xdr:colOff>
      <xdr:row>31</xdr:row>
      <xdr:rowOff>121285</xdr:rowOff>
    </xdr:to>
    <xdr:sp macro="" textlink="">
      <xdr:nvSpPr>
        <xdr:cNvPr id="311" name="楕円 310">
          <a:extLst>
            <a:ext uri="{FF2B5EF4-FFF2-40B4-BE49-F238E27FC236}">
              <a16:creationId xmlns:a16="http://schemas.microsoft.com/office/drawing/2014/main" id="{ACB0E0B9-386A-4D78-9F9D-C559DA88B4E9}"/>
            </a:ext>
          </a:extLst>
        </xdr:cNvPr>
        <xdr:cNvSpPr/>
      </xdr:nvSpPr>
      <xdr:spPr>
        <a:xfrm>
          <a:off x="9588500" y="53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29</xdr:row>
      <xdr:rowOff>137795</xdr:rowOff>
    </xdr:from>
    <xdr:ext cx="469265" cy="259080"/>
    <xdr:sp macro="" textlink="">
      <xdr:nvSpPr>
        <xdr:cNvPr id="312" name="テキスト ボックス 311">
          <a:extLst>
            <a:ext uri="{FF2B5EF4-FFF2-40B4-BE49-F238E27FC236}">
              <a16:creationId xmlns:a16="http://schemas.microsoft.com/office/drawing/2014/main" id="{0B328521-4117-485F-9E23-265B23822F01}"/>
            </a:ext>
          </a:extLst>
        </xdr:cNvPr>
        <xdr:cNvSpPr txBox="1"/>
      </xdr:nvSpPr>
      <xdr:spPr>
        <a:xfrm>
          <a:off x="9404350" y="5109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36195</xdr:rowOff>
    </xdr:from>
    <xdr:to>
      <xdr:col>46</xdr:col>
      <xdr:colOff>38100</xdr:colOff>
      <xdr:row>31</xdr:row>
      <xdr:rowOff>137795</xdr:rowOff>
    </xdr:to>
    <xdr:sp macro="" textlink="">
      <xdr:nvSpPr>
        <xdr:cNvPr id="313" name="楕円 312">
          <a:extLst>
            <a:ext uri="{FF2B5EF4-FFF2-40B4-BE49-F238E27FC236}">
              <a16:creationId xmlns:a16="http://schemas.microsoft.com/office/drawing/2014/main" id="{E54BA89F-54E0-4A3C-A733-98DDAF8A9180}"/>
            </a:ext>
          </a:extLst>
        </xdr:cNvPr>
        <xdr:cNvSpPr/>
      </xdr:nvSpPr>
      <xdr:spPr>
        <a:xfrm>
          <a:off x="8699500" y="53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29</xdr:row>
      <xdr:rowOff>154305</xdr:rowOff>
    </xdr:from>
    <xdr:ext cx="469900" cy="259080"/>
    <xdr:sp macro="" textlink="">
      <xdr:nvSpPr>
        <xdr:cNvPr id="314" name="テキスト ボックス 313">
          <a:extLst>
            <a:ext uri="{FF2B5EF4-FFF2-40B4-BE49-F238E27FC236}">
              <a16:creationId xmlns:a16="http://schemas.microsoft.com/office/drawing/2014/main" id="{9258B05C-D0B9-492D-93A5-0579339E1C2B}"/>
            </a:ext>
          </a:extLst>
        </xdr:cNvPr>
        <xdr:cNvSpPr txBox="1"/>
      </xdr:nvSpPr>
      <xdr:spPr>
        <a:xfrm>
          <a:off x="8515350" y="5126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76200</xdr:rowOff>
    </xdr:from>
    <xdr:to>
      <xdr:col>41</xdr:col>
      <xdr:colOff>101600</xdr:colOff>
      <xdr:row>32</xdr:row>
      <xdr:rowOff>6350</xdr:rowOff>
    </xdr:to>
    <xdr:sp macro="" textlink="">
      <xdr:nvSpPr>
        <xdr:cNvPr id="315" name="楕円 314">
          <a:extLst>
            <a:ext uri="{FF2B5EF4-FFF2-40B4-BE49-F238E27FC236}">
              <a16:creationId xmlns:a16="http://schemas.microsoft.com/office/drawing/2014/main" id="{8B9128A6-A9AA-4F80-AB93-0B8774AFD07C}"/>
            </a:ext>
          </a:extLst>
        </xdr:cNvPr>
        <xdr:cNvSpPr/>
      </xdr:nvSpPr>
      <xdr:spPr>
        <a:xfrm>
          <a:off x="7810500" y="5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22860</xdr:rowOff>
    </xdr:from>
    <xdr:ext cx="469265" cy="259080"/>
    <xdr:sp macro="" textlink="">
      <xdr:nvSpPr>
        <xdr:cNvPr id="316" name="テキスト ボックス 315">
          <a:extLst>
            <a:ext uri="{FF2B5EF4-FFF2-40B4-BE49-F238E27FC236}">
              <a16:creationId xmlns:a16="http://schemas.microsoft.com/office/drawing/2014/main" id="{E8C86BB3-9AFB-484B-89E8-6909B9A54D90}"/>
            </a:ext>
          </a:extLst>
        </xdr:cNvPr>
        <xdr:cNvSpPr txBox="1"/>
      </xdr:nvSpPr>
      <xdr:spPr>
        <a:xfrm>
          <a:off x="7626350" y="5166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122555</xdr:rowOff>
    </xdr:from>
    <xdr:to>
      <xdr:col>36</xdr:col>
      <xdr:colOff>165100</xdr:colOff>
      <xdr:row>32</xdr:row>
      <xdr:rowOff>52705</xdr:rowOff>
    </xdr:to>
    <xdr:sp macro="" textlink="">
      <xdr:nvSpPr>
        <xdr:cNvPr id="317" name="楕円 316">
          <a:extLst>
            <a:ext uri="{FF2B5EF4-FFF2-40B4-BE49-F238E27FC236}">
              <a16:creationId xmlns:a16="http://schemas.microsoft.com/office/drawing/2014/main" id="{75148663-C133-45F2-BFF2-CE149F5B9EEB}"/>
            </a:ext>
          </a:extLst>
        </xdr:cNvPr>
        <xdr:cNvSpPr/>
      </xdr:nvSpPr>
      <xdr:spPr>
        <a:xfrm>
          <a:off x="6921500" y="54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69215</xdr:rowOff>
    </xdr:from>
    <xdr:ext cx="469265" cy="259080"/>
    <xdr:sp macro="" textlink="">
      <xdr:nvSpPr>
        <xdr:cNvPr id="318" name="テキスト ボックス 317">
          <a:extLst>
            <a:ext uri="{FF2B5EF4-FFF2-40B4-BE49-F238E27FC236}">
              <a16:creationId xmlns:a16="http://schemas.microsoft.com/office/drawing/2014/main" id="{35B9B6F3-954B-47DB-9A7F-CB2EE6F46A74}"/>
            </a:ext>
          </a:extLst>
        </xdr:cNvPr>
        <xdr:cNvSpPr txBox="1"/>
      </xdr:nvSpPr>
      <xdr:spPr>
        <a:xfrm>
          <a:off x="6737350" y="5212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69FF7CAE-C9DA-4B43-8C16-8D6F77E3CD8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47D44ED1-1D33-4121-A5AC-0B25F144CA34}"/>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F1CAFB6F-5C8B-43B4-A9C1-EF4EF423E61B}"/>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2F4D37D1-ED03-45C6-A248-BFC5D67CDBB1}"/>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1877B2A3-731A-4F2D-B845-DDD66DB89AD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262FDF7E-3EC3-4BB9-8F43-4CA585E8A83B}"/>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AB10108-9E71-4025-AAD5-B2EBCE1F8C29}"/>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870D3714-8804-418A-8E77-23C14856CD6E}"/>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7" name="テキスト ボックス 326">
          <a:extLst>
            <a:ext uri="{FF2B5EF4-FFF2-40B4-BE49-F238E27FC236}">
              <a16:creationId xmlns:a16="http://schemas.microsoft.com/office/drawing/2014/main" id="{020DA643-E7D8-4724-A931-3A37B6BF8CDD}"/>
            </a:ext>
          </a:extLst>
        </xdr:cNvPr>
        <xdr:cNvSpPr txBox="1"/>
      </xdr:nvSpPr>
      <xdr:spPr>
        <a:xfrm>
          <a:off x="6565900" y="8064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38B5CA95-55CC-4BF1-9D6E-BB19A9F4958E}"/>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2AFA3477-B3CF-4755-8BCC-13323A84F8B7}"/>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0" name="テキスト ボックス 329">
          <a:extLst>
            <a:ext uri="{FF2B5EF4-FFF2-40B4-BE49-F238E27FC236}">
              <a16:creationId xmlns:a16="http://schemas.microsoft.com/office/drawing/2014/main" id="{BC69E0B1-A55A-470D-8B43-C53930D95AE2}"/>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48857428-F3FE-433F-BE6E-AB9EC48BD9B7}"/>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2" name="テキスト ボックス 331">
          <a:extLst>
            <a:ext uri="{FF2B5EF4-FFF2-40B4-BE49-F238E27FC236}">
              <a16:creationId xmlns:a16="http://schemas.microsoft.com/office/drawing/2014/main" id="{0B1380C1-BA30-487C-AB13-DC945F891736}"/>
            </a:ext>
          </a:extLst>
        </xdr:cNvPr>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8162BF7C-5026-4FE0-8160-661975FCECD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161925</xdr:rowOff>
    </xdr:from>
    <xdr:ext cx="594995" cy="259080"/>
    <xdr:sp macro="" textlink="">
      <xdr:nvSpPr>
        <xdr:cNvPr id="334" name="テキスト ボックス 333">
          <a:extLst>
            <a:ext uri="{FF2B5EF4-FFF2-40B4-BE49-F238E27FC236}">
              <a16:creationId xmlns:a16="http://schemas.microsoft.com/office/drawing/2014/main" id="{D4A33B5A-0B16-4DD1-BE62-E7DC58967B8D}"/>
            </a:ext>
          </a:extLst>
        </xdr:cNvPr>
        <xdr:cNvSpPr txBox="1"/>
      </xdr:nvSpPr>
      <xdr:spPr>
        <a:xfrm>
          <a:off x="6008370" y="92487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976DDE68-27E7-4838-970A-8EAFA34DEF26}"/>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6" name="テキスト ボックス 335">
          <a:extLst>
            <a:ext uri="{FF2B5EF4-FFF2-40B4-BE49-F238E27FC236}">
              <a16:creationId xmlns:a16="http://schemas.microsoft.com/office/drawing/2014/main" id="{EBFAD96D-435F-45CF-B4C5-93B0EE59B506}"/>
            </a:ext>
          </a:extLst>
        </xdr:cNvPr>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DEFB8730-9801-42C3-BA0E-689A5A5E367F}"/>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8" name="テキスト ボックス 337">
          <a:extLst>
            <a:ext uri="{FF2B5EF4-FFF2-40B4-BE49-F238E27FC236}">
              <a16:creationId xmlns:a16="http://schemas.microsoft.com/office/drawing/2014/main" id="{1134F86D-470B-489F-990D-3CCDFC6467FD}"/>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8B1C7674-03FD-4598-A6AA-F52E3892CEF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9080"/>
    <xdr:sp macro="" textlink="">
      <xdr:nvSpPr>
        <xdr:cNvPr id="340" name="テキスト ボックス 339">
          <a:extLst>
            <a:ext uri="{FF2B5EF4-FFF2-40B4-BE49-F238E27FC236}">
              <a16:creationId xmlns:a16="http://schemas.microsoft.com/office/drawing/2014/main" id="{D7E1C945-399F-4DFA-BAE3-02D582E1E5A6}"/>
            </a:ext>
          </a:extLst>
        </xdr:cNvPr>
        <xdr:cNvSpPr txBox="1"/>
      </xdr:nvSpPr>
      <xdr:spPr>
        <a:xfrm>
          <a:off x="6008370" y="811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666FA22F-64D4-458C-8C14-9A18C65D69B9}"/>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50</xdr:row>
      <xdr:rowOff>86995</xdr:rowOff>
    </xdr:from>
    <xdr:to>
      <xdr:col>54</xdr:col>
      <xdr:colOff>168910</xdr:colOff>
      <xdr:row>59</xdr:row>
      <xdr:rowOff>20320</xdr:rowOff>
    </xdr:to>
    <xdr:cxnSp macro="">
      <xdr:nvCxnSpPr>
        <xdr:cNvPr id="342" name="直線コネクタ 341">
          <a:extLst>
            <a:ext uri="{FF2B5EF4-FFF2-40B4-BE49-F238E27FC236}">
              <a16:creationId xmlns:a16="http://schemas.microsoft.com/office/drawing/2014/main" id="{1D4E2BC9-2122-467D-A4ED-28757D4495A6}"/>
            </a:ext>
          </a:extLst>
        </xdr:cNvPr>
        <xdr:cNvCxnSpPr/>
      </xdr:nvCxnSpPr>
      <xdr:spPr>
        <a:xfrm flipV="1">
          <a:off x="10455910" y="865949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469900" cy="259080"/>
    <xdr:sp macro="" textlink="">
      <xdr:nvSpPr>
        <xdr:cNvPr id="343" name="農林水産業費最小値テキスト">
          <a:extLst>
            <a:ext uri="{FF2B5EF4-FFF2-40B4-BE49-F238E27FC236}">
              <a16:creationId xmlns:a16="http://schemas.microsoft.com/office/drawing/2014/main" id="{A6E59FFC-41C8-44A0-926B-71AE70AB08D2}"/>
            </a:ext>
          </a:extLst>
        </xdr:cNvPr>
        <xdr:cNvSpPr txBox="1"/>
      </xdr:nvSpPr>
      <xdr:spPr>
        <a:xfrm>
          <a:off x="10528300" y="1013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4" name="直線コネクタ 343">
          <a:extLst>
            <a:ext uri="{FF2B5EF4-FFF2-40B4-BE49-F238E27FC236}">
              <a16:creationId xmlns:a16="http://schemas.microsoft.com/office/drawing/2014/main" id="{AA4DFC09-3732-4D99-8353-077061204E6C}"/>
            </a:ext>
          </a:extLst>
        </xdr:cNvPr>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33655</xdr:rowOff>
    </xdr:from>
    <xdr:ext cx="598805" cy="259080"/>
    <xdr:sp macro="" textlink="">
      <xdr:nvSpPr>
        <xdr:cNvPr id="345" name="農林水産業費最大値テキスト">
          <a:extLst>
            <a:ext uri="{FF2B5EF4-FFF2-40B4-BE49-F238E27FC236}">
              <a16:creationId xmlns:a16="http://schemas.microsoft.com/office/drawing/2014/main" id="{6FEBBF79-C24F-423E-9CBD-8B483E12B421}"/>
            </a:ext>
          </a:extLst>
        </xdr:cNvPr>
        <xdr:cNvSpPr txBox="1"/>
      </xdr:nvSpPr>
      <xdr:spPr>
        <a:xfrm>
          <a:off x="10528300" y="8434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393,831</a:t>
          </a:r>
          <a:endParaRPr kumimoji="1" lang="ja-JP" altLang="en-US" sz="1000" b="1">
            <a:latin typeface="ＭＳ Ｐゴシック"/>
          </a:endParaRPr>
        </a:p>
      </xdr:txBody>
    </xdr:sp>
    <xdr:clientData/>
  </xdr:oneCellAnchor>
  <xdr:twoCellAnchor>
    <xdr:from>
      <xdr:col>54</xdr:col>
      <xdr:colOff>101600</xdr:colOff>
      <xdr:row>50</xdr:row>
      <xdr:rowOff>86995</xdr:rowOff>
    </xdr:from>
    <xdr:to>
      <xdr:col>55</xdr:col>
      <xdr:colOff>88900</xdr:colOff>
      <xdr:row>50</xdr:row>
      <xdr:rowOff>86995</xdr:rowOff>
    </xdr:to>
    <xdr:cxnSp macro="">
      <xdr:nvCxnSpPr>
        <xdr:cNvPr id="346" name="直線コネクタ 345">
          <a:extLst>
            <a:ext uri="{FF2B5EF4-FFF2-40B4-BE49-F238E27FC236}">
              <a16:creationId xmlns:a16="http://schemas.microsoft.com/office/drawing/2014/main" id="{A893DAD9-EE2B-41B7-A513-BD9D4515ECE8}"/>
            </a:ext>
          </a:extLst>
        </xdr:cNvPr>
        <xdr:cNvCxnSpPr/>
      </xdr:nvCxnSpPr>
      <xdr:spPr>
        <a:xfrm>
          <a:off x="10388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45085</xdr:rowOff>
    </xdr:from>
    <xdr:to>
      <xdr:col>55</xdr:col>
      <xdr:colOff>0</xdr:colOff>
      <xdr:row>57</xdr:row>
      <xdr:rowOff>76835</xdr:rowOff>
    </xdr:to>
    <xdr:cxnSp macro="">
      <xdr:nvCxnSpPr>
        <xdr:cNvPr id="347" name="直線コネクタ 346">
          <a:extLst>
            <a:ext uri="{FF2B5EF4-FFF2-40B4-BE49-F238E27FC236}">
              <a16:creationId xmlns:a16="http://schemas.microsoft.com/office/drawing/2014/main" id="{97A8BB25-4AB7-4AEE-98FA-779B3A42DAFB}"/>
            </a:ext>
          </a:extLst>
        </xdr:cNvPr>
        <xdr:cNvCxnSpPr/>
      </xdr:nvCxnSpPr>
      <xdr:spPr>
        <a:xfrm flipV="1">
          <a:off x="9639300" y="981773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93345</xdr:rowOff>
    </xdr:from>
    <xdr:ext cx="534670" cy="259080"/>
    <xdr:sp macro="" textlink="">
      <xdr:nvSpPr>
        <xdr:cNvPr id="348" name="農林水産業費平均値テキスト">
          <a:extLst>
            <a:ext uri="{FF2B5EF4-FFF2-40B4-BE49-F238E27FC236}">
              <a16:creationId xmlns:a16="http://schemas.microsoft.com/office/drawing/2014/main" id="{A92F53ED-CF25-4098-9B9E-F49DB5490DAE}"/>
            </a:ext>
          </a:extLst>
        </xdr:cNvPr>
        <xdr:cNvSpPr txBox="1"/>
      </xdr:nvSpPr>
      <xdr:spPr>
        <a:xfrm>
          <a:off x="10528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49" name="フローチャート: 判断 348">
          <a:extLst>
            <a:ext uri="{FF2B5EF4-FFF2-40B4-BE49-F238E27FC236}">
              <a16:creationId xmlns:a16="http://schemas.microsoft.com/office/drawing/2014/main" id="{A749EB45-1896-4265-9D9D-3E834A47EA14}"/>
            </a:ext>
          </a:extLst>
        </xdr:cNvPr>
        <xdr:cNvSpPr/>
      </xdr:nvSpPr>
      <xdr:spPr>
        <a:xfrm>
          <a:off x="10426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57</xdr:row>
      <xdr:rowOff>62230</xdr:rowOff>
    </xdr:from>
    <xdr:to>
      <xdr:col>50</xdr:col>
      <xdr:colOff>114300</xdr:colOff>
      <xdr:row>57</xdr:row>
      <xdr:rowOff>76835</xdr:rowOff>
    </xdr:to>
    <xdr:cxnSp macro="">
      <xdr:nvCxnSpPr>
        <xdr:cNvPr id="350" name="直線コネクタ 349">
          <a:extLst>
            <a:ext uri="{FF2B5EF4-FFF2-40B4-BE49-F238E27FC236}">
              <a16:creationId xmlns:a16="http://schemas.microsoft.com/office/drawing/2014/main" id="{0E99BA72-E9CE-4106-AEC0-AF13BF725685}"/>
            </a:ext>
          </a:extLst>
        </xdr:cNvPr>
        <xdr:cNvCxnSpPr/>
      </xdr:nvCxnSpPr>
      <xdr:spPr>
        <a:xfrm>
          <a:off x="8741410" y="9834880"/>
          <a:ext cx="89789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116205</xdr:rowOff>
    </xdr:from>
    <xdr:to>
      <xdr:col>50</xdr:col>
      <xdr:colOff>165100</xdr:colOff>
      <xdr:row>58</xdr:row>
      <xdr:rowOff>46355</xdr:rowOff>
    </xdr:to>
    <xdr:sp macro="" textlink="">
      <xdr:nvSpPr>
        <xdr:cNvPr id="351" name="フローチャート: 判断 350">
          <a:extLst>
            <a:ext uri="{FF2B5EF4-FFF2-40B4-BE49-F238E27FC236}">
              <a16:creationId xmlns:a16="http://schemas.microsoft.com/office/drawing/2014/main" id="{2D6C4A43-743C-4AFF-9ECB-84C98B76DF63}"/>
            </a:ext>
          </a:extLst>
        </xdr:cNvPr>
        <xdr:cNvSpPr/>
      </xdr:nvSpPr>
      <xdr:spPr>
        <a:xfrm>
          <a:off x="9588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37465</xdr:rowOff>
    </xdr:from>
    <xdr:ext cx="534670" cy="259080"/>
    <xdr:sp macro="" textlink="">
      <xdr:nvSpPr>
        <xdr:cNvPr id="352" name="テキスト ボックス 351">
          <a:extLst>
            <a:ext uri="{FF2B5EF4-FFF2-40B4-BE49-F238E27FC236}">
              <a16:creationId xmlns:a16="http://schemas.microsoft.com/office/drawing/2014/main" id="{B8525E27-8A75-4799-BAEE-1DC2290512CE}"/>
            </a:ext>
          </a:extLst>
        </xdr:cNvPr>
        <xdr:cNvSpPr txBox="1"/>
      </xdr:nvSpPr>
      <xdr:spPr>
        <a:xfrm>
          <a:off x="9371965" y="9981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41275</xdr:rowOff>
    </xdr:from>
    <xdr:to>
      <xdr:col>45</xdr:col>
      <xdr:colOff>168910</xdr:colOff>
      <xdr:row>57</xdr:row>
      <xdr:rowOff>62230</xdr:rowOff>
    </xdr:to>
    <xdr:cxnSp macro="">
      <xdr:nvCxnSpPr>
        <xdr:cNvPr id="353" name="直線コネクタ 352">
          <a:extLst>
            <a:ext uri="{FF2B5EF4-FFF2-40B4-BE49-F238E27FC236}">
              <a16:creationId xmlns:a16="http://schemas.microsoft.com/office/drawing/2014/main" id="{73E18E09-2306-471F-BC78-5E360AA73BB4}"/>
            </a:ext>
          </a:extLst>
        </xdr:cNvPr>
        <xdr:cNvCxnSpPr/>
      </xdr:nvCxnSpPr>
      <xdr:spPr>
        <a:xfrm>
          <a:off x="7861300" y="9813925"/>
          <a:ext cx="88011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130175</xdr:rowOff>
    </xdr:from>
    <xdr:to>
      <xdr:col>46</xdr:col>
      <xdr:colOff>38100</xdr:colOff>
      <xdr:row>58</xdr:row>
      <xdr:rowOff>60325</xdr:rowOff>
    </xdr:to>
    <xdr:sp macro="" textlink="">
      <xdr:nvSpPr>
        <xdr:cNvPr id="354" name="フローチャート: 判断 353">
          <a:extLst>
            <a:ext uri="{FF2B5EF4-FFF2-40B4-BE49-F238E27FC236}">
              <a16:creationId xmlns:a16="http://schemas.microsoft.com/office/drawing/2014/main" id="{FEABB650-E2D5-43B2-B989-B683B8BC3AE7}"/>
            </a:ext>
          </a:extLst>
        </xdr:cNvPr>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51435</xdr:rowOff>
    </xdr:from>
    <xdr:ext cx="534035" cy="259080"/>
    <xdr:sp macro="" textlink="">
      <xdr:nvSpPr>
        <xdr:cNvPr id="355" name="テキスト ボックス 354">
          <a:extLst>
            <a:ext uri="{FF2B5EF4-FFF2-40B4-BE49-F238E27FC236}">
              <a16:creationId xmlns:a16="http://schemas.microsoft.com/office/drawing/2014/main" id="{D84AD82E-DD8B-4808-BE59-FA9E9D91A2AC}"/>
            </a:ext>
          </a:extLst>
        </xdr:cNvPr>
        <xdr:cNvSpPr txBox="1"/>
      </xdr:nvSpPr>
      <xdr:spPr>
        <a:xfrm>
          <a:off x="8482965" y="999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41275</xdr:rowOff>
    </xdr:from>
    <xdr:to>
      <xdr:col>41</xdr:col>
      <xdr:colOff>50800</xdr:colOff>
      <xdr:row>57</xdr:row>
      <xdr:rowOff>55245</xdr:rowOff>
    </xdr:to>
    <xdr:cxnSp macro="">
      <xdr:nvCxnSpPr>
        <xdr:cNvPr id="356" name="直線コネクタ 355">
          <a:extLst>
            <a:ext uri="{FF2B5EF4-FFF2-40B4-BE49-F238E27FC236}">
              <a16:creationId xmlns:a16="http://schemas.microsoft.com/office/drawing/2014/main" id="{D91B3A3E-A39B-4922-8897-6BA5F6877076}"/>
            </a:ext>
          </a:extLst>
        </xdr:cNvPr>
        <xdr:cNvCxnSpPr/>
      </xdr:nvCxnSpPr>
      <xdr:spPr>
        <a:xfrm flipV="1">
          <a:off x="6972300" y="98139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139700</xdr:rowOff>
    </xdr:from>
    <xdr:to>
      <xdr:col>41</xdr:col>
      <xdr:colOff>101600</xdr:colOff>
      <xdr:row>58</xdr:row>
      <xdr:rowOff>69850</xdr:rowOff>
    </xdr:to>
    <xdr:sp macro="" textlink="">
      <xdr:nvSpPr>
        <xdr:cNvPr id="357" name="フローチャート: 判断 356">
          <a:extLst>
            <a:ext uri="{FF2B5EF4-FFF2-40B4-BE49-F238E27FC236}">
              <a16:creationId xmlns:a16="http://schemas.microsoft.com/office/drawing/2014/main" id="{AFB6B6A4-F34D-48F5-90EF-E2D2450504A9}"/>
            </a:ext>
          </a:extLst>
        </xdr:cNvPr>
        <xdr:cNvSpPr/>
      </xdr:nvSpPr>
      <xdr:spPr>
        <a:xfrm>
          <a:off x="7810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60960</xdr:rowOff>
    </xdr:from>
    <xdr:ext cx="534035" cy="259080"/>
    <xdr:sp macro="" textlink="">
      <xdr:nvSpPr>
        <xdr:cNvPr id="358" name="テキスト ボックス 357">
          <a:extLst>
            <a:ext uri="{FF2B5EF4-FFF2-40B4-BE49-F238E27FC236}">
              <a16:creationId xmlns:a16="http://schemas.microsoft.com/office/drawing/2014/main" id="{6ED82F43-B03D-469C-93E9-3824A71DD33E}"/>
            </a:ext>
          </a:extLst>
        </xdr:cNvPr>
        <xdr:cNvSpPr txBox="1"/>
      </xdr:nvSpPr>
      <xdr:spPr>
        <a:xfrm>
          <a:off x="7593965" y="1000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158115</xdr:rowOff>
    </xdr:from>
    <xdr:to>
      <xdr:col>36</xdr:col>
      <xdr:colOff>165100</xdr:colOff>
      <xdr:row>58</xdr:row>
      <xdr:rowOff>88265</xdr:rowOff>
    </xdr:to>
    <xdr:sp macro="" textlink="">
      <xdr:nvSpPr>
        <xdr:cNvPr id="359" name="フローチャート: 判断 358">
          <a:extLst>
            <a:ext uri="{FF2B5EF4-FFF2-40B4-BE49-F238E27FC236}">
              <a16:creationId xmlns:a16="http://schemas.microsoft.com/office/drawing/2014/main" id="{88C07840-B8A7-4BCC-BD52-F2E27AB19B56}"/>
            </a:ext>
          </a:extLst>
        </xdr:cNvPr>
        <xdr:cNvSpPr/>
      </xdr:nvSpPr>
      <xdr:spPr>
        <a:xfrm>
          <a:off x="6921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80010</xdr:rowOff>
    </xdr:from>
    <xdr:ext cx="534670" cy="259080"/>
    <xdr:sp macro="" textlink="">
      <xdr:nvSpPr>
        <xdr:cNvPr id="360" name="テキスト ボックス 359">
          <a:extLst>
            <a:ext uri="{FF2B5EF4-FFF2-40B4-BE49-F238E27FC236}">
              <a16:creationId xmlns:a16="http://schemas.microsoft.com/office/drawing/2014/main" id="{DAC5CB03-0F03-4DA3-AC2C-6189ED1A7304}"/>
            </a:ext>
          </a:extLst>
        </xdr:cNvPr>
        <xdr:cNvSpPr txBox="1"/>
      </xdr:nvSpPr>
      <xdr:spPr>
        <a:xfrm>
          <a:off x="6704965" y="1002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267F1EF6-3448-4C94-9017-C9EE2BD9B9F2}"/>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FEA027F9-26C4-4552-83D8-0A0A23F9B163}"/>
            </a:ext>
          </a:extLst>
        </xdr:cNvPr>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D978A12A-F2EA-4206-B77A-484507A6968F}"/>
            </a:ext>
          </a:extLst>
        </xdr:cNvPr>
        <xdr:cNvSpPr txBox="1"/>
      </xdr:nvSpPr>
      <xdr:spPr>
        <a:xfrm>
          <a:off x="8550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2443E946-28C5-4BF8-8C7D-0A569EAF7858}"/>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F510E319-E08D-4F31-90B2-15284814AA45}"/>
            </a:ext>
          </a:extLst>
        </xdr:cNvPr>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161925</xdr:rowOff>
    </xdr:from>
    <xdr:to>
      <xdr:col>55</xdr:col>
      <xdr:colOff>50800</xdr:colOff>
      <xdr:row>57</xdr:row>
      <xdr:rowOff>95885</xdr:rowOff>
    </xdr:to>
    <xdr:sp macro="" textlink="">
      <xdr:nvSpPr>
        <xdr:cNvPr id="366" name="楕円 365">
          <a:extLst>
            <a:ext uri="{FF2B5EF4-FFF2-40B4-BE49-F238E27FC236}">
              <a16:creationId xmlns:a16="http://schemas.microsoft.com/office/drawing/2014/main" id="{591D3691-C9F4-4B91-B944-805528E79A16}"/>
            </a:ext>
          </a:extLst>
        </xdr:cNvPr>
        <xdr:cNvSpPr/>
      </xdr:nvSpPr>
      <xdr:spPr>
        <a:xfrm>
          <a:off x="10426700" y="97631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17145</xdr:rowOff>
    </xdr:from>
    <xdr:ext cx="534670" cy="259080"/>
    <xdr:sp macro="" textlink="">
      <xdr:nvSpPr>
        <xdr:cNvPr id="367" name="農林水産業費該当値テキスト">
          <a:extLst>
            <a:ext uri="{FF2B5EF4-FFF2-40B4-BE49-F238E27FC236}">
              <a16:creationId xmlns:a16="http://schemas.microsoft.com/office/drawing/2014/main" id="{5078B82A-2F49-4B6C-BA2A-25FA90384000}"/>
            </a:ext>
          </a:extLst>
        </xdr:cNvPr>
        <xdr:cNvSpPr txBox="1"/>
      </xdr:nvSpPr>
      <xdr:spPr>
        <a:xfrm>
          <a:off x="10528300" y="9618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26035</xdr:rowOff>
    </xdr:from>
    <xdr:to>
      <xdr:col>50</xdr:col>
      <xdr:colOff>165100</xdr:colOff>
      <xdr:row>57</xdr:row>
      <xdr:rowOff>127635</xdr:rowOff>
    </xdr:to>
    <xdr:sp macro="" textlink="">
      <xdr:nvSpPr>
        <xdr:cNvPr id="368" name="楕円 367">
          <a:extLst>
            <a:ext uri="{FF2B5EF4-FFF2-40B4-BE49-F238E27FC236}">
              <a16:creationId xmlns:a16="http://schemas.microsoft.com/office/drawing/2014/main" id="{C9DE6BEE-E75C-4BAC-A3CC-55D0A4F2472D}"/>
            </a:ext>
          </a:extLst>
        </xdr:cNvPr>
        <xdr:cNvSpPr/>
      </xdr:nvSpPr>
      <xdr:spPr>
        <a:xfrm>
          <a:off x="9588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144145</xdr:rowOff>
    </xdr:from>
    <xdr:ext cx="534670" cy="259080"/>
    <xdr:sp macro="" textlink="">
      <xdr:nvSpPr>
        <xdr:cNvPr id="369" name="テキスト ボックス 368">
          <a:extLst>
            <a:ext uri="{FF2B5EF4-FFF2-40B4-BE49-F238E27FC236}">
              <a16:creationId xmlns:a16="http://schemas.microsoft.com/office/drawing/2014/main" id="{0AEDCAAD-F17C-4EAE-8DD9-48FBB808B6A6}"/>
            </a:ext>
          </a:extLst>
        </xdr:cNvPr>
        <xdr:cNvSpPr txBox="1"/>
      </xdr:nvSpPr>
      <xdr:spPr>
        <a:xfrm>
          <a:off x="9371965" y="957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11430</xdr:rowOff>
    </xdr:from>
    <xdr:to>
      <xdr:col>46</xdr:col>
      <xdr:colOff>38100</xdr:colOff>
      <xdr:row>57</xdr:row>
      <xdr:rowOff>113030</xdr:rowOff>
    </xdr:to>
    <xdr:sp macro="" textlink="">
      <xdr:nvSpPr>
        <xdr:cNvPr id="370" name="楕円 369">
          <a:extLst>
            <a:ext uri="{FF2B5EF4-FFF2-40B4-BE49-F238E27FC236}">
              <a16:creationId xmlns:a16="http://schemas.microsoft.com/office/drawing/2014/main" id="{4F2D8A31-8636-4A27-990F-C2CB0A4A06FB}"/>
            </a:ext>
          </a:extLst>
        </xdr:cNvPr>
        <xdr:cNvSpPr/>
      </xdr:nvSpPr>
      <xdr:spPr>
        <a:xfrm>
          <a:off x="8699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129540</xdr:rowOff>
    </xdr:from>
    <xdr:ext cx="534035" cy="259080"/>
    <xdr:sp macro="" textlink="">
      <xdr:nvSpPr>
        <xdr:cNvPr id="371" name="テキスト ボックス 370">
          <a:extLst>
            <a:ext uri="{FF2B5EF4-FFF2-40B4-BE49-F238E27FC236}">
              <a16:creationId xmlns:a16="http://schemas.microsoft.com/office/drawing/2014/main" id="{3960AE92-F526-4B94-9AB4-5DB470769371}"/>
            </a:ext>
          </a:extLst>
        </xdr:cNvPr>
        <xdr:cNvSpPr txBox="1"/>
      </xdr:nvSpPr>
      <xdr:spPr>
        <a:xfrm>
          <a:off x="8482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161925</xdr:rowOff>
    </xdr:from>
    <xdr:to>
      <xdr:col>41</xdr:col>
      <xdr:colOff>101600</xdr:colOff>
      <xdr:row>57</xdr:row>
      <xdr:rowOff>92075</xdr:rowOff>
    </xdr:to>
    <xdr:sp macro="" textlink="">
      <xdr:nvSpPr>
        <xdr:cNvPr id="372" name="楕円 371">
          <a:extLst>
            <a:ext uri="{FF2B5EF4-FFF2-40B4-BE49-F238E27FC236}">
              <a16:creationId xmlns:a16="http://schemas.microsoft.com/office/drawing/2014/main" id="{CCE87A88-EA55-4BA7-B6A8-54D969D9C1BD}"/>
            </a:ext>
          </a:extLst>
        </xdr:cNvPr>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108585</xdr:rowOff>
    </xdr:from>
    <xdr:ext cx="534035" cy="259080"/>
    <xdr:sp macro="" textlink="">
      <xdr:nvSpPr>
        <xdr:cNvPr id="373" name="テキスト ボックス 372">
          <a:extLst>
            <a:ext uri="{FF2B5EF4-FFF2-40B4-BE49-F238E27FC236}">
              <a16:creationId xmlns:a16="http://schemas.microsoft.com/office/drawing/2014/main" id="{220D3E0F-F5B6-43E0-9727-C8BA72CA86F9}"/>
            </a:ext>
          </a:extLst>
        </xdr:cNvPr>
        <xdr:cNvSpPr txBox="1"/>
      </xdr:nvSpPr>
      <xdr:spPr>
        <a:xfrm>
          <a:off x="7593965" y="9538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4445</xdr:rowOff>
    </xdr:from>
    <xdr:to>
      <xdr:col>36</xdr:col>
      <xdr:colOff>165100</xdr:colOff>
      <xdr:row>57</xdr:row>
      <xdr:rowOff>106045</xdr:rowOff>
    </xdr:to>
    <xdr:sp macro="" textlink="">
      <xdr:nvSpPr>
        <xdr:cNvPr id="374" name="楕円 373">
          <a:extLst>
            <a:ext uri="{FF2B5EF4-FFF2-40B4-BE49-F238E27FC236}">
              <a16:creationId xmlns:a16="http://schemas.microsoft.com/office/drawing/2014/main" id="{BEFE3801-DDA6-4E0E-BEF7-AB03F49342EA}"/>
            </a:ext>
          </a:extLst>
        </xdr:cNvPr>
        <xdr:cNvSpPr/>
      </xdr:nvSpPr>
      <xdr:spPr>
        <a:xfrm>
          <a:off x="692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122555</xdr:rowOff>
    </xdr:from>
    <xdr:ext cx="534670" cy="259080"/>
    <xdr:sp macro="" textlink="">
      <xdr:nvSpPr>
        <xdr:cNvPr id="375" name="テキスト ボックス 374">
          <a:extLst>
            <a:ext uri="{FF2B5EF4-FFF2-40B4-BE49-F238E27FC236}">
              <a16:creationId xmlns:a16="http://schemas.microsoft.com/office/drawing/2014/main" id="{307FF658-7BF7-4DC3-B8C5-264B42CA171F}"/>
            </a:ext>
          </a:extLst>
        </xdr:cNvPr>
        <xdr:cNvSpPr txBox="1"/>
      </xdr:nvSpPr>
      <xdr:spPr>
        <a:xfrm>
          <a:off x="6704965" y="955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772A5DEC-E161-4594-9AF1-66111923DAD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ED64A82-DB28-4546-AA5D-674DDBF05973}"/>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796AA4EC-D50F-497E-9DB4-81D6CB26DC58}"/>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79062FD-7913-4B7C-AE30-55ABAA1A61E7}"/>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C07DCE47-2040-4359-926E-58665CECECBC}"/>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62B90F36-4FC8-4F8F-82DD-7E9DF2448C05}"/>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6FFD4564-BF8E-465C-B5C1-B4FC739BCC73}"/>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BB4625E4-37B2-421E-9E4F-6423EC5D408F}"/>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4" name="テキスト ボックス 383">
          <a:extLst>
            <a:ext uri="{FF2B5EF4-FFF2-40B4-BE49-F238E27FC236}">
              <a16:creationId xmlns:a16="http://schemas.microsoft.com/office/drawing/2014/main" id="{E0A269AB-D241-4CED-BFBF-F9ADF058AC12}"/>
            </a:ext>
          </a:extLst>
        </xdr:cNvPr>
        <xdr:cNvSpPr txBox="1"/>
      </xdr:nvSpPr>
      <xdr:spPr>
        <a:xfrm>
          <a:off x="6565900" y="1149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DEC7E19A-745C-4D92-9FF8-B78F944F9F07}"/>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270E13FB-0037-4B9B-9AC7-755E6A7F3207}"/>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7" name="テキスト ボックス 386">
          <a:extLst>
            <a:ext uri="{FF2B5EF4-FFF2-40B4-BE49-F238E27FC236}">
              <a16:creationId xmlns:a16="http://schemas.microsoft.com/office/drawing/2014/main" id="{B6764EBF-89CF-4A55-BDB4-6A8D9D85AC68}"/>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BB7254E0-DA99-4149-8CB0-4720C45BBF56}"/>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9080"/>
    <xdr:sp macro="" textlink="">
      <xdr:nvSpPr>
        <xdr:cNvPr id="389" name="テキスト ボックス 388">
          <a:extLst>
            <a:ext uri="{FF2B5EF4-FFF2-40B4-BE49-F238E27FC236}">
              <a16:creationId xmlns:a16="http://schemas.microsoft.com/office/drawing/2014/main" id="{F20E1495-9B0E-4E1D-AD19-D0CA15115B48}"/>
            </a:ext>
          </a:extLst>
        </xdr:cNvPr>
        <xdr:cNvSpPr txBox="1"/>
      </xdr:nvSpPr>
      <xdr:spPr>
        <a:xfrm>
          <a:off x="6072505" y="1317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90" name="直線コネクタ 389">
          <a:extLst>
            <a:ext uri="{FF2B5EF4-FFF2-40B4-BE49-F238E27FC236}">
              <a16:creationId xmlns:a16="http://schemas.microsoft.com/office/drawing/2014/main" id="{53D76E59-8B5E-4963-BEA9-71FF1F2128B4}"/>
            </a:ext>
          </a:extLst>
        </xdr:cNvPr>
        <xdr:cNvCxnSpPr/>
      </xdr:nvCxnSpPr>
      <xdr:spPr>
        <a:xfrm>
          <a:off x="6604000" y="1299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1" name="テキスト ボックス 390">
          <a:extLst>
            <a:ext uri="{FF2B5EF4-FFF2-40B4-BE49-F238E27FC236}">
              <a16:creationId xmlns:a16="http://schemas.microsoft.com/office/drawing/2014/main" id="{AA8F1844-70D9-4719-B695-CB611A9644C0}"/>
            </a:ext>
          </a:extLst>
        </xdr:cNvPr>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DFB12712-C63D-44F4-88B0-E7039BBFBE9D}"/>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59080"/>
    <xdr:sp macro="" textlink="">
      <xdr:nvSpPr>
        <xdr:cNvPr id="393" name="テキスト ボックス 392">
          <a:extLst>
            <a:ext uri="{FF2B5EF4-FFF2-40B4-BE49-F238E27FC236}">
              <a16:creationId xmlns:a16="http://schemas.microsoft.com/office/drawing/2014/main" id="{33BC41FF-C5E1-4C2E-8917-D57AD72520EE}"/>
            </a:ext>
          </a:extLst>
        </xdr:cNvPr>
        <xdr:cNvSpPr txBox="1"/>
      </xdr:nvSpPr>
      <xdr:spPr>
        <a:xfrm>
          <a:off x="6072505" y="12521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161925</xdr:rowOff>
    </xdr:from>
    <xdr:to>
      <xdr:col>59</xdr:col>
      <xdr:colOff>50800</xdr:colOff>
      <xdr:row>71</xdr:row>
      <xdr:rowOff>161925</xdr:rowOff>
    </xdr:to>
    <xdr:cxnSp macro="">
      <xdr:nvCxnSpPr>
        <xdr:cNvPr id="394" name="直線コネクタ 393">
          <a:extLst>
            <a:ext uri="{FF2B5EF4-FFF2-40B4-BE49-F238E27FC236}">
              <a16:creationId xmlns:a16="http://schemas.microsoft.com/office/drawing/2014/main" id="{75ED1938-4102-4134-AD92-78D633BFB9EB}"/>
            </a:ext>
          </a:extLst>
        </xdr:cNvPr>
        <xdr:cNvCxnSpPr/>
      </xdr:nvCxnSpPr>
      <xdr:spPr>
        <a:xfrm>
          <a:off x="6604000" y="12334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995" cy="259080"/>
    <xdr:sp macro="" textlink="">
      <xdr:nvSpPr>
        <xdr:cNvPr id="395" name="テキスト ボックス 394">
          <a:extLst>
            <a:ext uri="{FF2B5EF4-FFF2-40B4-BE49-F238E27FC236}">
              <a16:creationId xmlns:a16="http://schemas.microsoft.com/office/drawing/2014/main" id="{0129C1BD-B841-4C8E-9AE1-D28913FA49CF}"/>
            </a:ext>
          </a:extLst>
        </xdr:cNvPr>
        <xdr:cNvSpPr txBox="1"/>
      </xdr:nvSpPr>
      <xdr:spPr>
        <a:xfrm>
          <a:off x="6008370" y="1219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A65AF788-EEB4-4F02-B7BB-1374DB72AA3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7" name="テキスト ボックス 396">
          <a:extLst>
            <a:ext uri="{FF2B5EF4-FFF2-40B4-BE49-F238E27FC236}">
              <a16:creationId xmlns:a16="http://schemas.microsoft.com/office/drawing/2014/main" id="{4325F797-3B23-495A-A646-67435DCA2A19}"/>
            </a:ext>
          </a:extLst>
        </xdr:cNvPr>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A603760C-EEB1-46B2-979C-7778C8508E61}"/>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9080"/>
    <xdr:sp macro="" textlink="">
      <xdr:nvSpPr>
        <xdr:cNvPr id="399" name="テキスト ボックス 398">
          <a:extLst>
            <a:ext uri="{FF2B5EF4-FFF2-40B4-BE49-F238E27FC236}">
              <a16:creationId xmlns:a16="http://schemas.microsoft.com/office/drawing/2014/main" id="{D91066C9-0525-4807-B60B-DFEDF874ED36}"/>
            </a:ext>
          </a:extLst>
        </xdr:cNvPr>
        <xdr:cNvSpPr txBox="1"/>
      </xdr:nvSpPr>
      <xdr:spPr>
        <a:xfrm>
          <a:off x="6008370" y="1154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C904E46-A32B-4B7E-913A-BEA95D05E564}"/>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70</xdr:row>
      <xdr:rowOff>51435</xdr:rowOff>
    </xdr:from>
    <xdr:to>
      <xdr:col>54</xdr:col>
      <xdr:colOff>168910</xdr:colOff>
      <xdr:row>79</xdr:row>
      <xdr:rowOff>83185</xdr:rowOff>
    </xdr:to>
    <xdr:cxnSp macro="">
      <xdr:nvCxnSpPr>
        <xdr:cNvPr id="401" name="直線コネクタ 400">
          <a:extLst>
            <a:ext uri="{FF2B5EF4-FFF2-40B4-BE49-F238E27FC236}">
              <a16:creationId xmlns:a16="http://schemas.microsoft.com/office/drawing/2014/main" id="{FDAEF665-9FF7-44CD-915B-2A3128934052}"/>
            </a:ext>
          </a:extLst>
        </xdr:cNvPr>
        <xdr:cNvCxnSpPr/>
      </xdr:nvCxnSpPr>
      <xdr:spPr>
        <a:xfrm flipV="1">
          <a:off x="10455910" y="12052935"/>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86995</xdr:rowOff>
    </xdr:from>
    <xdr:ext cx="469900" cy="259080"/>
    <xdr:sp macro="" textlink="">
      <xdr:nvSpPr>
        <xdr:cNvPr id="402" name="商工費最小値テキスト">
          <a:extLst>
            <a:ext uri="{FF2B5EF4-FFF2-40B4-BE49-F238E27FC236}">
              <a16:creationId xmlns:a16="http://schemas.microsoft.com/office/drawing/2014/main" id="{FCB7AA6E-D767-49B6-9A28-3F5E47FE6938}"/>
            </a:ext>
          </a:extLst>
        </xdr:cNvPr>
        <xdr:cNvSpPr txBox="1"/>
      </xdr:nvSpPr>
      <xdr:spPr>
        <a:xfrm>
          <a:off x="10528300" y="13631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83185</xdr:rowOff>
    </xdr:from>
    <xdr:to>
      <xdr:col>55</xdr:col>
      <xdr:colOff>88900</xdr:colOff>
      <xdr:row>79</xdr:row>
      <xdr:rowOff>83185</xdr:rowOff>
    </xdr:to>
    <xdr:cxnSp macro="">
      <xdr:nvCxnSpPr>
        <xdr:cNvPr id="403" name="直線コネクタ 402">
          <a:extLst>
            <a:ext uri="{FF2B5EF4-FFF2-40B4-BE49-F238E27FC236}">
              <a16:creationId xmlns:a16="http://schemas.microsoft.com/office/drawing/2014/main" id="{691EE177-9D46-450A-A4B0-6F44DCD1BDF6}"/>
            </a:ext>
          </a:extLst>
        </xdr:cNvPr>
        <xdr:cNvCxnSpPr/>
      </xdr:nvCxnSpPr>
      <xdr:spPr>
        <a:xfrm>
          <a:off x="10388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161925</xdr:rowOff>
    </xdr:from>
    <xdr:ext cx="598805" cy="259080"/>
    <xdr:sp macro="" textlink="">
      <xdr:nvSpPr>
        <xdr:cNvPr id="404" name="商工費最大値テキスト">
          <a:extLst>
            <a:ext uri="{FF2B5EF4-FFF2-40B4-BE49-F238E27FC236}">
              <a16:creationId xmlns:a16="http://schemas.microsoft.com/office/drawing/2014/main" id="{FBD7E9FB-9919-4E6A-B296-3FCAE9450C90}"/>
            </a:ext>
          </a:extLst>
        </xdr:cNvPr>
        <xdr:cNvSpPr txBox="1"/>
      </xdr:nvSpPr>
      <xdr:spPr>
        <a:xfrm>
          <a:off x="10528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146,124</a:t>
          </a:r>
          <a:endParaRPr kumimoji="1" lang="ja-JP" altLang="en-US" sz="1000" b="1">
            <a:latin typeface="ＭＳ Ｐゴシック"/>
          </a:endParaRPr>
        </a:p>
      </xdr:txBody>
    </xdr:sp>
    <xdr:clientData/>
  </xdr:oneCellAnchor>
  <xdr:twoCellAnchor>
    <xdr:from>
      <xdr:col>54</xdr:col>
      <xdr:colOff>101600</xdr:colOff>
      <xdr:row>70</xdr:row>
      <xdr:rowOff>51435</xdr:rowOff>
    </xdr:from>
    <xdr:to>
      <xdr:col>55</xdr:col>
      <xdr:colOff>88900</xdr:colOff>
      <xdr:row>70</xdr:row>
      <xdr:rowOff>51435</xdr:rowOff>
    </xdr:to>
    <xdr:cxnSp macro="">
      <xdr:nvCxnSpPr>
        <xdr:cNvPr id="405" name="直線コネクタ 404">
          <a:extLst>
            <a:ext uri="{FF2B5EF4-FFF2-40B4-BE49-F238E27FC236}">
              <a16:creationId xmlns:a16="http://schemas.microsoft.com/office/drawing/2014/main" id="{3A39EED7-145F-42DA-9502-7595BFFFE66D}"/>
            </a:ext>
          </a:extLst>
        </xdr:cNvPr>
        <xdr:cNvCxnSpPr/>
      </xdr:nvCxnSpPr>
      <xdr:spPr>
        <a:xfrm>
          <a:off x="10388600" y="1205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5080</xdr:rowOff>
    </xdr:from>
    <xdr:to>
      <xdr:col>55</xdr:col>
      <xdr:colOff>0</xdr:colOff>
      <xdr:row>74</xdr:row>
      <xdr:rowOff>78740</xdr:rowOff>
    </xdr:to>
    <xdr:cxnSp macro="">
      <xdr:nvCxnSpPr>
        <xdr:cNvPr id="406" name="直線コネクタ 405">
          <a:extLst>
            <a:ext uri="{FF2B5EF4-FFF2-40B4-BE49-F238E27FC236}">
              <a16:creationId xmlns:a16="http://schemas.microsoft.com/office/drawing/2014/main" id="{9C119E5A-AD9F-4B47-94A6-F9C405B9911F}"/>
            </a:ext>
          </a:extLst>
        </xdr:cNvPr>
        <xdr:cNvCxnSpPr/>
      </xdr:nvCxnSpPr>
      <xdr:spPr>
        <a:xfrm>
          <a:off x="9639300" y="12178030"/>
          <a:ext cx="8382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161925</xdr:rowOff>
    </xdr:from>
    <xdr:ext cx="534670" cy="259080"/>
    <xdr:sp macro="" textlink="">
      <xdr:nvSpPr>
        <xdr:cNvPr id="407" name="商工費平均値テキスト">
          <a:extLst>
            <a:ext uri="{FF2B5EF4-FFF2-40B4-BE49-F238E27FC236}">
              <a16:creationId xmlns:a16="http://schemas.microsoft.com/office/drawing/2014/main" id="{AEE1CC31-B6BA-4FF2-9028-5EF35EE6F54D}"/>
            </a:ext>
          </a:extLst>
        </xdr:cNvPr>
        <xdr:cNvSpPr txBox="1"/>
      </xdr:nvSpPr>
      <xdr:spPr>
        <a:xfrm>
          <a:off x="10528300" y="13192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17145</xdr:rowOff>
    </xdr:from>
    <xdr:to>
      <xdr:col>55</xdr:col>
      <xdr:colOff>50800</xdr:colOff>
      <xdr:row>77</xdr:row>
      <xdr:rowOff>118745</xdr:rowOff>
    </xdr:to>
    <xdr:sp macro="" textlink="">
      <xdr:nvSpPr>
        <xdr:cNvPr id="408" name="フローチャート: 判断 407">
          <a:extLst>
            <a:ext uri="{FF2B5EF4-FFF2-40B4-BE49-F238E27FC236}">
              <a16:creationId xmlns:a16="http://schemas.microsoft.com/office/drawing/2014/main" id="{173862AB-6A09-4027-A224-BF1B593383F6}"/>
            </a:ext>
          </a:extLst>
        </xdr:cNvPr>
        <xdr:cNvSpPr/>
      </xdr:nvSpPr>
      <xdr:spPr>
        <a:xfrm>
          <a:off x="10426700" y="1321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71</xdr:row>
      <xdr:rowOff>5080</xdr:rowOff>
    </xdr:from>
    <xdr:to>
      <xdr:col>50</xdr:col>
      <xdr:colOff>114300</xdr:colOff>
      <xdr:row>75</xdr:row>
      <xdr:rowOff>59055</xdr:rowOff>
    </xdr:to>
    <xdr:cxnSp macro="">
      <xdr:nvCxnSpPr>
        <xdr:cNvPr id="409" name="直線コネクタ 408">
          <a:extLst>
            <a:ext uri="{FF2B5EF4-FFF2-40B4-BE49-F238E27FC236}">
              <a16:creationId xmlns:a16="http://schemas.microsoft.com/office/drawing/2014/main" id="{BD572501-8868-49F3-ACD6-D60DC2254F95}"/>
            </a:ext>
          </a:extLst>
        </xdr:cNvPr>
        <xdr:cNvCxnSpPr/>
      </xdr:nvCxnSpPr>
      <xdr:spPr>
        <a:xfrm flipV="1">
          <a:off x="8741410" y="12178030"/>
          <a:ext cx="897890" cy="739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36830</xdr:rowOff>
    </xdr:from>
    <xdr:to>
      <xdr:col>50</xdr:col>
      <xdr:colOff>165100</xdr:colOff>
      <xdr:row>77</xdr:row>
      <xdr:rowOff>138430</xdr:rowOff>
    </xdr:to>
    <xdr:sp macro="" textlink="">
      <xdr:nvSpPr>
        <xdr:cNvPr id="410" name="フローチャート: 判断 409">
          <a:extLst>
            <a:ext uri="{FF2B5EF4-FFF2-40B4-BE49-F238E27FC236}">
              <a16:creationId xmlns:a16="http://schemas.microsoft.com/office/drawing/2014/main" id="{F412CAD4-8F11-494A-9F4A-A18351291BCF}"/>
            </a:ext>
          </a:extLst>
        </xdr:cNvPr>
        <xdr:cNvSpPr/>
      </xdr:nvSpPr>
      <xdr:spPr>
        <a:xfrm>
          <a:off x="9588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129540</xdr:rowOff>
    </xdr:from>
    <xdr:ext cx="534670" cy="259080"/>
    <xdr:sp macro="" textlink="">
      <xdr:nvSpPr>
        <xdr:cNvPr id="411" name="テキスト ボックス 410">
          <a:extLst>
            <a:ext uri="{FF2B5EF4-FFF2-40B4-BE49-F238E27FC236}">
              <a16:creationId xmlns:a16="http://schemas.microsoft.com/office/drawing/2014/main" id="{789DE2ED-B5B9-4871-9BE8-A4978CB25EF0}"/>
            </a:ext>
          </a:extLst>
        </xdr:cNvPr>
        <xdr:cNvSpPr txBox="1"/>
      </xdr:nvSpPr>
      <xdr:spPr>
        <a:xfrm>
          <a:off x="9371965" y="1333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59055</xdr:rowOff>
    </xdr:from>
    <xdr:to>
      <xdr:col>45</xdr:col>
      <xdr:colOff>168910</xdr:colOff>
      <xdr:row>75</xdr:row>
      <xdr:rowOff>122555</xdr:rowOff>
    </xdr:to>
    <xdr:cxnSp macro="">
      <xdr:nvCxnSpPr>
        <xdr:cNvPr id="412" name="直線コネクタ 411">
          <a:extLst>
            <a:ext uri="{FF2B5EF4-FFF2-40B4-BE49-F238E27FC236}">
              <a16:creationId xmlns:a16="http://schemas.microsoft.com/office/drawing/2014/main" id="{923E7225-4475-42CD-B3AC-6194816026D6}"/>
            </a:ext>
          </a:extLst>
        </xdr:cNvPr>
        <xdr:cNvCxnSpPr/>
      </xdr:nvCxnSpPr>
      <xdr:spPr>
        <a:xfrm flipV="1">
          <a:off x="7861300" y="12917805"/>
          <a:ext cx="88011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47625</xdr:rowOff>
    </xdr:from>
    <xdr:to>
      <xdr:col>46</xdr:col>
      <xdr:colOff>38100</xdr:colOff>
      <xdr:row>77</xdr:row>
      <xdr:rowOff>149225</xdr:rowOff>
    </xdr:to>
    <xdr:sp macro="" textlink="">
      <xdr:nvSpPr>
        <xdr:cNvPr id="413" name="フローチャート: 判断 412">
          <a:extLst>
            <a:ext uri="{FF2B5EF4-FFF2-40B4-BE49-F238E27FC236}">
              <a16:creationId xmlns:a16="http://schemas.microsoft.com/office/drawing/2014/main" id="{17B4D696-0217-468B-BE72-B40DE7416376}"/>
            </a:ext>
          </a:extLst>
        </xdr:cNvPr>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140335</xdr:rowOff>
    </xdr:from>
    <xdr:ext cx="534035" cy="259080"/>
    <xdr:sp macro="" textlink="">
      <xdr:nvSpPr>
        <xdr:cNvPr id="414" name="テキスト ボックス 413">
          <a:extLst>
            <a:ext uri="{FF2B5EF4-FFF2-40B4-BE49-F238E27FC236}">
              <a16:creationId xmlns:a16="http://schemas.microsoft.com/office/drawing/2014/main" id="{2B190E00-FB96-42BA-98E7-5A00957421B6}"/>
            </a:ext>
          </a:extLst>
        </xdr:cNvPr>
        <xdr:cNvSpPr txBox="1"/>
      </xdr:nvSpPr>
      <xdr:spPr>
        <a:xfrm>
          <a:off x="8482965" y="13341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101600</xdr:rowOff>
    </xdr:from>
    <xdr:to>
      <xdr:col>41</xdr:col>
      <xdr:colOff>50800</xdr:colOff>
      <xdr:row>75</xdr:row>
      <xdr:rowOff>122555</xdr:rowOff>
    </xdr:to>
    <xdr:cxnSp macro="">
      <xdr:nvCxnSpPr>
        <xdr:cNvPr id="415" name="直線コネクタ 414">
          <a:extLst>
            <a:ext uri="{FF2B5EF4-FFF2-40B4-BE49-F238E27FC236}">
              <a16:creationId xmlns:a16="http://schemas.microsoft.com/office/drawing/2014/main" id="{633CFC52-9784-4B72-A58B-9CD0E1970695}"/>
            </a:ext>
          </a:extLst>
        </xdr:cNvPr>
        <xdr:cNvCxnSpPr/>
      </xdr:nvCxnSpPr>
      <xdr:spPr>
        <a:xfrm>
          <a:off x="6972300" y="129603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21590</xdr:rowOff>
    </xdr:from>
    <xdr:to>
      <xdr:col>41</xdr:col>
      <xdr:colOff>101600</xdr:colOff>
      <xdr:row>78</xdr:row>
      <xdr:rowOff>123190</xdr:rowOff>
    </xdr:to>
    <xdr:sp macro="" textlink="">
      <xdr:nvSpPr>
        <xdr:cNvPr id="416" name="フローチャート: 判断 415">
          <a:extLst>
            <a:ext uri="{FF2B5EF4-FFF2-40B4-BE49-F238E27FC236}">
              <a16:creationId xmlns:a16="http://schemas.microsoft.com/office/drawing/2014/main" id="{BE2141B0-FDDA-4CF5-A549-C7DAF654087C}"/>
            </a:ext>
          </a:extLst>
        </xdr:cNvPr>
        <xdr:cNvSpPr/>
      </xdr:nvSpPr>
      <xdr:spPr>
        <a:xfrm>
          <a:off x="7810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114300</xdr:rowOff>
    </xdr:from>
    <xdr:ext cx="534035" cy="259080"/>
    <xdr:sp macro="" textlink="">
      <xdr:nvSpPr>
        <xdr:cNvPr id="417" name="テキスト ボックス 416">
          <a:extLst>
            <a:ext uri="{FF2B5EF4-FFF2-40B4-BE49-F238E27FC236}">
              <a16:creationId xmlns:a16="http://schemas.microsoft.com/office/drawing/2014/main" id="{DCB4EF63-6E8F-468E-AA96-D0D0D59287B2}"/>
            </a:ext>
          </a:extLst>
        </xdr:cNvPr>
        <xdr:cNvSpPr txBox="1"/>
      </xdr:nvSpPr>
      <xdr:spPr>
        <a:xfrm>
          <a:off x="7593965" y="1348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18415</xdr:rowOff>
    </xdr:from>
    <xdr:to>
      <xdr:col>36</xdr:col>
      <xdr:colOff>165100</xdr:colOff>
      <xdr:row>78</xdr:row>
      <xdr:rowOff>120015</xdr:rowOff>
    </xdr:to>
    <xdr:sp macro="" textlink="">
      <xdr:nvSpPr>
        <xdr:cNvPr id="418" name="フローチャート: 判断 417">
          <a:extLst>
            <a:ext uri="{FF2B5EF4-FFF2-40B4-BE49-F238E27FC236}">
              <a16:creationId xmlns:a16="http://schemas.microsoft.com/office/drawing/2014/main" id="{5835AA4E-3921-4075-B1FA-1F0751C27D98}"/>
            </a:ext>
          </a:extLst>
        </xdr:cNvPr>
        <xdr:cNvSpPr/>
      </xdr:nvSpPr>
      <xdr:spPr>
        <a:xfrm>
          <a:off x="6921500" y="1339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111125</xdr:rowOff>
    </xdr:from>
    <xdr:ext cx="534670" cy="259080"/>
    <xdr:sp macro="" textlink="">
      <xdr:nvSpPr>
        <xdr:cNvPr id="419" name="テキスト ボックス 418">
          <a:extLst>
            <a:ext uri="{FF2B5EF4-FFF2-40B4-BE49-F238E27FC236}">
              <a16:creationId xmlns:a16="http://schemas.microsoft.com/office/drawing/2014/main" id="{CFD8BCC9-7B72-4A71-AFD4-B3D0BB60EC0B}"/>
            </a:ext>
          </a:extLst>
        </xdr:cNvPr>
        <xdr:cNvSpPr txBox="1"/>
      </xdr:nvSpPr>
      <xdr:spPr>
        <a:xfrm>
          <a:off x="6704965" y="1348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D4443BC9-A8AF-4BB6-8B22-6CFFBDCEB645}"/>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AA19EC2F-A909-4D3B-8C89-66D387793A7B}"/>
            </a:ext>
          </a:extLst>
        </xdr:cNvPr>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B8098050-C321-4014-922D-38480B882321}"/>
            </a:ext>
          </a:extLst>
        </xdr:cNvPr>
        <xdr:cNvSpPr txBox="1"/>
      </xdr:nvSpPr>
      <xdr:spPr>
        <a:xfrm>
          <a:off x="8550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B0F1BEE5-0374-4E89-AC2A-B5C2119DC0CB}"/>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53379A1D-5090-4E97-BA3D-519D67B5400B}"/>
            </a:ext>
          </a:extLst>
        </xdr:cNvPr>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27940</xdr:rowOff>
    </xdr:from>
    <xdr:to>
      <xdr:col>55</xdr:col>
      <xdr:colOff>50800</xdr:colOff>
      <xdr:row>74</xdr:row>
      <xdr:rowOff>129540</xdr:rowOff>
    </xdr:to>
    <xdr:sp macro="" textlink="">
      <xdr:nvSpPr>
        <xdr:cNvPr id="425" name="楕円 424">
          <a:extLst>
            <a:ext uri="{FF2B5EF4-FFF2-40B4-BE49-F238E27FC236}">
              <a16:creationId xmlns:a16="http://schemas.microsoft.com/office/drawing/2014/main" id="{851B2A32-585A-4774-8778-5225A87EBBDB}"/>
            </a:ext>
          </a:extLst>
        </xdr:cNvPr>
        <xdr:cNvSpPr/>
      </xdr:nvSpPr>
      <xdr:spPr>
        <a:xfrm>
          <a:off x="1042670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50800</xdr:rowOff>
    </xdr:from>
    <xdr:ext cx="534670" cy="259080"/>
    <xdr:sp macro="" textlink="">
      <xdr:nvSpPr>
        <xdr:cNvPr id="426" name="商工費該当値テキスト">
          <a:extLst>
            <a:ext uri="{FF2B5EF4-FFF2-40B4-BE49-F238E27FC236}">
              <a16:creationId xmlns:a16="http://schemas.microsoft.com/office/drawing/2014/main" id="{66C6DD82-A0DB-4333-BBE0-ABDD625CC5A5}"/>
            </a:ext>
          </a:extLst>
        </xdr:cNvPr>
        <xdr:cNvSpPr txBox="1"/>
      </xdr:nvSpPr>
      <xdr:spPr>
        <a:xfrm>
          <a:off x="10528300" y="1256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125730</xdr:rowOff>
    </xdr:from>
    <xdr:to>
      <xdr:col>50</xdr:col>
      <xdr:colOff>165100</xdr:colOff>
      <xdr:row>71</xdr:row>
      <xdr:rowOff>55880</xdr:rowOff>
    </xdr:to>
    <xdr:sp macro="" textlink="">
      <xdr:nvSpPr>
        <xdr:cNvPr id="427" name="楕円 426">
          <a:extLst>
            <a:ext uri="{FF2B5EF4-FFF2-40B4-BE49-F238E27FC236}">
              <a16:creationId xmlns:a16="http://schemas.microsoft.com/office/drawing/2014/main" id="{8A9B3DA9-355E-48D8-AA05-4DC8A89E6810}"/>
            </a:ext>
          </a:extLst>
        </xdr:cNvPr>
        <xdr:cNvSpPr/>
      </xdr:nvSpPr>
      <xdr:spPr>
        <a:xfrm>
          <a:off x="9588500" y="121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69</xdr:row>
      <xdr:rowOff>72390</xdr:rowOff>
    </xdr:from>
    <xdr:ext cx="598805" cy="259080"/>
    <xdr:sp macro="" textlink="">
      <xdr:nvSpPr>
        <xdr:cNvPr id="428" name="テキスト ボックス 427">
          <a:extLst>
            <a:ext uri="{FF2B5EF4-FFF2-40B4-BE49-F238E27FC236}">
              <a16:creationId xmlns:a16="http://schemas.microsoft.com/office/drawing/2014/main" id="{9696A06C-6E8B-4B36-B13C-B49D4A94EAF7}"/>
            </a:ext>
          </a:extLst>
        </xdr:cNvPr>
        <xdr:cNvSpPr txBox="1"/>
      </xdr:nvSpPr>
      <xdr:spPr>
        <a:xfrm>
          <a:off x="9339580" y="11902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8255</xdr:rowOff>
    </xdr:from>
    <xdr:to>
      <xdr:col>46</xdr:col>
      <xdr:colOff>38100</xdr:colOff>
      <xdr:row>75</xdr:row>
      <xdr:rowOff>109855</xdr:rowOff>
    </xdr:to>
    <xdr:sp macro="" textlink="">
      <xdr:nvSpPr>
        <xdr:cNvPr id="429" name="楕円 428">
          <a:extLst>
            <a:ext uri="{FF2B5EF4-FFF2-40B4-BE49-F238E27FC236}">
              <a16:creationId xmlns:a16="http://schemas.microsoft.com/office/drawing/2014/main" id="{3A05C4B3-18D5-4F16-A37B-DC5CE154A903}"/>
            </a:ext>
          </a:extLst>
        </xdr:cNvPr>
        <xdr:cNvSpPr/>
      </xdr:nvSpPr>
      <xdr:spPr>
        <a:xfrm>
          <a:off x="8699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126365</xdr:rowOff>
    </xdr:from>
    <xdr:ext cx="534035" cy="259080"/>
    <xdr:sp macro="" textlink="">
      <xdr:nvSpPr>
        <xdr:cNvPr id="430" name="テキスト ボックス 429">
          <a:extLst>
            <a:ext uri="{FF2B5EF4-FFF2-40B4-BE49-F238E27FC236}">
              <a16:creationId xmlns:a16="http://schemas.microsoft.com/office/drawing/2014/main" id="{6B768A46-1D5D-4468-8FD6-DAB5C7BCF032}"/>
            </a:ext>
          </a:extLst>
        </xdr:cNvPr>
        <xdr:cNvSpPr txBox="1"/>
      </xdr:nvSpPr>
      <xdr:spPr>
        <a:xfrm>
          <a:off x="8482965" y="1264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71755</xdr:rowOff>
    </xdr:from>
    <xdr:to>
      <xdr:col>41</xdr:col>
      <xdr:colOff>101600</xdr:colOff>
      <xdr:row>76</xdr:row>
      <xdr:rowOff>1905</xdr:rowOff>
    </xdr:to>
    <xdr:sp macro="" textlink="">
      <xdr:nvSpPr>
        <xdr:cNvPr id="431" name="楕円 430">
          <a:extLst>
            <a:ext uri="{FF2B5EF4-FFF2-40B4-BE49-F238E27FC236}">
              <a16:creationId xmlns:a16="http://schemas.microsoft.com/office/drawing/2014/main" id="{7939A0AD-7584-4D22-A157-DDC20662A869}"/>
            </a:ext>
          </a:extLst>
        </xdr:cNvPr>
        <xdr:cNvSpPr/>
      </xdr:nvSpPr>
      <xdr:spPr>
        <a:xfrm>
          <a:off x="7810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18415</xdr:rowOff>
    </xdr:from>
    <xdr:ext cx="534035" cy="259080"/>
    <xdr:sp macro="" textlink="">
      <xdr:nvSpPr>
        <xdr:cNvPr id="432" name="テキスト ボックス 431">
          <a:extLst>
            <a:ext uri="{FF2B5EF4-FFF2-40B4-BE49-F238E27FC236}">
              <a16:creationId xmlns:a16="http://schemas.microsoft.com/office/drawing/2014/main" id="{2CD93B1D-400D-4144-B8F4-FA75F303FBC5}"/>
            </a:ext>
          </a:extLst>
        </xdr:cNvPr>
        <xdr:cNvSpPr txBox="1"/>
      </xdr:nvSpPr>
      <xdr:spPr>
        <a:xfrm>
          <a:off x="7593965" y="12705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50800</xdr:rowOff>
    </xdr:from>
    <xdr:to>
      <xdr:col>36</xdr:col>
      <xdr:colOff>165100</xdr:colOff>
      <xdr:row>75</xdr:row>
      <xdr:rowOff>152400</xdr:rowOff>
    </xdr:to>
    <xdr:sp macro="" textlink="">
      <xdr:nvSpPr>
        <xdr:cNvPr id="433" name="楕円 432">
          <a:extLst>
            <a:ext uri="{FF2B5EF4-FFF2-40B4-BE49-F238E27FC236}">
              <a16:creationId xmlns:a16="http://schemas.microsoft.com/office/drawing/2014/main" id="{6A1C7BD0-A4E7-4EFB-AAAB-EAEF673CDDF7}"/>
            </a:ext>
          </a:extLst>
        </xdr:cNvPr>
        <xdr:cNvSpPr/>
      </xdr:nvSpPr>
      <xdr:spPr>
        <a:xfrm>
          <a:off x="6921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161925</xdr:rowOff>
    </xdr:from>
    <xdr:ext cx="534670" cy="259080"/>
    <xdr:sp macro="" textlink="">
      <xdr:nvSpPr>
        <xdr:cNvPr id="434" name="テキスト ボックス 433">
          <a:extLst>
            <a:ext uri="{FF2B5EF4-FFF2-40B4-BE49-F238E27FC236}">
              <a16:creationId xmlns:a16="http://schemas.microsoft.com/office/drawing/2014/main" id="{624F062C-EF0F-47B7-9B8A-2BA4C1E4CF50}"/>
            </a:ext>
          </a:extLst>
        </xdr:cNvPr>
        <xdr:cNvSpPr txBox="1"/>
      </xdr:nvSpPr>
      <xdr:spPr>
        <a:xfrm>
          <a:off x="6704965" y="12677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189D4987-47E2-433B-A02A-7E02233E102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25DCC4D8-150B-4336-B632-3ABE4C879B1D}"/>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23E37560-B183-4FC5-A17C-C7B32CEC9716}"/>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A8DC5D8A-83B3-4962-BECA-24616968FFF7}"/>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CD3FABE0-0BE9-46D2-B1CB-6B6B6F79A988}"/>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15E85C99-8F6D-4C51-A45D-67175298529B}"/>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5287B978-4397-46FD-B5D8-AE0E4AB98B46}"/>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5715996A-A5CC-4A08-AA27-C1E7C63F398C}"/>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3" name="テキスト ボックス 442">
          <a:extLst>
            <a:ext uri="{FF2B5EF4-FFF2-40B4-BE49-F238E27FC236}">
              <a16:creationId xmlns:a16="http://schemas.microsoft.com/office/drawing/2014/main" id="{02975ADE-9D9D-4A33-929B-0890D7C765E9}"/>
            </a:ext>
          </a:extLst>
        </xdr:cNvPr>
        <xdr:cNvSpPr txBox="1"/>
      </xdr:nvSpPr>
      <xdr:spPr>
        <a:xfrm>
          <a:off x="6565900" y="1492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F291512E-F624-4124-8F94-28DD50269C5F}"/>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B9C01CCC-D5A5-4E0E-9899-58FA440FDECA}"/>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6" name="テキスト ボックス 445">
          <a:extLst>
            <a:ext uri="{FF2B5EF4-FFF2-40B4-BE49-F238E27FC236}">
              <a16:creationId xmlns:a16="http://schemas.microsoft.com/office/drawing/2014/main" id="{BE668ECE-94A7-4902-B5F4-10D3DFAB4481}"/>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1040DDD0-78F5-400E-BDA6-5942D2EF3BD6}"/>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8" name="テキスト ボックス 447">
          <a:extLst>
            <a:ext uri="{FF2B5EF4-FFF2-40B4-BE49-F238E27FC236}">
              <a16:creationId xmlns:a16="http://schemas.microsoft.com/office/drawing/2014/main" id="{CAD7BEA9-80DE-496C-B099-A360089A9AA8}"/>
            </a:ext>
          </a:extLst>
        </xdr:cNvPr>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DE6104E0-FEED-4B4D-B4FD-5D16EAE1989D}"/>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50" name="テキスト ボックス 449">
          <a:extLst>
            <a:ext uri="{FF2B5EF4-FFF2-40B4-BE49-F238E27FC236}">
              <a16:creationId xmlns:a16="http://schemas.microsoft.com/office/drawing/2014/main" id="{F4C61298-A6D5-4F02-BC6A-AAE6E45DE376}"/>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E6F86D95-653F-4FA8-AEB4-379AD28078A8}"/>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2" name="テキスト ボックス 451">
          <a:extLst>
            <a:ext uri="{FF2B5EF4-FFF2-40B4-BE49-F238E27FC236}">
              <a16:creationId xmlns:a16="http://schemas.microsoft.com/office/drawing/2014/main" id="{A63AB03C-6C03-4B57-B22E-82A4674CF0FB}"/>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28B32C22-4817-42A4-9C7C-D5DC14464033}"/>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4" name="テキスト ボックス 453">
          <a:extLst>
            <a:ext uri="{FF2B5EF4-FFF2-40B4-BE49-F238E27FC236}">
              <a16:creationId xmlns:a16="http://schemas.microsoft.com/office/drawing/2014/main" id="{D6F3985A-E1D1-477C-9333-915BD6283756}"/>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B88F3704-F7E9-4D70-84BC-B12D46516E35}"/>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9080"/>
    <xdr:sp macro="" textlink="">
      <xdr:nvSpPr>
        <xdr:cNvPr id="456" name="テキスト ボックス 455">
          <a:extLst>
            <a:ext uri="{FF2B5EF4-FFF2-40B4-BE49-F238E27FC236}">
              <a16:creationId xmlns:a16="http://schemas.microsoft.com/office/drawing/2014/main" id="{1994F1E4-5DC3-466D-B833-D86F9C25A016}"/>
            </a:ext>
          </a:extLst>
        </xdr:cNvPr>
        <xdr:cNvSpPr txBox="1"/>
      </xdr:nvSpPr>
      <xdr:spPr>
        <a:xfrm>
          <a:off x="6008370" y="14970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578499E9-0E95-48F0-99FD-693EC401864A}"/>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168910</xdr:colOff>
      <xdr:row>91</xdr:row>
      <xdr:rowOff>12700</xdr:rowOff>
    </xdr:from>
    <xdr:to>
      <xdr:col>54</xdr:col>
      <xdr:colOff>168910</xdr:colOff>
      <xdr:row>98</xdr:row>
      <xdr:rowOff>109855</xdr:rowOff>
    </xdr:to>
    <xdr:cxnSp macro="">
      <xdr:nvCxnSpPr>
        <xdr:cNvPr id="458" name="直線コネクタ 457">
          <a:extLst>
            <a:ext uri="{FF2B5EF4-FFF2-40B4-BE49-F238E27FC236}">
              <a16:creationId xmlns:a16="http://schemas.microsoft.com/office/drawing/2014/main" id="{170305D8-330C-4540-9769-5A80FB730BFD}"/>
            </a:ext>
          </a:extLst>
        </xdr:cNvPr>
        <xdr:cNvCxnSpPr/>
      </xdr:nvCxnSpPr>
      <xdr:spPr>
        <a:xfrm flipV="1">
          <a:off x="10455910" y="1561465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113665</xdr:rowOff>
    </xdr:from>
    <xdr:ext cx="534670" cy="258445"/>
    <xdr:sp macro="" textlink="">
      <xdr:nvSpPr>
        <xdr:cNvPr id="459" name="土木費最小値テキスト">
          <a:extLst>
            <a:ext uri="{FF2B5EF4-FFF2-40B4-BE49-F238E27FC236}">
              <a16:creationId xmlns:a16="http://schemas.microsoft.com/office/drawing/2014/main" id="{692077DC-9A46-4655-BC23-EEF262D595A7}"/>
            </a:ext>
          </a:extLst>
        </xdr:cNvPr>
        <xdr:cNvSpPr txBox="1"/>
      </xdr:nvSpPr>
      <xdr:spPr>
        <a:xfrm>
          <a:off x="10528300"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109855</xdr:rowOff>
    </xdr:from>
    <xdr:to>
      <xdr:col>55</xdr:col>
      <xdr:colOff>88900</xdr:colOff>
      <xdr:row>98</xdr:row>
      <xdr:rowOff>109855</xdr:rowOff>
    </xdr:to>
    <xdr:cxnSp macro="">
      <xdr:nvCxnSpPr>
        <xdr:cNvPr id="460" name="直線コネクタ 459">
          <a:extLst>
            <a:ext uri="{FF2B5EF4-FFF2-40B4-BE49-F238E27FC236}">
              <a16:creationId xmlns:a16="http://schemas.microsoft.com/office/drawing/2014/main" id="{0F9E7BD7-DD1F-47FF-91BE-89AEB0D1C988}"/>
            </a:ext>
          </a:extLst>
        </xdr:cNvPr>
        <xdr:cNvCxnSpPr/>
      </xdr:nvCxnSpPr>
      <xdr:spPr>
        <a:xfrm>
          <a:off x="10388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130810</xdr:rowOff>
    </xdr:from>
    <xdr:ext cx="598805" cy="259080"/>
    <xdr:sp macro="" textlink="">
      <xdr:nvSpPr>
        <xdr:cNvPr id="461" name="土木費最大値テキスト">
          <a:extLst>
            <a:ext uri="{FF2B5EF4-FFF2-40B4-BE49-F238E27FC236}">
              <a16:creationId xmlns:a16="http://schemas.microsoft.com/office/drawing/2014/main" id="{F87B1350-12BE-4732-BA76-7DB01C218CBA}"/>
            </a:ext>
          </a:extLst>
        </xdr:cNvPr>
        <xdr:cNvSpPr txBox="1"/>
      </xdr:nvSpPr>
      <xdr:spPr>
        <a:xfrm>
          <a:off x="10528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368,409</a:t>
          </a:r>
          <a:endParaRPr kumimoji="1" lang="ja-JP" altLang="en-US" sz="1000" b="1">
            <a:latin typeface="ＭＳ Ｐゴシック"/>
          </a:endParaRPr>
        </a:p>
      </xdr:txBody>
    </xdr:sp>
    <xdr:clientData/>
  </xdr:oneCellAnchor>
  <xdr:twoCellAnchor>
    <xdr:from>
      <xdr:col>54</xdr:col>
      <xdr:colOff>101600</xdr:colOff>
      <xdr:row>91</xdr:row>
      <xdr:rowOff>12700</xdr:rowOff>
    </xdr:from>
    <xdr:to>
      <xdr:col>55</xdr:col>
      <xdr:colOff>88900</xdr:colOff>
      <xdr:row>91</xdr:row>
      <xdr:rowOff>12700</xdr:rowOff>
    </xdr:to>
    <xdr:cxnSp macro="">
      <xdr:nvCxnSpPr>
        <xdr:cNvPr id="462" name="直線コネクタ 461">
          <a:extLst>
            <a:ext uri="{FF2B5EF4-FFF2-40B4-BE49-F238E27FC236}">
              <a16:creationId xmlns:a16="http://schemas.microsoft.com/office/drawing/2014/main" id="{BF3FF3FE-033C-4E62-A30C-A299EAF16B00}"/>
            </a:ext>
          </a:extLst>
        </xdr:cNvPr>
        <xdr:cNvCxnSpPr/>
      </xdr:nvCxnSpPr>
      <xdr:spPr>
        <a:xfrm>
          <a:off x="10388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123190</xdr:rowOff>
    </xdr:from>
    <xdr:to>
      <xdr:col>55</xdr:col>
      <xdr:colOff>0</xdr:colOff>
      <xdr:row>95</xdr:row>
      <xdr:rowOff>141605</xdr:rowOff>
    </xdr:to>
    <xdr:cxnSp macro="">
      <xdr:nvCxnSpPr>
        <xdr:cNvPr id="463" name="直線コネクタ 462">
          <a:extLst>
            <a:ext uri="{FF2B5EF4-FFF2-40B4-BE49-F238E27FC236}">
              <a16:creationId xmlns:a16="http://schemas.microsoft.com/office/drawing/2014/main" id="{17B1C3A1-1935-46B4-BE8A-CFFB71F38E4D}"/>
            </a:ext>
          </a:extLst>
        </xdr:cNvPr>
        <xdr:cNvCxnSpPr/>
      </xdr:nvCxnSpPr>
      <xdr:spPr>
        <a:xfrm flipV="1">
          <a:off x="9639300" y="164109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140970</xdr:rowOff>
    </xdr:from>
    <xdr:ext cx="534670" cy="259080"/>
    <xdr:sp macro="" textlink="">
      <xdr:nvSpPr>
        <xdr:cNvPr id="464" name="土木費平均値テキスト">
          <a:extLst>
            <a:ext uri="{FF2B5EF4-FFF2-40B4-BE49-F238E27FC236}">
              <a16:creationId xmlns:a16="http://schemas.microsoft.com/office/drawing/2014/main" id="{EE1437F7-2B8D-4395-B446-1A25B35BEF13}"/>
            </a:ext>
          </a:extLst>
        </xdr:cNvPr>
        <xdr:cNvSpPr txBox="1"/>
      </xdr:nvSpPr>
      <xdr:spPr>
        <a:xfrm>
          <a:off x="10528300" y="1660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162560</xdr:rowOff>
    </xdr:from>
    <xdr:to>
      <xdr:col>55</xdr:col>
      <xdr:colOff>50800</xdr:colOff>
      <xdr:row>97</xdr:row>
      <xdr:rowOff>92710</xdr:rowOff>
    </xdr:to>
    <xdr:sp macro="" textlink="">
      <xdr:nvSpPr>
        <xdr:cNvPr id="465" name="フローチャート: 判断 464">
          <a:extLst>
            <a:ext uri="{FF2B5EF4-FFF2-40B4-BE49-F238E27FC236}">
              <a16:creationId xmlns:a16="http://schemas.microsoft.com/office/drawing/2014/main" id="{BD31DD16-6C0E-4A89-A47E-C2C8B9B92700}"/>
            </a:ext>
          </a:extLst>
        </xdr:cNvPr>
        <xdr:cNvSpPr/>
      </xdr:nvSpPr>
      <xdr:spPr>
        <a:xfrm>
          <a:off x="104267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168910</xdr:colOff>
      <xdr:row>95</xdr:row>
      <xdr:rowOff>141605</xdr:rowOff>
    </xdr:from>
    <xdr:to>
      <xdr:col>50</xdr:col>
      <xdr:colOff>114300</xdr:colOff>
      <xdr:row>95</xdr:row>
      <xdr:rowOff>159385</xdr:rowOff>
    </xdr:to>
    <xdr:cxnSp macro="">
      <xdr:nvCxnSpPr>
        <xdr:cNvPr id="466" name="直線コネクタ 465">
          <a:extLst>
            <a:ext uri="{FF2B5EF4-FFF2-40B4-BE49-F238E27FC236}">
              <a16:creationId xmlns:a16="http://schemas.microsoft.com/office/drawing/2014/main" id="{50C221A9-AC98-4E3D-AF8F-17A05DEC4EBF}"/>
            </a:ext>
          </a:extLst>
        </xdr:cNvPr>
        <xdr:cNvCxnSpPr/>
      </xdr:nvCxnSpPr>
      <xdr:spPr>
        <a:xfrm flipV="1">
          <a:off x="8741410" y="16429355"/>
          <a:ext cx="89789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148590</xdr:rowOff>
    </xdr:from>
    <xdr:to>
      <xdr:col>50</xdr:col>
      <xdr:colOff>165100</xdr:colOff>
      <xdr:row>97</xdr:row>
      <xdr:rowOff>78740</xdr:rowOff>
    </xdr:to>
    <xdr:sp macro="" textlink="">
      <xdr:nvSpPr>
        <xdr:cNvPr id="467" name="フローチャート: 判断 466">
          <a:extLst>
            <a:ext uri="{FF2B5EF4-FFF2-40B4-BE49-F238E27FC236}">
              <a16:creationId xmlns:a16="http://schemas.microsoft.com/office/drawing/2014/main" id="{43546CDB-A630-4409-80EF-CE14118A3825}"/>
            </a:ext>
          </a:extLst>
        </xdr:cNvPr>
        <xdr:cNvSpPr/>
      </xdr:nvSpPr>
      <xdr:spPr>
        <a:xfrm>
          <a:off x="9588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69850</xdr:rowOff>
    </xdr:from>
    <xdr:ext cx="534670" cy="259080"/>
    <xdr:sp macro="" textlink="">
      <xdr:nvSpPr>
        <xdr:cNvPr id="468" name="テキスト ボックス 467">
          <a:extLst>
            <a:ext uri="{FF2B5EF4-FFF2-40B4-BE49-F238E27FC236}">
              <a16:creationId xmlns:a16="http://schemas.microsoft.com/office/drawing/2014/main" id="{33F1B455-E97D-478F-ACB5-084845BBD9E9}"/>
            </a:ext>
          </a:extLst>
        </xdr:cNvPr>
        <xdr:cNvSpPr txBox="1"/>
      </xdr:nvSpPr>
      <xdr:spPr>
        <a:xfrm>
          <a:off x="9371965"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159385</xdr:rowOff>
    </xdr:from>
    <xdr:to>
      <xdr:col>45</xdr:col>
      <xdr:colOff>168910</xdr:colOff>
      <xdr:row>96</xdr:row>
      <xdr:rowOff>34290</xdr:rowOff>
    </xdr:to>
    <xdr:cxnSp macro="">
      <xdr:nvCxnSpPr>
        <xdr:cNvPr id="469" name="直線コネクタ 468">
          <a:extLst>
            <a:ext uri="{FF2B5EF4-FFF2-40B4-BE49-F238E27FC236}">
              <a16:creationId xmlns:a16="http://schemas.microsoft.com/office/drawing/2014/main" id="{CF199A13-857E-4452-B193-E2BB36755A4E}"/>
            </a:ext>
          </a:extLst>
        </xdr:cNvPr>
        <xdr:cNvCxnSpPr/>
      </xdr:nvCxnSpPr>
      <xdr:spPr>
        <a:xfrm flipV="1">
          <a:off x="7861300" y="16447135"/>
          <a:ext cx="88011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0" name="フローチャート: 判断 469">
          <a:extLst>
            <a:ext uri="{FF2B5EF4-FFF2-40B4-BE49-F238E27FC236}">
              <a16:creationId xmlns:a16="http://schemas.microsoft.com/office/drawing/2014/main" id="{77D5C098-EFA1-4700-B25C-AA7478F603AC}"/>
            </a:ext>
          </a:extLst>
        </xdr:cNvPr>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81915</xdr:rowOff>
    </xdr:from>
    <xdr:ext cx="534035" cy="259080"/>
    <xdr:sp macro="" textlink="">
      <xdr:nvSpPr>
        <xdr:cNvPr id="471" name="テキスト ボックス 470">
          <a:extLst>
            <a:ext uri="{FF2B5EF4-FFF2-40B4-BE49-F238E27FC236}">
              <a16:creationId xmlns:a16="http://schemas.microsoft.com/office/drawing/2014/main" id="{B5D60AA1-73F1-48BD-BB83-BA28C0E19EB3}"/>
            </a:ext>
          </a:extLst>
        </xdr:cNvPr>
        <xdr:cNvSpPr txBox="1"/>
      </xdr:nvSpPr>
      <xdr:spPr>
        <a:xfrm>
          <a:off x="8482965" y="1671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138430</xdr:rowOff>
    </xdr:from>
    <xdr:to>
      <xdr:col>41</xdr:col>
      <xdr:colOff>50800</xdr:colOff>
      <xdr:row>96</xdr:row>
      <xdr:rowOff>34290</xdr:rowOff>
    </xdr:to>
    <xdr:cxnSp macro="">
      <xdr:nvCxnSpPr>
        <xdr:cNvPr id="472" name="直線コネクタ 471">
          <a:extLst>
            <a:ext uri="{FF2B5EF4-FFF2-40B4-BE49-F238E27FC236}">
              <a16:creationId xmlns:a16="http://schemas.microsoft.com/office/drawing/2014/main" id="{63B2C446-63DF-4271-8F56-197334B8B4CB}"/>
            </a:ext>
          </a:extLst>
        </xdr:cNvPr>
        <xdr:cNvCxnSpPr/>
      </xdr:nvCxnSpPr>
      <xdr:spPr>
        <a:xfrm>
          <a:off x="6972300" y="164261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2540</xdr:rowOff>
    </xdr:from>
    <xdr:to>
      <xdr:col>41</xdr:col>
      <xdr:colOff>101600</xdr:colOff>
      <xdr:row>97</xdr:row>
      <xdr:rowOff>104140</xdr:rowOff>
    </xdr:to>
    <xdr:sp macro="" textlink="">
      <xdr:nvSpPr>
        <xdr:cNvPr id="473" name="フローチャート: 判断 472">
          <a:extLst>
            <a:ext uri="{FF2B5EF4-FFF2-40B4-BE49-F238E27FC236}">
              <a16:creationId xmlns:a16="http://schemas.microsoft.com/office/drawing/2014/main" id="{DD44BEFA-9C3D-4643-946B-3222D8B1FB35}"/>
            </a:ext>
          </a:extLst>
        </xdr:cNvPr>
        <xdr:cNvSpPr/>
      </xdr:nvSpPr>
      <xdr:spPr>
        <a:xfrm>
          <a:off x="781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95250</xdr:rowOff>
    </xdr:from>
    <xdr:ext cx="534035" cy="259080"/>
    <xdr:sp macro="" textlink="">
      <xdr:nvSpPr>
        <xdr:cNvPr id="474" name="テキスト ボックス 473">
          <a:extLst>
            <a:ext uri="{FF2B5EF4-FFF2-40B4-BE49-F238E27FC236}">
              <a16:creationId xmlns:a16="http://schemas.microsoft.com/office/drawing/2014/main" id="{A619854D-B41E-4AAB-9566-A8DBD72EB77F}"/>
            </a:ext>
          </a:extLst>
        </xdr:cNvPr>
        <xdr:cNvSpPr txBox="1"/>
      </xdr:nvSpPr>
      <xdr:spPr>
        <a:xfrm>
          <a:off x="7593965" y="1672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144780</xdr:rowOff>
    </xdr:from>
    <xdr:to>
      <xdr:col>36</xdr:col>
      <xdr:colOff>165100</xdr:colOff>
      <xdr:row>97</xdr:row>
      <xdr:rowOff>74930</xdr:rowOff>
    </xdr:to>
    <xdr:sp macro="" textlink="">
      <xdr:nvSpPr>
        <xdr:cNvPr id="475" name="フローチャート: 判断 474">
          <a:extLst>
            <a:ext uri="{FF2B5EF4-FFF2-40B4-BE49-F238E27FC236}">
              <a16:creationId xmlns:a16="http://schemas.microsoft.com/office/drawing/2014/main" id="{680CAA5C-CF8B-4EBC-8A4E-7E59F3813484}"/>
            </a:ext>
          </a:extLst>
        </xdr:cNvPr>
        <xdr:cNvSpPr/>
      </xdr:nvSpPr>
      <xdr:spPr>
        <a:xfrm>
          <a:off x="6921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66040</xdr:rowOff>
    </xdr:from>
    <xdr:ext cx="534670" cy="258445"/>
    <xdr:sp macro="" textlink="">
      <xdr:nvSpPr>
        <xdr:cNvPr id="476" name="テキスト ボックス 475">
          <a:extLst>
            <a:ext uri="{FF2B5EF4-FFF2-40B4-BE49-F238E27FC236}">
              <a16:creationId xmlns:a16="http://schemas.microsoft.com/office/drawing/2014/main" id="{580AFDD8-0E0A-43E1-9FAA-FFAF5AA721C6}"/>
            </a:ext>
          </a:extLst>
        </xdr:cNvPr>
        <xdr:cNvSpPr txBox="1"/>
      </xdr:nvSpPr>
      <xdr:spPr>
        <a:xfrm>
          <a:off x="6704965" y="16696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EDC7038E-F46A-4B2B-AF3F-0DFCC047E35C}"/>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8" name="テキスト ボックス 477">
          <a:extLst>
            <a:ext uri="{FF2B5EF4-FFF2-40B4-BE49-F238E27FC236}">
              <a16:creationId xmlns:a16="http://schemas.microsoft.com/office/drawing/2014/main" id="{82B287CA-0848-4D5C-9635-BC2BAD4135A2}"/>
            </a:ext>
          </a:extLst>
        </xdr:cNvPr>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168910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848FBBE0-EB31-409D-BE81-2AF4D38EA5D7}"/>
            </a:ext>
          </a:extLst>
        </xdr:cNvPr>
        <xdr:cNvSpPr txBox="1"/>
      </xdr:nvSpPr>
      <xdr:spPr>
        <a:xfrm>
          <a:off x="8550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5E84F9D1-C604-49B0-95EF-5FD2646A9267}"/>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903EB02E-FAC6-4628-9277-CE3932EC8208}"/>
            </a:ext>
          </a:extLst>
        </xdr:cNvPr>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72390</xdr:rowOff>
    </xdr:from>
    <xdr:to>
      <xdr:col>55</xdr:col>
      <xdr:colOff>50800</xdr:colOff>
      <xdr:row>96</xdr:row>
      <xdr:rowOff>2540</xdr:rowOff>
    </xdr:to>
    <xdr:sp macro="" textlink="">
      <xdr:nvSpPr>
        <xdr:cNvPr id="482" name="楕円 481">
          <a:extLst>
            <a:ext uri="{FF2B5EF4-FFF2-40B4-BE49-F238E27FC236}">
              <a16:creationId xmlns:a16="http://schemas.microsoft.com/office/drawing/2014/main" id="{9341E964-E0CE-4020-BA65-CD4BE1AA56E8}"/>
            </a:ext>
          </a:extLst>
        </xdr:cNvPr>
        <xdr:cNvSpPr/>
      </xdr:nvSpPr>
      <xdr:spPr>
        <a:xfrm>
          <a:off x="104267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95250</xdr:rowOff>
    </xdr:from>
    <xdr:ext cx="598805" cy="259080"/>
    <xdr:sp macro="" textlink="">
      <xdr:nvSpPr>
        <xdr:cNvPr id="483" name="土木費該当値テキスト">
          <a:extLst>
            <a:ext uri="{FF2B5EF4-FFF2-40B4-BE49-F238E27FC236}">
              <a16:creationId xmlns:a16="http://schemas.microsoft.com/office/drawing/2014/main" id="{7B0B9EDF-3539-4670-9BE4-9EEF32ABD338}"/>
            </a:ext>
          </a:extLst>
        </xdr:cNvPr>
        <xdr:cNvSpPr txBox="1"/>
      </xdr:nvSpPr>
      <xdr:spPr>
        <a:xfrm>
          <a:off x="10528300" y="16211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90805</xdr:rowOff>
    </xdr:from>
    <xdr:to>
      <xdr:col>50</xdr:col>
      <xdr:colOff>165100</xdr:colOff>
      <xdr:row>96</xdr:row>
      <xdr:rowOff>20955</xdr:rowOff>
    </xdr:to>
    <xdr:sp macro="" textlink="">
      <xdr:nvSpPr>
        <xdr:cNvPr id="484" name="楕円 483">
          <a:extLst>
            <a:ext uri="{FF2B5EF4-FFF2-40B4-BE49-F238E27FC236}">
              <a16:creationId xmlns:a16="http://schemas.microsoft.com/office/drawing/2014/main" id="{AEFB7BE2-8366-4DF3-92F1-F7550F8E1849}"/>
            </a:ext>
          </a:extLst>
        </xdr:cNvPr>
        <xdr:cNvSpPr/>
      </xdr:nvSpPr>
      <xdr:spPr>
        <a:xfrm>
          <a:off x="9588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37465</xdr:rowOff>
    </xdr:from>
    <xdr:ext cx="598805" cy="259080"/>
    <xdr:sp macro="" textlink="">
      <xdr:nvSpPr>
        <xdr:cNvPr id="485" name="テキスト ボックス 484">
          <a:extLst>
            <a:ext uri="{FF2B5EF4-FFF2-40B4-BE49-F238E27FC236}">
              <a16:creationId xmlns:a16="http://schemas.microsoft.com/office/drawing/2014/main" id="{ABC0832C-DF91-49F5-AFC7-5ADC71D3EB5A}"/>
            </a:ext>
          </a:extLst>
        </xdr:cNvPr>
        <xdr:cNvSpPr txBox="1"/>
      </xdr:nvSpPr>
      <xdr:spPr>
        <a:xfrm>
          <a:off x="9339580" y="1615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109220</xdr:rowOff>
    </xdr:from>
    <xdr:to>
      <xdr:col>46</xdr:col>
      <xdr:colOff>38100</xdr:colOff>
      <xdr:row>96</xdr:row>
      <xdr:rowOff>38735</xdr:rowOff>
    </xdr:to>
    <xdr:sp macro="" textlink="">
      <xdr:nvSpPr>
        <xdr:cNvPr id="486" name="楕円 485">
          <a:extLst>
            <a:ext uri="{FF2B5EF4-FFF2-40B4-BE49-F238E27FC236}">
              <a16:creationId xmlns:a16="http://schemas.microsoft.com/office/drawing/2014/main" id="{76C6B6CD-BEC2-4AEF-8986-4FC23BD891C5}"/>
            </a:ext>
          </a:extLst>
        </xdr:cNvPr>
        <xdr:cNvSpPr/>
      </xdr:nvSpPr>
      <xdr:spPr>
        <a:xfrm>
          <a:off x="8699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55245</xdr:rowOff>
    </xdr:from>
    <xdr:ext cx="598170" cy="258445"/>
    <xdr:sp macro="" textlink="">
      <xdr:nvSpPr>
        <xdr:cNvPr id="487" name="テキスト ボックス 486">
          <a:extLst>
            <a:ext uri="{FF2B5EF4-FFF2-40B4-BE49-F238E27FC236}">
              <a16:creationId xmlns:a16="http://schemas.microsoft.com/office/drawing/2014/main" id="{4759A25A-45E0-454B-8C1D-B67BC30BEAD3}"/>
            </a:ext>
          </a:extLst>
        </xdr:cNvPr>
        <xdr:cNvSpPr txBox="1"/>
      </xdr:nvSpPr>
      <xdr:spPr>
        <a:xfrm>
          <a:off x="8450580" y="16171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154940</xdr:rowOff>
    </xdr:from>
    <xdr:to>
      <xdr:col>41</xdr:col>
      <xdr:colOff>101600</xdr:colOff>
      <xdr:row>96</xdr:row>
      <xdr:rowOff>85090</xdr:rowOff>
    </xdr:to>
    <xdr:sp macro="" textlink="">
      <xdr:nvSpPr>
        <xdr:cNvPr id="488" name="楕円 487">
          <a:extLst>
            <a:ext uri="{FF2B5EF4-FFF2-40B4-BE49-F238E27FC236}">
              <a16:creationId xmlns:a16="http://schemas.microsoft.com/office/drawing/2014/main" id="{3E881F79-EAB0-4DCF-BDA3-871D315F3E56}"/>
            </a:ext>
          </a:extLst>
        </xdr:cNvPr>
        <xdr:cNvSpPr/>
      </xdr:nvSpPr>
      <xdr:spPr>
        <a:xfrm>
          <a:off x="78105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101600</xdr:rowOff>
    </xdr:from>
    <xdr:ext cx="598805" cy="259080"/>
    <xdr:sp macro="" textlink="">
      <xdr:nvSpPr>
        <xdr:cNvPr id="489" name="テキスト ボックス 488">
          <a:extLst>
            <a:ext uri="{FF2B5EF4-FFF2-40B4-BE49-F238E27FC236}">
              <a16:creationId xmlns:a16="http://schemas.microsoft.com/office/drawing/2014/main" id="{B51AA00F-FFC9-4881-99A6-75C9A4D4119A}"/>
            </a:ext>
          </a:extLst>
        </xdr:cNvPr>
        <xdr:cNvSpPr txBox="1"/>
      </xdr:nvSpPr>
      <xdr:spPr>
        <a:xfrm>
          <a:off x="7561580" y="1621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87630</xdr:rowOff>
    </xdr:from>
    <xdr:to>
      <xdr:col>36</xdr:col>
      <xdr:colOff>165100</xdr:colOff>
      <xdr:row>96</xdr:row>
      <xdr:rowOff>17780</xdr:rowOff>
    </xdr:to>
    <xdr:sp macro="" textlink="">
      <xdr:nvSpPr>
        <xdr:cNvPr id="490" name="楕円 489">
          <a:extLst>
            <a:ext uri="{FF2B5EF4-FFF2-40B4-BE49-F238E27FC236}">
              <a16:creationId xmlns:a16="http://schemas.microsoft.com/office/drawing/2014/main" id="{10540CAF-33B1-43B9-A6FC-85CF6BACB1DD}"/>
            </a:ext>
          </a:extLst>
        </xdr:cNvPr>
        <xdr:cNvSpPr/>
      </xdr:nvSpPr>
      <xdr:spPr>
        <a:xfrm>
          <a:off x="6921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34290</xdr:rowOff>
    </xdr:from>
    <xdr:ext cx="598805" cy="259080"/>
    <xdr:sp macro="" textlink="">
      <xdr:nvSpPr>
        <xdr:cNvPr id="491" name="テキスト ボックス 490">
          <a:extLst>
            <a:ext uri="{FF2B5EF4-FFF2-40B4-BE49-F238E27FC236}">
              <a16:creationId xmlns:a16="http://schemas.microsoft.com/office/drawing/2014/main" id="{324D1F74-AFA4-411B-9ECD-83DE24521C15}"/>
            </a:ext>
          </a:extLst>
        </xdr:cNvPr>
        <xdr:cNvSpPr txBox="1"/>
      </xdr:nvSpPr>
      <xdr:spPr>
        <a:xfrm>
          <a:off x="6672580" y="1615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168910</xdr:colOff>
      <xdr:row>25</xdr:row>
      <xdr:rowOff>31750</xdr:rowOff>
    </xdr:to>
    <xdr:sp macro="" textlink="">
      <xdr:nvSpPr>
        <xdr:cNvPr id="492" name="正方形/長方形 491">
          <a:extLst>
            <a:ext uri="{FF2B5EF4-FFF2-40B4-BE49-F238E27FC236}">
              <a16:creationId xmlns:a16="http://schemas.microsoft.com/office/drawing/2014/main" id="{EBB0C7FB-9359-4B13-9195-24D42ED45789}"/>
            </a:ext>
          </a:extLst>
        </xdr:cNvPr>
        <xdr:cNvSpPr/>
      </xdr:nvSpPr>
      <xdr:spPr>
        <a:xfrm>
          <a:off x="12446000" y="4000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4E3383B8-DB00-4151-BDF1-3EDA904C908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2FB19649-B1E2-4D11-85E2-D6C5E4BB9538}"/>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9BC80F9D-F7A5-48FD-A686-889B6C582E72}"/>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DE5BCF99-7436-4310-822F-7A3FA78BAEFE}"/>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30C81443-4219-4E40-A9D2-C3194DFE78E9}"/>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4605FA9-B5B7-49FA-9C7C-E8D02FC9DDCA}"/>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168910</xdr:colOff>
      <xdr:row>41</xdr:row>
      <xdr:rowOff>82550</xdr:rowOff>
    </xdr:to>
    <xdr:sp macro="" textlink="">
      <xdr:nvSpPr>
        <xdr:cNvPr id="499" name="正方形/長方形 498">
          <a:extLst>
            <a:ext uri="{FF2B5EF4-FFF2-40B4-BE49-F238E27FC236}">
              <a16:creationId xmlns:a16="http://schemas.microsoft.com/office/drawing/2014/main" id="{09814219-8552-4E19-8A30-07390E11919D}"/>
            </a:ext>
          </a:extLst>
        </xdr:cNvPr>
        <xdr:cNvSpPr/>
      </xdr:nvSpPr>
      <xdr:spPr>
        <a:xfrm>
          <a:off x="12446000" y="4826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500" name="テキスト ボックス 499">
          <a:extLst>
            <a:ext uri="{FF2B5EF4-FFF2-40B4-BE49-F238E27FC236}">
              <a16:creationId xmlns:a16="http://schemas.microsoft.com/office/drawing/2014/main" id="{92BB5EEB-2EFE-4D26-B236-520F7C8560E5}"/>
            </a:ext>
          </a:extLst>
        </xdr:cNvPr>
        <xdr:cNvSpPr txBox="1"/>
      </xdr:nvSpPr>
      <xdr:spPr>
        <a:xfrm>
          <a:off x="12407900" y="4635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168910</xdr:colOff>
      <xdr:row>41</xdr:row>
      <xdr:rowOff>82550</xdr:rowOff>
    </xdr:to>
    <xdr:cxnSp macro="">
      <xdr:nvCxnSpPr>
        <xdr:cNvPr id="501" name="直線コネクタ 500">
          <a:extLst>
            <a:ext uri="{FF2B5EF4-FFF2-40B4-BE49-F238E27FC236}">
              <a16:creationId xmlns:a16="http://schemas.microsoft.com/office/drawing/2014/main" id="{AC2ABA1B-2A74-48A5-A074-626ED4B63B94}"/>
            </a:ext>
          </a:extLst>
        </xdr:cNvPr>
        <xdr:cNvCxnSpPr/>
      </xdr:nvCxnSpPr>
      <xdr:spPr>
        <a:xfrm>
          <a:off x="12446000" y="7112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920" cy="259080"/>
    <xdr:sp macro="" textlink="">
      <xdr:nvSpPr>
        <xdr:cNvPr id="502" name="テキスト ボックス 501">
          <a:extLst>
            <a:ext uri="{FF2B5EF4-FFF2-40B4-BE49-F238E27FC236}">
              <a16:creationId xmlns:a16="http://schemas.microsoft.com/office/drawing/2014/main" id="{456FE043-31EA-49DA-B47C-C5061AA1AE29}"/>
            </a:ext>
          </a:extLst>
        </xdr:cNvPr>
        <xdr:cNvSpPr txBox="1"/>
      </xdr:nvSpPr>
      <xdr:spPr>
        <a:xfrm>
          <a:off x="12197080" y="6969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168910</xdr:colOff>
      <xdr:row>38</xdr:row>
      <xdr:rowOff>139700</xdr:rowOff>
    </xdr:to>
    <xdr:cxnSp macro="">
      <xdr:nvCxnSpPr>
        <xdr:cNvPr id="503" name="直線コネクタ 502">
          <a:extLst>
            <a:ext uri="{FF2B5EF4-FFF2-40B4-BE49-F238E27FC236}">
              <a16:creationId xmlns:a16="http://schemas.microsoft.com/office/drawing/2014/main" id="{C22DB37F-20DB-44FB-A8CC-0890A53B696E}"/>
            </a:ext>
          </a:extLst>
        </xdr:cNvPr>
        <xdr:cNvCxnSpPr/>
      </xdr:nvCxnSpPr>
      <xdr:spPr>
        <a:xfrm>
          <a:off x="12446000" y="66548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161925</xdr:rowOff>
    </xdr:from>
    <xdr:ext cx="531495" cy="259080"/>
    <xdr:sp macro="" textlink="">
      <xdr:nvSpPr>
        <xdr:cNvPr id="504" name="テキスト ボックス 503">
          <a:extLst>
            <a:ext uri="{FF2B5EF4-FFF2-40B4-BE49-F238E27FC236}">
              <a16:creationId xmlns:a16="http://schemas.microsoft.com/office/drawing/2014/main" id="{03D419EC-B4C5-42D0-9DCE-70B08383E0AD}"/>
            </a:ext>
          </a:extLst>
        </xdr:cNvPr>
        <xdr:cNvSpPr txBox="1"/>
      </xdr:nvSpPr>
      <xdr:spPr>
        <a:xfrm>
          <a:off x="11914505" y="6505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168910</xdr:colOff>
      <xdr:row>36</xdr:row>
      <xdr:rowOff>25400</xdr:rowOff>
    </xdr:to>
    <xdr:cxnSp macro="">
      <xdr:nvCxnSpPr>
        <xdr:cNvPr id="505" name="直線コネクタ 504">
          <a:extLst>
            <a:ext uri="{FF2B5EF4-FFF2-40B4-BE49-F238E27FC236}">
              <a16:creationId xmlns:a16="http://schemas.microsoft.com/office/drawing/2014/main" id="{974EC699-B958-4CB2-B64D-4646342B9C6C}"/>
            </a:ext>
          </a:extLst>
        </xdr:cNvPr>
        <xdr:cNvCxnSpPr/>
      </xdr:nvCxnSpPr>
      <xdr:spPr>
        <a:xfrm>
          <a:off x="12446000" y="61976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9080"/>
    <xdr:sp macro="" textlink="">
      <xdr:nvSpPr>
        <xdr:cNvPr id="506" name="テキスト ボックス 505">
          <a:extLst>
            <a:ext uri="{FF2B5EF4-FFF2-40B4-BE49-F238E27FC236}">
              <a16:creationId xmlns:a16="http://schemas.microsoft.com/office/drawing/2014/main" id="{58938A5F-F4DC-4789-9769-C60143D21163}"/>
            </a:ext>
          </a:extLst>
        </xdr:cNvPr>
        <xdr:cNvSpPr txBox="1"/>
      </xdr:nvSpPr>
      <xdr:spPr>
        <a:xfrm>
          <a:off x="11914505" y="6055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168910</xdr:colOff>
      <xdr:row>33</xdr:row>
      <xdr:rowOff>82550</xdr:rowOff>
    </xdr:to>
    <xdr:cxnSp macro="">
      <xdr:nvCxnSpPr>
        <xdr:cNvPr id="507" name="直線コネクタ 506">
          <a:extLst>
            <a:ext uri="{FF2B5EF4-FFF2-40B4-BE49-F238E27FC236}">
              <a16:creationId xmlns:a16="http://schemas.microsoft.com/office/drawing/2014/main" id="{E0F4FF78-721A-4743-A9E0-DA4FF360BA2D}"/>
            </a:ext>
          </a:extLst>
        </xdr:cNvPr>
        <xdr:cNvCxnSpPr/>
      </xdr:nvCxnSpPr>
      <xdr:spPr>
        <a:xfrm>
          <a:off x="12446000" y="57404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9080"/>
    <xdr:sp macro="" textlink="">
      <xdr:nvSpPr>
        <xdr:cNvPr id="508" name="テキスト ボックス 507">
          <a:extLst>
            <a:ext uri="{FF2B5EF4-FFF2-40B4-BE49-F238E27FC236}">
              <a16:creationId xmlns:a16="http://schemas.microsoft.com/office/drawing/2014/main" id="{68E3336B-2D56-4B9F-B6ED-09E5D9175860}"/>
            </a:ext>
          </a:extLst>
        </xdr:cNvPr>
        <xdr:cNvSpPr txBox="1"/>
      </xdr:nvSpPr>
      <xdr:spPr>
        <a:xfrm>
          <a:off x="11914505" y="5598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168910</xdr:colOff>
      <xdr:row>30</xdr:row>
      <xdr:rowOff>139700</xdr:rowOff>
    </xdr:to>
    <xdr:cxnSp macro="">
      <xdr:nvCxnSpPr>
        <xdr:cNvPr id="509" name="直線コネクタ 508">
          <a:extLst>
            <a:ext uri="{FF2B5EF4-FFF2-40B4-BE49-F238E27FC236}">
              <a16:creationId xmlns:a16="http://schemas.microsoft.com/office/drawing/2014/main" id="{05620E57-3D43-4EB2-8D48-0CC3AFD95ED7}"/>
            </a:ext>
          </a:extLst>
        </xdr:cNvPr>
        <xdr:cNvCxnSpPr/>
      </xdr:nvCxnSpPr>
      <xdr:spPr>
        <a:xfrm>
          <a:off x="12446000" y="52832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161925</xdr:rowOff>
    </xdr:from>
    <xdr:ext cx="531495" cy="259080"/>
    <xdr:sp macro="" textlink="">
      <xdr:nvSpPr>
        <xdr:cNvPr id="510" name="テキスト ボックス 509">
          <a:extLst>
            <a:ext uri="{FF2B5EF4-FFF2-40B4-BE49-F238E27FC236}">
              <a16:creationId xmlns:a16="http://schemas.microsoft.com/office/drawing/2014/main" id="{7B9B3BC8-B752-4665-BADD-AA17A9658F1D}"/>
            </a:ext>
          </a:extLst>
        </xdr:cNvPr>
        <xdr:cNvSpPr txBox="1"/>
      </xdr:nvSpPr>
      <xdr:spPr>
        <a:xfrm>
          <a:off x="11914505" y="5133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168910</xdr:colOff>
      <xdr:row>28</xdr:row>
      <xdr:rowOff>25400</xdr:rowOff>
    </xdr:to>
    <xdr:cxnSp macro="">
      <xdr:nvCxnSpPr>
        <xdr:cNvPr id="511" name="直線コネクタ 510">
          <a:extLst>
            <a:ext uri="{FF2B5EF4-FFF2-40B4-BE49-F238E27FC236}">
              <a16:creationId xmlns:a16="http://schemas.microsoft.com/office/drawing/2014/main" id="{ADA36B36-2B46-4AB2-9F5F-0924A163EC08}"/>
            </a:ext>
          </a:extLst>
        </xdr:cNvPr>
        <xdr:cNvCxnSpPr/>
      </xdr:nvCxnSpPr>
      <xdr:spPr>
        <a:xfrm>
          <a:off x="12446000" y="4826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9080"/>
    <xdr:sp macro="" textlink="">
      <xdr:nvSpPr>
        <xdr:cNvPr id="512" name="テキスト ボックス 511">
          <a:extLst>
            <a:ext uri="{FF2B5EF4-FFF2-40B4-BE49-F238E27FC236}">
              <a16:creationId xmlns:a16="http://schemas.microsoft.com/office/drawing/2014/main" id="{7E845843-2264-4736-BEBB-CA3C2D737DA2}"/>
            </a:ext>
          </a:extLst>
        </xdr:cNvPr>
        <xdr:cNvSpPr txBox="1"/>
      </xdr:nvSpPr>
      <xdr:spPr>
        <a:xfrm>
          <a:off x="11850370" y="46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168910</xdr:colOff>
      <xdr:row>41</xdr:row>
      <xdr:rowOff>82550</xdr:rowOff>
    </xdr:to>
    <xdr:sp macro="" textlink="">
      <xdr:nvSpPr>
        <xdr:cNvPr id="513" name="消防費グラフ枠">
          <a:extLst>
            <a:ext uri="{FF2B5EF4-FFF2-40B4-BE49-F238E27FC236}">
              <a16:creationId xmlns:a16="http://schemas.microsoft.com/office/drawing/2014/main" id="{92D7B468-7ED5-4CDD-8D14-566277682630}"/>
            </a:ext>
          </a:extLst>
        </xdr:cNvPr>
        <xdr:cNvSpPr/>
      </xdr:nvSpPr>
      <xdr:spPr>
        <a:xfrm>
          <a:off x="12446000" y="4826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12700</xdr:rowOff>
    </xdr:to>
    <xdr:cxnSp macro="">
      <xdr:nvCxnSpPr>
        <xdr:cNvPr id="514" name="直線コネクタ 513">
          <a:extLst>
            <a:ext uri="{FF2B5EF4-FFF2-40B4-BE49-F238E27FC236}">
              <a16:creationId xmlns:a16="http://schemas.microsoft.com/office/drawing/2014/main" id="{DCF5305E-A180-4574-94C7-BAF78CBD0BD5}"/>
            </a:ext>
          </a:extLst>
        </xdr:cNvPr>
        <xdr:cNvCxnSpPr/>
      </xdr:nvCxnSpPr>
      <xdr:spPr>
        <a:xfrm flipV="1">
          <a:off x="16317595" y="538670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39</xdr:row>
      <xdr:rowOff>16510</xdr:rowOff>
    </xdr:from>
    <xdr:ext cx="534670" cy="259080"/>
    <xdr:sp macro="" textlink="">
      <xdr:nvSpPr>
        <xdr:cNvPr id="515" name="消防費最小値テキスト">
          <a:extLst>
            <a:ext uri="{FF2B5EF4-FFF2-40B4-BE49-F238E27FC236}">
              <a16:creationId xmlns:a16="http://schemas.microsoft.com/office/drawing/2014/main" id="{A8CB53DE-1F6A-4A24-A520-72FE55F871B5}"/>
            </a:ext>
          </a:extLst>
        </xdr:cNvPr>
        <xdr:cNvSpPr txBox="1"/>
      </xdr:nvSpPr>
      <xdr:spPr>
        <a:xfrm>
          <a:off x="1636141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xdr:rowOff>
    </xdr:from>
    <xdr:to>
      <xdr:col>86</xdr:col>
      <xdr:colOff>25400</xdr:colOff>
      <xdr:row>39</xdr:row>
      <xdr:rowOff>12700</xdr:rowOff>
    </xdr:to>
    <xdr:cxnSp macro="">
      <xdr:nvCxnSpPr>
        <xdr:cNvPr id="516" name="直線コネクタ 515">
          <a:extLst>
            <a:ext uri="{FF2B5EF4-FFF2-40B4-BE49-F238E27FC236}">
              <a16:creationId xmlns:a16="http://schemas.microsoft.com/office/drawing/2014/main" id="{ACBBC30E-E513-497A-B454-BC2EB06D35FE}"/>
            </a:ext>
          </a:extLst>
        </xdr:cNvPr>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30</xdr:row>
      <xdr:rowOff>18415</xdr:rowOff>
    </xdr:from>
    <xdr:ext cx="534670" cy="259080"/>
    <xdr:sp macro="" textlink="">
      <xdr:nvSpPr>
        <xdr:cNvPr id="517" name="消防費最大値テキスト">
          <a:extLst>
            <a:ext uri="{FF2B5EF4-FFF2-40B4-BE49-F238E27FC236}">
              <a16:creationId xmlns:a16="http://schemas.microsoft.com/office/drawing/2014/main" id="{0FFCC984-D041-498C-BD31-02BEBF7EF630}"/>
            </a:ext>
          </a:extLst>
        </xdr:cNvPr>
        <xdr:cNvSpPr txBox="1"/>
      </xdr:nvSpPr>
      <xdr:spPr>
        <a:xfrm>
          <a:off x="16361410" y="516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75,463</a:t>
          </a:r>
          <a:endParaRPr kumimoji="1" lang="ja-JP" altLang="en-US" sz="1000" b="1">
            <a:latin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18" name="直線コネクタ 517">
          <a:extLst>
            <a:ext uri="{FF2B5EF4-FFF2-40B4-BE49-F238E27FC236}">
              <a16:creationId xmlns:a16="http://schemas.microsoft.com/office/drawing/2014/main" id="{9FD9BBAA-AE52-4545-85E8-B3085C9C59A5}"/>
            </a:ext>
          </a:extLst>
        </xdr:cNvPr>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127000</xdr:rowOff>
    </xdr:from>
    <xdr:to>
      <xdr:col>85</xdr:col>
      <xdr:colOff>127000</xdr:colOff>
      <xdr:row>34</xdr:row>
      <xdr:rowOff>49530</xdr:rowOff>
    </xdr:to>
    <xdr:cxnSp macro="">
      <xdr:nvCxnSpPr>
        <xdr:cNvPr id="519" name="直線コネクタ 518">
          <a:extLst>
            <a:ext uri="{FF2B5EF4-FFF2-40B4-BE49-F238E27FC236}">
              <a16:creationId xmlns:a16="http://schemas.microsoft.com/office/drawing/2014/main" id="{01310F2A-6A3E-4E64-A749-1AD27F1D17B9}"/>
            </a:ext>
          </a:extLst>
        </xdr:cNvPr>
        <xdr:cNvCxnSpPr/>
      </xdr:nvCxnSpPr>
      <xdr:spPr>
        <a:xfrm flipV="1">
          <a:off x="15481300" y="561340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36</xdr:row>
      <xdr:rowOff>71755</xdr:rowOff>
    </xdr:from>
    <xdr:ext cx="534670" cy="259080"/>
    <xdr:sp macro="" textlink="">
      <xdr:nvSpPr>
        <xdr:cNvPr id="520" name="消防費平均値テキスト">
          <a:extLst>
            <a:ext uri="{FF2B5EF4-FFF2-40B4-BE49-F238E27FC236}">
              <a16:creationId xmlns:a16="http://schemas.microsoft.com/office/drawing/2014/main" id="{42F684D3-614B-4334-9102-9E7BE958D65F}"/>
            </a:ext>
          </a:extLst>
        </xdr:cNvPr>
        <xdr:cNvSpPr txBox="1"/>
      </xdr:nvSpPr>
      <xdr:spPr>
        <a:xfrm>
          <a:off x="16361410" y="624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93345</xdr:rowOff>
    </xdr:from>
    <xdr:to>
      <xdr:col>85</xdr:col>
      <xdr:colOff>168910</xdr:colOff>
      <xdr:row>37</xdr:row>
      <xdr:rowOff>23495</xdr:rowOff>
    </xdr:to>
    <xdr:sp macro="" textlink="">
      <xdr:nvSpPr>
        <xdr:cNvPr id="521" name="フローチャート: 判断 520">
          <a:extLst>
            <a:ext uri="{FF2B5EF4-FFF2-40B4-BE49-F238E27FC236}">
              <a16:creationId xmlns:a16="http://schemas.microsoft.com/office/drawing/2014/main" id="{592AD797-05DE-4085-BC55-94BCA92A1380}"/>
            </a:ext>
          </a:extLst>
        </xdr:cNvPr>
        <xdr:cNvSpPr/>
      </xdr:nvSpPr>
      <xdr:spPr>
        <a:xfrm>
          <a:off x="16268700" y="6265545"/>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34</xdr:row>
      <xdr:rowOff>154940</xdr:rowOff>
    </xdr:to>
    <xdr:cxnSp macro="">
      <xdr:nvCxnSpPr>
        <xdr:cNvPr id="522" name="直線コネクタ 521">
          <a:extLst>
            <a:ext uri="{FF2B5EF4-FFF2-40B4-BE49-F238E27FC236}">
              <a16:creationId xmlns:a16="http://schemas.microsoft.com/office/drawing/2014/main" id="{AA71BC71-96E5-4E43-9724-95A2EA0A7DB7}"/>
            </a:ext>
          </a:extLst>
        </xdr:cNvPr>
        <xdr:cNvCxnSpPr/>
      </xdr:nvCxnSpPr>
      <xdr:spPr>
        <a:xfrm flipV="1">
          <a:off x="14592300" y="58788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137795</xdr:rowOff>
    </xdr:from>
    <xdr:to>
      <xdr:col>81</xdr:col>
      <xdr:colOff>101600</xdr:colOff>
      <xdr:row>37</xdr:row>
      <xdr:rowOff>67945</xdr:rowOff>
    </xdr:to>
    <xdr:sp macro="" textlink="">
      <xdr:nvSpPr>
        <xdr:cNvPr id="523" name="フローチャート: 判断 522">
          <a:extLst>
            <a:ext uri="{FF2B5EF4-FFF2-40B4-BE49-F238E27FC236}">
              <a16:creationId xmlns:a16="http://schemas.microsoft.com/office/drawing/2014/main" id="{F6A2E478-7BED-481E-A213-05BD102C107C}"/>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59055</xdr:rowOff>
    </xdr:from>
    <xdr:ext cx="534035" cy="259080"/>
    <xdr:sp macro="" textlink="">
      <xdr:nvSpPr>
        <xdr:cNvPr id="524" name="テキスト ボックス 523">
          <a:extLst>
            <a:ext uri="{FF2B5EF4-FFF2-40B4-BE49-F238E27FC236}">
              <a16:creationId xmlns:a16="http://schemas.microsoft.com/office/drawing/2014/main" id="{F954C6BF-B403-4CC9-B074-49AB06EFA65C}"/>
            </a:ext>
          </a:extLst>
        </xdr:cNvPr>
        <xdr:cNvSpPr txBox="1"/>
      </xdr:nvSpPr>
      <xdr:spPr>
        <a:xfrm>
          <a:off x="15213965" y="640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34</xdr:row>
      <xdr:rowOff>154940</xdr:rowOff>
    </xdr:from>
    <xdr:to>
      <xdr:col>76</xdr:col>
      <xdr:colOff>114300</xdr:colOff>
      <xdr:row>35</xdr:row>
      <xdr:rowOff>125095</xdr:rowOff>
    </xdr:to>
    <xdr:cxnSp macro="">
      <xdr:nvCxnSpPr>
        <xdr:cNvPr id="525" name="直線コネクタ 524">
          <a:extLst>
            <a:ext uri="{FF2B5EF4-FFF2-40B4-BE49-F238E27FC236}">
              <a16:creationId xmlns:a16="http://schemas.microsoft.com/office/drawing/2014/main" id="{AFA25ED7-03C2-4A98-B5AB-3FDC9A0A6DC9}"/>
            </a:ext>
          </a:extLst>
        </xdr:cNvPr>
        <xdr:cNvCxnSpPr/>
      </xdr:nvCxnSpPr>
      <xdr:spPr>
        <a:xfrm flipV="1">
          <a:off x="13694410" y="5984240"/>
          <a:ext cx="89789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127635</xdr:rowOff>
    </xdr:from>
    <xdr:to>
      <xdr:col>76</xdr:col>
      <xdr:colOff>165100</xdr:colOff>
      <xdr:row>36</xdr:row>
      <xdr:rowOff>57785</xdr:rowOff>
    </xdr:to>
    <xdr:sp macro="" textlink="">
      <xdr:nvSpPr>
        <xdr:cNvPr id="526" name="フローチャート: 判断 525">
          <a:extLst>
            <a:ext uri="{FF2B5EF4-FFF2-40B4-BE49-F238E27FC236}">
              <a16:creationId xmlns:a16="http://schemas.microsoft.com/office/drawing/2014/main" id="{C1D7A478-CDAE-4F97-8B10-687FE4781B9F}"/>
            </a:ext>
          </a:extLst>
        </xdr:cNvPr>
        <xdr:cNvSpPr/>
      </xdr:nvSpPr>
      <xdr:spPr>
        <a:xfrm>
          <a:off x="14541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49530</xdr:rowOff>
    </xdr:from>
    <xdr:ext cx="534670" cy="259080"/>
    <xdr:sp macro="" textlink="">
      <xdr:nvSpPr>
        <xdr:cNvPr id="527" name="テキスト ボックス 526">
          <a:extLst>
            <a:ext uri="{FF2B5EF4-FFF2-40B4-BE49-F238E27FC236}">
              <a16:creationId xmlns:a16="http://schemas.microsoft.com/office/drawing/2014/main" id="{E3D58B6F-F4E5-40CE-BEE9-456BFFA28117}"/>
            </a:ext>
          </a:extLst>
        </xdr:cNvPr>
        <xdr:cNvSpPr txBox="1"/>
      </xdr:nvSpPr>
      <xdr:spPr>
        <a:xfrm>
          <a:off x="14324965" y="622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97790</xdr:rowOff>
    </xdr:from>
    <xdr:to>
      <xdr:col>71</xdr:col>
      <xdr:colOff>168910</xdr:colOff>
      <xdr:row>35</xdr:row>
      <xdr:rowOff>125095</xdr:rowOff>
    </xdr:to>
    <xdr:cxnSp macro="">
      <xdr:nvCxnSpPr>
        <xdr:cNvPr id="528" name="直線コネクタ 527">
          <a:extLst>
            <a:ext uri="{FF2B5EF4-FFF2-40B4-BE49-F238E27FC236}">
              <a16:creationId xmlns:a16="http://schemas.microsoft.com/office/drawing/2014/main" id="{14C5A35D-B16D-4B1F-83C8-56200DF66D68}"/>
            </a:ext>
          </a:extLst>
        </xdr:cNvPr>
        <xdr:cNvCxnSpPr/>
      </xdr:nvCxnSpPr>
      <xdr:spPr>
        <a:xfrm>
          <a:off x="12814300" y="6098540"/>
          <a:ext cx="88011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75565</xdr:rowOff>
    </xdr:from>
    <xdr:to>
      <xdr:col>72</xdr:col>
      <xdr:colOff>38100</xdr:colOff>
      <xdr:row>37</xdr:row>
      <xdr:rowOff>5715</xdr:rowOff>
    </xdr:to>
    <xdr:sp macro="" textlink="">
      <xdr:nvSpPr>
        <xdr:cNvPr id="529" name="フローチャート: 判断 528">
          <a:extLst>
            <a:ext uri="{FF2B5EF4-FFF2-40B4-BE49-F238E27FC236}">
              <a16:creationId xmlns:a16="http://schemas.microsoft.com/office/drawing/2014/main" id="{920FE8E1-743B-4004-B889-DCC47878C3F3}"/>
            </a:ext>
          </a:extLst>
        </xdr:cNvPr>
        <xdr:cNvSpPr/>
      </xdr:nvSpPr>
      <xdr:spPr>
        <a:xfrm>
          <a:off x="13652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161925</xdr:rowOff>
    </xdr:from>
    <xdr:ext cx="534035" cy="259080"/>
    <xdr:sp macro="" textlink="">
      <xdr:nvSpPr>
        <xdr:cNvPr id="530" name="テキスト ボックス 529">
          <a:extLst>
            <a:ext uri="{FF2B5EF4-FFF2-40B4-BE49-F238E27FC236}">
              <a16:creationId xmlns:a16="http://schemas.microsoft.com/office/drawing/2014/main" id="{17A1410B-17DA-434E-930A-A28BB96AB15C}"/>
            </a:ext>
          </a:extLst>
        </xdr:cNvPr>
        <xdr:cNvSpPr txBox="1"/>
      </xdr:nvSpPr>
      <xdr:spPr>
        <a:xfrm>
          <a:off x="13435965" y="633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152400</xdr:rowOff>
    </xdr:from>
    <xdr:to>
      <xdr:col>67</xdr:col>
      <xdr:colOff>101600</xdr:colOff>
      <xdr:row>37</xdr:row>
      <xdr:rowOff>82550</xdr:rowOff>
    </xdr:to>
    <xdr:sp macro="" textlink="">
      <xdr:nvSpPr>
        <xdr:cNvPr id="531" name="フローチャート: 判断 530">
          <a:extLst>
            <a:ext uri="{FF2B5EF4-FFF2-40B4-BE49-F238E27FC236}">
              <a16:creationId xmlns:a16="http://schemas.microsoft.com/office/drawing/2014/main" id="{32513B4C-F0DA-4B6B-820F-5300F1FAC4C0}"/>
            </a:ext>
          </a:extLst>
        </xdr:cNvPr>
        <xdr:cNvSpPr/>
      </xdr:nvSpPr>
      <xdr:spPr>
        <a:xfrm>
          <a:off x="12763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73660</xdr:rowOff>
    </xdr:from>
    <xdr:ext cx="534035" cy="259080"/>
    <xdr:sp macro="" textlink="">
      <xdr:nvSpPr>
        <xdr:cNvPr id="532" name="テキスト ボックス 531">
          <a:extLst>
            <a:ext uri="{FF2B5EF4-FFF2-40B4-BE49-F238E27FC236}">
              <a16:creationId xmlns:a16="http://schemas.microsoft.com/office/drawing/2014/main" id="{F30EBC61-98CA-4B5F-8C36-72063C2606F2}"/>
            </a:ext>
          </a:extLst>
        </xdr:cNvPr>
        <xdr:cNvSpPr txBox="1"/>
      </xdr:nvSpPr>
      <xdr:spPr>
        <a:xfrm>
          <a:off x="12546965"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539A6FE0-430B-46C9-ADF2-8128546A5350}"/>
            </a:ext>
          </a:extLst>
        </xdr:cNvPr>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8EFA4A20-EF3C-4936-AAC2-FF9BC9D2D378}"/>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5" name="テキスト ボックス 534">
          <a:extLst>
            <a:ext uri="{FF2B5EF4-FFF2-40B4-BE49-F238E27FC236}">
              <a16:creationId xmlns:a16="http://schemas.microsoft.com/office/drawing/2014/main" id="{369C8914-C042-40F1-AAF3-D0BDA5922A08}"/>
            </a:ext>
          </a:extLst>
        </xdr:cNvPr>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45629069-4009-4F27-BFF8-D44967C05C48}"/>
            </a:ext>
          </a:extLst>
        </xdr:cNvPr>
        <xdr:cNvSpPr txBox="1"/>
      </xdr:nvSpPr>
      <xdr:spPr>
        <a:xfrm>
          <a:off x="13503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EE020B3B-FF13-4FA3-BBFC-01400C976D57}"/>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32</xdr:row>
      <xdr:rowOff>76200</xdr:rowOff>
    </xdr:from>
    <xdr:to>
      <xdr:col>85</xdr:col>
      <xdr:colOff>168910</xdr:colOff>
      <xdr:row>33</xdr:row>
      <xdr:rowOff>6350</xdr:rowOff>
    </xdr:to>
    <xdr:sp macro="" textlink="">
      <xdr:nvSpPr>
        <xdr:cNvPr id="538" name="楕円 537">
          <a:extLst>
            <a:ext uri="{FF2B5EF4-FFF2-40B4-BE49-F238E27FC236}">
              <a16:creationId xmlns:a16="http://schemas.microsoft.com/office/drawing/2014/main" id="{DAABB5BC-B6B3-482C-BC6E-D423FBB2171D}"/>
            </a:ext>
          </a:extLst>
        </xdr:cNvPr>
        <xdr:cNvSpPr/>
      </xdr:nvSpPr>
      <xdr:spPr>
        <a:xfrm>
          <a:off x="16268700" y="5562600"/>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31</xdr:row>
      <xdr:rowOff>99060</xdr:rowOff>
    </xdr:from>
    <xdr:ext cx="534670" cy="259080"/>
    <xdr:sp macro="" textlink="">
      <xdr:nvSpPr>
        <xdr:cNvPr id="539" name="消防費該当値テキスト">
          <a:extLst>
            <a:ext uri="{FF2B5EF4-FFF2-40B4-BE49-F238E27FC236}">
              <a16:creationId xmlns:a16="http://schemas.microsoft.com/office/drawing/2014/main" id="{20BD1525-2139-4D09-980F-4DA6372BA926}"/>
            </a:ext>
          </a:extLst>
        </xdr:cNvPr>
        <xdr:cNvSpPr txBox="1"/>
      </xdr:nvSpPr>
      <xdr:spPr>
        <a:xfrm>
          <a:off x="16361410" y="541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161925</xdr:rowOff>
    </xdr:from>
    <xdr:to>
      <xdr:col>81</xdr:col>
      <xdr:colOff>101600</xdr:colOff>
      <xdr:row>34</xdr:row>
      <xdr:rowOff>100330</xdr:rowOff>
    </xdr:to>
    <xdr:sp macro="" textlink="">
      <xdr:nvSpPr>
        <xdr:cNvPr id="540" name="楕円 539">
          <a:extLst>
            <a:ext uri="{FF2B5EF4-FFF2-40B4-BE49-F238E27FC236}">
              <a16:creationId xmlns:a16="http://schemas.microsoft.com/office/drawing/2014/main" id="{E71BF4AB-08B8-4E3A-B812-9B9EBFEDC3D4}"/>
            </a:ext>
          </a:extLst>
        </xdr:cNvPr>
        <xdr:cNvSpPr/>
      </xdr:nvSpPr>
      <xdr:spPr>
        <a:xfrm>
          <a:off x="15430500" y="581977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116840</xdr:rowOff>
    </xdr:from>
    <xdr:ext cx="534035" cy="259080"/>
    <xdr:sp macro="" textlink="">
      <xdr:nvSpPr>
        <xdr:cNvPr id="541" name="テキスト ボックス 540">
          <a:extLst>
            <a:ext uri="{FF2B5EF4-FFF2-40B4-BE49-F238E27FC236}">
              <a16:creationId xmlns:a16="http://schemas.microsoft.com/office/drawing/2014/main" id="{7ED17A63-9A25-4E38-BF71-AA1F8ECB9465}"/>
            </a:ext>
          </a:extLst>
        </xdr:cNvPr>
        <xdr:cNvSpPr txBox="1"/>
      </xdr:nvSpPr>
      <xdr:spPr>
        <a:xfrm>
          <a:off x="15213965" y="560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104140</xdr:rowOff>
    </xdr:from>
    <xdr:to>
      <xdr:col>76</xdr:col>
      <xdr:colOff>165100</xdr:colOff>
      <xdr:row>35</xdr:row>
      <xdr:rowOff>34290</xdr:rowOff>
    </xdr:to>
    <xdr:sp macro="" textlink="">
      <xdr:nvSpPr>
        <xdr:cNvPr id="542" name="楕円 541">
          <a:extLst>
            <a:ext uri="{FF2B5EF4-FFF2-40B4-BE49-F238E27FC236}">
              <a16:creationId xmlns:a16="http://schemas.microsoft.com/office/drawing/2014/main" id="{529D4DA3-9906-499F-BD33-C04359EDD4F5}"/>
            </a:ext>
          </a:extLst>
        </xdr:cNvPr>
        <xdr:cNvSpPr/>
      </xdr:nvSpPr>
      <xdr:spPr>
        <a:xfrm>
          <a:off x="14541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50800</xdr:rowOff>
    </xdr:from>
    <xdr:ext cx="534670" cy="259080"/>
    <xdr:sp macro="" textlink="">
      <xdr:nvSpPr>
        <xdr:cNvPr id="543" name="テキスト ボックス 542">
          <a:extLst>
            <a:ext uri="{FF2B5EF4-FFF2-40B4-BE49-F238E27FC236}">
              <a16:creationId xmlns:a16="http://schemas.microsoft.com/office/drawing/2014/main" id="{356BB9EA-08E2-40C2-B354-3D6B77980EC1}"/>
            </a:ext>
          </a:extLst>
        </xdr:cNvPr>
        <xdr:cNvSpPr txBox="1"/>
      </xdr:nvSpPr>
      <xdr:spPr>
        <a:xfrm>
          <a:off x="14324965" y="570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74295</xdr:rowOff>
    </xdr:from>
    <xdr:to>
      <xdr:col>72</xdr:col>
      <xdr:colOff>38100</xdr:colOff>
      <xdr:row>36</xdr:row>
      <xdr:rowOff>4445</xdr:rowOff>
    </xdr:to>
    <xdr:sp macro="" textlink="">
      <xdr:nvSpPr>
        <xdr:cNvPr id="544" name="楕円 543">
          <a:extLst>
            <a:ext uri="{FF2B5EF4-FFF2-40B4-BE49-F238E27FC236}">
              <a16:creationId xmlns:a16="http://schemas.microsoft.com/office/drawing/2014/main" id="{5476BCC2-D0E1-4B68-AABF-D327E7C66170}"/>
            </a:ext>
          </a:extLst>
        </xdr:cNvPr>
        <xdr:cNvSpPr/>
      </xdr:nvSpPr>
      <xdr:spPr>
        <a:xfrm>
          <a:off x="1365250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20955</xdr:rowOff>
    </xdr:from>
    <xdr:ext cx="534035" cy="259080"/>
    <xdr:sp macro="" textlink="">
      <xdr:nvSpPr>
        <xdr:cNvPr id="545" name="テキスト ボックス 544">
          <a:extLst>
            <a:ext uri="{FF2B5EF4-FFF2-40B4-BE49-F238E27FC236}">
              <a16:creationId xmlns:a16="http://schemas.microsoft.com/office/drawing/2014/main" id="{000AACC7-C591-4B94-96F0-C453C02A34A4}"/>
            </a:ext>
          </a:extLst>
        </xdr:cNvPr>
        <xdr:cNvSpPr txBox="1"/>
      </xdr:nvSpPr>
      <xdr:spPr>
        <a:xfrm>
          <a:off x="13435965" y="5850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46990</xdr:rowOff>
    </xdr:from>
    <xdr:to>
      <xdr:col>67</xdr:col>
      <xdr:colOff>101600</xdr:colOff>
      <xdr:row>35</xdr:row>
      <xdr:rowOff>148590</xdr:rowOff>
    </xdr:to>
    <xdr:sp macro="" textlink="">
      <xdr:nvSpPr>
        <xdr:cNvPr id="546" name="楕円 545">
          <a:extLst>
            <a:ext uri="{FF2B5EF4-FFF2-40B4-BE49-F238E27FC236}">
              <a16:creationId xmlns:a16="http://schemas.microsoft.com/office/drawing/2014/main" id="{438FD85F-5D6D-4FBD-A747-0AD1BCBA12C7}"/>
            </a:ext>
          </a:extLst>
        </xdr:cNvPr>
        <xdr:cNvSpPr/>
      </xdr:nvSpPr>
      <xdr:spPr>
        <a:xfrm>
          <a:off x="12763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161925</xdr:rowOff>
    </xdr:from>
    <xdr:ext cx="534035" cy="259080"/>
    <xdr:sp macro="" textlink="">
      <xdr:nvSpPr>
        <xdr:cNvPr id="547" name="テキスト ボックス 546">
          <a:extLst>
            <a:ext uri="{FF2B5EF4-FFF2-40B4-BE49-F238E27FC236}">
              <a16:creationId xmlns:a16="http://schemas.microsoft.com/office/drawing/2014/main" id="{DDC792A1-9ACF-432B-8B61-7ABFB51D04FC}"/>
            </a:ext>
          </a:extLst>
        </xdr:cNvPr>
        <xdr:cNvSpPr txBox="1"/>
      </xdr:nvSpPr>
      <xdr:spPr>
        <a:xfrm>
          <a:off x="12546965" y="5819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168910</xdr:colOff>
      <xdr:row>45</xdr:row>
      <xdr:rowOff>31750</xdr:rowOff>
    </xdr:to>
    <xdr:sp macro="" textlink="">
      <xdr:nvSpPr>
        <xdr:cNvPr id="548" name="正方形/長方形 547">
          <a:extLst>
            <a:ext uri="{FF2B5EF4-FFF2-40B4-BE49-F238E27FC236}">
              <a16:creationId xmlns:a16="http://schemas.microsoft.com/office/drawing/2014/main" id="{8434247B-D2BE-448B-ABE9-30F6235EA5C2}"/>
            </a:ext>
          </a:extLst>
        </xdr:cNvPr>
        <xdr:cNvSpPr/>
      </xdr:nvSpPr>
      <xdr:spPr>
        <a:xfrm>
          <a:off x="12446000" y="7429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F1E78EEA-BCA4-4AC0-B195-F4624815E4E2}"/>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98BA17C2-A01B-414C-B16A-68E1D0CC6EA7}"/>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C3333B68-65F0-4643-AF65-636EA6EC967C}"/>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E2C5991D-5C1E-48F3-945E-3457F0906B04}"/>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BDA3F49A-1C98-48A0-BC9D-2D10946EC035}"/>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5234371E-E3E5-44E4-8465-20366883D54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168910</xdr:colOff>
      <xdr:row>61</xdr:row>
      <xdr:rowOff>82550</xdr:rowOff>
    </xdr:to>
    <xdr:sp macro="" textlink="">
      <xdr:nvSpPr>
        <xdr:cNvPr id="555" name="正方形/長方形 554">
          <a:extLst>
            <a:ext uri="{FF2B5EF4-FFF2-40B4-BE49-F238E27FC236}">
              <a16:creationId xmlns:a16="http://schemas.microsoft.com/office/drawing/2014/main" id="{6D2932D4-C6B6-4973-BEE9-3BC49CD67E25}"/>
            </a:ext>
          </a:extLst>
        </xdr:cNvPr>
        <xdr:cNvSpPr/>
      </xdr:nvSpPr>
      <xdr:spPr>
        <a:xfrm>
          <a:off x="12446000" y="8255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56" name="テキスト ボックス 555">
          <a:extLst>
            <a:ext uri="{FF2B5EF4-FFF2-40B4-BE49-F238E27FC236}">
              <a16:creationId xmlns:a16="http://schemas.microsoft.com/office/drawing/2014/main" id="{F3C787DD-407E-4CDA-8FE3-A1ADE273EC13}"/>
            </a:ext>
          </a:extLst>
        </xdr:cNvPr>
        <xdr:cNvSpPr txBox="1"/>
      </xdr:nvSpPr>
      <xdr:spPr>
        <a:xfrm>
          <a:off x="12407900" y="8064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168910</xdr:colOff>
      <xdr:row>61</xdr:row>
      <xdr:rowOff>82550</xdr:rowOff>
    </xdr:to>
    <xdr:cxnSp macro="">
      <xdr:nvCxnSpPr>
        <xdr:cNvPr id="557" name="直線コネクタ 556">
          <a:extLst>
            <a:ext uri="{FF2B5EF4-FFF2-40B4-BE49-F238E27FC236}">
              <a16:creationId xmlns:a16="http://schemas.microsoft.com/office/drawing/2014/main" id="{710066A8-7EF2-4F32-9E13-8A21D0A2FB46}"/>
            </a:ext>
          </a:extLst>
        </xdr:cNvPr>
        <xdr:cNvCxnSpPr/>
      </xdr:nvCxnSpPr>
      <xdr:spPr>
        <a:xfrm>
          <a:off x="12446000" y="10541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168910</xdr:colOff>
      <xdr:row>58</xdr:row>
      <xdr:rowOff>139700</xdr:rowOff>
    </xdr:to>
    <xdr:cxnSp macro="">
      <xdr:nvCxnSpPr>
        <xdr:cNvPr id="558" name="直線コネクタ 557">
          <a:extLst>
            <a:ext uri="{FF2B5EF4-FFF2-40B4-BE49-F238E27FC236}">
              <a16:creationId xmlns:a16="http://schemas.microsoft.com/office/drawing/2014/main" id="{96779590-4C50-4023-91BB-7459EE01D376}"/>
            </a:ext>
          </a:extLst>
        </xdr:cNvPr>
        <xdr:cNvCxnSpPr/>
      </xdr:nvCxnSpPr>
      <xdr:spPr>
        <a:xfrm>
          <a:off x="12446000" y="100838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161925</xdr:rowOff>
    </xdr:from>
    <xdr:ext cx="248920" cy="259080"/>
    <xdr:sp macro="" textlink="">
      <xdr:nvSpPr>
        <xdr:cNvPr id="559" name="テキスト ボックス 558">
          <a:extLst>
            <a:ext uri="{FF2B5EF4-FFF2-40B4-BE49-F238E27FC236}">
              <a16:creationId xmlns:a16="http://schemas.microsoft.com/office/drawing/2014/main" id="{196334B3-C65F-42BF-9349-FC3E07A670D1}"/>
            </a:ext>
          </a:extLst>
        </xdr:cNvPr>
        <xdr:cNvSpPr txBox="1"/>
      </xdr:nvSpPr>
      <xdr:spPr>
        <a:xfrm>
          <a:off x="12197080" y="99345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168910</xdr:colOff>
      <xdr:row>56</xdr:row>
      <xdr:rowOff>25400</xdr:rowOff>
    </xdr:to>
    <xdr:cxnSp macro="">
      <xdr:nvCxnSpPr>
        <xdr:cNvPr id="560" name="直線コネクタ 559">
          <a:extLst>
            <a:ext uri="{FF2B5EF4-FFF2-40B4-BE49-F238E27FC236}">
              <a16:creationId xmlns:a16="http://schemas.microsoft.com/office/drawing/2014/main" id="{2492F164-1798-4AEB-814C-586A0733E178}"/>
            </a:ext>
          </a:extLst>
        </xdr:cNvPr>
        <xdr:cNvCxnSpPr/>
      </xdr:nvCxnSpPr>
      <xdr:spPr>
        <a:xfrm>
          <a:off x="12446000" y="96266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9080"/>
    <xdr:sp macro="" textlink="">
      <xdr:nvSpPr>
        <xdr:cNvPr id="561" name="テキスト ボックス 560">
          <a:extLst>
            <a:ext uri="{FF2B5EF4-FFF2-40B4-BE49-F238E27FC236}">
              <a16:creationId xmlns:a16="http://schemas.microsoft.com/office/drawing/2014/main" id="{BC1E6AD0-9996-4F6D-905A-064B638A0D47}"/>
            </a:ext>
          </a:extLst>
        </xdr:cNvPr>
        <xdr:cNvSpPr txBox="1"/>
      </xdr:nvSpPr>
      <xdr:spPr>
        <a:xfrm>
          <a:off x="11850370" y="9484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168910</xdr:colOff>
      <xdr:row>53</xdr:row>
      <xdr:rowOff>82550</xdr:rowOff>
    </xdr:to>
    <xdr:cxnSp macro="">
      <xdr:nvCxnSpPr>
        <xdr:cNvPr id="562" name="直線コネクタ 561">
          <a:extLst>
            <a:ext uri="{FF2B5EF4-FFF2-40B4-BE49-F238E27FC236}">
              <a16:creationId xmlns:a16="http://schemas.microsoft.com/office/drawing/2014/main" id="{0C7E9109-7FED-4336-B3E9-8B95BD1BF5AB}"/>
            </a:ext>
          </a:extLst>
        </xdr:cNvPr>
        <xdr:cNvCxnSpPr/>
      </xdr:nvCxnSpPr>
      <xdr:spPr>
        <a:xfrm>
          <a:off x="12446000" y="91694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9080"/>
    <xdr:sp macro="" textlink="">
      <xdr:nvSpPr>
        <xdr:cNvPr id="563" name="テキスト ボックス 562">
          <a:extLst>
            <a:ext uri="{FF2B5EF4-FFF2-40B4-BE49-F238E27FC236}">
              <a16:creationId xmlns:a16="http://schemas.microsoft.com/office/drawing/2014/main" id="{DE4F2E7C-45FD-42D4-B67A-8E23B955C9DD}"/>
            </a:ext>
          </a:extLst>
        </xdr:cNvPr>
        <xdr:cNvSpPr txBox="1"/>
      </xdr:nvSpPr>
      <xdr:spPr>
        <a:xfrm>
          <a:off x="11850370" y="9027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168910</xdr:colOff>
      <xdr:row>50</xdr:row>
      <xdr:rowOff>139700</xdr:rowOff>
    </xdr:to>
    <xdr:cxnSp macro="">
      <xdr:nvCxnSpPr>
        <xdr:cNvPr id="564" name="直線コネクタ 563">
          <a:extLst>
            <a:ext uri="{FF2B5EF4-FFF2-40B4-BE49-F238E27FC236}">
              <a16:creationId xmlns:a16="http://schemas.microsoft.com/office/drawing/2014/main" id="{73EC59DF-FD6D-4BD1-B543-EE5DFC501853}"/>
            </a:ext>
          </a:extLst>
        </xdr:cNvPr>
        <xdr:cNvCxnSpPr/>
      </xdr:nvCxnSpPr>
      <xdr:spPr>
        <a:xfrm>
          <a:off x="12446000" y="87122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161925</xdr:rowOff>
    </xdr:from>
    <xdr:ext cx="594995" cy="259080"/>
    <xdr:sp macro="" textlink="">
      <xdr:nvSpPr>
        <xdr:cNvPr id="565" name="テキスト ボックス 564">
          <a:extLst>
            <a:ext uri="{FF2B5EF4-FFF2-40B4-BE49-F238E27FC236}">
              <a16:creationId xmlns:a16="http://schemas.microsoft.com/office/drawing/2014/main" id="{9C35252F-6760-4C74-A2E9-6D1608A2AEF8}"/>
            </a:ext>
          </a:extLst>
        </xdr:cNvPr>
        <xdr:cNvSpPr txBox="1"/>
      </xdr:nvSpPr>
      <xdr:spPr>
        <a:xfrm>
          <a:off x="11850370" y="8562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168910</xdr:colOff>
      <xdr:row>48</xdr:row>
      <xdr:rowOff>25400</xdr:rowOff>
    </xdr:to>
    <xdr:cxnSp macro="">
      <xdr:nvCxnSpPr>
        <xdr:cNvPr id="566" name="直線コネクタ 565">
          <a:extLst>
            <a:ext uri="{FF2B5EF4-FFF2-40B4-BE49-F238E27FC236}">
              <a16:creationId xmlns:a16="http://schemas.microsoft.com/office/drawing/2014/main" id="{316F19AA-E63C-40FE-ACF6-E15CD3B6EE7B}"/>
            </a:ext>
          </a:extLst>
        </xdr:cNvPr>
        <xdr:cNvCxnSpPr/>
      </xdr:nvCxnSpPr>
      <xdr:spPr>
        <a:xfrm>
          <a:off x="12446000" y="8255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9080"/>
    <xdr:sp macro="" textlink="">
      <xdr:nvSpPr>
        <xdr:cNvPr id="567" name="テキスト ボックス 566">
          <a:extLst>
            <a:ext uri="{FF2B5EF4-FFF2-40B4-BE49-F238E27FC236}">
              <a16:creationId xmlns:a16="http://schemas.microsoft.com/office/drawing/2014/main" id="{52343DE5-2AAB-43C9-87F9-2FA386168ADA}"/>
            </a:ext>
          </a:extLst>
        </xdr:cNvPr>
        <xdr:cNvSpPr txBox="1"/>
      </xdr:nvSpPr>
      <xdr:spPr>
        <a:xfrm>
          <a:off x="11850370" y="811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168910</xdr:colOff>
      <xdr:row>61</xdr:row>
      <xdr:rowOff>82550</xdr:rowOff>
    </xdr:to>
    <xdr:sp macro="" textlink="">
      <xdr:nvSpPr>
        <xdr:cNvPr id="568" name="教育費グラフ枠">
          <a:extLst>
            <a:ext uri="{FF2B5EF4-FFF2-40B4-BE49-F238E27FC236}">
              <a16:creationId xmlns:a16="http://schemas.microsoft.com/office/drawing/2014/main" id="{5B23B6B9-51EA-4483-96F9-A0BE8AEC5B5D}"/>
            </a:ext>
          </a:extLst>
        </xdr:cNvPr>
        <xdr:cNvSpPr/>
      </xdr:nvSpPr>
      <xdr:spPr>
        <a:xfrm>
          <a:off x="12446000" y="8255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70485</xdr:rowOff>
    </xdr:from>
    <xdr:to>
      <xdr:col>85</xdr:col>
      <xdr:colOff>126365</xdr:colOff>
      <xdr:row>58</xdr:row>
      <xdr:rowOff>51435</xdr:rowOff>
    </xdr:to>
    <xdr:cxnSp macro="">
      <xdr:nvCxnSpPr>
        <xdr:cNvPr id="569" name="直線コネクタ 568">
          <a:extLst>
            <a:ext uri="{FF2B5EF4-FFF2-40B4-BE49-F238E27FC236}">
              <a16:creationId xmlns:a16="http://schemas.microsoft.com/office/drawing/2014/main" id="{9E529C0D-3C0F-4EE1-AC2C-BB80568EAC83}"/>
            </a:ext>
          </a:extLst>
        </xdr:cNvPr>
        <xdr:cNvCxnSpPr/>
      </xdr:nvCxnSpPr>
      <xdr:spPr>
        <a:xfrm flipV="1">
          <a:off x="16317595" y="8814435"/>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58</xdr:row>
      <xdr:rowOff>55245</xdr:rowOff>
    </xdr:from>
    <xdr:ext cx="534670" cy="259080"/>
    <xdr:sp macro="" textlink="">
      <xdr:nvSpPr>
        <xdr:cNvPr id="570" name="教育費最小値テキスト">
          <a:extLst>
            <a:ext uri="{FF2B5EF4-FFF2-40B4-BE49-F238E27FC236}">
              <a16:creationId xmlns:a16="http://schemas.microsoft.com/office/drawing/2014/main" id="{D605D8DD-ADA7-41E8-9A7A-D004770D9FC6}"/>
            </a:ext>
          </a:extLst>
        </xdr:cNvPr>
        <xdr:cNvSpPr txBox="1"/>
      </xdr:nvSpPr>
      <xdr:spPr>
        <a:xfrm>
          <a:off x="16361410" y="999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51435</xdr:rowOff>
    </xdr:from>
    <xdr:to>
      <xdr:col>86</xdr:col>
      <xdr:colOff>25400</xdr:colOff>
      <xdr:row>58</xdr:row>
      <xdr:rowOff>51435</xdr:rowOff>
    </xdr:to>
    <xdr:cxnSp macro="">
      <xdr:nvCxnSpPr>
        <xdr:cNvPr id="571" name="直線コネクタ 570">
          <a:extLst>
            <a:ext uri="{FF2B5EF4-FFF2-40B4-BE49-F238E27FC236}">
              <a16:creationId xmlns:a16="http://schemas.microsoft.com/office/drawing/2014/main" id="{392D8F11-4534-4CEA-947C-A55162DF2047}"/>
            </a:ext>
          </a:extLst>
        </xdr:cNvPr>
        <xdr:cNvCxnSpPr/>
      </xdr:nvCxnSpPr>
      <xdr:spPr>
        <a:xfrm>
          <a:off x="16230600" y="9995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50</xdr:row>
      <xdr:rowOff>17145</xdr:rowOff>
    </xdr:from>
    <xdr:ext cx="598805" cy="259080"/>
    <xdr:sp macro="" textlink="">
      <xdr:nvSpPr>
        <xdr:cNvPr id="572" name="教育費最大値テキスト">
          <a:extLst>
            <a:ext uri="{FF2B5EF4-FFF2-40B4-BE49-F238E27FC236}">
              <a16:creationId xmlns:a16="http://schemas.microsoft.com/office/drawing/2014/main" id="{EE1D0F83-DF27-40F6-8D38-0DA84EDEE948}"/>
            </a:ext>
          </a:extLst>
        </xdr:cNvPr>
        <xdr:cNvSpPr txBox="1"/>
      </xdr:nvSpPr>
      <xdr:spPr>
        <a:xfrm>
          <a:off x="16361410" y="8589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555,371</a:t>
          </a:r>
          <a:endParaRPr kumimoji="1" lang="ja-JP" altLang="en-US" sz="1000" b="1">
            <a:latin typeface="ＭＳ Ｐゴシック"/>
          </a:endParaRPr>
        </a:p>
      </xdr:txBody>
    </xdr:sp>
    <xdr:clientData/>
  </xdr:oneCellAnchor>
  <xdr:twoCellAnchor>
    <xdr:from>
      <xdr:col>85</xdr:col>
      <xdr:colOff>38100</xdr:colOff>
      <xdr:row>51</xdr:row>
      <xdr:rowOff>70485</xdr:rowOff>
    </xdr:from>
    <xdr:to>
      <xdr:col>86</xdr:col>
      <xdr:colOff>25400</xdr:colOff>
      <xdr:row>51</xdr:row>
      <xdr:rowOff>70485</xdr:rowOff>
    </xdr:to>
    <xdr:cxnSp macro="">
      <xdr:nvCxnSpPr>
        <xdr:cNvPr id="573" name="直線コネクタ 572">
          <a:extLst>
            <a:ext uri="{FF2B5EF4-FFF2-40B4-BE49-F238E27FC236}">
              <a16:creationId xmlns:a16="http://schemas.microsoft.com/office/drawing/2014/main" id="{CF849A21-703F-4192-B64D-E93E51B4398F}"/>
            </a:ext>
          </a:extLst>
        </xdr:cNvPr>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156210</xdr:rowOff>
    </xdr:from>
    <xdr:to>
      <xdr:col>85</xdr:col>
      <xdr:colOff>127000</xdr:colOff>
      <xdr:row>57</xdr:row>
      <xdr:rowOff>161290</xdr:rowOff>
    </xdr:to>
    <xdr:cxnSp macro="">
      <xdr:nvCxnSpPr>
        <xdr:cNvPr id="574" name="直線コネクタ 573">
          <a:extLst>
            <a:ext uri="{FF2B5EF4-FFF2-40B4-BE49-F238E27FC236}">
              <a16:creationId xmlns:a16="http://schemas.microsoft.com/office/drawing/2014/main" id="{C0768240-F3D7-4C4F-9915-1B97582D589E}"/>
            </a:ext>
          </a:extLst>
        </xdr:cNvPr>
        <xdr:cNvCxnSpPr/>
      </xdr:nvCxnSpPr>
      <xdr:spPr>
        <a:xfrm flipV="1">
          <a:off x="15481300" y="99288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56</xdr:row>
      <xdr:rowOff>76835</xdr:rowOff>
    </xdr:from>
    <xdr:ext cx="534670" cy="259080"/>
    <xdr:sp macro="" textlink="">
      <xdr:nvSpPr>
        <xdr:cNvPr id="575" name="教育費平均値テキスト">
          <a:extLst>
            <a:ext uri="{FF2B5EF4-FFF2-40B4-BE49-F238E27FC236}">
              <a16:creationId xmlns:a16="http://schemas.microsoft.com/office/drawing/2014/main" id="{90EDD261-8D63-42C7-8C13-95F2CA585A86}"/>
            </a:ext>
          </a:extLst>
        </xdr:cNvPr>
        <xdr:cNvSpPr txBox="1"/>
      </xdr:nvSpPr>
      <xdr:spPr>
        <a:xfrm>
          <a:off x="16361410" y="9678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53975</xdr:rowOff>
    </xdr:from>
    <xdr:to>
      <xdr:col>85</xdr:col>
      <xdr:colOff>168910</xdr:colOff>
      <xdr:row>57</xdr:row>
      <xdr:rowOff>155575</xdr:rowOff>
    </xdr:to>
    <xdr:sp macro="" textlink="">
      <xdr:nvSpPr>
        <xdr:cNvPr id="576" name="フローチャート: 判断 575">
          <a:extLst>
            <a:ext uri="{FF2B5EF4-FFF2-40B4-BE49-F238E27FC236}">
              <a16:creationId xmlns:a16="http://schemas.microsoft.com/office/drawing/2014/main" id="{1CB4EC7C-5EBE-4993-B0B7-216AD89ACD69}"/>
            </a:ext>
          </a:extLst>
        </xdr:cNvPr>
        <xdr:cNvSpPr/>
      </xdr:nvSpPr>
      <xdr:spPr>
        <a:xfrm>
          <a:off x="16268700" y="9826625"/>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57</xdr:row>
      <xdr:rowOff>161290</xdr:rowOff>
    </xdr:to>
    <xdr:cxnSp macro="">
      <xdr:nvCxnSpPr>
        <xdr:cNvPr id="577" name="直線コネクタ 576">
          <a:extLst>
            <a:ext uri="{FF2B5EF4-FFF2-40B4-BE49-F238E27FC236}">
              <a16:creationId xmlns:a16="http://schemas.microsoft.com/office/drawing/2014/main" id="{E49F7919-D2EF-4598-A2D1-08AB5D71C402}"/>
            </a:ext>
          </a:extLst>
        </xdr:cNvPr>
        <xdr:cNvCxnSpPr/>
      </xdr:nvCxnSpPr>
      <xdr:spPr>
        <a:xfrm>
          <a:off x="14592300" y="9917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69850</xdr:rowOff>
    </xdr:from>
    <xdr:to>
      <xdr:col>81</xdr:col>
      <xdr:colOff>101600</xdr:colOff>
      <xdr:row>57</xdr:row>
      <xdr:rowOff>161925</xdr:rowOff>
    </xdr:to>
    <xdr:sp macro="" textlink="">
      <xdr:nvSpPr>
        <xdr:cNvPr id="578" name="フローチャート: 判断 577">
          <a:extLst>
            <a:ext uri="{FF2B5EF4-FFF2-40B4-BE49-F238E27FC236}">
              <a16:creationId xmlns:a16="http://schemas.microsoft.com/office/drawing/2014/main" id="{8C9866A0-4B67-43EB-8A93-EE4D10F45CFD}"/>
            </a:ext>
          </a:extLst>
        </xdr:cNvPr>
        <xdr:cNvSpPr/>
      </xdr:nvSpPr>
      <xdr:spPr>
        <a:xfrm>
          <a:off x="15430500" y="98425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16510</xdr:rowOff>
    </xdr:from>
    <xdr:ext cx="534035" cy="259080"/>
    <xdr:sp macro="" textlink="">
      <xdr:nvSpPr>
        <xdr:cNvPr id="579" name="テキスト ボックス 578">
          <a:extLst>
            <a:ext uri="{FF2B5EF4-FFF2-40B4-BE49-F238E27FC236}">
              <a16:creationId xmlns:a16="http://schemas.microsoft.com/office/drawing/2014/main" id="{3B92B6A6-A58F-40C9-803B-00441E13ABE6}"/>
            </a:ext>
          </a:extLst>
        </xdr:cNvPr>
        <xdr:cNvSpPr txBox="1"/>
      </xdr:nvSpPr>
      <xdr:spPr>
        <a:xfrm>
          <a:off x="15213965" y="9617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57</xdr:row>
      <xdr:rowOff>144780</xdr:rowOff>
    </xdr:from>
    <xdr:to>
      <xdr:col>76</xdr:col>
      <xdr:colOff>114300</xdr:colOff>
      <xdr:row>57</xdr:row>
      <xdr:rowOff>145415</xdr:rowOff>
    </xdr:to>
    <xdr:cxnSp macro="">
      <xdr:nvCxnSpPr>
        <xdr:cNvPr id="580" name="直線コネクタ 579">
          <a:extLst>
            <a:ext uri="{FF2B5EF4-FFF2-40B4-BE49-F238E27FC236}">
              <a16:creationId xmlns:a16="http://schemas.microsoft.com/office/drawing/2014/main" id="{1603AA40-5DBD-4C9B-8E6E-3739F1C173B0}"/>
            </a:ext>
          </a:extLst>
        </xdr:cNvPr>
        <xdr:cNvCxnSpPr/>
      </xdr:nvCxnSpPr>
      <xdr:spPr>
        <a:xfrm flipV="1">
          <a:off x="13694410" y="9917430"/>
          <a:ext cx="89789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78105</xdr:rowOff>
    </xdr:from>
    <xdr:to>
      <xdr:col>76</xdr:col>
      <xdr:colOff>165100</xdr:colOff>
      <xdr:row>58</xdr:row>
      <xdr:rowOff>8255</xdr:rowOff>
    </xdr:to>
    <xdr:sp macro="" textlink="">
      <xdr:nvSpPr>
        <xdr:cNvPr id="581" name="フローチャート: 判断 580">
          <a:extLst>
            <a:ext uri="{FF2B5EF4-FFF2-40B4-BE49-F238E27FC236}">
              <a16:creationId xmlns:a16="http://schemas.microsoft.com/office/drawing/2014/main" id="{76881951-A29D-4341-8D68-9EE12A1E700A}"/>
            </a:ext>
          </a:extLst>
        </xdr:cNvPr>
        <xdr:cNvSpPr/>
      </xdr:nvSpPr>
      <xdr:spPr>
        <a:xfrm>
          <a:off x="14541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24765</xdr:rowOff>
    </xdr:from>
    <xdr:ext cx="534670" cy="259080"/>
    <xdr:sp macro="" textlink="">
      <xdr:nvSpPr>
        <xdr:cNvPr id="582" name="テキスト ボックス 581">
          <a:extLst>
            <a:ext uri="{FF2B5EF4-FFF2-40B4-BE49-F238E27FC236}">
              <a16:creationId xmlns:a16="http://schemas.microsoft.com/office/drawing/2014/main" id="{502360CB-4906-4289-9D1B-14A752DB014F}"/>
            </a:ext>
          </a:extLst>
        </xdr:cNvPr>
        <xdr:cNvSpPr txBox="1"/>
      </xdr:nvSpPr>
      <xdr:spPr>
        <a:xfrm>
          <a:off x="14324965" y="9625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145415</xdr:rowOff>
    </xdr:from>
    <xdr:to>
      <xdr:col>71</xdr:col>
      <xdr:colOff>168910</xdr:colOff>
      <xdr:row>57</xdr:row>
      <xdr:rowOff>147320</xdr:rowOff>
    </xdr:to>
    <xdr:cxnSp macro="">
      <xdr:nvCxnSpPr>
        <xdr:cNvPr id="583" name="直線コネクタ 582">
          <a:extLst>
            <a:ext uri="{FF2B5EF4-FFF2-40B4-BE49-F238E27FC236}">
              <a16:creationId xmlns:a16="http://schemas.microsoft.com/office/drawing/2014/main" id="{4D8CB0A5-18CD-4559-8B08-C21FD256C481}"/>
            </a:ext>
          </a:extLst>
        </xdr:cNvPr>
        <xdr:cNvCxnSpPr/>
      </xdr:nvCxnSpPr>
      <xdr:spPr>
        <a:xfrm flipV="1">
          <a:off x="12814300" y="9918065"/>
          <a:ext cx="88011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92710</xdr:rowOff>
    </xdr:from>
    <xdr:to>
      <xdr:col>72</xdr:col>
      <xdr:colOff>38100</xdr:colOff>
      <xdr:row>58</xdr:row>
      <xdr:rowOff>22860</xdr:rowOff>
    </xdr:to>
    <xdr:sp macro="" textlink="">
      <xdr:nvSpPr>
        <xdr:cNvPr id="584" name="フローチャート: 判断 583">
          <a:extLst>
            <a:ext uri="{FF2B5EF4-FFF2-40B4-BE49-F238E27FC236}">
              <a16:creationId xmlns:a16="http://schemas.microsoft.com/office/drawing/2014/main" id="{F058378C-7F0B-411A-B8F9-AA11A074D588}"/>
            </a:ext>
          </a:extLst>
        </xdr:cNvPr>
        <xdr:cNvSpPr/>
      </xdr:nvSpPr>
      <xdr:spPr>
        <a:xfrm>
          <a:off x="13652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39370</xdr:rowOff>
    </xdr:from>
    <xdr:ext cx="534035" cy="259080"/>
    <xdr:sp macro="" textlink="">
      <xdr:nvSpPr>
        <xdr:cNvPr id="585" name="テキスト ボックス 584">
          <a:extLst>
            <a:ext uri="{FF2B5EF4-FFF2-40B4-BE49-F238E27FC236}">
              <a16:creationId xmlns:a16="http://schemas.microsoft.com/office/drawing/2014/main" id="{E6AAA946-BF02-40AF-A82D-B7CBF3AD4434}"/>
            </a:ext>
          </a:extLst>
        </xdr:cNvPr>
        <xdr:cNvSpPr txBox="1"/>
      </xdr:nvSpPr>
      <xdr:spPr>
        <a:xfrm>
          <a:off x="13435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107315</xdr:rowOff>
    </xdr:from>
    <xdr:to>
      <xdr:col>67</xdr:col>
      <xdr:colOff>101600</xdr:colOff>
      <xdr:row>58</xdr:row>
      <xdr:rowOff>37465</xdr:rowOff>
    </xdr:to>
    <xdr:sp macro="" textlink="">
      <xdr:nvSpPr>
        <xdr:cNvPr id="586" name="フローチャート: 判断 585">
          <a:extLst>
            <a:ext uri="{FF2B5EF4-FFF2-40B4-BE49-F238E27FC236}">
              <a16:creationId xmlns:a16="http://schemas.microsoft.com/office/drawing/2014/main" id="{399CC5E9-0E08-4E76-819A-1F79E20AFFDF}"/>
            </a:ext>
          </a:extLst>
        </xdr:cNvPr>
        <xdr:cNvSpPr/>
      </xdr:nvSpPr>
      <xdr:spPr>
        <a:xfrm>
          <a:off x="12763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28575</xdr:rowOff>
    </xdr:from>
    <xdr:ext cx="534035" cy="259080"/>
    <xdr:sp macro="" textlink="">
      <xdr:nvSpPr>
        <xdr:cNvPr id="587" name="テキスト ボックス 586">
          <a:extLst>
            <a:ext uri="{FF2B5EF4-FFF2-40B4-BE49-F238E27FC236}">
              <a16:creationId xmlns:a16="http://schemas.microsoft.com/office/drawing/2014/main" id="{00B8A415-5B3A-4CBC-A5BE-97E581CD85B3}"/>
            </a:ext>
          </a:extLst>
        </xdr:cNvPr>
        <xdr:cNvSpPr txBox="1"/>
      </xdr:nvSpPr>
      <xdr:spPr>
        <a:xfrm>
          <a:off x="12546965" y="997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5D4ECA6A-DDC2-4F30-847E-4779A70C0107}"/>
            </a:ext>
          </a:extLst>
        </xdr:cNvPr>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69E94FD8-36EB-4BFC-B13E-69DE6611FEAB}"/>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0" name="テキスト ボックス 589">
          <a:extLst>
            <a:ext uri="{FF2B5EF4-FFF2-40B4-BE49-F238E27FC236}">
              <a16:creationId xmlns:a16="http://schemas.microsoft.com/office/drawing/2014/main" id="{1EC588E5-8446-415D-965F-070F8868DC96}"/>
            </a:ext>
          </a:extLst>
        </xdr:cNvPr>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FD7E6D07-F597-4A1F-B4C6-1B0A23EABDCA}"/>
            </a:ext>
          </a:extLst>
        </xdr:cNvPr>
        <xdr:cNvSpPr txBox="1"/>
      </xdr:nvSpPr>
      <xdr:spPr>
        <a:xfrm>
          <a:off x="13503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1ED76692-ADDF-4F59-AF63-F751916F871A}"/>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105410</xdr:rowOff>
    </xdr:from>
    <xdr:to>
      <xdr:col>85</xdr:col>
      <xdr:colOff>168910</xdr:colOff>
      <xdr:row>58</xdr:row>
      <xdr:rowOff>35560</xdr:rowOff>
    </xdr:to>
    <xdr:sp macro="" textlink="">
      <xdr:nvSpPr>
        <xdr:cNvPr id="593" name="楕円 592">
          <a:extLst>
            <a:ext uri="{FF2B5EF4-FFF2-40B4-BE49-F238E27FC236}">
              <a16:creationId xmlns:a16="http://schemas.microsoft.com/office/drawing/2014/main" id="{A02BEBCA-D669-4FE6-969B-71942973F33D}"/>
            </a:ext>
          </a:extLst>
        </xdr:cNvPr>
        <xdr:cNvSpPr/>
      </xdr:nvSpPr>
      <xdr:spPr>
        <a:xfrm>
          <a:off x="16268700" y="9878060"/>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57</xdr:row>
      <xdr:rowOff>32385</xdr:rowOff>
    </xdr:from>
    <xdr:ext cx="534670" cy="259080"/>
    <xdr:sp macro="" textlink="">
      <xdr:nvSpPr>
        <xdr:cNvPr id="594" name="教育費該当値テキスト">
          <a:extLst>
            <a:ext uri="{FF2B5EF4-FFF2-40B4-BE49-F238E27FC236}">
              <a16:creationId xmlns:a16="http://schemas.microsoft.com/office/drawing/2014/main" id="{FB14AA55-839E-4B40-B684-549DBE0E0426}"/>
            </a:ext>
          </a:extLst>
        </xdr:cNvPr>
        <xdr:cNvSpPr txBox="1"/>
      </xdr:nvSpPr>
      <xdr:spPr>
        <a:xfrm>
          <a:off x="16361410" y="980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110490</xdr:rowOff>
    </xdr:from>
    <xdr:to>
      <xdr:col>81</xdr:col>
      <xdr:colOff>101600</xdr:colOff>
      <xdr:row>58</xdr:row>
      <xdr:rowOff>40640</xdr:rowOff>
    </xdr:to>
    <xdr:sp macro="" textlink="">
      <xdr:nvSpPr>
        <xdr:cNvPr id="595" name="楕円 594">
          <a:extLst>
            <a:ext uri="{FF2B5EF4-FFF2-40B4-BE49-F238E27FC236}">
              <a16:creationId xmlns:a16="http://schemas.microsoft.com/office/drawing/2014/main" id="{7E7DB863-CD55-45BA-81E3-544EB6FC6307}"/>
            </a:ext>
          </a:extLst>
        </xdr:cNvPr>
        <xdr:cNvSpPr/>
      </xdr:nvSpPr>
      <xdr:spPr>
        <a:xfrm>
          <a:off x="15430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31750</xdr:rowOff>
    </xdr:from>
    <xdr:ext cx="534035" cy="259080"/>
    <xdr:sp macro="" textlink="">
      <xdr:nvSpPr>
        <xdr:cNvPr id="596" name="テキスト ボックス 595">
          <a:extLst>
            <a:ext uri="{FF2B5EF4-FFF2-40B4-BE49-F238E27FC236}">
              <a16:creationId xmlns:a16="http://schemas.microsoft.com/office/drawing/2014/main" id="{B4057204-3AF2-43D4-ABAF-709C0BF259BA}"/>
            </a:ext>
          </a:extLst>
        </xdr:cNvPr>
        <xdr:cNvSpPr txBox="1"/>
      </xdr:nvSpPr>
      <xdr:spPr>
        <a:xfrm>
          <a:off x="15213965" y="997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93980</xdr:rowOff>
    </xdr:from>
    <xdr:to>
      <xdr:col>76</xdr:col>
      <xdr:colOff>165100</xdr:colOff>
      <xdr:row>58</xdr:row>
      <xdr:rowOff>24130</xdr:rowOff>
    </xdr:to>
    <xdr:sp macro="" textlink="">
      <xdr:nvSpPr>
        <xdr:cNvPr id="597" name="楕円 596">
          <a:extLst>
            <a:ext uri="{FF2B5EF4-FFF2-40B4-BE49-F238E27FC236}">
              <a16:creationId xmlns:a16="http://schemas.microsoft.com/office/drawing/2014/main" id="{4552D616-3AB5-4387-81B0-D53392137225}"/>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15240</xdr:rowOff>
    </xdr:from>
    <xdr:ext cx="534670" cy="259080"/>
    <xdr:sp macro="" textlink="">
      <xdr:nvSpPr>
        <xdr:cNvPr id="598" name="テキスト ボックス 597">
          <a:extLst>
            <a:ext uri="{FF2B5EF4-FFF2-40B4-BE49-F238E27FC236}">
              <a16:creationId xmlns:a16="http://schemas.microsoft.com/office/drawing/2014/main" id="{404C83B2-EF2F-4B30-B93A-2F4917FD767A}"/>
            </a:ext>
          </a:extLst>
        </xdr:cNvPr>
        <xdr:cNvSpPr txBox="1"/>
      </xdr:nvSpPr>
      <xdr:spPr>
        <a:xfrm>
          <a:off x="14324965" y="995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94615</xdr:rowOff>
    </xdr:from>
    <xdr:to>
      <xdr:col>72</xdr:col>
      <xdr:colOff>38100</xdr:colOff>
      <xdr:row>58</xdr:row>
      <xdr:rowOff>24765</xdr:rowOff>
    </xdr:to>
    <xdr:sp macro="" textlink="">
      <xdr:nvSpPr>
        <xdr:cNvPr id="599" name="楕円 598">
          <a:extLst>
            <a:ext uri="{FF2B5EF4-FFF2-40B4-BE49-F238E27FC236}">
              <a16:creationId xmlns:a16="http://schemas.microsoft.com/office/drawing/2014/main" id="{A389C3D3-FFDD-4A2E-B480-09E4D982E90E}"/>
            </a:ext>
          </a:extLst>
        </xdr:cNvPr>
        <xdr:cNvSpPr/>
      </xdr:nvSpPr>
      <xdr:spPr>
        <a:xfrm>
          <a:off x="1365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15875</xdr:rowOff>
    </xdr:from>
    <xdr:ext cx="534035" cy="259080"/>
    <xdr:sp macro="" textlink="">
      <xdr:nvSpPr>
        <xdr:cNvPr id="600" name="テキスト ボックス 599">
          <a:extLst>
            <a:ext uri="{FF2B5EF4-FFF2-40B4-BE49-F238E27FC236}">
              <a16:creationId xmlns:a16="http://schemas.microsoft.com/office/drawing/2014/main" id="{A24B05C8-BEE5-4EE1-A9E8-4958CBAD1B42}"/>
            </a:ext>
          </a:extLst>
        </xdr:cNvPr>
        <xdr:cNvSpPr txBox="1"/>
      </xdr:nvSpPr>
      <xdr:spPr>
        <a:xfrm>
          <a:off x="13435965" y="995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96520</xdr:rowOff>
    </xdr:from>
    <xdr:to>
      <xdr:col>67</xdr:col>
      <xdr:colOff>101600</xdr:colOff>
      <xdr:row>58</xdr:row>
      <xdr:rowOff>26670</xdr:rowOff>
    </xdr:to>
    <xdr:sp macro="" textlink="">
      <xdr:nvSpPr>
        <xdr:cNvPr id="601" name="楕円 600">
          <a:extLst>
            <a:ext uri="{FF2B5EF4-FFF2-40B4-BE49-F238E27FC236}">
              <a16:creationId xmlns:a16="http://schemas.microsoft.com/office/drawing/2014/main" id="{9E62F24F-4EC2-4D0A-9E3F-4A77C421F660}"/>
            </a:ext>
          </a:extLst>
        </xdr:cNvPr>
        <xdr:cNvSpPr/>
      </xdr:nvSpPr>
      <xdr:spPr>
        <a:xfrm>
          <a:off x="12763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43180</xdr:rowOff>
    </xdr:from>
    <xdr:ext cx="534035" cy="259080"/>
    <xdr:sp macro="" textlink="">
      <xdr:nvSpPr>
        <xdr:cNvPr id="602" name="テキスト ボックス 601">
          <a:extLst>
            <a:ext uri="{FF2B5EF4-FFF2-40B4-BE49-F238E27FC236}">
              <a16:creationId xmlns:a16="http://schemas.microsoft.com/office/drawing/2014/main" id="{FF195246-93FA-4A93-993B-A5739422BD3B}"/>
            </a:ext>
          </a:extLst>
        </xdr:cNvPr>
        <xdr:cNvSpPr txBox="1"/>
      </xdr:nvSpPr>
      <xdr:spPr>
        <a:xfrm>
          <a:off x="12546965" y="964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168910</xdr:colOff>
      <xdr:row>65</xdr:row>
      <xdr:rowOff>31750</xdr:rowOff>
    </xdr:to>
    <xdr:sp macro="" textlink="">
      <xdr:nvSpPr>
        <xdr:cNvPr id="603" name="正方形/長方形 602">
          <a:extLst>
            <a:ext uri="{FF2B5EF4-FFF2-40B4-BE49-F238E27FC236}">
              <a16:creationId xmlns:a16="http://schemas.microsoft.com/office/drawing/2014/main" id="{C639B970-517E-48A6-87F0-DF52E196315D}"/>
            </a:ext>
          </a:extLst>
        </xdr:cNvPr>
        <xdr:cNvSpPr/>
      </xdr:nvSpPr>
      <xdr:spPr>
        <a:xfrm>
          <a:off x="12446000" y="10858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929109F9-4D88-4C1E-8601-FE623F5EC05D}"/>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1BDAC4C2-C3B6-402A-A727-06CB110C933E}"/>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61B9309E-2807-4450-A06C-4545B3C285A8}"/>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425F168-9560-4A64-9593-7D4E85E50059}"/>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5FD45940-8B0E-4A98-BFF0-8FAAEB1CBC4D}"/>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7AA373E4-954E-467F-9387-E7845D73A49D}"/>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168910</xdr:colOff>
      <xdr:row>81</xdr:row>
      <xdr:rowOff>82550</xdr:rowOff>
    </xdr:to>
    <xdr:sp macro="" textlink="">
      <xdr:nvSpPr>
        <xdr:cNvPr id="610" name="正方形/長方形 609">
          <a:extLst>
            <a:ext uri="{FF2B5EF4-FFF2-40B4-BE49-F238E27FC236}">
              <a16:creationId xmlns:a16="http://schemas.microsoft.com/office/drawing/2014/main" id="{7573AE6B-AB7F-4E1D-82B7-21E7DF1331DF}"/>
            </a:ext>
          </a:extLst>
        </xdr:cNvPr>
        <xdr:cNvSpPr/>
      </xdr:nvSpPr>
      <xdr:spPr>
        <a:xfrm>
          <a:off x="12446000" y="11684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11" name="テキスト ボックス 610">
          <a:extLst>
            <a:ext uri="{FF2B5EF4-FFF2-40B4-BE49-F238E27FC236}">
              <a16:creationId xmlns:a16="http://schemas.microsoft.com/office/drawing/2014/main" id="{DC09F887-D49D-43B8-BD4F-ECF98CB012EB}"/>
            </a:ext>
          </a:extLst>
        </xdr:cNvPr>
        <xdr:cNvSpPr txBox="1"/>
      </xdr:nvSpPr>
      <xdr:spPr>
        <a:xfrm>
          <a:off x="12407900" y="1149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168910</xdr:colOff>
      <xdr:row>81</xdr:row>
      <xdr:rowOff>82550</xdr:rowOff>
    </xdr:to>
    <xdr:cxnSp macro="">
      <xdr:nvCxnSpPr>
        <xdr:cNvPr id="612" name="直線コネクタ 611">
          <a:extLst>
            <a:ext uri="{FF2B5EF4-FFF2-40B4-BE49-F238E27FC236}">
              <a16:creationId xmlns:a16="http://schemas.microsoft.com/office/drawing/2014/main" id="{DA1945AC-69F9-4B70-B4E8-9AA63D8C1024}"/>
            </a:ext>
          </a:extLst>
        </xdr:cNvPr>
        <xdr:cNvCxnSpPr/>
      </xdr:nvCxnSpPr>
      <xdr:spPr>
        <a:xfrm>
          <a:off x="12446000" y="13970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168910</xdr:colOff>
      <xdr:row>78</xdr:row>
      <xdr:rowOff>139700</xdr:rowOff>
    </xdr:to>
    <xdr:cxnSp macro="">
      <xdr:nvCxnSpPr>
        <xdr:cNvPr id="613" name="直線コネクタ 612">
          <a:extLst>
            <a:ext uri="{FF2B5EF4-FFF2-40B4-BE49-F238E27FC236}">
              <a16:creationId xmlns:a16="http://schemas.microsoft.com/office/drawing/2014/main" id="{58ECD368-7979-4A64-A0AE-9890C0E61617}"/>
            </a:ext>
          </a:extLst>
        </xdr:cNvPr>
        <xdr:cNvCxnSpPr/>
      </xdr:nvCxnSpPr>
      <xdr:spPr>
        <a:xfrm>
          <a:off x="12446000" y="135128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161925</xdr:rowOff>
    </xdr:from>
    <xdr:ext cx="248920" cy="259080"/>
    <xdr:sp macro="" textlink="">
      <xdr:nvSpPr>
        <xdr:cNvPr id="614" name="テキスト ボックス 613">
          <a:extLst>
            <a:ext uri="{FF2B5EF4-FFF2-40B4-BE49-F238E27FC236}">
              <a16:creationId xmlns:a16="http://schemas.microsoft.com/office/drawing/2014/main" id="{A44E9287-54AB-4059-A53E-6735B9588755}"/>
            </a:ext>
          </a:extLst>
        </xdr:cNvPr>
        <xdr:cNvSpPr txBox="1"/>
      </xdr:nvSpPr>
      <xdr:spPr>
        <a:xfrm>
          <a:off x="12197080" y="133635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168910</xdr:colOff>
      <xdr:row>76</xdr:row>
      <xdr:rowOff>25400</xdr:rowOff>
    </xdr:to>
    <xdr:cxnSp macro="">
      <xdr:nvCxnSpPr>
        <xdr:cNvPr id="615" name="直線コネクタ 614">
          <a:extLst>
            <a:ext uri="{FF2B5EF4-FFF2-40B4-BE49-F238E27FC236}">
              <a16:creationId xmlns:a16="http://schemas.microsoft.com/office/drawing/2014/main" id="{398E39F9-ED1A-4F11-BC34-E4C0D6FB9670}"/>
            </a:ext>
          </a:extLst>
        </xdr:cNvPr>
        <xdr:cNvCxnSpPr/>
      </xdr:nvCxnSpPr>
      <xdr:spPr>
        <a:xfrm>
          <a:off x="12446000" y="130556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9080"/>
    <xdr:sp macro="" textlink="">
      <xdr:nvSpPr>
        <xdr:cNvPr id="616" name="テキスト ボックス 615">
          <a:extLst>
            <a:ext uri="{FF2B5EF4-FFF2-40B4-BE49-F238E27FC236}">
              <a16:creationId xmlns:a16="http://schemas.microsoft.com/office/drawing/2014/main" id="{DEB9A547-1624-4A1C-BCA4-A1C528DBE652}"/>
            </a:ext>
          </a:extLst>
        </xdr:cNvPr>
        <xdr:cNvSpPr txBox="1"/>
      </xdr:nvSpPr>
      <xdr:spPr>
        <a:xfrm>
          <a:off x="11914505" y="1291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168910</xdr:colOff>
      <xdr:row>73</xdr:row>
      <xdr:rowOff>82550</xdr:rowOff>
    </xdr:to>
    <xdr:cxnSp macro="">
      <xdr:nvCxnSpPr>
        <xdr:cNvPr id="617" name="直線コネクタ 616">
          <a:extLst>
            <a:ext uri="{FF2B5EF4-FFF2-40B4-BE49-F238E27FC236}">
              <a16:creationId xmlns:a16="http://schemas.microsoft.com/office/drawing/2014/main" id="{5EDC214C-29DE-4414-9A9F-8C023D651F27}"/>
            </a:ext>
          </a:extLst>
        </xdr:cNvPr>
        <xdr:cNvCxnSpPr/>
      </xdr:nvCxnSpPr>
      <xdr:spPr>
        <a:xfrm>
          <a:off x="12446000" y="125984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9080"/>
    <xdr:sp macro="" textlink="">
      <xdr:nvSpPr>
        <xdr:cNvPr id="618" name="テキスト ボックス 617">
          <a:extLst>
            <a:ext uri="{FF2B5EF4-FFF2-40B4-BE49-F238E27FC236}">
              <a16:creationId xmlns:a16="http://schemas.microsoft.com/office/drawing/2014/main" id="{46E013CC-2A60-4A64-AD4F-077443BA5F71}"/>
            </a:ext>
          </a:extLst>
        </xdr:cNvPr>
        <xdr:cNvSpPr txBox="1"/>
      </xdr:nvSpPr>
      <xdr:spPr>
        <a:xfrm>
          <a:off x="11850370" y="1245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168910</xdr:colOff>
      <xdr:row>70</xdr:row>
      <xdr:rowOff>139700</xdr:rowOff>
    </xdr:to>
    <xdr:cxnSp macro="">
      <xdr:nvCxnSpPr>
        <xdr:cNvPr id="619" name="直線コネクタ 618">
          <a:extLst>
            <a:ext uri="{FF2B5EF4-FFF2-40B4-BE49-F238E27FC236}">
              <a16:creationId xmlns:a16="http://schemas.microsoft.com/office/drawing/2014/main" id="{AF53217A-782C-4499-BCFE-3E69C9780224}"/>
            </a:ext>
          </a:extLst>
        </xdr:cNvPr>
        <xdr:cNvCxnSpPr/>
      </xdr:nvCxnSpPr>
      <xdr:spPr>
        <a:xfrm>
          <a:off x="12446000" y="121412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161925</xdr:rowOff>
    </xdr:from>
    <xdr:ext cx="594995" cy="259080"/>
    <xdr:sp macro="" textlink="">
      <xdr:nvSpPr>
        <xdr:cNvPr id="620" name="テキスト ボックス 619">
          <a:extLst>
            <a:ext uri="{FF2B5EF4-FFF2-40B4-BE49-F238E27FC236}">
              <a16:creationId xmlns:a16="http://schemas.microsoft.com/office/drawing/2014/main" id="{0F24AC4A-E1A1-469B-83B5-BEAC6DB08442}"/>
            </a:ext>
          </a:extLst>
        </xdr:cNvPr>
        <xdr:cNvSpPr txBox="1"/>
      </xdr:nvSpPr>
      <xdr:spPr>
        <a:xfrm>
          <a:off x="11850370" y="11991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168910</xdr:colOff>
      <xdr:row>68</xdr:row>
      <xdr:rowOff>25400</xdr:rowOff>
    </xdr:to>
    <xdr:cxnSp macro="">
      <xdr:nvCxnSpPr>
        <xdr:cNvPr id="621" name="直線コネクタ 620">
          <a:extLst>
            <a:ext uri="{FF2B5EF4-FFF2-40B4-BE49-F238E27FC236}">
              <a16:creationId xmlns:a16="http://schemas.microsoft.com/office/drawing/2014/main" id="{CB4C76A3-BA62-475F-8733-1AA53D81D858}"/>
            </a:ext>
          </a:extLst>
        </xdr:cNvPr>
        <xdr:cNvCxnSpPr/>
      </xdr:nvCxnSpPr>
      <xdr:spPr>
        <a:xfrm>
          <a:off x="12446000" y="11684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9080"/>
    <xdr:sp macro="" textlink="">
      <xdr:nvSpPr>
        <xdr:cNvPr id="622" name="テキスト ボックス 621">
          <a:extLst>
            <a:ext uri="{FF2B5EF4-FFF2-40B4-BE49-F238E27FC236}">
              <a16:creationId xmlns:a16="http://schemas.microsoft.com/office/drawing/2014/main" id="{279FB874-71B2-49A5-9868-334A43E4143F}"/>
            </a:ext>
          </a:extLst>
        </xdr:cNvPr>
        <xdr:cNvSpPr txBox="1"/>
      </xdr:nvSpPr>
      <xdr:spPr>
        <a:xfrm>
          <a:off x="11850370" y="1154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168910</xdr:colOff>
      <xdr:row>81</xdr:row>
      <xdr:rowOff>82550</xdr:rowOff>
    </xdr:to>
    <xdr:sp macro="" textlink="">
      <xdr:nvSpPr>
        <xdr:cNvPr id="623" name="災害復旧費グラフ枠">
          <a:extLst>
            <a:ext uri="{FF2B5EF4-FFF2-40B4-BE49-F238E27FC236}">
              <a16:creationId xmlns:a16="http://schemas.microsoft.com/office/drawing/2014/main" id="{7DA1837B-471D-4851-91CC-B840D91C1536}"/>
            </a:ext>
          </a:extLst>
        </xdr:cNvPr>
        <xdr:cNvSpPr/>
      </xdr:nvSpPr>
      <xdr:spPr>
        <a:xfrm>
          <a:off x="12446000" y="11684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111125</xdr:rowOff>
    </xdr:from>
    <xdr:to>
      <xdr:col>85</xdr:col>
      <xdr:colOff>126365</xdr:colOff>
      <xdr:row>78</xdr:row>
      <xdr:rowOff>139700</xdr:rowOff>
    </xdr:to>
    <xdr:cxnSp macro="">
      <xdr:nvCxnSpPr>
        <xdr:cNvPr id="624" name="直線コネクタ 623">
          <a:extLst>
            <a:ext uri="{FF2B5EF4-FFF2-40B4-BE49-F238E27FC236}">
              <a16:creationId xmlns:a16="http://schemas.microsoft.com/office/drawing/2014/main" id="{D8DF5D96-FF38-41D6-AA3B-58CD84D56F22}"/>
            </a:ext>
          </a:extLst>
        </xdr:cNvPr>
        <xdr:cNvCxnSpPr/>
      </xdr:nvCxnSpPr>
      <xdr:spPr>
        <a:xfrm flipV="1">
          <a:off x="16317595" y="12112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78</xdr:row>
      <xdr:rowOff>143510</xdr:rowOff>
    </xdr:from>
    <xdr:ext cx="249555" cy="259080"/>
    <xdr:sp macro="" textlink="">
      <xdr:nvSpPr>
        <xdr:cNvPr id="625" name="災害復旧費最小値テキスト">
          <a:extLst>
            <a:ext uri="{FF2B5EF4-FFF2-40B4-BE49-F238E27FC236}">
              <a16:creationId xmlns:a16="http://schemas.microsoft.com/office/drawing/2014/main" id="{9E30F481-A504-48C6-A841-1C9DD38064AB}"/>
            </a:ext>
          </a:extLst>
        </xdr:cNvPr>
        <xdr:cNvSpPr txBox="1"/>
      </xdr:nvSpPr>
      <xdr:spPr>
        <a:xfrm>
          <a:off x="16361410" y="13516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CFE4526A-F081-4C66-9223-2D770B65F675}"/>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69</xdr:row>
      <xdr:rowOff>57785</xdr:rowOff>
    </xdr:from>
    <xdr:ext cx="598805" cy="259080"/>
    <xdr:sp macro="" textlink="">
      <xdr:nvSpPr>
        <xdr:cNvPr id="627" name="災害復旧費最大値テキスト">
          <a:extLst>
            <a:ext uri="{FF2B5EF4-FFF2-40B4-BE49-F238E27FC236}">
              <a16:creationId xmlns:a16="http://schemas.microsoft.com/office/drawing/2014/main" id="{3CD8CF4A-DE6B-48C6-85E9-41255DEE6F5B}"/>
            </a:ext>
          </a:extLst>
        </xdr:cNvPr>
        <xdr:cNvSpPr txBox="1"/>
      </xdr:nvSpPr>
      <xdr:spPr>
        <a:xfrm>
          <a:off x="16361410" y="11887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153,148</a:t>
          </a:r>
          <a:endParaRPr kumimoji="1" lang="ja-JP" altLang="en-US" sz="1000" b="1">
            <a:latin typeface="ＭＳ Ｐゴシック"/>
          </a:endParaRPr>
        </a:p>
      </xdr:txBody>
    </xdr:sp>
    <xdr:clientData/>
  </xdr:oneCellAnchor>
  <xdr:twoCellAnchor>
    <xdr:from>
      <xdr:col>85</xdr:col>
      <xdr:colOff>38100</xdr:colOff>
      <xdr:row>70</xdr:row>
      <xdr:rowOff>111125</xdr:rowOff>
    </xdr:from>
    <xdr:to>
      <xdr:col>86</xdr:col>
      <xdr:colOff>25400</xdr:colOff>
      <xdr:row>70</xdr:row>
      <xdr:rowOff>111125</xdr:rowOff>
    </xdr:to>
    <xdr:cxnSp macro="">
      <xdr:nvCxnSpPr>
        <xdr:cNvPr id="628" name="直線コネクタ 627">
          <a:extLst>
            <a:ext uri="{FF2B5EF4-FFF2-40B4-BE49-F238E27FC236}">
              <a16:creationId xmlns:a16="http://schemas.microsoft.com/office/drawing/2014/main" id="{90270401-6398-4D91-AAED-9A463FE072B7}"/>
            </a:ext>
          </a:extLst>
        </xdr:cNvPr>
        <xdr:cNvCxnSpPr/>
      </xdr:nvCxnSpPr>
      <xdr:spPr>
        <a:xfrm>
          <a:off x="16230600" y="1211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4445</xdr:rowOff>
    </xdr:from>
    <xdr:to>
      <xdr:col>85</xdr:col>
      <xdr:colOff>127000</xdr:colOff>
      <xdr:row>78</xdr:row>
      <xdr:rowOff>139065</xdr:rowOff>
    </xdr:to>
    <xdr:cxnSp macro="">
      <xdr:nvCxnSpPr>
        <xdr:cNvPr id="629" name="直線コネクタ 628">
          <a:extLst>
            <a:ext uri="{FF2B5EF4-FFF2-40B4-BE49-F238E27FC236}">
              <a16:creationId xmlns:a16="http://schemas.microsoft.com/office/drawing/2014/main" id="{B8DD3F36-9E1E-4B85-8CF9-B8E1C22DA9EA}"/>
            </a:ext>
          </a:extLst>
        </xdr:cNvPr>
        <xdr:cNvCxnSpPr/>
      </xdr:nvCxnSpPr>
      <xdr:spPr>
        <a:xfrm flipV="1">
          <a:off x="15481300" y="12348845"/>
          <a:ext cx="838200" cy="1163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77</xdr:row>
      <xdr:rowOff>110490</xdr:rowOff>
    </xdr:from>
    <xdr:ext cx="534670" cy="259080"/>
    <xdr:sp macro="" textlink="">
      <xdr:nvSpPr>
        <xdr:cNvPr id="630" name="災害復旧費平均値テキスト">
          <a:extLst>
            <a:ext uri="{FF2B5EF4-FFF2-40B4-BE49-F238E27FC236}">
              <a16:creationId xmlns:a16="http://schemas.microsoft.com/office/drawing/2014/main" id="{C7A91392-5857-4DC1-97E9-A65750BFD459}"/>
            </a:ext>
          </a:extLst>
        </xdr:cNvPr>
        <xdr:cNvSpPr txBox="1"/>
      </xdr:nvSpPr>
      <xdr:spPr>
        <a:xfrm>
          <a:off x="16361410" y="1331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132080</xdr:rowOff>
    </xdr:from>
    <xdr:to>
      <xdr:col>85</xdr:col>
      <xdr:colOff>168910</xdr:colOff>
      <xdr:row>78</xdr:row>
      <xdr:rowOff>62230</xdr:rowOff>
    </xdr:to>
    <xdr:sp macro="" textlink="">
      <xdr:nvSpPr>
        <xdr:cNvPr id="631" name="フローチャート: 判断 630">
          <a:extLst>
            <a:ext uri="{FF2B5EF4-FFF2-40B4-BE49-F238E27FC236}">
              <a16:creationId xmlns:a16="http://schemas.microsoft.com/office/drawing/2014/main" id="{BF2848D3-68D4-4BA4-9C35-1AC6FC09CB4C}"/>
            </a:ext>
          </a:extLst>
        </xdr:cNvPr>
        <xdr:cNvSpPr/>
      </xdr:nvSpPr>
      <xdr:spPr>
        <a:xfrm>
          <a:off x="16268700" y="13333730"/>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128905</xdr:rowOff>
    </xdr:from>
    <xdr:to>
      <xdr:col>81</xdr:col>
      <xdr:colOff>50800</xdr:colOff>
      <xdr:row>78</xdr:row>
      <xdr:rowOff>139065</xdr:rowOff>
    </xdr:to>
    <xdr:cxnSp macro="">
      <xdr:nvCxnSpPr>
        <xdr:cNvPr id="632" name="直線コネクタ 631">
          <a:extLst>
            <a:ext uri="{FF2B5EF4-FFF2-40B4-BE49-F238E27FC236}">
              <a16:creationId xmlns:a16="http://schemas.microsoft.com/office/drawing/2014/main" id="{6D70B342-F769-4BAD-A4D8-8B48B9964AF2}"/>
            </a:ext>
          </a:extLst>
        </xdr:cNvPr>
        <xdr:cNvCxnSpPr/>
      </xdr:nvCxnSpPr>
      <xdr:spPr>
        <a:xfrm>
          <a:off x="14592300" y="13502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160020</xdr:rowOff>
    </xdr:from>
    <xdr:to>
      <xdr:col>81</xdr:col>
      <xdr:colOff>101600</xdr:colOff>
      <xdr:row>78</xdr:row>
      <xdr:rowOff>90170</xdr:rowOff>
    </xdr:to>
    <xdr:sp macro="" textlink="">
      <xdr:nvSpPr>
        <xdr:cNvPr id="633" name="フローチャート: 判断 632">
          <a:extLst>
            <a:ext uri="{FF2B5EF4-FFF2-40B4-BE49-F238E27FC236}">
              <a16:creationId xmlns:a16="http://schemas.microsoft.com/office/drawing/2014/main" id="{38D0A6B4-AEB7-4811-8B48-0E6C021E73AF}"/>
            </a:ext>
          </a:extLst>
        </xdr:cNvPr>
        <xdr:cNvSpPr/>
      </xdr:nvSpPr>
      <xdr:spPr>
        <a:xfrm>
          <a:off x="15430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106680</xdr:rowOff>
    </xdr:from>
    <xdr:ext cx="534035" cy="259080"/>
    <xdr:sp macro="" textlink="">
      <xdr:nvSpPr>
        <xdr:cNvPr id="634" name="テキスト ボックス 633">
          <a:extLst>
            <a:ext uri="{FF2B5EF4-FFF2-40B4-BE49-F238E27FC236}">
              <a16:creationId xmlns:a16="http://schemas.microsoft.com/office/drawing/2014/main" id="{BDB294B7-0E07-4263-90CA-2E1678B6155E}"/>
            </a:ext>
          </a:extLst>
        </xdr:cNvPr>
        <xdr:cNvSpPr txBox="1"/>
      </xdr:nvSpPr>
      <xdr:spPr>
        <a:xfrm>
          <a:off x="15213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78</xdr:row>
      <xdr:rowOff>128905</xdr:rowOff>
    </xdr:from>
    <xdr:to>
      <xdr:col>76</xdr:col>
      <xdr:colOff>114300</xdr:colOff>
      <xdr:row>78</xdr:row>
      <xdr:rowOff>137795</xdr:rowOff>
    </xdr:to>
    <xdr:cxnSp macro="">
      <xdr:nvCxnSpPr>
        <xdr:cNvPr id="635" name="直線コネクタ 634">
          <a:extLst>
            <a:ext uri="{FF2B5EF4-FFF2-40B4-BE49-F238E27FC236}">
              <a16:creationId xmlns:a16="http://schemas.microsoft.com/office/drawing/2014/main" id="{8EF210FC-7561-4AB0-B5CE-77E668B34F1E}"/>
            </a:ext>
          </a:extLst>
        </xdr:cNvPr>
        <xdr:cNvCxnSpPr/>
      </xdr:nvCxnSpPr>
      <xdr:spPr>
        <a:xfrm flipV="1">
          <a:off x="13694410" y="13502005"/>
          <a:ext cx="89789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95885</xdr:rowOff>
    </xdr:to>
    <xdr:sp macro="" textlink="">
      <xdr:nvSpPr>
        <xdr:cNvPr id="636" name="フローチャート: 判断 635">
          <a:extLst>
            <a:ext uri="{FF2B5EF4-FFF2-40B4-BE49-F238E27FC236}">
              <a16:creationId xmlns:a16="http://schemas.microsoft.com/office/drawing/2014/main" id="{3F4089F4-5A98-4C4C-8CE8-928DDA3A8A8B}"/>
            </a:ext>
          </a:extLst>
        </xdr:cNvPr>
        <xdr:cNvSpPr/>
      </xdr:nvSpPr>
      <xdr:spPr>
        <a:xfrm>
          <a:off x="14541500" y="133635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112395</xdr:rowOff>
    </xdr:from>
    <xdr:ext cx="534670" cy="259080"/>
    <xdr:sp macro="" textlink="">
      <xdr:nvSpPr>
        <xdr:cNvPr id="637" name="テキスト ボックス 636">
          <a:extLst>
            <a:ext uri="{FF2B5EF4-FFF2-40B4-BE49-F238E27FC236}">
              <a16:creationId xmlns:a16="http://schemas.microsoft.com/office/drawing/2014/main" id="{84D92474-F5AC-4E42-80FA-A1955EA7B01E}"/>
            </a:ext>
          </a:extLst>
        </xdr:cNvPr>
        <xdr:cNvSpPr txBox="1"/>
      </xdr:nvSpPr>
      <xdr:spPr>
        <a:xfrm>
          <a:off x="14324965" y="1314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132715</xdr:rowOff>
    </xdr:from>
    <xdr:to>
      <xdr:col>71</xdr:col>
      <xdr:colOff>168910</xdr:colOff>
      <xdr:row>78</xdr:row>
      <xdr:rowOff>137795</xdr:rowOff>
    </xdr:to>
    <xdr:cxnSp macro="">
      <xdr:nvCxnSpPr>
        <xdr:cNvPr id="638" name="直線コネクタ 637">
          <a:extLst>
            <a:ext uri="{FF2B5EF4-FFF2-40B4-BE49-F238E27FC236}">
              <a16:creationId xmlns:a16="http://schemas.microsoft.com/office/drawing/2014/main" id="{C030B995-3133-4ADE-9E83-50425700AB5D}"/>
            </a:ext>
          </a:extLst>
        </xdr:cNvPr>
        <xdr:cNvCxnSpPr/>
      </xdr:nvCxnSpPr>
      <xdr:spPr>
        <a:xfrm>
          <a:off x="12814300" y="13505815"/>
          <a:ext cx="88011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8890</xdr:rowOff>
    </xdr:from>
    <xdr:to>
      <xdr:col>72</xdr:col>
      <xdr:colOff>38100</xdr:colOff>
      <xdr:row>78</xdr:row>
      <xdr:rowOff>110490</xdr:rowOff>
    </xdr:to>
    <xdr:sp macro="" textlink="">
      <xdr:nvSpPr>
        <xdr:cNvPr id="639" name="フローチャート: 判断 638">
          <a:extLst>
            <a:ext uri="{FF2B5EF4-FFF2-40B4-BE49-F238E27FC236}">
              <a16:creationId xmlns:a16="http://schemas.microsoft.com/office/drawing/2014/main" id="{55791051-DCFB-4DEE-AB3E-66C92EB14183}"/>
            </a:ext>
          </a:extLst>
        </xdr:cNvPr>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127000</xdr:rowOff>
    </xdr:from>
    <xdr:ext cx="469900" cy="259080"/>
    <xdr:sp macro="" textlink="">
      <xdr:nvSpPr>
        <xdr:cNvPr id="640" name="テキスト ボックス 639">
          <a:extLst>
            <a:ext uri="{FF2B5EF4-FFF2-40B4-BE49-F238E27FC236}">
              <a16:creationId xmlns:a16="http://schemas.microsoft.com/office/drawing/2014/main" id="{FC7776C3-461E-4281-91B3-9DB231B2114A}"/>
            </a:ext>
          </a:extLst>
        </xdr:cNvPr>
        <xdr:cNvSpPr txBox="1"/>
      </xdr:nvSpPr>
      <xdr:spPr>
        <a:xfrm>
          <a:off x="13468350" y="1315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101600</xdr:rowOff>
    </xdr:to>
    <xdr:sp macro="" textlink="">
      <xdr:nvSpPr>
        <xdr:cNvPr id="641" name="フローチャート: 判断 640">
          <a:extLst>
            <a:ext uri="{FF2B5EF4-FFF2-40B4-BE49-F238E27FC236}">
              <a16:creationId xmlns:a16="http://schemas.microsoft.com/office/drawing/2014/main" id="{BDFE313A-444A-406B-BE33-4DA21FAC4B0C}"/>
            </a:ext>
          </a:extLst>
        </xdr:cNvPr>
        <xdr:cNvSpPr/>
      </xdr:nvSpPr>
      <xdr:spPr>
        <a:xfrm>
          <a:off x="12763500" y="13363575"/>
          <a:ext cx="10160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118110</xdr:rowOff>
    </xdr:from>
    <xdr:ext cx="469265" cy="259080"/>
    <xdr:sp macro="" textlink="">
      <xdr:nvSpPr>
        <xdr:cNvPr id="642" name="テキスト ボックス 641">
          <a:extLst>
            <a:ext uri="{FF2B5EF4-FFF2-40B4-BE49-F238E27FC236}">
              <a16:creationId xmlns:a16="http://schemas.microsoft.com/office/drawing/2014/main" id="{1B341EAD-541B-4C74-B936-815C9BD46167}"/>
            </a:ext>
          </a:extLst>
        </xdr:cNvPr>
        <xdr:cNvSpPr txBox="1"/>
      </xdr:nvSpPr>
      <xdr:spPr>
        <a:xfrm>
          <a:off x="12579350" y="1314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D4BB6FFE-0D0D-4940-88C2-FCB190DB616F}"/>
            </a:ext>
          </a:extLst>
        </xdr:cNvPr>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63ED6B30-7623-42A8-8E4D-1245EDAC3142}"/>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5" name="テキスト ボックス 644">
          <a:extLst>
            <a:ext uri="{FF2B5EF4-FFF2-40B4-BE49-F238E27FC236}">
              <a16:creationId xmlns:a16="http://schemas.microsoft.com/office/drawing/2014/main" id="{BB42A228-DD82-40F2-A363-BBC704A95F48}"/>
            </a:ext>
          </a:extLst>
        </xdr:cNvPr>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ED55F31C-D460-4BE9-B02E-D93A386F548A}"/>
            </a:ext>
          </a:extLst>
        </xdr:cNvPr>
        <xdr:cNvSpPr txBox="1"/>
      </xdr:nvSpPr>
      <xdr:spPr>
        <a:xfrm>
          <a:off x="1350391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4786C40E-7F57-4DAB-AC3F-E88B8A115BB5}"/>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125095</xdr:rowOff>
    </xdr:from>
    <xdr:to>
      <xdr:col>85</xdr:col>
      <xdr:colOff>168910</xdr:colOff>
      <xdr:row>72</xdr:row>
      <xdr:rowOff>55245</xdr:rowOff>
    </xdr:to>
    <xdr:sp macro="" textlink="">
      <xdr:nvSpPr>
        <xdr:cNvPr id="648" name="楕円 647">
          <a:extLst>
            <a:ext uri="{FF2B5EF4-FFF2-40B4-BE49-F238E27FC236}">
              <a16:creationId xmlns:a16="http://schemas.microsoft.com/office/drawing/2014/main" id="{AAF976A5-1064-47E3-B741-FF44E98102BA}"/>
            </a:ext>
          </a:extLst>
        </xdr:cNvPr>
        <xdr:cNvSpPr/>
      </xdr:nvSpPr>
      <xdr:spPr>
        <a:xfrm>
          <a:off x="16268700" y="12298045"/>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70</xdr:row>
      <xdr:rowOff>147955</xdr:rowOff>
    </xdr:from>
    <xdr:ext cx="598805" cy="259080"/>
    <xdr:sp macro="" textlink="">
      <xdr:nvSpPr>
        <xdr:cNvPr id="649" name="災害復旧費該当値テキスト">
          <a:extLst>
            <a:ext uri="{FF2B5EF4-FFF2-40B4-BE49-F238E27FC236}">
              <a16:creationId xmlns:a16="http://schemas.microsoft.com/office/drawing/2014/main" id="{C186075D-D0F7-4335-B86B-47FA3E31E94A}"/>
            </a:ext>
          </a:extLst>
        </xdr:cNvPr>
        <xdr:cNvSpPr txBox="1"/>
      </xdr:nvSpPr>
      <xdr:spPr>
        <a:xfrm>
          <a:off x="16361410" y="1214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88265</xdr:rowOff>
    </xdr:from>
    <xdr:to>
      <xdr:col>81</xdr:col>
      <xdr:colOff>101600</xdr:colOff>
      <xdr:row>79</xdr:row>
      <xdr:rowOff>18415</xdr:rowOff>
    </xdr:to>
    <xdr:sp macro="" textlink="">
      <xdr:nvSpPr>
        <xdr:cNvPr id="650" name="楕円 649">
          <a:extLst>
            <a:ext uri="{FF2B5EF4-FFF2-40B4-BE49-F238E27FC236}">
              <a16:creationId xmlns:a16="http://schemas.microsoft.com/office/drawing/2014/main" id="{D6CF072A-1B3A-45A2-A500-9FE680A8FE06}"/>
            </a:ext>
          </a:extLst>
        </xdr:cNvPr>
        <xdr:cNvSpPr/>
      </xdr:nvSpPr>
      <xdr:spPr>
        <a:xfrm>
          <a:off x="1543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9525</xdr:rowOff>
    </xdr:from>
    <xdr:ext cx="313690" cy="259080"/>
    <xdr:sp macro="" textlink="">
      <xdr:nvSpPr>
        <xdr:cNvPr id="651" name="テキスト ボックス 650">
          <a:extLst>
            <a:ext uri="{FF2B5EF4-FFF2-40B4-BE49-F238E27FC236}">
              <a16:creationId xmlns:a16="http://schemas.microsoft.com/office/drawing/2014/main" id="{82C27B4D-1A8A-4955-AAFB-733199D2B48C}"/>
            </a:ext>
          </a:extLst>
        </xdr:cNvPr>
        <xdr:cNvSpPr txBox="1"/>
      </xdr:nvSpPr>
      <xdr:spPr>
        <a:xfrm>
          <a:off x="15324455" y="135540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78105</xdr:rowOff>
    </xdr:from>
    <xdr:to>
      <xdr:col>76</xdr:col>
      <xdr:colOff>165100</xdr:colOff>
      <xdr:row>79</xdr:row>
      <xdr:rowOff>8255</xdr:rowOff>
    </xdr:to>
    <xdr:sp macro="" textlink="">
      <xdr:nvSpPr>
        <xdr:cNvPr id="652" name="楕円 651">
          <a:extLst>
            <a:ext uri="{FF2B5EF4-FFF2-40B4-BE49-F238E27FC236}">
              <a16:creationId xmlns:a16="http://schemas.microsoft.com/office/drawing/2014/main" id="{D9A71CDF-EC91-4236-979A-480407D8904F}"/>
            </a:ext>
          </a:extLst>
        </xdr:cNvPr>
        <xdr:cNvSpPr/>
      </xdr:nvSpPr>
      <xdr:spPr>
        <a:xfrm>
          <a:off x="1454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161925</xdr:rowOff>
    </xdr:from>
    <xdr:ext cx="469265" cy="259080"/>
    <xdr:sp macro="" textlink="">
      <xdr:nvSpPr>
        <xdr:cNvPr id="653" name="テキスト ボックス 652">
          <a:extLst>
            <a:ext uri="{FF2B5EF4-FFF2-40B4-BE49-F238E27FC236}">
              <a16:creationId xmlns:a16="http://schemas.microsoft.com/office/drawing/2014/main" id="{4947A206-FCD2-4061-B85E-D00457896FF8}"/>
            </a:ext>
          </a:extLst>
        </xdr:cNvPr>
        <xdr:cNvSpPr txBox="1"/>
      </xdr:nvSpPr>
      <xdr:spPr>
        <a:xfrm>
          <a:off x="143573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17145</xdr:rowOff>
    </xdr:to>
    <xdr:sp macro="" textlink="">
      <xdr:nvSpPr>
        <xdr:cNvPr id="654" name="楕円 653">
          <a:extLst>
            <a:ext uri="{FF2B5EF4-FFF2-40B4-BE49-F238E27FC236}">
              <a16:creationId xmlns:a16="http://schemas.microsoft.com/office/drawing/2014/main" id="{18FE76F0-42AF-4E30-8002-1EB72B5CEF2C}"/>
            </a:ext>
          </a:extLst>
        </xdr:cNvPr>
        <xdr:cNvSpPr/>
      </xdr:nvSpPr>
      <xdr:spPr>
        <a:xfrm>
          <a:off x="13652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168910</xdr:colOff>
      <xdr:row>79</xdr:row>
      <xdr:rowOff>8255</xdr:rowOff>
    </xdr:from>
    <xdr:ext cx="378460" cy="259080"/>
    <xdr:sp macro="" textlink="">
      <xdr:nvSpPr>
        <xdr:cNvPr id="655" name="テキスト ボックス 654">
          <a:extLst>
            <a:ext uri="{FF2B5EF4-FFF2-40B4-BE49-F238E27FC236}">
              <a16:creationId xmlns:a16="http://schemas.microsoft.com/office/drawing/2014/main" id="{9F9D2416-3102-4B46-9797-416E17EA550D}"/>
            </a:ext>
          </a:extLst>
        </xdr:cNvPr>
        <xdr:cNvSpPr txBox="1"/>
      </xdr:nvSpPr>
      <xdr:spPr>
        <a:xfrm>
          <a:off x="13503910" y="13552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81915</xdr:rowOff>
    </xdr:from>
    <xdr:to>
      <xdr:col>67</xdr:col>
      <xdr:colOff>101600</xdr:colOff>
      <xdr:row>79</xdr:row>
      <xdr:rowOff>12065</xdr:rowOff>
    </xdr:to>
    <xdr:sp macro="" textlink="">
      <xdr:nvSpPr>
        <xdr:cNvPr id="656" name="楕円 655">
          <a:extLst>
            <a:ext uri="{FF2B5EF4-FFF2-40B4-BE49-F238E27FC236}">
              <a16:creationId xmlns:a16="http://schemas.microsoft.com/office/drawing/2014/main" id="{A3012502-2802-4805-8249-6BFE02E2C000}"/>
            </a:ext>
          </a:extLst>
        </xdr:cNvPr>
        <xdr:cNvSpPr/>
      </xdr:nvSpPr>
      <xdr:spPr>
        <a:xfrm>
          <a:off x="12763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3175</xdr:rowOff>
    </xdr:from>
    <xdr:ext cx="377825" cy="259080"/>
    <xdr:sp macro="" textlink="">
      <xdr:nvSpPr>
        <xdr:cNvPr id="657" name="テキスト ボックス 656">
          <a:extLst>
            <a:ext uri="{FF2B5EF4-FFF2-40B4-BE49-F238E27FC236}">
              <a16:creationId xmlns:a16="http://schemas.microsoft.com/office/drawing/2014/main" id="{A62FEFDC-DFE2-4C08-B21A-A8936B7A72B0}"/>
            </a:ext>
          </a:extLst>
        </xdr:cNvPr>
        <xdr:cNvSpPr txBox="1"/>
      </xdr:nvSpPr>
      <xdr:spPr>
        <a:xfrm>
          <a:off x="12625070" y="135477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168910</xdr:colOff>
      <xdr:row>85</xdr:row>
      <xdr:rowOff>31750</xdr:rowOff>
    </xdr:to>
    <xdr:sp macro="" textlink="">
      <xdr:nvSpPr>
        <xdr:cNvPr id="658" name="正方形/長方形 657">
          <a:extLst>
            <a:ext uri="{FF2B5EF4-FFF2-40B4-BE49-F238E27FC236}">
              <a16:creationId xmlns:a16="http://schemas.microsoft.com/office/drawing/2014/main" id="{A677081F-E015-419E-812C-6019AF690B6D}"/>
            </a:ext>
          </a:extLst>
        </xdr:cNvPr>
        <xdr:cNvSpPr/>
      </xdr:nvSpPr>
      <xdr:spPr>
        <a:xfrm>
          <a:off x="12446000" y="14287500"/>
          <a:ext cx="46774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46B26BC3-86D1-4859-A76A-F8E69231C5D9}"/>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A0F75D1F-1C56-4561-98F6-447AB6C9146A}"/>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D5B13F3F-E4F9-4CC4-BCAA-B5E89FB12E75}"/>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1E10A3F6-38C4-40D6-8D25-223462B149AF}"/>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B3F6937F-2E3A-4342-94C7-0CD34D42F3A9}"/>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AEB6A89D-B402-4986-AC9F-901B7F846C59}"/>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168910</xdr:colOff>
      <xdr:row>101</xdr:row>
      <xdr:rowOff>82550</xdr:rowOff>
    </xdr:to>
    <xdr:sp macro="" textlink="">
      <xdr:nvSpPr>
        <xdr:cNvPr id="665" name="正方形/長方形 664">
          <a:extLst>
            <a:ext uri="{FF2B5EF4-FFF2-40B4-BE49-F238E27FC236}">
              <a16:creationId xmlns:a16="http://schemas.microsoft.com/office/drawing/2014/main" id="{54DAF1CD-B684-4DA1-A4EC-57393E9EBCB4}"/>
            </a:ext>
          </a:extLst>
        </xdr:cNvPr>
        <xdr:cNvSpPr/>
      </xdr:nvSpPr>
      <xdr:spPr>
        <a:xfrm>
          <a:off x="12446000" y="15113000"/>
          <a:ext cx="46774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66" name="テキスト ボックス 665">
          <a:extLst>
            <a:ext uri="{FF2B5EF4-FFF2-40B4-BE49-F238E27FC236}">
              <a16:creationId xmlns:a16="http://schemas.microsoft.com/office/drawing/2014/main" id="{C10733E1-2811-44A5-A016-583547744FA0}"/>
            </a:ext>
          </a:extLst>
        </xdr:cNvPr>
        <xdr:cNvSpPr txBox="1"/>
      </xdr:nvSpPr>
      <xdr:spPr>
        <a:xfrm>
          <a:off x="12407900" y="1492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168910</xdr:colOff>
      <xdr:row>101</xdr:row>
      <xdr:rowOff>82550</xdr:rowOff>
    </xdr:to>
    <xdr:cxnSp macro="">
      <xdr:nvCxnSpPr>
        <xdr:cNvPr id="667" name="直線コネクタ 666">
          <a:extLst>
            <a:ext uri="{FF2B5EF4-FFF2-40B4-BE49-F238E27FC236}">
              <a16:creationId xmlns:a16="http://schemas.microsoft.com/office/drawing/2014/main" id="{74FE6AB4-E06A-4184-AB8B-F254A6187F11}"/>
            </a:ext>
          </a:extLst>
        </xdr:cNvPr>
        <xdr:cNvCxnSpPr/>
      </xdr:nvCxnSpPr>
      <xdr:spPr>
        <a:xfrm>
          <a:off x="12446000" y="17399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168910</xdr:colOff>
      <xdr:row>98</xdr:row>
      <xdr:rowOff>139700</xdr:rowOff>
    </xdr:to>
    <xdr:cxnSp macro="">
      <xdr:nvCxnSpPr>
        <xdr:cNvPr id="668" name="直線コネクタ 667">
          <a:extLst>
            <a:ext uri="{FF2B5EF4-FFF2-40B4-BE49-F238E27FC236}">
              <a16:creationId xmlns:a16="http://schemas.microsoft.com/office/drawing/2014/main" id="{162AD6CB-60B3-4EB4-B779-9525C1B51E57}"/>
            </a:ext>
          </a:extLst>
        </xdr:cNvPr>
        <xdr:cNvCxnSpPr/>
      </xdr:nvCxnSpPr>
      <xdr:spPr>
        <a:xfrm>
          <a:off x="12446000" y="169418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8445"/>
    <xdr:sp macro="" textlink="">
      <xdr:nvSpPr>
        <xdr:cNvPr id="669" name="テキスト ボックス 668">
          <a:extLst>
            <a:ext uri="{FF2B5EF4-FFF2-40B4-BE49-F238E27FC236}">
              <a16:creationId xmlns:a16="http://schemas.microsoft.com/office/drawing/2014/main" id="{B5536F02-B061-4B9C-879C-ED0371B4F854}"/>
            </a:ext>
          </a:extLst>
        </xdr:cNvPr>
        <xdr:cNvSpPr txBox="1"/>
      </xdr:nvSpPr>
      <xdr:spPr>
        <a:xfrm>
          <a:off x="12197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168910</xdr:colOff>
      <xdr:row>96</xdr:row>
      <xdr:rowOff>25400</xdr:rowOff>
    </xdr:to>
    <xdr:cxnSp macro="">
      <xdr:nvCxnSpPr>
        <xdr:cNvPr id="670" name="直線コネクタ 669">
          <a:extLst>
            <a:ext uri="{FF2B5EF4-FFF2-40B4-BE49-F238E27FC236}">
              <a16:creationId xmlns:a16="http://schemas.microsoft.com/office/drawing/2014/main" id="{E9833CA9-7607-4A56-A843-B5334202AC26}"/>
            </a:ext>
          </a:extLst>
        </xdr:cNvPr>
        <xdr:cNvCxnSpPr/>
      </xdr:nvCxnSpPr>
      <xdr:spPr>
        <a:xfrm>
          <a:off x="12446000" y="164846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1" name="テキスト ボックス 670">
          <a:extLst>
            <a:ext uri="{FF2B5EF4-FFF2-40B4-BE49-F238E27FC236}">
              <a16:creationId xmlns:a16="http://schemas.microsoft.com/office/drawing/2014/main" id="{41F33195-8B6E-4B70-A259-C68E977C0854}"/>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168910</xdr:colOff>
      <xdr:row>93</xdr:row>
      <xdr:rowOff>82550</xdr:rowOff>
    </xdr:to>
    <xdr:cxnSp macro="">
      <xdr:nvCxnSpPr>
        <xdr:cNvPr id="672" name="直線コネクタ 671">
          <a:extLst>
            <a:ext uri="{FF2B5EF4-FFF2-40B4-BE49-F238E27FC236}">
              <a16:creationId xmlns:a16="http://schemas.microsoft.com/office/drawing/2014/main" id="{A1D5D6E0-ED14-4EB6-8CD1-15566B899ADA}"/>
            </a:ext>
          </a:extLst>
        </xdr:cNvPr>
        <xdr:cNvCxnSpPr/>
      </xdr:nvCxnSpPr>
      <xdr:spPr>
        <a:xfrm>
          <a:off x="12446000" y="160274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3" name="テキスト ボックス 672">
          <a:extLst>
            <a:ext uri="{FF2B5EF4-FFF2-40B4-BE49-F238E27FC236}">
              <a16:creationId xmlns:a16="http://schemas.microsoft.com/office/drawing/2014/main" id="{37BCC369-31A5-4C6A-9306-E88AFC5DD604}"/>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168910</xdr:colOff>
      <xdr:row>90</xdr:row>
      <xdr:rowOff>139700</xdr:rowOff>
    </xdr:to>
    <xdr:cxnSp macro="">
      <xdr:nvCxnSpPr>
        <xdr:cNvPr id="674" name="直線コネクタ 673">
          <a:extLst>
            <a:ext uri="{FF2B5EF4-FFF2-40B4-BE49-F238E27FC236}">
              <a16:creationId xmlns:a16="http://schemas.microsoft.com/office/drawing/2014/main" id="{FF4EFD9C-85E7-4C0A-A1FD-B10DCB3AC8ED}"/>
            </a:ext>
          </a:extLst>
        </xdr:cNvPr>
        <xdr:cNvCxnSpPr/>
      </xdr:nvCxnSpPr>
      <xdr:spPr>
        <a:xfrm>
          <a:off x="12446000" y="155702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161925</xdr:rowOff>
    </xdr:from>
    <xdr:ext cx="594995" cy="259715"/>
    <xdr:sp macro="" textlink="">
      <xdr:nvSpPr>
        <xdr:cNvPr id="675" name="テキスト ボックス 674">
          <a:extLst>
            <a:ext uri="{FF2B5EF4-FFF2-40B4-BE49-F238E27FC236}">
              <a16:creationId xmlns:a16="http://schemas.microsoft.com/office/drawing/2014/main" id="{36279342-BCB1-4EA2-8A61-B3E7A8405A69}"/>
            </a:ext>
          </a:extLst>
        </xdr:cNvPr>
        <xdr:cNvSpPr txBox="1"/>
      </xdr:nvSpPr>
      <xdr:spPr>
        <a:xfrm>
          <a:off x="11850370" y="15420975"/>
          <a:ext cx="5949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168910</xdr:colOff>
      <xdr:row>88</xdr:row>
      <xdr:rowOff>25400</xdr:rowOff>
    </xdr:to>
    <xdr:cxnSp macro="">
      <xdr:nvCxnSpPr>
        <xdr:cNvPr id="676" name="直線コネクタ 675">
          <a:extLst>
            <a:ext uri="{FF2B5EF4-FFF2-40B4-BE49-F238E27FC236}">
              <a16:creationId xmlns:a16="http://schemas.microsoft.com/office/drawing/2014/main" id="{6084670B-697C-4A2A-A141-0B58AFBF8295}"/>
            </a:ext>
          </a:extLst>
        </xdr:cNvPr>
        <xdr:cNvCxnSpPr/>
      </xdr:nvCxnSpPr>
      <xdr:spPr>
        <a:xfrm>
          <a:off x="12446000" y="15113000"/>
          <a:ext cx="46774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9080"/>
    <xdr:sp macro="" textlink="">
      <xdr:nvSpPr>
        <xdr:cNvPr id="677" name="テキスト ボックス 676">
          <a:extLst>
            <a:ext uri="{FF2B5EF4-FFF2-40B4-BE49-F238E27FC236}">
              <a16:creationId xmlns:a16="http://schemas.microsoft.com/office/drawing/2014/main" id="{D91E5D2D-43FB-44B4-9B72-D419781DEDA8}"/>
            </a:ext>
          </a:extLst>
        </xdr:cNvPr>
        <xdr:cNvSpPr txBox="1"/>
      </xdr:nvSpPr>
      <xdr:spPr>
        <a:xfrm>
          <a:off x="11850370" y="14970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168910</xdr:colOff>
      <xdr:row>101</xdr:row>
      <xdr:rowOff>82550</xdr:rowOff>
    </xdr:to>
    <xdr:sp macro="" textlink="">
      <xdr:nvSpPr>
        <xdr:cNvPr id="678" name="公債費グラフ枠">
          <a:extLst>
            <a:ext uri="{FF2B5EF4-FFF2-40B4-BE49-F238E27FC236}">
              <a16:creationId xmlns:a16="http://schemas.microsoft.com/office/drawing/2014/main" id="{7D4333B6-122F-426C-9A25-31826176E653}"/>
            </a:ext>
          </a:extLst>
        </xdr:cNvPr>
        <xdr:cNvSpPr/>
      </xdr:nvSpPr>
      <xdr:spPr>
        <a:xfrm>
          <a:off x="12446000" y="15113000"/>
          <a:ext cx="46774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71120</xdr:rowOff>
    </xdr:from>
    <xdr:to>
      <xdr:col>85</xdr:col>
      <xdr:colOff>126365</xdr:colOff>
      <xdr:row>98</xdr:row>
      <xdr:rowOff>135890</xdr:rowOff>
    </xdr:to>
    <xdr:cxnSp macro="">
      <xdr:nvCxnSpPr>
        <xdr:cNvPr id="679" name="直線コネクタ 678">
          <a:extLst>
            <a:ext uri="{FF2B5EF4-FFF2-40B4-BE49-F238E27FC236}">
              <a16:creationId xmlns:a16="http://schemas.microsoft.com/office/drawing/2014/main" id="{8CBFB80C-305F-484E-8BAE-118BB03497AC}"/>
            </a:ext>
          </a:extLst>
        </xdr:cNvPr>
        <xdr:cNvCxnSpPr/>
      </xdr:nvCxnSpPr>
      <xdr:spPr>
        <a:xfrm flipV="1">
          <a:off x="16317595" y="1567307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98</xdr:row>
      <xdr:rowOff>139700</xdr:rowOff>
    </xdr:from>
    <xdr:ext cx="378460" cy="259080"/>
    <xdr:sp macro="" textlink="">
      <xdr:nvSpPr>
        <xdr:cNvPr id="680" name="公債費最小値テキスト">
          <a:extLst>
            <a:ext uri="{FF2B5EF4-FFF2-40B4-BE49-F238E27FC236}">
              <a16:creationId xmlns:a16="http://schemas.microsoft.com/office/drawing/2014/main" id="{40544C19-EFE2-4CCF-AD28-F544C21045EE}"/>
            </a:ext>
          </a:extLst>
        </xdr:cNvPr>
        <xdr:cNvSpPr txBox="1"/>
      </xdr:nvSpPr>
      <xdr:spPr>
        <a:xfrm>
          <a:off x="1636141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81" name="直線コネクタ 680">
          <a:extLst>
            <a:ext uri="{FF2B5EF4-FFF2-40B4-BE49-F238E27FC236}">
              <a16:creationId xmlns:a16="http://schemas.microsoft.com/office/drawing/2014/main" id="{47BC1EF8-6483-4199-A15D-F74818DEDBDA}"/>
            </a:ext>
          </a:extLst>
        </xdr:cNvPr>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90</xdr:row>
      <xdr:rowOff>17780</xdr:rowOff>
    </xdr:from>
    <xdr:ext cx="598805" cy="259080"/>
    <xdr:sp macro="" textlink="">
      <xdr:nvSpPr>
        <xdr:cNvPr id="682" name="公債費最大値テキスト">
          <a:extLst>
            <a:ext uri="{FF2B5EF4-FFF2-40B4-BE49-F238E27FC236}">
              <a16:creationId xmlns:a16="http://schemas.microsoft.com/office/drawing/2014/main" id="{369B19BB-CB78-4C8B-AC28-A7E72CD916D4}"/>
            </a:ext>
          </a:extLst>
        </xdr:cNvPr>
        <xdr:cNvSpPr txBox="1"/>
      </xdr:nvSpPr>
      <xdr:spPr>
        <a:xfrm>
          <a:off x="16361410" y="15448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277,447</a:t>
          </a:r>
          <a:endParaRPr kumimoji="1" lang="ja-JP" altLang="en-US" sz="1000" b="1">
            <a:latin typeface="ＭＳ Ｐゴシック"/>
          </a:endParaRPr>
        </a:p>
      </xdr:txBody>
    </xdr:sp>
    <xdr:clientData/>
  </xdr:oneCellAnchor>
  <xdr:twoCellAnchor>
    <xdr:from>
      <xdr:col>85</xdr:col>
      <xdr:colOff>38100</xdr:colOff>
      <xdr:row>91</xdr:row>
      <xdr:rowOff>71120</xdr:rowOff>
    </xdr:from>
    <xdr:to>
      <xdr:col>86</xdr:col>
      <xdr:colOff>25400</xdr:colOff>
      <xdr:row>91</xdr:row>
      <xdr:rowOff>71120</xdr:rowOff>
    </xdr:to>
    <xdr:cxnSp macro="">
      <xdr:nvCxnSpPr>
        <xdr:cNvPr id="683" name="直線コネクタ 682">
          <a:extLst>
            <a:ext uri="{FF2B5EF4-FFF2-40B4-BE49-F238E27FC236}">
              <a16:creationId xmlns:a16="http://schemas.microsoft.com/office/drawing/2014/main" id="{4F629939-86CE-4348-B90D-DDE14D6BAAB4}"/>
            </a:ext>
          </a:extLst>
        </xdr:cNvPr>
        <xdr:cNvCxnSpPr/>
      </xdr:nvCxnSpPr>
      <xdr:spPr>
        <a:xfrm>
          <a:off x="16230600" y="1567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86360</xdr:rowOff>
    </xdr:from>
    <xdr:to>
      <xdr:col>85</xdr:col>
      <xdr:colOff>127000</xdr:colOff>
      <xdr:row>95</xdr:row>
      <xdr:rowOff>99060</xdr:rowOff>
    </xdr:to>
    <xdr:cxnSp macro="">
      <xdr:nvCxnSpPr>
        <xdr:cNvPr id="684" name="直線コネクタ 683">
          <a:extLst>
            <a:ext uri="{FF2B5EF4-FFF2-40B4-BE49-F238E27FC236}">
              <a16:creationId xmlns:a16="http://schemas.microsoft.com/office/drawing/2014/main" id="{A599AF00-D127-4500-990E-2067227E9ECB}"/>
            </a:ext>
          </a:extLst>
        </xdr:cNvPr>
        <xdr:cNvCxnSpPr/>
      </xdr:nvCxnSpPr>
      <xdr:spPr>
        <a:xfrm>
          <a:off x="15481300" y="163741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168910</xdr:colOff>
      <xdr:row>96</xdr:row>
      <xdr:rowOff>17780</xdr:rowOff>
    </xdr:from>
    <xdr:ext cx="534670" cy="258445"/>
    <xdr:sp macro="" textlink="">
      <xdr:nvSpPr>
        <xdr:cNvPr id="685" name="公債費平均値テキスト">
          <a:extLst>
            <a:ext uri="{FF2B5EF4-FFF2-40B4-BE49-F238E27FC236}">
              <a16:creationId xmlns:a16="http://schemas.microsoft.com/office/drawing/2014/main" id="{73F424C4-2C86-4FD9-873D-8FE7023C222D}"/>
            </a:ext>
          </a:extLst>
        </xdr:cNvPr>
        <xdr:cNvSpPr txBox="1"/>
      </xdr:nvSpPr>
      <xdr:spPr>
        <a:xfrm>
          <a:off x="16361410" y="16476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39370</xdr:rowOff>
    </xdr:from>
    <xdr:to>
      <xdr:col>85</xdr:col>
      <xdr:colOff>168910</xdr:colOff>
      <xdr:row>96</xdr:row>
      <xdr:rowOff>140970</xdr:rowOff>
    </xdr:to>
    <xdr:sp macro="" textlink="">
      <xdr:nvSpPr>
        <xdr:cNvPr id="686" name="フローチャート: 判断 685">
          <a:extLst>
            <a:ext uri="{FF2B5EF4-FFF2-40B4-BE49-F238E27FC236}">
              <a16:creationId xmlns:a16="http://schemas.microsoft.com/office/drawing/2014/main" id="{74E1C07C-EA39-4F80-B9D0-F39CF998805E}"/>
            </a:ext>
          </a:extLst>
        </xdr:cNvPr>
        <xdr:cNvSpPr/>
      </xdr:nvSpPr>
      <xdr:spPr>
        <a:xfrm>
          <a:off x="16268700" y="16498570"/>
          <a:ext cx="9271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86360</xdr:rowOff>
    </xdr:from>
    <xdr:to>
      <xdr:col>81</xdr:col>
      <xdr:colOff>50800</xdr:colOff>
      <xdr:row>95</xdr:row>
      <xdr:rowOff>146685</xdr:rowOff>
    </xdr:to>
    <xdr:cxnSp macro="">
      <xdr:nvCxnSpPr>
        <xdr:cNvPr id="687" name="直線コネクタ 686">
          <a:extLst>
            <a:ext uri="{FF2B5EF4-FFF2-40B4-BE49-F238E27FC236}">
              <a16:creationId xmlns:a16="http://schemas.microsoft.com/office/drawing/2014/main" id="{FF7692A6-537C-41E8-B0F0-D96DC96751CB}"/>
            </a:ext>
          </a:extLst>
        </xdr:cNvPr>
        <xdr:cNvCxnSpPr/>
      </xdr:nvCxnSpPr>
      <xdr:spPr>
        <a:xfrm flipV="1">
          <a:off x="14592300" y="163741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57785</xdr:rowOff>
    </xdr:from>
    <xdr:to>
      <xdr:col>81</xdr:col>
      <xdr:colOff>101600</xdr:colOff>
      <xdr:row>96</xdr:row>
      <xdr:rowOff>159385</xdr:rowOff>
    </xdr:to>
    <xdr:sp macro="" textlink="">
      <xdr:nvSpPr>
        <xdr:cNvPr id="688" name="フローチャート: 判断 687">
          <a:extLst>
            <a:ext uri="{FF2B5EF4-FFF2-40B4-BE49-F238E27FC236}">
              <a16:creationId xmlns:a16="http://schemas.microsoft.com/office/drawing/2014/main" id="{7F479E1D-47CA-40F6-9FB8-D3E633BF5BC9}"/>
            </a:ext>
          </a:extLst>
        </xdr:cNvPr>
        <xdr:cNvSpPr/>
      </xdr:nvSpPr>
      <xdr:spPr>
        <a:xfrm>
          <a:off x="15430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150495</xdr:rowOff>
    </xdr:from>
    <xdr:ext cx="534035" cy="259080"/>
    <xdr:sp macro="" textlink="">
      <xdr:nvSpPr>
        <xdr:cNvPr id="689" name="テキスト ボックス 688">
          <a:extLst>
            <a:ext uri="{FF2B5EF4-FFF2-40B4-BE49-F238E27FC236}">
              <a16:creationId xmlns:a16="http://schemas.microsoft.com/office/drawing/2014/main" id="{3619DC2A-7890-4BFE-92E8-23204D7D9CCC}"/>
            </a:ext>
          </a:extLst>
        </xdr:cNvPr>
        <xdr:cNvSpPr txBox="1"/>
      </xdr:nvSpPr>
      <xdr:spPr>
        <a:xfrm>
          <a:off x="15213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168910</xdr:colOff>
      <xdr:row>95</xdr:row>
      <xdr:rowOff>146685</xdr:rowOff>
    </xdr:from>
    <xdr:to>
      <xdr:col>76</xdr:col>
      <xdr:colOff>114300</xdr:colOff>
      <xdr:row>96</xdr:row>
      <xdr:rowOff>12065</xdr:rowOff>
    </xdr:to>
    <xdr:cxnSp macro="">
      <xdr:nvCxnSpPr>
        <xdr:cNvPr id="690" name="直線コネクタ 689">
          <a:extLst>
            <a:ext uri="{FF2B5EF4-FFF2-40B4-BE49-F238E27FC236}">
              <a16:creationId xmlns:a16="http://schemas.microsoft.com/office/drawing/2014/main" id="{7E299A2B-9658-4C2A-9B7D-90CD8E3DCF11}"/>
            </a:ext>
          </a:extLst>
        </xdr:cNvPr>
        <xdr:cNvCxnSpPr/>
      </xdr:nvCxnSpPr>
      <xdr:spPr>
        <a:xfrm flipV="1">
          <a:off x="13694410" y="16434435"/>
          <a:ext cx="89789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79375</xdr:rowOff>
    </xdr:from>
    <xdr:to>
      <xdr:col>76</xdr:col>
      <xdr:colOff>165100</xdr:colOff>
      <xdr:row>97</xdr:row>
      <xdr:rowOff>9525</xdr:rowOff>
    </xdr:to>
    <xdr:sp macro="" textlink="">
      <xdr:nvSpPr>
        <xdr:cNvPr id="691" name="フローチャート: 判断 690">
          <a:extLst>
            <a:ext uri="{FF2B5EF4-FFF2-40B4-BE49-F238E27FC236}">
              <a16:creationId xmlns:a16="http://schemas.microsoft.com/office/drawing/2014/main" id="{2B2443B3-3E9F-46E5-AE1E-EB3C77181CEC}"/>
            </a:ext>
          </a:extLst>
        </xdr:cNvPr>
        <xdr:cNvSpPr/>
      </xdr:nvSpPr>
      <xdr:spPr>
        <a:xfrm>
          <a:off x="1454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xdr:rowOff>
    </xdr:from>
    <xdr:ext cx="534670" cy="259080"/>
    <xdr:sp macro="" textlink="">
      <xdr:nvSpPr>
        <xdr:cNvPr id="692" name="テキスト ボックス 691">
          <a:extLst>
            <a:ext uri="{FF2B5EF4-FFF2-40B4-BE49-F238E27FC236}">
              <a16:creationId xmlns:a16="http://schemas.microsoft.com/office/drawing/2014/main" id="{059942EA-1191-4E43-BD46-30A318EC4307}"/>
            </a:ext>
          </a:extLst>
        </xdr:cNvPr>
        <xdr:cNvSpPr txBox="1"/>
      </xdr:nvSpPr>
      <xdr:spPr>
        <a:xfrm>
          <a:off x="14324965"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12065</xdr:rowOff>
    </xdr:from>
    <xdr:to>
      <xdr:col>71</xdr:col>
      <xdr:colOff>168910</xdr:colOff>
      <xdr:row>96</xdr:row>
      <xdr:rowOff>40640</xdr:rowOff>
    </xdr:to>
    <xdr:cxnSp macro="">
      <xdr:nvCxnSpPr>
        <xdr:cNvPr id="693" name="直線コネクタ 692">
          <a:extLst>
            <a:ext uri="{FF2B5EF4-FFF2-40B4-BE49-F238E27FC236}">
              <a16:creationId xmlns:a16="http://schemas.microsoft.com/office/drawing/2014/main" id="{97781D07-58F8-41C9-800F-F97454F7646C}"/>
            </a:ext>
          </a:extLst>
        </xdr:cNvPr>
        <xdr:cNvCxnSpPr/>
      </xdr:nvCxnSpPr>
      <xdr:spPr>
        <a:xfrm flipV="1">
          <a:off x="12814300" y="16471265"/>
          <a:ext cx="88011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88265</xdr:rowOff>
    </xdr:from>
    <xdr:to>
      <xdr:col>72</xdr:col>
      <xdr:colOff>38100</xdr:colOff>
      <xdr:row>97</xdr:row>
      <xdr:rowOff>18415</xdr:rowOff>
    </xdr:to>
    <xdr:sp macro="" textlink="">
      <xdr:nvSpPr>
        <xdr:cNvPr id="694" name="フローチャート: 判断 693">
          <a:extLst>
            <a:ext uri="{FF2B5EF4-FFF2-40B4-BE49-F238E27FC236}">
              <a16:creationId xmlns:a16="http://schemas.microsoft.com/office/drawing/2014/main" id="{43A088D7-785B-4D19-A2E4-C7D36EDC3E11}"/>
            </a:ext>
          </a:extLst>
        </xdr:cNvPr>
        <xdr:cNvSpPr/>
      </xdr:nvSpPr>
      <xdr:spPr>
        <a:xfrm>
          <a:off x="13652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34035" cy="258445"/>
    <xdr:sp macro="" textlink="">
      <xdr:nvSpPr>
        <xdr:cNvPr id="695" name="テキスト ボックス 694">
          <a:extLst>
            <a:ext uri="{FF2B5EF4-FFF2-40B4-BE49-F238E27FC236}">
              <a16:creationId xmlns:a16="http://schemas.microsoft.com/office/drawing/2014/main" id="{2A8001D7-ADE4-4AD2-9C5C-047B281F99E1}"/>
            </a:ext>
          </a:extLst>
        </xdr:cNvPr>
        <xdr:cNvSpPr txBox="1"/>
      </xdr:nvSpPr>
      <xdr:spPr>
        <a:xfrm>
          <a:off x="13435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116840</xdr:rowOff>
    </xdr:from>
    <xdr:to>
      <xdr:col>67</xdr:col>
      <xdr:colOff>101600</xdr:colOff>
      <xdr:row>97</xdr:row>
      <xdr:rowOff>46990</xdr:rowOff>
    </xdr:to>
    <xdr:sp macro="" textlink="">
      <xdr:nvSpPr>
        <xdr:cNvPr id="696" name="フローチャート: 判断 695">
          <a:extLst>
            <a:ext uri="{FF2B5EF4-FFF2-40B4-BE49-F238E27FC236}">
              <a16:creationId xmlns:a16="http://schemas.microsoft.com/office/drawing/2014/main" id="{C8119425-2041-47E1-B9A9-DA10E28D5D9D}"/>
            </a:ext>
          </a:extLst>
        </xdr:cNvPr>
        <xdr:cNvSpPr/>
      </xdr:nvSpPr>
      <xdr:spPr>
        <a:xfrm>
          <a:off x="12763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38100</xdr:rowOff>
    </xdr:from>
    <xdr:ext cx="534035" cy="259080"/>
    <xdr:sp macro="" textlink="">
      <xdr:nvSpPr>
        <xdr:cNvPr id="697" name="テキスト ボックス 696">
          <a:extLst>
            <a:ext uri="{FF2B5EF4-FFF2-40B4-BE49-F238E27FC236}">
              <a16:creationId xmlns:a16="http://schemas.microsoft.com/office/drawing/2014/main" id="{80498AB3-CAD4-4EEE-A3FA-FEA50C8BD403}"/>
            </a:ext>
          </a:extLst>
        </xdr:cNvPr>
        <xdr:cNvSpPr txBox="1"/>
      </xdr:nvSpPr>
      <xdr:spPr>
        <a:xfrm>
          <a:off x="12546965" y="1666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FAC3CCA8-BFD3-4CD4-A6D4-2BE82208C0B6}"/>
            </a:ext>
          </a:extLst>
        </xdr:cNvPr>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1E97FD0B-C71A-4B97-9120-DEC047909B7B}"/>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C867A7D8-4AF4-4EC8-883C-73D3D46E1C07}"/>
            </a:ext>
          </a:extLst>
        </xdr:cNvPr>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168910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5D9E2530-B019-4FE3-9CB4-7C4BD7A6245A}"/>
            </a:ext>
          </a:extLst>
        </xdr:cNvPr>
        <xdr:cNvSpPr txBox="1"/>
      </xdr:nvSpPr>
      <xdr:spPr>
        <a:xfrm>
          <a:off x="1350391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27A56521-E165-446D-9AF8-B9443CABCC8D}"/>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48260</xdr:rowOff>
    </xdr:from>
    <xdr:to>
      <xdr:col>85</xdr:col>
      <xdr:colOff>168910</xdr:colOff>
      <xdr:row>95</xdr:row>
      <xdr:rowOff>149860</xdr:rowOff>
    </xdr:to>
    <xdr:sp macro="" textlink="">
      <xdr:nvSpPr>
        <xdr:cNvPr id="703" name="楕円 702">
          <a:extLst>
            <a:ext uri="{FF2B5EF4-FFF2-40B4-BE49-F238E27FC236}">
              <a16:creationId xmlns:a16="http://schemas.microsoft.com/office/drawing/2014/main" id="{221B3B97-2806-43C1-8624-F633C930933E}"/>
            </a:ext>
          </a:extLst>
        </xdr:cNvPr>
        <xdr:cNvSpPr/>
      </xdr:nvSpPr>
      <xdr:spPr>
        <a:xfrm>
          <a:off x="16268700" y="16336010"/>
          <a:ext cx="9271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168910</xdr:colOff>
      <xdr:row>94</xdr:row>
      <xdr:rowOff>71120</xdr:rowOff>
    </xdr:from>
    <xdr:ext cx="598805" cy="259080"/>
    <xdr:sp macro="" textlink="">
      <xdr:nvSpPr>
        <xdr:cNvPr id="704" name="公債費該当値テキスト">
          <a:extLst>
            <a:ext uri="{FF2B5EF4-FFF2-40B4-BE49-F238E27FC236}">
              <a16:creationId xmlns:a16="http://schemas.microsoft.com/office/drawing/2014/main" id="{CE728F71-3965-4F18-B90C-91107BE75F80}"/>
            </a:ext>
          </a:extLst>
        </xdr:cNvPr>
        <xdr:cNvSpPr txBox="1"/>
      </xdr:nvSpPr>
      <xdr:spPr>
        <a:xfrm>
          <a:off x="16361410" y="1618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34925</xdr:rowOff>
    </xdr:from>
    <xdr:to>
      <xdr:col>81</xdr:col>
      <xdr:colOff>101600</xdr:colOff>
      <xdr:row>95</xdr:row>
      <xdr:rowOff>136525</xdr:rowOff>
    </xdr:to>
    <xdr:sp macro="" textlink="">
      <xdr:nvSpPr>
        <xdr:cNvPr id="705" name="楕円 704">
          <a:extLst>
            <a:ext uri="{FF2B5EF4-FFF2-40B4-BE49-F238E27FC236}">
              <a16:creationId xmlns:a16="http://schemas.microsoft.com/office/drawing/2014/main" id="{98F19827-C995-471B-8CA7-312885C312BA}"/>
            </a:ext>
          </a:extLst>
        </xdr:cNvPr>
        <xdr:cNvSpPr/>
      </xdr:nvSpPr>
      <xdr:spPr>
        <a:xfrm>
          <a:off x="15430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153035</xdr:rowOff>
    </xdr:from>
    <xdr:ext cx="598805" cy="259080"/>
    <xdr:sp macro="" textlink="">
      <xdr:nvSpPr>
        <xdr:cNvPr id="706" name="テキスト ボックス 705">
          <a:extLst>
            <a:ext uri="{FF2B5EF4-FFF2-40B4-BE49-F238E27FC236}">
              <a16:creationId xmlns:a16="http://schemas.microsoft.com/office/drawing/2014/main" id="{52A0A247-7768-4C41-804B-F5DA5284ACFA}"/>
            </a:ext>
          </a:extLst>
        </xdr:cNvPr>
        <xdr:cNvSpPr txBox="1"/>
      </xdr:nvSpPr>
      <xdr:spPr>
        <a:xfrm>
          <a:off x="15181580" y="16097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95885</xdr:rowOff>
    </xdr:from>
    <xdr:to>
      <xdr:col>76</xdr:col>
      <xdr:colOff>165100</xdr:colOff>
      <xdr:row>96</xdr:row>
      <xdr:rowOff>26035</xdr:rowOff>
    </xdr:to>
    <xdr:sp macro="" textlink="">
      <xdr:nvSpPr>
        <xdr:cNvPr id="707" name="楕円 706">
          <a:extLst>
            <a:ext uri="{FF2B5EF4-FFF2-40B4-BE49-F238E27FC236}">
              <a16:creationId xmlns:a16="http://schemas.microsoft.com/office/drawing/2014/main" id="{BF39B8F9-F3D7-480C-A56B-290F1A518E1C}"/>
            </a:ext>
          </a:extLst>
        </xdr:cNvPr>
        <xdr:cNvSpPr/>
      </xdr:nvSpPr>
      <xdr:spPr>
        <a:xfrm>
          <a:off x="14541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42545</xdr:rowOff>
    </xdr:from>
    <xdr:ext cx="598805" cy="258445"/>
    <xdr:sp macro="" textlink="">
      <xdr:nvSpPr>
        <xdr:cNvPr id="708" name="テキスト ボックス 707">
          <a:extLst>
            <a:ext uri="{FF2B5EF4-FFF2-40B4-BE49-F238E27FC236}">
              <a16:creationId xmlns:a16="http://schemas.microsoft.com/office/drawing/2014/main" id="{A78FDF1F-A58D-43AC-8553-18385AB69803}"/>
            </a:ext>
          </a:extLst>
        </xdr:cNvPr>
        <xdr:cNvSpPr txBox="1"/>
      </xdr:nvSpPr>
      <xdr:spPr>
        <a:xfrm>
          <a:off x="14292580" y="16158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132715</xdr:rowOff>
    </xdr:from>
    <xdr:to>
      <xdr:col>72</xdr:col>
      <xdr:colOff>38100</xdr:colOff>
      <xdr:row>96</xdr:row>
      <xdr:rowOff>63500</xdr:rowOff>
    </xdr:to>
    <xdr:sp macro="" textlink="">
      <xdr:nvSpPr>
        <xdr:cNvPr id="709" name="楕円 708">
          <a:extLst>
            <a:ext uri="{FF2B5EF4-FFF2-40B4-BE49-F238E27FC236}">
              <a16:creationId xmlns:a16="http://schemas.microsoft.com/office/drawing/2014/main" id="{5CE141C8-D905-4343-9034-0B8E3CF7D9C7}"/>
            </a:ext>
          </a:extLst>
        </xdr:cNvPr>
        <xdr:cNvSpPr/>
      </xdr:nvSpPr>
      <xdr:spPr>
        <a:xfrm>
          <a:off x="13652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79375</xdr:rowOff>
    </xdr:from>
    <xdr:ext cx="598170" cy="258445"/>
    <xdr:sp macro="" textlink="">
      <xdr:nvSpPr>
        <xdr:cNvPr id="710" name="テキスト ボックス 709">
          <a:extLst>
            <a:ext uri="{FF2B5EF4-FFF2-40B4-BE49-F238E27FC236}">
              <a16:creationId xmlns:a16="http://schemas.microsoft.com/office/drawing/2014/main" id="{4A254693-DBD9-4723-90EC-C276582549E9}"/>
            </a:ext>
          </a:extLst>
        </xdr:cNvPr>
        <xdr:cNvSpPr txBox="1"/>
      </xdr:nvSpPr>
      <xdr:spPr>
        <a:xfrm>
          <a:off x="13403580" y="16195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160655</xdr:rowOff>
    </xdr:from>
    <xdr:to>
      <xdr:col>67</xdr:col>
      <xdr:colOff>101600</xdr:colOff>
      <xdr:row>96</xdr:row>
      <xdr:rowOff>90805</xdr:rowOff>
    </xdr:to>
    <xdr:sp macro="" textlink="">
      <xdr:nvSpPr>
        <xdr:cNvPr id="711" name="楕円 710">
          <a:extLst>
            <a:ext uri="{FF2B5EF4-FFF2-40B4-BE49-F238E27FC236}">
              <a16:creationId xmlns:a16="http://schemas.microsoft.com/office/drawing/2014/main" id="{A0D82C16-A0FE-4BE2-A92E-C85EDB5A9E5D}"/>
            </a:ext>
          </a:extLst>
        </xdr:cNvPr>
        <xdr:cNvSpPr/>
      </xdr:nvSpPr>
      <xdr:spPr>
        <a:xfrm>
          <a:off x="12763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107315</xdr:rowOff>
    </xdr:from>
    <xdr:ext cx="534035" cy="259080"/>
    <xdr:sp macro="" textlink="">
      <xdr:nvSpPr>
        <xdr:cNvPr id="712" name="テキスト ボックス 711">
          <a:extLst>
            <a:ext uri="{FF2B5EF4-FFF2-40B4-BE49-F238E27FC236}">
              <a16:creationId xmlns:a16="http://schemas.microsoft.com/office/drawing/2014/main" id="{4D74EBFD-EAEE-43AB-AF61-0742D3A67D44}"/>
            </a:ext>
          </a:extLst>
        </xdr:cNvPr>
        <xdr:cNvSpPr txBox="1"/>
      </xdr:nvSpPr>
      <xdr:spPr>
        <a:xfrm>
          <a:off x="12546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211C65E5-D24E-473B-9A2A-CD8190CA643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2ED602C5-EE92-4271-AEC5-CA94E3FA1187}"/>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7BEE1123-50E5-4786-AC2D-3547DF10FF26}"/>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8677173F-3290-4EB7-9DEA-EE9676DB5435}"/>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DB7C74B7-637A-4652-BB25-1754EA86F3B4}"/>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33564D68-7C2D-4C29-908F-B42E9019DE4D}"/>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963BD1EE-A65C-47CF-A6FA-A1B57FFA3D31}"/>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F0CF3FAB-915F-4A17-BB22-D8F41207433C}"/>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5425"/>
    <xdr:sp macro="" textlink="">
      <xdr:nvSpPr>
        <xdr:cNvPr id="721" name="テキスト ボックス 720">
          <a:extLst>
            <a:ext uri="{FF2B5EF4-FFF2-40B4-BE49-F238E27FC236}">
              <a16:creationId xmlns:a16="http://schemas.microsoft.com/office/drawing/2014/main" id="{531E8178-A2EA-49DA-9939-885C4BC47AE6}"/>
            </a:ext>
          </a:extLst>
        </xdr:cNvPr>
        <xdr:cNvSpPr txBox="1"/>
      </xdr:nvSpPr>
      <xdr:spPr>
        <a:xfrm>
          <a:off x="18249900" y="4635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D98E697F-68FA-4B8E-94E6-6256716785DF}"/>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B8B0D48-6036-4F05-9AB4-2529E864178A}"/>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24" name="テキスト ボックス 723">
          <a:extLst>
            <a:ext uri="{FF2B5EF4-FFF2-40B4-BE49-F238E27FC236}">
              <a16:creationId xmlns:a16="http://schemas.microsoft.com/office/drawing/2014/main" id="{66DFD624-3B93-4402-BC5E-B2CF5A46DC31}"/>
            </a:ext>
          </a:extLst>
        </xdr:cNvPr>
        <xdr:cNvSpPr txBox="1"/>
      </xdr:nvSpPr>
      <xdr:spPr>
        <a:xfrm>
          <a:off x="18039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7AA36149-6C29-456A-9D03-48D97ACAC5C4}"/>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9080"/>
    <xdr:sp macro="" textlink="">
      <xdr:nvSpPr>
        <xdr:cNvPr id="726" name="テキスト ボックス 725">
          <a:extLst>
            <a:ext uri="{FF2B5EF4-FFF2-40B4-BE49-F238E27FC236}">
              <a16:creationId xmlns:a16="http://schemas.microsoft.com/office/drawing/2014/main" id="{10BD76D7-EB7C-4F3C-BE62-1881B00D0DBA}"/>
            </a:ext>
          </a:extLst>
        </xdr:cNvPr>
        <xdr:cNvSpPr txBox="1"/>
      </xdr:nvSpPr>
      <xdr:spPr>
        <a:xfrm>
          <a:off x="17820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4B14E062-286E-4A6A-B6FA-1F8E5B11C46E}"/>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161925</xdr:rowOff>
    </xdr:from>
    <xdr:ext cx="467360" cy="259080"/>
    <xdr:sp macro="" textlink="">
      <xdr:nvSpPr>
        <xdr:cNvPr id="728" name="テキスト ボックス 727">
          <a:extLst>
            <a:ext uri="{FF2B5EF4-FFF2-40B4-BE49-F238E27FC236}">
              <a16:creationId xmlns:a16="http://schemas.microsoft.com/office/drawing/2014/main" id="{4FAFAEFA-2839-4B85-9183-F2AED66FB4C7}"/>
            </a:ext>
          </a:extLst>
        </xdr:cNvPr>
        <xdr:cNvSpPr txBox="1"/>
      </xdr:nvSpPr>
      <xdr:spPr>
        <a:xfrm>
          <a:off x="17820640" y="5819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367F97A1-1EFC-4048-A110-226CED407975}"/>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30" name="テキスト ボックス 729">
          <a:extLst>
            <a:ext uri="{FF2B5EF4-FFF2-40B4-BE49-F238E27FC236}">
              <a16:creationId xmlns:a16="http://schemas.microsoft.com/office/drawing/2014/main" id="{27487327-8CD3-4BC5-A44D-159CBC0AA84F}"/>
            </a:ext>
          </a:extLst>
        </xdr:cNvPr>
        <xdr:cNvSpPr txBox="1"/>
      </xdr:nvSpPr>
      <xdr:spPr>
        <a:xfrm>
          <a:off x="17820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F0E19143-50BD-4204-BA4E-99A878B98E8C}"/>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9080"/>
    <xdr:sp macro="" textlink="">
      <xdr:nvSpPr>
        <xdr:cNvPr id="732" name="テキスト ボックス 731">
          <a:extLst>
            <a:ext uri="{FF2B5EF4-FFF2-40B4-BE49-F238E27FC236}">
              <a16:creationId xmlns:a16="http://schemas.microsoft.com/office/drawing/2014/main" id="{9FACEA35-1473-4504-B9C3-68927D891E11}"/>
            </a:ext>
          </a:extLst>
        </xdr:cNvPr>
        <xdr:cNvSpPr txBox="1"/>
      </xdr:nvSpPr>
      <xdr:spPr>
        <a:xfrm>
          <a:off x="1775650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943C1B53-8638-45A4-8B4E-A6027E0E186F}"/>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9080"/>
    <xdr:sp macro="" textlink="">
      <xdr:nvSpPr>
        <xdr:cNvPr id="734" name="テキスト ボックス 733">
          <a:extLst>
            <a:ext uri="{FF2B5EF4-FFF2-40B4-BE49-F238E27FC236}">
              <a16:creationId xmlns:a16="http://schemas.microsoft.com/office/drawing/2014/main" id="{3F899F97-C5EC-496B-9A5A-0011C7967DE5}"/>
            </a:ext>
          </a:extLst>
        </xdr:cNvPr>
        <xdr:cNvSpPr txBox="1"/>
      </xdr:nvSpPr>
      <xdr:spPr>
        <a:xfrm>
          <a:off x="17756505" y="468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848DCFC-FBF2-4008-905F-9778BFB595A2}"/>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7C973576-6FFB-4615-9EDE-C1DDC708D59E}"/>
            </a:ext>
          </a:extLst>
        </xdr:cNvPr>
        <xdr:cNvCxnSpPr/>
      </xdr:nvCxnSpPr>
      <xdr:spPr>
        <a:xfrm flipV="1">
          <a:off x="22159595" y="52235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8920" cy="259080"/>
    <xdr:sp macro="" textlink="">
      <xdr:nvSpPr>
        <xdr:cNvPr id="737" name="諸支出金最小値テキスト">
          <a:extLst>
            <a:ext uri="{FF2B5EF4-FFF2-40B4-BE49-F238E27FC236}">
              <a16:creationId xmlns:a16="http://schemas.microsoft.com/office/drawing/2014/main" id="{A8A9DD12-3652-4804-BBD6-021E6D02054C}"/>
            </a:ext>
          </a:extLst>
        </xdr:cNvPr>
        <xdr:cNvSpPr txBox="1"/>
      </xdr:nvSpPr>
      <xdr:spPr>
        <a:xfrm>
          <a:off x="22212300" y="673544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AD4ED751-719D-415F-AB3E-BDE1CB24A5F9}"/>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26670</xdr:rowOff>
    </xdr:from>
    <xdr:ext cx="534035" cy="259080"/>
    <xdr:sp macro="" textlink="">
      <xdr:nvSpPr>
        <xdr:cNvPr id="739" name="諸支出金最大値テキスト">
          <a:extLst>
            <a:ext uri="{FF2B5EF4-FFF2-40B4-BE49-F238E27FC236}">
              <a16:creationId xmlns:a16="http://schemas.microsoft.com/office/drawing/2014/main" id="{FE95440D-D97B-46CE-8BD6-5EBBB2AFB037}"/>
            </a:ext>
          </a:extLst>
        </xdr:cNvPr>
        <xdr:cNvSpPr txBox="1"/>
      </xdr:nvSpPr>
      <xdr:spPr>
        <a:xfrm>
          <a:off x="22212300" y="4998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11,870</a:t>
          </a:r>
          <a:endParaRPr kumimoji="1" lang="ja-JP" altLang="en-US" sz="1000" b="1">
            <a:latin typeface="ＭＳ Ｐゴシック"/>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8BCFE3F2-F043-4101-8F46-B6BE145B08D0}"/>
            </a:ext>
          </a:extLst>
        </xdr:cNvPr>
        <xdr:cNvCxnSpPr/>
      </xdr:nvCxnSpPr>
      <xdr:spPr>
        <a:xfrm>
          <a:off x="22072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168910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1A1ECECE-DB36-4AC1-AE8F-0C6657C25E70}"/>
            </a:ext>
          </a:extLst>
        </xdr:cNvPr>
        <xdr:cNvCxnSpPr/>
      </xdr:nvCxnSpPr>
      <xdr:spPr>
        <a:xfrm>
          <a:off x="21314410" y="6731000"/>
          <a:ext cx="8470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137795</xdr:rowOff>
    </xdr:from>
    <xdr:ext cx="377825" cy="259080"/>
    <xdr:sp macro="" textlink="">
      <xdr:nvSpPr>
        <xdr:cNvPr id="742" name="諸支出金平均値テキスト">
          <a:extLst>
            <a:ext uri="{FF2B5EF4-FFF2-40B4-BE49-F238E27FC236}">
              <a16:creationId xmlns:a16="http://schemas.microsoft.com/office/drawing/2014/main" id="{F32116D3-AA9A-4862-8E1D-1EAB46893074}"/>
            </a:ext>
          </a:extLst>
        </xdr:cNvPr>
        <xdr:cNvSpPr txBox="1"/>
      </xdr:nvSpPr>
      <xdr:spPr>
        <a:xfrm>
          <a:off x="22212300" y="648144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114935</xdr:rowOff>
    </xdr:from>
    <xdr:to>
      <xdr:col>116</xdr:col>
      <xdr:colOff>114300</xdr:colOff>
      <xdr:row>39</xdr:row>
      <xdr:rowOff>45085</xdr:rowOff>
    </xdr:to>
    <xdr:sp macro="" textlink="">
      <xdr:nvSpPr>
        <xdr:cNvPr id="743" name="フローチャート: 判断 742">
          <a:extLst>
            <a:ext uri="{FF2B5EF4-FFF2-40B4-BE49-F238E27FC236}">
              <a16:creationId xmlns:a16="http://schemas.microsoft.com/office/drawing/2014/main" id="{F5C6E3D3-290E-4B01-A154-C995B6DA90F4}"/>
            </a:ext>
          </a:extLst>
        </xdr:cNvPr>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168910</xdr:colOff>
      <xdr:row>39</xdr:row>
      <xdr:rowOff>44450</xdr:rowOff>
    </xdr:to>
    <xdr:cxnSp macro="">
      <xdr:nvCxnSpPr>
        <xdr:cNvPr id="744" name="直線コネクタ 743">
          <a:extLst>
            <a:ext uri="{FF2B5EF4-FFF2-40B4-BE49-F238E27FC236}">
              <a16:creationId xmlns:a16="http://schemas.microsoft.com/office/drawing/2014/main" id="{195C5B26-8ED3-4CD8-9931-4A0C48E9EEFB}"/>
            </a:ext>
          </a:extLst>
        </xdr:cNvPr>
        <xdr:cNvCxnSpPr/>
      </xdr:nvCxnSpPr>
      <xdr:spPr>
        <a:xfrm>
          <a:off x="20434300" y="6731000"/>
          <a:ext cx="880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90170</xdr:rowOff>
    </xdr:from>
    <xdr:to>
      <xdr:col>112</xdr:col>
      <xdr:colOff>38100</xdr:colOff>
      <xdr:row>39</xdr:row>
      <xdr:rowOff>20320</xdr:rowOff>
    </xdr:to>
    <xdr:sp macro="" textlink="">
      <xdr:nvSpPr>
        <xdr:cNvPr id="745" name="フローチャート: 判断 744">
          <a:extLst>
            <a:ext uri="{FF2B5EF4-FFF2-40B4-BE49-F238E27FC236}">
              <a16:creationId xmlns:a16="http://schemas.microsoft.com/office/drawing/2014/main" id="{02159164-F687-4C10-AFE4-8F1611878737}"/>
            </a:ext>
          </a:extLst>
        </xdr:cNvPr>
        <xdr:cNvSpPr/>
      </xdr:nvSpPr>
      <xdr:spPr>
        <a:xfrm>
          <a:off x="2127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168910</xdr:colOff>
      <xdr:row>37</xdr:row>
      <xdr:rowOff>36830</xdr:rowOff>
    </xdr:from>
    <xdr:ext cx="378460" cy="259080"/>
    <xdr:sp macro="" textlink="">
      <xdr:nvSpPr>
        <xdr:cNvPr id="746" name="テキスト ボックス 745">
          <a:extLst>
            <a:ext uri="{FF2B5EF4-FFF2-40B4-BE49-F238E27FC236}">
              <a16:creationId xmlns:a16="http://schemas.microsoft.com/office/drawing/2014/main" id="{368759E6-D265-46FD-A3FB-3517ADC5A0FD}"/>
            </a:ext>
          </a:extLst>
        </xdr:cNvPr>
        <xdr:cNvSpPr txBox="1"/>
      </xdr:nvSpPr>
      <xdr:spPr>
        <a:xfrm>
          <a:off x="21123910" y="6380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3B33C1A0-8814-45D5-B299-A5CCCE3CE35A}"/>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118110</xdr:rowOff>
    </xdr:from>
    <xdr:to>
      <xdr:col>107</xdr:col>
      <xdr:colOff>101600</xdr:colOff>
      <xdr:row>39</xdr:row>
      <xdr:rowOff>48260</xdr:rowOff>
    </xdr:to>
    <xdr:sp macro="" textlink="">
      <xdr:nvSpPr>
        <xdr:cNvPr id="748" name="フローチャート: 判断 747">
          <a:extLst>
            <a:ext uri="{FF2B5EF4-FFF2-40B4-BE49-F238E27FC236}">
              <a16:creationId xmlns:a16="http://schemas.microsoft.com/office/drawing/2014/main" id="{B6C11DA0-668F-4927-BCE8-334B67C9CFFF}"/>
            </a:ext>
          </a:extLst>
        </xdr:cNvPr>
        <xdr:cNvSpPr/>
      </xdr:nvSpPr>
      <xdr:spPr>
        <a:xfrm>
          <a:off x="2038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64770</xdr:rowOff>
    </xdr:from>
    <xdr:ext cx="377825" cy="259080"/>
    <xdr:sp macro="" textlink="">
      <xdr:nvSpPr>
        <xdr:cNvPr id="749" name="テキスト ボックス 748">
          <a:extLst>
            <a:ext uri="{FF2B5EF4-FFF2-40B4-BE49-F238E27FC236}">
              <a16:creationId xmlns:a16="http://schemas.microsoft.com/office/drawing/2014/main" id="{DB026FA5-6427-4A6A-948D-B7B416BC61F6}"/>
            </a:ext>
          </a:extLst>
        </xdr:cNvPr>
        <xdr:cNvSpPr txBox="1"/>
      </xdr:nvSpPr>
      <xdr:spPr>
        <a:xfrm>
          <a:off x="20245070" y="64084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168910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E03A2702-8A57-45C4-9D44-A64155BC1CFC}"/>
            </a:ext>
          </a:extLst>
        </xdr:cNvPr>
        <xdr:cNvCxnSpPr/>
      </xdr:nvCxnSpPr>
      <xdr:spPr>
        <a:xfrm>
          <a:off x="18647410" y="6731000"/>
          <a:ext cx="8978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51" name="フローチャート: 判断 750">
          <a:extLst>
            <a:ext uri="{FF2B5EF4-FFF2-40B4-BE49-F238E27FC236}">
              <a16:creationId xmlns:a16="http://schemas.microsoft.com/office/drawing/2014/main" id="{C5400D16-43B4-4120-BDA4-B81EDBC32E2F}"/>
            </a:ext>
          </a:extLst>
        </xdr:cNvPr>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52" name="テキスト ボックス 751">
          <a:extLst>
            <a:ext uri="{FF2B5EF4-FFF2-40B4-BE49-F238E27FC236}">
              <a16:creationId xmlns:a16="http://schemas.microsoft.com/office/drawing/2014/main" id="{487A8F13-BF03-4824-9C4A-9134EF7A1CF7}"/>
            </a:ext>
          </a:extLst>
        </xdr:cNvPr>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53" name="フローチャート: 判断 752">
          <a:extLst>
            <a:ext uri="{FF2B5EF4-FFF2-40B4-BE49-F238E27FC236}">
              <a16:creationId xmlns:a16="http://schemas.microsoft.com/office/drawing/2014/main" id="{CBA05F01-EBA2-4367-8AEB-772E916A8BD3}"/>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168910</xdr:colOff>
      <xdr:row>37</xdr:row>
      <xdr:rowOff>81280</xdr:rowOff>
    </xdr:from>
    <xdr:ext cx="378460" cy="259080"/>
    <xdr:sp macro="" textlink="">
      <xdr:nvSpPr>
        <xdr:cNvPr id="754" name="テキスト ボックス 753">
          <a:extLst>
            <a:ext uri="{FF2B5EF4-FFF2-40B4-BE49-F238E27FC236}">
              <a16:creationId xmlns:a16="http://schemas.microsoft.com/office/drawing/2014/main" id="{8CB4EA80-749D-472B-954F-B6F8A1E7E11B}"/>
            </a:ext>
          </a:extLst>
        </xdr:cNvPr>
        <xdr:cNvSpPr txBox="1"/>
      </xdr:nvSpPr>
      <xdr:spPr>
        <a:xfrm>
          <a:off x="1845691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4566499F-8D5A-4FBE-9BF3-A25E6B827675}"/>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168910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293319AE-1909-4AE1-814C-EE09D3F62612}"/>
            </a:ext>
          </a:extLst>
        </xdr:cNvPr>
        <xdr:cNvSpPr txBox="1"/>
      </xdr:nvSpPr>
      <xdr:spPr>
        <a:xfrm>
          <a:off x="21123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8638CEEA-9CB3-4725-B844-BA25887E7141}"/>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8" name="テキスト ボックス 757">
          <a:extLst>
            <a:ext uri="{FF2B5EF4-FFF2-40B4-BE49-F238E27FC236}">
              <a16:creationId xmlns:a16="http://schemas.microsoft.com/office/drawing/2014/main" id="{E11B3A48-EEDE-4DA5-99C3-0933C1F67CD8}"/>
            </a:ext>
          </a:extLst>
        </xdr:cNvPr>
        <xdr:cNvSpPr txBox="1"/>
      </xdr:nvSpPr>
      <xdr:spPr>
        <a:xfrm>
          <a:off x="19354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168910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142DF40A-55F7-4912-9163-1EEE891C7AC8}"/>
            </a:ext>
          </a:extLst>
        </xdr:cNvPr>
        <xdr:cNvSpPr txBox="1"/>
      </xdr:nvSpPr>
      <xdr:spPr>
        <a:xfrm>
          <a:off x="1845691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796D7936-857F-412F-AEED-A7A1BBE3ACB9}"/>
            </a:ext>
          </a:extLst>
        </xdr:cNvPr>
        <xdr:cNvSpPr/>
      </xdr:nvSpPr>
      <xdr:spPr>
        <a:xfrm>
          <a:off x="22110700" y="66770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93345</xdr:rowOff>
    </xdr:from>
    <xdr:ext cx="248920" cy="259080"/>
    <xdr:sp macro="" textlink="">
      <xdr:nvSpPr>
        <xdr:cNvPr id="761" name="諸支出金該当値テキスト">
          <a:extLst>
            <a:ext uri="{FF2B5EF4-FFF2-40B4-BE49-F238E27FC236}">
              <a16:creationId xmlns:a16="http://schemas.microsoft.com/office/drawing/2014/main" id="{FE5D0194-B526-439D-9414-C8B0F86C9019}"/>
            </a:ext>
          </a:extLst>
        </xdr:cNvPr>
        <xdr:cNvSpPr txBox="1"/>
      </xdr:nvSpPr>
      <xdr:spPr>
        <a:xfrm>
          <a:off x="22212300" y="660844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30C93BA9-98D3-47C8-B2D4-BEEC0159C5C8}"/>
            </a:ext>
          </a:extLst>
        </xdr:cNvPr>
        <xdr:cNvSpPr/>
      </xdr:nvSpPr>
      <xdr:spPr>
        <a:xfrm>
          <a:off x="21272500" y="66770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9080"/>
    <xdr:sp macro="" textlink="">
      <xdr:nvSpPr>
        <xdr:cNvPr id="763" name="テキスト ボックス 762">
          <a:extLst>
            <a:ext uri="{FF2B5EF4-FFF2-40B4-BE49-F238E27FC236}">
              <a16:creationId xmlns:a16="http://schemas.microsoft.com/office/drawing/2014/main" id="{D88E9D78-493C-44F5-B4D8-804F697E22A5}"/>
            </a:ext>
          </a:extLst>
        </xdr:cNvPr>
        <xdr:cNvSpPr txBox="1"/>
      </xdr:nvSpPr>
      <xdr:spPr>
        <a:xfrm>
          <a:off x="21198840" y="6772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3A006A13-D959-4867-95B7-11F9E0D90CFA}"/>
            </a:ext>
          </a:extLst>
        </xdr:cNvPr>
        <xdr:cNvSpPr/>
      </xdr:nvSpPr>
      <xdr:spPr>
        <a:xfrm>
          <a:off x="20383500" y="66770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9080"/>
    <xdr:sp macro="" textlink="">
      <xdr:nvSpPr>
        <xdr:cNvPr id="765" name="テキスト ボックス 764">
          <a:extLst>
            <a:ext uri="{FF2B5EF4-FFF2-40B4-BE49-F238E27FC236}">
              <a16:creationId xmlns:a16="http://schemas.microsoft.com/office/drawing/2014/main" id="{C7B05E93-A2A4-4889-BB1B-C59A7212ED41}"/>
            </a:ext>
          </a:extLst>
        </xdr:cNvPr>
        <xdr:cNvSpPr txBox="1"/>
      </xdr:nvSpPr>
      <xdr:spPr>
        <a:xfrm>
          <a:off x="20309840" y="6772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7F09391E-E94C-4B52-B55F-88D0A79F17E6}"/>
            </a:ext>
          </a:extLst>
        </xdr:cNvPr>
        <xdr:cNvSpPr/>
      </xdr:nvSpPr>
      <xdr:spPr>
        <a:xfrm>
          <a:off x="19494500" y="66770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168910</xdr:colOff>
      <xdr:row>39</xdr:row>
      <xdr:rowOff>86360</xdr:rowOff>
    </xdr:from>
    <xdr:ext cx="249555" cy="259080"/>
    <xdr:sp macro="" textlink="">
      <xdr:nvSpPr>
        <xdr:cNvPr id="767" name="テキスト ボックス 766">
          <a:extLst>
            <a:ext uri="{FF2B5EF4-FFF2-40B4-BE49-F238E27FC236}">
              <a16:creationId xmlns:a16="http://schemas.microsoft.com/office/drawing/2014/main" id="{5722A733-3A7F-4995-90CE-2DF57856CFDE}"/>
            </a:ext>
          </a:extLst>
        </xdr:cNvPr>
        <xdr:cNvSpPr txBox="1"/>
      </xdr:nvSpPr>
      <xdr:spPr>
        <a:xfrm>
          <a:off x="19409410" y="6772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DD1B643D-9FA7-4F7E-8C37-D7F0668250D9}"/>
            </a:ext>
          </a:extLst>
        </xdr:cNvPr>
        <xdr:cNvSpPr/>
      </xdr:nvSpPr>
      <xdr:spPr>
        <a:xfrm>
          <a:off x="18605500" y="66770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9080"/>
    <xdr:sp macro="" textlink="">
      <xdr:nvSpPr>
        <xdr:cNvPr id="769" name="テキスト ボックス 768">
          <a:extLst>
            <a:ext uri="{FF2B5EF4-FFF2-40B4-BE49-F238E27FC236}">
              <a16:creationId xmlns:a16="http://schemas.microsoft.com/office/drawing/2014/main" id="{12E7B84C-0DFB-4D77-8254-BB5FF61E17EC}"/>
            </a:ext>
          </a:extLst>
        </xdr:cNvPr>
        <xdr:cNvSpPr txBox="1"/>
      </xdr:nvSpPr>
      <xdr:spPr>
        <a:xfrm>
          <a:off x="18531840" y="6772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77080A5A-E30C-4A40-8513-72F9A49D726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8F7E49BE-1137-4D8E-A759-150BA1B404B7}"/>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8FEFDFC5-2FFF-4E58-A8F7-57315382D534}"/>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74507C5-8308-4394-855F-BF7AA89790B3}"/>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10D30C8F-1EC9-4761-A421-80441C1E1A79}"/>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24D76117-8F2C-46D9-8376-B4848DC0715D}"/>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1D6F7E91-B8AD-4A50-9BD7-FAB16DDFAD55}"/>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3853A768-7241-4B9E-A441-2AEDE18D2B2D}"/>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5425"/>
    <xdr:sp macro="" textlink="">
      <xdr:nvSpPr>
        <xdr:cNvPr id="778" name="テキスト ボックス 777">
          <a:extLst>
            <a:ext uri="{FF2B5EF4-FFF2-40B4-BE49-F238E27FC236}">
              <a16:creationId xmlns:a16="http://schemas.microsoft.com/office/drawing/2014/main" id="{67B0B891-0009-431B-91E0-58D905BB7A97}"/>
            </a:ext>
          </a:extLst>
        </xdr:cNvPr>
        <xdr:cNvSpPr txBox="1"/>
      </xdr:nvSpPr>
      <xdr:spPr>
        <a:xfrm>
          <a:off x="18249900" y="8064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8B9F3FC3-BE0A-40BA-AE96-AE687E0C92E6}"/>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765B4610-9486-44FF-97E5-4466B94D5E38}"/>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161925</xdr:rowOff>
    </xdr:from>
    <xdr:ext cx="248920" cy="259080"/>
    <xdr:sp macro="" textlink="">
      <xdr:nvSpPr>
        <xdr:cNvPr id="781" name="テキスト ボックス 780">
          <a:extLst>
            <a:ext uri="{FF2B5EF4-FFF2-40B4-BE49-F238E27FC236}">
              <a16:creationId xmlns:a16="http://schemas.microsoft.com/office/drawing/2014/main" id="{0DF4F6CB-F18B-4E66-8CF4-759A7EC2A792}"/>
            </a:ext>
          </a:extLst>
        </xdr:cNvPr>
        <xdr:cNvSpPr txBox="1"/>
      </xdr:nvSpPr>
      <xdr:spPr>
        <a:xfrm>
          <a:off x="18039080" y="92487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92F8F49-593E-40DF-8B25-0D669494E287}"/>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9080"/>
    <xdr:sp macro="" textlink="">
      <xdr:nvSpPr>
        <xdr:cNvPr id="783" name="テキスト ボックス 782">
          <a:extLst>
            <a:ext uri="{FF2B5EF4-FFF2-40B4-BE49-F238E27FC236}">
              <a16:creationId xmlns:a16="http://schemas.microsoft.com/office/drawing/2014/main" id="{56901E79-0350-490C-A19E-A0515CDB3A71}"/>
            </a:ext>
          </a:extLst>
        </xdr:cNvPr>
        <xdr:cNvSpPr txBox="1"/>
      </xdr:nvSpPr>
      <xdr:spPr>
        <a:xfrm>
          <a:off x="18039080" y="8112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6E53FBDD-0FA9-4742-9BDB-B0AE2083DC6D}"/>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a:extLst>
            <a:ext uri="{FF2B5EF4-FFF2-40B4-BE49-F238E27FC236}">
              <a16:creationId xmlns:a16="http://schemas.microsoft.com/office/drawing/2014/main" id="{456016ED-594A-4447-A25C-DE04031B5392}"/>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786" name="前年度繰上充用金最小値テキスト">
          <a:extLst>
            <a:ext uri="{FF2B5EF4-FFF2-40B4-BE49-F238E27FC236}">
              <a16:creationId xmlns:a16="http://schemas.microsoft.com/office/drawing/2014/main" id="{E05C3775-971F-4132-BCF4-5DF415B5072D}"/>
            </a:ext>
          </a:extLst>
        </xdr:cNvPr>
        <xdr:cNvSpPr txBox="1"/>
      </xdr:nvSpPr>
      <xdr:spPr>
        <a:xfrm>
          <a:off x="2221230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D58AAABB-D259-4B0D-BF82-610992A75745}"/>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788" name="前年度繰上充用金最大値テキスト">
          <a:extLst>
            <a:ext uri="{FF2B5EF4-FFF2-40B4-BE49-F238E27FC236}">
              <a16:creationId xmlns:a16="http://schemas.microsoft.com/office/drawing/2014/main" id="{EBC32793-8337-493D-998F-3CA7B03065E4}"/>
            </a:ext>
          </a:extLst>
        </xdr:cNvPr>
        <xdr:cNvSpPr txBox="1"/>
      </xdr:nvSpPr>
      <xdr:spPr>
        <a:xfrm>
          <a:off x="2221230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59BE96C4-5E48-41BA-ABDA-B3D5BD37EA47}"/>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168910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112CA1C9-F099-4E91-ABE1-6DCD3C162C6E}"/>
            </a:ext>
          </a:extLst>
        </xdr:cNvPr>
        <xdr:cNvCxnSpPr/>
      </xdr:nvCxnSpPr>
      <xdr:spPr>
        <a:xfrm>
          <a:off x="21314410" y="9398000"/>
          <a:ext cx="8470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791" name="前年度繰上充用金平均値テキスト">
          <a:extLst>
            <a:ext uri="{FF2B5EF4-FFF2-40B4-BE49-F238E27FC236}">
              <a16:creationId xmlns:a16="http://schemas.microsoft.com/office/drawing/2014/main" id="{8A95FDE1-D536-4CF5-8CED-8309C0BC4827}"/>
            </a:ext>
          </a:extLst>
        </xdr:cNvPr>
        <xdr:cNvSpPr txBox="1"/>
      </xdr:nvSpPr>
      <xdr:spPr>
        <a:xfrm>
          <a:off x="2221230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95A049A6-80AC-4D30-979A-6A493854BE8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168910</xdr:colOff>
      <xdr:row>54</xdr:row>
      <xdr:rowOff>139700</xdr:rowOff>
    </xdr:to>
    <xdr:cxnSp macro="">
      <xdr:nvCxnSpPr>
        <xdr:cNvPr id="793" name="直線コネクタ 792">
          <a:extLst>
            <a:ext uri="{FF2B5EF4-FFF2-40B4-BE49-F238E27FC236}">
              <a16:creationId xmlns:a16="http://schemas.microsoft.com/office/drawing/2014/main" id="{88166B4B-A12C-40A5-9680-75E5CA72ECB8}"/>
            </a:ext>
          </a:extLst>
        </xdr:cNvPr>
        <xdr:cNvCxnSpPr/>
      </xdr:nvCxnSpPr>
      <xdr:spPr>
        <a:xfrm>
          <a:off x="20434300" y="9398000"/>
          <a:ext cx="8801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364F374B-3514-4DDC-8549-796E2356BEA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a:extLst>
            <a:ext uri="{FF2B5EF4-FFF2-40B4-BE49-F238E27FC236}">
              <a16:creationId xmlns:a16="http://schemas.microsoft.com/office/drawing/2014/main" id="{D8F7FC35-D799-4EAA-8911-9AC3B6D89FA5}"/>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7416D235-4E67-47C2-8AEE-99200AF8AB5F}"/>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EA054203-A994-4668-BCAD-E350B83F7CD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9080"/>
    <xdr:sp macro="" textlink="">
      <xdr:nvSpPr>
        <xdr:cNvPr id="798" name="テキスト ボックス 797">
          <a:extLst>
            <a:ext uri="{FF2B5EF4-FFF2-40B4-BE49-F238E27FC236}">
              <a16:creationId xmlns:a16="http://schemas.microsoft.com/office/drawing/2014/main" id="{6E6B774A-8814-4842-A29E-FB2BF27AFA60}"/>
            </a:ext>
          </a:extLst>
        </xdr:cNvPr>
        <xdr:cNvSpPr txBox="1"/>
      </xdr:nvSpPr>
      <xdr:spPr>
        <a:xfrm>
          <a:off x="2030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168910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C189E36C-1E87-4C9B-8D46-57EDA7AFC74F}"/>
            </a:ext>
          </a:extLst>
        </xdr:cNvPr>
        <xdr:cNvCxnSpPr/>
      </xdr:nvCxnSpPr>
      <xdr:spPr>
        <a:xfrm>
          <a:off x="18647410" y="9398000"/>
          <a:ext cx="8978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741119FC-BC56-4766-AAA4-22F7A0A7A69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168910</xdr:colOff>
      <xdr:row>55</xdr:row>
      <xdr:rowOff>10160</xdr:rowOff>
    </xdr:from>
    <xdr:ext cx="249555" cy="259080"/>
    <xdr:sp macro="" textlink="">
      <xdr:nvSpPr>
        <xdr:cNvPr id="801" name="テキスト ボックス 800">
          <a:extLst>
            <a:ext uri="{FF2B5EF4-FFF2-40B4-BE49-F238E27FC236}">
              <a16:creationId xmlns:a16="http://schemas.microsoft.com/office/drawing/2014/main" id="{6F64241D-136C-4224-AED5-B748D8781A8D}"/>
            </a:ext>
          </a:extLst>
        </xdr:cNvPr>
        <xdr:cNvSpPr txBox="1"/>
      </xdr:nvSpPr>
      <xdr:spPr>
        <a:xfrm>
          <a:off x="1940941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57055F6A-C463-4D25-8CE0-8BE20445DF5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866B032D-8F63-4B7A-A727-4C1270ABFB45}"/>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CB3D795A-55AD-4A47-8753-4C4091484A39}"/>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168910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B3176C01-0480-4153-8311-9D160F64F10E}"/>
            </a:ext>
          </a:extLst>
        </xdr:cNvPr>
        <xdr:cNvSpPr txBox="1"/>
      </xdr:nvSpPr>
      <xdr:spPr>
        <a:xfrm>
          <a:off x="21123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335A7D04-A7A7-404E-8358-E4E04FECE538}"/>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07" name="テキスト ボックス 806">
          <a:extLst>
            <a:ext uri="{FF2B5EF4-FFF2-40B4-BE49-F238E27FC236}">
              <a16:creationId xmlns:a16="http://schemas.microsoft.com/office/drawing/2014/main" id="{F0BA2236-1551-47B0-AA46-6A4BF3FA65D1}"/>
            </a:ext>
          </a:extLst>
        </xdr:cNvPr>
        <xdr:cNvSpPr txBox="1"/>
      </xdr:nvSpPr>
      <xdr:spPr>
        <a:xfrm>
          <a:off x="19354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168910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9F8A52B2-C552-4CC2-B4D3-692158A8E463}"/>
            </a:ext>
          </a:extLst>
        </xdr:cNvPr>
        <xdr:cNvSpPr txBox="1"/>
      </xdr:nvSpPr>
      <xdr:spPr>
        <a:xfrm>
          <a:off x="1845691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228EC719-89BB-45EA-B664-F9F16F2C2EA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9080"/>
    <xdr:sp macro="" textlink="">
      <xdr:nvSpPr>
        <xdr:cNvPr id="810" name="前年度繰上充用金該当値テキスト">
          <a:extLst>
            <a:ext uri="{FF2B5EF4-FFF2-40B4-BE49-F238E27FC236}">
              <a16:creationId xmlns:a16="http://schemas.microsoft.com/office/drawing/2014/main" id="{B72929B1-0E5C-43DA-B388-1D326BF4057A}"/>
            </a:ext>
          </a:extLst>
        </xdr:cNvPr>
        <xdr:cNvSpPr txBox="1"/>
      </xdr:nvSpPr>
      <xdr:spPr>
        <a:xfrm>
          <a:off x="22212300"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6AB08CE1-25B6-4849-9885-D3269D69603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a:extLst>
            <a:ext uri="{FF2B5EF4-FFF2-40B4-BE49-F238E27FC236}">
              <a16:creationId xmlns:a16="http://schemas.microsoft.com/office/drawing/2014/main" id="{1F61A6AF-49DD-4B51-A02B-85C552ADA7AF}"/>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430A89A-65B9-4340-96E8-A1F9FA6EB5F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9080"/>
    <xdr:sp macro="" textlink="">
      <xdr:nvSpPr>
        <xdr:cNvPr id="814" name="テキスト ボックス 813">
          <a:extLst>
            <a:ext uri="{FF2B5EF4-FFF2-40B4-BE49-F238E27FC236}">
              <a16:creationId xmlns:a16="http://schemas.microsoft.com/office/drawing/2014/main" id="{CAC68489-A8E0-4DC6-93E1-38AE6AEB0860}"/>
            </a:ext>
          </a:extLst>
        </xdr:cNvPr>
        <xdr:cNvSpPr txBox="1"/>
      </xdr:nvSpPr>
      <xdr:spPr>
        <a:xfrm>
          <a:off x="2030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2AACCC00-0659-4722-BCD1-492CA0EA9244}"/>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168910</xdr:colOff>
      <xdr:row>53</xdr:row>
      <xdr:rowOff>35560</xdr:rowOff>
    </xdr:from>
    <xdr:ext cx="249555" cy="259080"/>
    <xdr:sp macro="" textlink="">
      <xdr:nvSpPr>
        <xdr:cNvPr id="816" name="テキスト ボックス 815">
          <a:extLst>
            <a:ext uri="{FF2B5EF4-FFF2-40B4-BE49-F238E27FC236}">
              <a16:creationId xmlns:a16="http://schemas.microsoft.com/office/drawing/2014/main" id="{7B9EBF36-9E60-4B88-B6BA-CE09123E7F00}"/>
            </a:ext>
          </a:extLst>
        </xdr:cNvPr>
        <xdr:cNvSpPr txBox="1"/>
      </xdr:nvSpPr>
      <xdr:spPr>
        <a:xfrm>
          <a:off x="1940941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BEF9431F-B883-4C51-8B5F-014398B3839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56173F00-13EE-49DF-81FC-262F1375B7A6}"/>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252E4782-B972-417A-B116-FF057CA3476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342AA377-8BB5-479C-B2F3-A915D306C177}"/>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FA803D13-E70E-4A87-8854-244D46878228}"/>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人あたりコストでも災害復旧事業費の影響がとびぬけて大きくなっており、この傾向は今後</a:t>
          </a:r>
          <a:r>
            <a:rPr kumimoji="1" lang="en-US" altLang="ja-JP" sz="1300">
              <a:latin typeface="ＭＳ Ｐゴシック"/>
              <a:ea typeface="ＭＳ Ｐゴシック"/>
            </a:rPr>
            <a:t>2</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年は続くものと見込まれる。民生費が大幅に上昇しているのも、災害に関連し、災害救助費として被災者支援の事業を実施したため。衛生費は、災害廃棄物の処理のため大幅に増加している。商工費は道の駅周辺整備事業の事業費減により減少しているが、工事の一部が災害によ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への繰り越しとなったという事情もある。消防費については年々増加している状況であるが、人口減少が進んでいることと近隣市に委託していることから今後も減少することは難しい。公債費は減少しているものの、令和</a:t>
          </a:r>
          <a:r>
            <a:rPr kumimoji="1" lang="en-US" altLang="ja-JP" sz="1300">
              <a:latin typeface="ＭＳ Ｐゴシック"/>
              <a:ea typeface="ＭＳ Ｐゴシック"/>
            </a:rPr>
            <a:t>7</a:t>
          </a:r>
          <a:r>
            <a:rPr kumimoji="1" lang="ja-JP" altLang="en-US" sz="1300">
              <a:latin typeface="ＭＳ Ｐゴシック"/>
              <a:ea typeface="ＭＳ Ｐゴシック"/>
            </a:rPr>
            <a:t>年度以降災害復旧事業で借り入れた地方債の返済が本格化することから、今後増加する見込み。そのほか、物価高騰により委託費や人件費が上がってきている状況のため、今後は業務の効率化や歳出削減により一層努める必要があ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CDC2ADB6-0D2E-43AB-98DA-3BE5B5215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BD2FB94A-0571-457F-A749-F619C6DDA58F}"/>
            </a:ext>
          </a:extLst>
        </xdr:cNvPr>
        <xdr:cNvSpPr>
          <a:spLocks noChangeArrowheads="1"/>
        </xdr:cNvSpPr>
      </xdr:nvSpPr>
      <xdr:spPr>
        <a:xfrm>
          <a:off x="82804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7B3C1AE-C277-448B-9E4F-63C48B0A72FE}"/>
            </a:ext>
          </a:extLst>
        </xdr:cNvPr>
        <xdr:cNvSpPr>
          <a:spLocks noChangeArrowheads="1"/>
        </xdr:cNvSpPr>
      </xdr:nvSpPr>
      <xdr:spPr>
        <a:xfrm>
          <a:off x="82804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7B9FA550-468A-47E6-A5FE-1ED7B3CF0493}"/>
            </a:ext>
          </a:extLst>
        </xdr:cNvPr>
        <xdr:cNvSpPr>
          <a:spLocks noChangeShapeType="1"/>
        </xdr:cNvSpPr>
      </xdr:nvSpPr>
      <xdr:spPr>
        <a:xfrm>
          <a:off x="828040"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3EF5906D-657A-48B0-923F-51E6CB21FA26}"/>
            </a:ext>
          </a:extLst>
        </xdr:cNvPr>
        <xdr:cNvSpPr>
          <a:spLocks noChangeArrowheads="1"/>
        </xdr:cNvSpPr>
      </xdr:nvSpPr>
      <xdr:spPr>
        <a:xfrm>
          <a:off x="1076960" y="11706225"/>
          <a:ext cx="18923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5E7840E-5471-445E-AFD7-FC7A7CE09976}"/>
            </a:ext>
          </a:extLst>
        </xdr:cNvPr>
        <xdr:cNvSpPr>
          <a:spLocks noChangeArrowheads="1"/>
        </xdr:cNvSpPr>
      </xdr:nvSpPr>
      <xdr:spPr>
        <a:xfrm>
          <a:off x="10982325" y="9601835"/>
          <a:ext cx="597217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BF4857C8-C7AE-4B3E-9A47-D3FF18645D6D}"/>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FC7248B-0B47-4602-B5DA-B7AE4C5FC7EE}"/>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B3EF2A7-8907-463C-80DE-E561F94A6FC1}"/>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629285</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781CB85-FDC6-4E34-845A-23157962C2CB}"/>
            </a:ext>
          </a:extLst>
        </xdr:cNvPr>
        <xdr:cNvSpPr>
          <a:spLocks noChangeArrowheads="1"/>
        </xdr:cNvSpPr>
      </xdr:nvSpPr>
      <xdr:spPr>
        <a:xfrm>
          <a:off x="10173335" y="285750"/>
          <a:ext cx="253301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7F95AD5-4DE8-48D6-9B6E-01E7054BA8A3}"/>
            </a:ext>
          </a:extLst>
        </xdr:cNvPr>
        <xdr:cNvSpPr>
          <a:spLocks noChangeArrowheads="1"/>
        </xdr:cNvSpPr>
      </xdr:nvSpPr>
      <xdr:spPr>
        <a:xfrm>
          <a:off x="13106400" y="285750"/>
          <a:ext cx="38100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075548B-5ABE-4BE6-87CE-6420B057BC8B}"/>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D7B8DAC0-9A34-4FA0-ACB9-7419D4F06628}"/>
            </a:ext>
          </a:extLst>
        </xdr:cNvPr>
        <xdr:cNvSpPr txBox="1"/>
      </xdr:nvSpPr>
      <xdr:spPr>
        <a:xfrm>
          <a:off x="11144885"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4</a:t>
          </a:r>
          <a:r>
            <a:rPr kumimoji="1" lang="ja-JP" altLang="en-US" sz="1400">
              <a:latin typeface="ＭＳ ゴシック"/>
              <a:ea typeface="ＭＳ ゴシック"/>
            </a:rPr>
            <a:t>年度は災害の影響を大きく受けつつも、国県からの財政措置や頂戴した寄付金により財政調整基金を取り崩さずに決算できた。災害復旧事業については令和</a:t>
          </a:r>
          <a:r>
            <a:rPr kumimoji="1" lang="en-US" altLang="ja-JP" sz="1400">
              <a:latin typeface="ＭＳ ゴシック"/>
              <a:ea typeface="ＭＳ ゴシック"/>
            </a:rPr>
            <a:t>5</a:t>
          </a:r>
          <a:r>
            <a:rPr kumimoji="1" lang="ja-JP" altLang="en-US" sz="1400">
              <a:latin typeface="ＭＳ ゴシック"/>
              <a:ea typeface="ＭＳ ゴシック"/>
            </a:rPr>
            <a:t>年以降も続いている状況であり、かつ物価高騰も深刻化している状況のため、今後取り崩さずに決算できるかは不透明。社会情勢を注視し、それに対応した財政運営に取り組む必要がある。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70A042A-2FD4-4FE9-B521-F6C565B06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0157547-30CC-42E5-A5BE-BBE8C11DE925}"/>
            </a:ext>
          </a:extLst>
        </xdr:cNvPr>
        <xdr:cNvSpPr>
          <a:spLocks noChangeArrowheads="1"/>
        </xdr:cNvSpPr>
      </xdr:nvSpPr>
      <xdr:spPr>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3E532231-4DBC-4879-A6D9-D828C71BDAC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7E4D0957-F6E3-4027-A818-EC02689C9B19}"/>
            </a:ext>
          </a:extLst>
        </xdr:cNvPr>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DF110372-007C-4213-9073-3E9F9541F2E8}"/>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E4CC959D-DF7C-4A68-B717-5FFC3CC46CAD}"/>
            </a:ext>
          </a:extLst>
        </xdr:cNvPr>
        <xdr:cNvSpPr>
          <a:spLocks noChangeArrowheads="1"/>
        </xdr:cNvSpPr>
      </xdr:nvSpPr>
      <xdr:spPr>
        <a:xfrm>
          <a:off x="10772775" y="238125"/>
          <a:ext cx="25723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E7CCA961-FC8F-4475-891D-34993BF7A639}"/>
            </a:ext>
          </a:extLst>
        </xdr:cNvPr>
        <xdr:cNvSpPr>
          <a:spLocks noChangeArrowheads="1"/>
        </xdr:cNvSpPr>
      </xdr:nvSpPr>
      <xdr:spPr>
        <a:xfrm>
          <a:off x="13830935" y="238125"/>
          <a:ext cx="38087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新潟県関川村</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8FC11B9A-9D15-425E-ADF0-133BE90371C5}"/>
            </a:ext>
          </a:extLst>
        </xdr:cNvPr>
        <xdr:cNvSpPr txBox="1">
          <a:spLocks noChangeArrowheads="1"/>
        </xdr:cNvSpPr>
      </xdr:nvSpPr>
      <xdr:spPr>
        <a:xfrm>
          <a:off x="504825" y="65722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1F09C70A-25C7-492E-9E36-39E13C3AFFBF}"/>
            </a:ext>
          </a:extLst>
        </xdr:cNvPr>
        <xdr:cNvSpPr txBox="1"/>
      </xdr:nvSpPr>
      <xdr:spPr>
        <a:xfrm>
          <a:off x="11487150" y="7247890"/>
          <a:ext cx="60382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Ｐゴシック"/>
              <a:ea typeface="ＭＳ Ｐゴシック"/>
              <a:cs typeface="+mn-cs"/>
            </a:rPr>
            <a:t>全ての会計で赤字は発生していないが、簡易水道事業会計、下水道事業会計については一般会計からの基準外操出を行っている状況</a:t>
          </a:r>
          <a:r>
            <a:rPr kumimoji="1" lang="ja-JP" altLang="en-US" sz="1400">
              <a:solidFill>
                <a:schemeClr val="dk1"/>
              </a:solidFill>
              <a:effectLst/>
              <a:latin typeface="ＭＳ Ｐゴシック"/>
              <a:ea typeface="ＭＳ Ｐゴシック"/>
              <a:cs typeface="+mn-cs"/>
            </a:rPr>
            <a:t>であり、</a:t>
          </a:r>
          <a:r>
            <a:rPr kumimoji="1" lang="ja-JP" altLang="ja-JP" sz="1400">
              <a:solidFill>
                <a:schemeClr val="dk1"/>
              </a:solidFill>
              <a:effectLst/>
              <a:latin typeface="ＭＳ Ｐゴシック"/>
              <a:ea typeface="ＭＳ Ｐゴシック"/>
              <a:cs typeface="+mn-cs"/>
            </a:rPr>
            <a:t>村財政を圧迫している。</a:t>
          </a:r>
          <a:r>
            <a:rPr kumimoji="1" lang="ja-JP" altLang="en-US" sz="1400">
              <a:solidFill>
                <a:schemeClr val="dk1"/>
              </a:solidFill>
              <a:effectLst/>
              <a:latin typeface="ＭＳ Ｐゴシック"/>
              <a:ea typeface="ＭＳ Ｐゴシック"/>
              <a:cs typeface="+mn-cs"/>
            </a:rPr>
            <a:t>また、災害復旧の財源として一般会計からの補助額を増額しているため、一時的に黒字額が大きくなっている。</a:t>
          </a:r>
          <a:r>
            <a:rPr kumimoji="1" lang="ja-JP" altLang="ja-JP" sz="1400">
              <a:solidFill>
                <a:schemeClr val="dk1"/>
              </a:solidFill>
              <a:effectLst/>
              <a:latin typeface="ＭＳ Ｐゴシック"/>
              <a:ea typeface="ＭＳ Ｐゴシック"/>
              <a:cs typeface="+mn-cs"/>
            </a:rPr>
            <a:t>今後、設備の維持更新経費が大きくなる見込みのため、事業の在り方を含めた抜本的な見直しが必要。</a:t>
          </a:r>
          <a:endParaRPr lang="ja-JP" altLang="ja-JP" sz="18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52A128CF-21F8-4420-84C1-EFE4A9D395CD}"/>
            </a:ext>
          </a:extLst>
        </xdr:cNvPr>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271165BD-A3E5-4FE4-BCC3-AE0D2C6F7C50}"/>
            </a:ext>
          </a:extLst>
        </xdr:cNvPr>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F0BCA353-630E-4D41-9324-DC5952AACCA9}"/>
            </a:ext>
          </a:extLst>
        </xdr:cNvPr>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DB5B8A91-BD98-4B93-AD71-8C342A5E23BA}"/>
            </a:ext>
          </a:extLst>
        </xdr:cNvPr>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A9B022C8-1DF9-4514-97A1-7FE931DB4DEE}"/>
            </a:ext>
          </a:extLst>
        </xdr:cNvPr>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6CEB7E6C-6311-4C21-8B84-E1CBC3852B28}"/>
            </a:ext>
          </a:extLst>
        </xdr:cNvPr>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2F566045-EF46-4392-AAEB-B6FC086AA744}"/>
            </a:ext>
          </a:extLst>
        </xdr:cNvPr>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F4C19292-13A2-40A2-9345-84BD4D569353}"/>
            </a:ext>
          </a:extLst>
        </xdr:cNvPr>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89DF627E-12ED-4D3E-B473-FD8F72A27C81}"/>
            </a:ext>
          </a:extLst>
        </xdr:cNvPr>
        <xdr:cNvSpPr/>
      </xdr:nvSpPr>
      <xdr:spPr>
        <a:xfrm>
          <a:off x="6356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66BF3BAC-55E6-409B-A704-F127888636DA}"/>
            </a:ext>
          </a:extLst>
        </xdr:cNvPr>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DAA8098A-4328-4179-B2D0-0761DF13E105}"/>
            </a:ext>
          </a:extLst>
        </xdr:cNvPr>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3D6A9CB-DE2F-46D6-853C-906025B0F75E}"/>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DB94B09-E20C-4021-963A-7B74E77F5663}"/>
            </a:ext>
          </a:extLst>
        </xdr:cNvPr>
        <xdr:cNvSpPr>
          <a:spLocks noChangeArrowheads="1"/>
        </xdr:cNvSpPr>
      </xdr:nvSpPr>
      <xdr:spPr>
        <a:xfrm>
          <a:off x="10791825" y="190500"/>
          <a:ext cx="25336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EB7FED6-1629-471E-893F-3EDD7905748C}"/>
            </a:ext>
          </a:extLst>
        </xdr:cNvPr>
        <xdr:cNvSpPr>
          <a:spLocks noChangeArrowheads="1"/>
        </xdr:cNvSpPr>
      </xdr:nvSpPr>
      <xdr:spPr>
        <a:xfrm>
          <a:off x="13716000" y="190500"/>
          <a:ext cx="3810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608094A-53E3-462B-BD94-6345363DE091}"/>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C85A671-2832-41E3-A1FE-FEEA024683E9}"/>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B26BFF3-B2F8-42A3-BD12-FF19BB146DFC}"/>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F6F9566-240D-40BD-95D0-BC902FE22581}"/>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BEE1108-4958-4255-BED4-CA4FF82EC8A6}"/>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761DC77-58E3-4C0D-9B03-A2ED4913D655}"/>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7C7EE2B-60BC-4804-8FC0-47A62F631B7F}"/>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18C8D83-FD73-4C22-925E-3BA8057DEC2A}"/>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2F8D40C-42A4-4DB2-9CD7-482AA3774C95}"/>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B6CAD9EF-2F17-4276-9B19-DD0495C84FD7}"/>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F0D56F0-BCA5-4DE1-971C-CB6D33A15DE1}"/>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3AEA78A-8383-4C1E-A697-835281BEB7E9}"/>
            </a:ext>
          </a:extLst>
        </xdr:cNvPr>
        <xdr:cNvSpPr>
          <a:spLocks noChangeArrowheads="1"/>
        </xdr:cNvSpPr>
      </xdr:nvSpPr>
      <xdr:spPr>
        <a:xfrm>
          <a:off x="13106400" y="7600315"/>
          <a:ext cx="44291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7F3D2E71-BCA1-483C-9367-04B5AA0116DF}"/>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E8AF034-F435-4A6B-92C8-C649E54F4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9783DE0-774A-4CA5-BD68-0860D1B9730E}"/>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D4E91694-10C6-46B3-A142-882386616FCA}"/>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債費の元利償還金は減少しているものの、公営企業債への繰出金が増加し、普通交付税が減少している状況のため実質公債費比率は上昇している状況。今後災害復旧事業の返済も始まるため、借入額の抑制に取り組む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D8E64044-AE2E-4C42-99BC-518DC2F930F4}"/>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399A44F9-169E-45DE-BEC1-9A302A3359DE}"/>
            </a:ext>
          </a:extLst>
        </xdr:cNvPr>
        <xdr:cNvSpPr>
          <a:spLocks noChangeArrowheads="1"/>
        </xdr:cNvSpPr>
      </xdr:nvSpPr>
      <xdr:spPr>
        <a:xfrm>
          <a:off x="13106400" y="12420600"/>
          <a:ext cx="44564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177800</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3B4F6CB-2CCD-4731-97D1-3242C947ED16}"/>
            </a:ext>
          </a:extLst>
        </xdr:cNvPr>
        <xdr:cNvSpPr>
          <a:spLocks noChangeArrowheads="1"/>
        </xdr:cNvSpPr>
      </xdr:nvSpPr>
      <xdr:spPr>
        <a:xfrm>
          <a:off x="13131800" y="12411075"/>
          <a:ext cx="81407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93381CBB-B444-4EEF-A461-4ABEFA821949}"/>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D339B5C-B062-4B03-88FE-9FD49EDAB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7A38599-1ECD-45DA-A9D5-347417C7040B}"/>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6024F832-795D-4156-95D0-3DB8393734CA}"/>
            </a:ext>
          </a:extLst>
        </xdr:cNvPr>
        <xdr:cNvSpPr txBox="1"/>
      </xdr:nvSpPr>
      <xdr:spPr>
        <a:xfrm>
          <a:off x="13049885" y="7604125"/>
          <a:ext cx="243141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9596C58F-0E35-48CE-B5E6-70D507716936}"/>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27A4B6BC-ABCF-435C-B383-41A4E6BC311D}"/>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5B8DFED9-FAF8-4179-9C83-AF0257F65C7D}"/>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58557164-C9B6-4315-BF9C-C798F96C0A96}"/>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E6DCCD5B-0C43-4022-B3FE-F49B6EFCA3E3}"/>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EB2404A8-112E-4ACE-94F5-5D970028412D}"/>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FD129986-1FF2-4BD6-BE3B-C5760DD5D243}"/>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FE25203E-43B3-48C5-9A67-3FB9E8EE17B1}"/>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B711953A-947A-4437-AF50-975E7FDC877E}"/>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670398A4-1A50-4D22-949A-4D386480A6A6}"/>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A2AC0855-4FB3-4DBF-B1F0-1BA8336DEDD5}"/>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52948E6-8018-4C9A-B5B9-8673F026B423}"/>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F1088F8-0535-4DDA-AC36-859D87E95357}"/>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BFD793A8-8897-4A10-A27D-C355CF686911}"/>
            </a:ext>
          </a:extLst>
        </xdr:cNvPr>
        <xdr:cNvSpPr>
          <a:spLocks noChangeArrowheads="1"/>
        </xdr:cNvSpPr>
      </xdr:nvSpPr>
      <xdr:spPr>
        <a:xfrm>
          <a:off x="138430" y="138430"/>
          <a:ext cx="92322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01E91B2-ED21-4864-9F77-E8391C33EEEB}"/>
            </a:ext>
          </a:extLst>
        </xdr:cNvPr>
        <xdr:cNvSpPr>
          <a:spLocks noChangeArrowheads="1"/>
        </xdr:cNvSpPr>
      </xdr:nvSpPr>
      <xdr:spPr>
        <a:xfrm>
          <a:off x="10810875" y="238125"/>
          <a:ext cx="25336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BA39E9A-0B39-4C36-BAC1-4F375421E332}"/>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78A1C2F-7CCF-4BEB-BE26-78D7F220A517}"/>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113665</xdr:colOff>
      <xdr:row>3</xdr:row>
      <xdr:rowOff>133985</xdr:rowOff>
    </xdr:from>
    <xdr:to>
      <xdr:col>2</xdr:col>
      <xdr:colOff>863600</xdr:colOff>
      <xdr:row>5</xdr:row>
      <xdr:rowOff>133985</xdr:rowOff>
    </xdr:to>
    <xdr:sp macro="" textlink="">
      <xdr:nvSpPr>
        <xdr:cNvPr id="22" name="テキスト ボックス 6">
          <a:extLst>
            <a:ext uri="{FF2B5EF4-FFF2-40B4-BE49-F238E27FC236}">
              <a16:creationId xmlns:a16="http://schemas.microsoft.com/office/drawing/2014/main" id="{F9B88819-1F05-4C5D-9847-3D4E9B1BD977}"/>
            </a:ext>
          </a:extLst>
        </xdr:cNvPr>
        <xdr:cNvSpPr txBox="1">
          <a:spLocks noChangeArrowheads="1"/>
        </xdr:cNvSpPr>
      </xdr:nvSpPr>
      <xdr:spPr>
        <a:xfrm>
          <a:off x="61849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2B6125E2-2649-4632-BA41-9C1D45E266E0}"/>
            </a:ext>
          </a:extLst>
        </xdr:cNvPr>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災害復旧で残高は増えているものの、地方債の償還が進んでいることもあって前年度比では微減となっている。令和</a:t>
          </a:r>
          <a:r>
            <a:rPr kumimoji="1" lang="en-US" altLang="ja-JP" sz="1400">
              <a:latin typeface="ＭＳ ゴシック"/>
              <a:ea typeface="ＭＳ ゴシック"/>
            </a:rPr>
            <a:t>5</a:t>
          </a:r>
          <a:r>
            <a:rPr kumimoji="1" lang="ja-JP" altLang="en-US" sz="1400">
              <a:latin typeface="ＭＳ ゴシック"/>
              <a:ea typeface="ＭＳ ゴシック"/>
            </a:rPr>
            <a:t>年度以降も災害復旧の借入は増加し、かつ交付税措置率が比較的低い一般単独事業の割合が増加する見込みのため、充当可能基金への積み立てなどで返済に備える必要がある。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61488D63-AA34-4D66-B86C-FCFEF811A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2FED4E96-2AE8-4322-BAEC-4C32120A9A1A}"/>
            </a:ext>
          </a:extLst>
        </xdr:cNvPr>
        <xdr:cNvSpPr>
          <a:spLocks noChangeArrowheads="1"/>
        </xdr:cNvSpPr>
      </xdr:nvSpPr>
      <xdr:spPr>
        <a:xfrm>
          <a:off x="828675"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F78BC4A2-B856-4048-A948-AF3768B994FB}"/>
            </a:ext>
          </a:extLst>
        </xdr:cNvPr>
        <xdr:cNvSpPr>
          <a:spLocks noChangeArrowheads="1"/>
        </xdr:cNvSpPr>
      </xdr:nvSpPr>
      <xdr:spPr>
        <a:xfrm>
          <a:off x="828675" y="13754100"/>
          <a:ext cx="69469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31E586EA-2490-42C4-A4C5-52074404C366}"/>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CAF64D3-C7C1-48BE-87D6-4476030E6FB4}"/>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96E6DDFF-D5B4-41A9-9AA5-0970267D314A}"/>
            </a:ext>
          </a:extLst>
        </xdr:cNvPr>
        <xdr:cNvSpPr>
          <a:spLocks noChangeArrowheads="1"/>
        </xdr:cNvSpPr>
      </xdr:nvSpPr>
      <xdr:spPr>
        <a:xfrm>
          <a:off x="13760450" y="165100"/>
          <a:ext cx="3990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9D3746B0-BB32-4A51-8323-0963A3CC7C39}"/>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新潟県関川村</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62CC7961-FBA9-4A3A-9758-161CF3F4864B}"/>
            </a:ext>
          </a:extLst>
        </xdr:cNvPr>
        <xdr:cNvSpPr txBox="1">
          <a:spLocks noChangeArrowheads="1"/>
        </xdr:cNvSpPr>
      </xdr:nvSpPr>
      <xdr:spPr>
        <a:xfrm>
          <a:off x="533400" y="957580"/>
          <a:ext cx="235331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E6BE4E7E-C207-4631-B40C-0DE6A7D316CC}"/>
            </a:ext>
          </a:extLst>
        </xdr:cNvPr>
        <xdr:cNvSpPr>
          <a:spLocks noChangeArrowheads="1"/>
        </xdr:cNvSpPr>
      </xdr:nvSpPr>
      <xdr:spPr>
        <a:xfrm>
          <a:off x="828675"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33D92830-6772-4FE2-A3BD-F4ACBC0B475C}"/>
            </a:ext>
          </a:extLst>
        </xdr:cNvPr>
        <xdr:cNvSpPr>
          <a:spLocks noChangeArrowheads="1"/>
        </xdr:cNvSpPr>
      </xdr:nvSpPr>
      <xdr:spPr>
        <a:xfrm>
          <a:off x="13760450" y="806450"/>
          <a:ext cx="1162939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590D3260-6F9D-4D79-8C6B-EDD6DFD2B6A0}"/>
            </a:ext>
          </a:extLst>
        </xdr:cNvPr>
        <xdr:cNvSpPr txBox="1"/>
      </xdr:nvSpPr>
      <xdr:spPr>
        <a:xfrm>
          <a:off x="13760450" y="1297305"/>
          <a:ext cx="1162812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財政調整基金の取崩しは行わなかったが、特定目的基金の取崩しを行ったため総額は減少している。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災害復旧と物価高騰により、基金の取崩しが増える見込みのため、歳出削減を行い取り崩し額を抑える。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6E63C4A2-A17A-430D-8D8A-4D1FFC8D6F22}"/>
            </a:ext>
          </a:extLst>
        </xdr:cNvPr>
        <xdr:cNvSpPr>
          <a:spLocks noChangeArrowheads="1"/>
        </xdr:cNvSpPr>
      </xdr:nvSpPr>
      <xdr:spPr>
        <a:xfrm>
          <a:off x="1384427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425EA9F4-740E-4BBB-A4B2-095AA99A019E}"/>
            </a:ext>
          </a:extLst>
        </xdr:cNvPr>
        <xdr:cNvSpPr>
          <a:spLocks noChangeArrowheads="1"/>
        </xdr:cNvSpPr>
      </xdr:nvSpPr>
      <xdr:spPr>
        <a:xfrm>
          <a:off x="13760450" y="12463145"/>
          <a:ext cx="1162939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60958AA2-2079-480E-BA9E-65B0756E3BC9}"/>
            </a:ext>
          </a:extLst>
        </xdr:cNvPr>
        <xdr:cNvSpPr txBox="1"/>
      </xdr:nvSpPr>
      <xdr:spPr>
        <a:xfrm>
          <a:off x="13760450" y="12928600"/>
          <a:ext cx="1162812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むらづくり総合対策基金：総合的なむらづくりの推進を図る。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教育施設整備基金：教育施設の整備促進を図る。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社会福祉総合対策基金：社会福祉施作の推進を図る　　</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商工観光振興対策基金：商工観光の振興と施設の整備を図る。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庁舎管理基金：役場庁舎等の機能の保全を図る。</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（増減理由）</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むらづくり総合対策基金：公共施設総合管理計画・個別施設計画の策定等のために取崩し</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教育施設整備基金：学校・社会教育施設の工事の財源として取崩し</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災害により多額の取り崩しが発生する見込みの財政調整基金への計画的な積立と、災害関係の地方債の償還に備えた減債基金への積み立てを行う。</a:t>
          </a:r>
          <a:endParaRPr lang="ja-JP" altLang="ja-JP" sz="1200">
            <a:effectLst/>
            <a:latin typeface="ＭＳ Ｐゴシック"/>
            <a:ea typeface="ＭＳ Ｐゴシック"/>
          </a:endParaRPr>
        </a:p>
        <a:p>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E3A0B28F-0E56-4451-AF36-9499C329F83D}"/>
            </a:ext>
          </a:extLst>
        </xdr:cNvPr>
        <xdr:cNvSpPr>
          <a:spLocks noChangeArrowheads="1"/>
        </xdr:cNvSpPr>
      </xdr:nvSpPr>
      <xdr:spPr>
        <a:xfrm>
          <a:off x="13844270" y="12562840"/>
          <a:ext cx="25095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1CFE93B-ACB4-4F15-973F-95D3BF560945}"/>
            </a:ext>
          </a:extLst>
        </xdr:cNvPr>
        <xdr:cNvSpPr>
          <a:spLocks noChangeArrowheads="1"/>
        </xdr:cNvSpPr>
      </xdr:nvSpPr>
      <xdr:spPr>
        <a:xfrm>
          <a:off x="13760450" y="5278755"/>
          <a:ext cx="1162939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28959777-0EC4-49CD-8A02-E15F64C4841E}"/>
            </a:ext>
          </a:extLst>
        </xdr:cNvPr>
        <xdr:cNvSpPr txBox="1"/>
      </xdr:nvSpPr>
      <xdr:spPr>
        <a:xfrm>
          <a:off x="13760450" y="5753100"/>
          <a:ext cx="1162812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年度は基金運用利子分の積み立てを行った。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災害復旧や物価高騰のため、多額の取崩しが見込まれる。歳出の削減を行って取り崩し額を抑える。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224095F3-F9DE-41C3-B7B7-DA9F90763D02}"/>
            </a:ext>
          </a:extLst>
        </xdr:cNvPr>
        <xdr:cNvSpPr>
          <a:spLocks noChangeArrowheads="1"/>
        </xdr:cNvSpPr>
      </xdr:nvSpPr>
      <xdr:spPr>
        <a:xfrm>
          <a:off x="13844270"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A1076D92-8B67-416C-8688-CE08173D549C}"/>
            </a:ext>
          </a:extLst>
        </xdr:cNvPr>
        <xdr:cNvSpPr>
          <a:spLocks noChangeArrowheads="1"/>
        </xdr:cNvSpPr>
      </xdr:nvSpPr>
      <xdr:spPr>
        <a:xfrm>
          <a:off x="13760450" y="8876665"/>
          <a:ext cx="1162939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86C71724-5219-49F8-8182-B385D95284CE}"/>
            </a:ext>
          </a:extLst>
        </xdr:cNvPr>
        <xdr:cNvSpPr txBox="1"/>
      </xdr:nvSpPr>
      <xdr:spPr>
        <a:xfrm>
          <a:off x="13760450" y="9349740"/>
          <a:ext cx="1162812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今後の地方債の返済が増える見込みのため、計画的に減債基金に積み立てる必要がある。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435F1864-4943-4A3A-AD22-1A3B2BD7A4AE}"/>
            </a:ext>
          </a:extLst>
        </xdr:cNvPr>
        <xdr:cNvSpPr>
          <a:spLocks noChangeArrowheads="1"/>
        </xdr:cNvSpPr>
      </xdr:nvSpPr>
      <xdr:spPr>
        <a:xfrm>
          <a:off x="1384427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4,979
299.61
6,611,955
6,132,272
192,254
3,453,276
4,948,612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有形固定資産減価償却率は、数値が高いほど老朽化対策の必要な公共施設が多いことを示しており、関川村は類似団体と比べても非常に高い値となっている。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令和４年度は前年比で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ており、数値としては改善傾向ではあるが、依然として他団体よりも高い数値となっている。財源にも限りがあることから、計画的な更新を行う必要があるほか、施設の集約化についても検討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84328</xdr:rowOff>
    </xdr:from>
    <xdr:to>
      <xdr:col>23</xdr:col>
      <xdr:colOff>136525</xdr:colOff>
      <xdr:row>33</xdr:row>
      <xdr:rowOff>14478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170705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2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114554</xdr:rowOff>
    </xdr:from>
    <xdr:to>
      <xdr:col>19</xdr:col>
      <xdr:colOff>187325</xdr:colOff>
      <xdr:row>33</xdr:row>
      <xdr:rowOff>44704</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135128</xdr:rowOff>
    </xdr:from>
    <xdr:to>
      <xdr:col>23</xdr:col>
      <xdr:colOff>85725</xdr:colOff>
      <xdr:row>32</xdr:row>
      <xdr:rowOff>165354</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6393053"/>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32</xdr:row>
      <xdr:rowOff>165354</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421120"/>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103759</xdr:rowOff>
    </xdr:from>
    <xdr:to>
      <xdr:col>11</xdr:col>
      <xdr:colOff>187325</xdr:colOff>
      <xdr:row>33</xdr:row>
      <xdr:rowOff>33909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154559</xdr:rowOff>
    </xdr:from>
    <xdr:to>
      <xdr:col>15</xdr:col>
      <xdr:colOff>136525</xdr:colOff>
      <xdr:row>32</xdr:row>
      <xdr:rowOff>163195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41248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32512</xdr:rowOff>
    </xdr:from>
    <xdr:to>
      <xdr:col>7</xdr:col>
      <xdr:colOff>187325</xdr:colOff>
      <xdr:row>32</xdr:row>
      <xdr:rowOff>134112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83312</xdr:rowOff>
    </xdr:from>
    <xdr:to>
      <xdr:col>11</xdr:col>
      <xdr:colOff>136525</xdr:colOff>
      <xdr:row>32</xdr:row>
      <xdr:rowOff>154559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341237"/>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35831</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4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125239</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38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債務償還比率は一年間に生み出される償還原資に対する村の債務の割合を示している。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月の水害の影響で多額の地方債の借入を行ったことから、前年度より数値が悪化している。水害による借入は令和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年度ころまで続く見込みであり、その間は高い値で推移することが予想されるたため、償還が過大とならないよう地方債の抑制に取り組む必要がある。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145442</xdr:rowOff>
    </xdr:from>
    <xdr:to>
      <xdr:col>76</xdr:col>
      <xdr:colOff>73025</xdr:colOff>
      <xdr:row>30</xdr:row>
      <xdr:rowOff>75592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123869</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8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50292</xdr:rowOff>
    </xdr:from>
    <xdr:to>
      <xdr:col>72</xdr:col>
      <xdr:colOff>123825</xdr:colOff>
      <xdr:row>29</xdr:row>
      <xdr:rowOff>151892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101092</xdr:rowOff>
    </xdr:from>
    <xdr:to>
      <xdr:col>76</xdr:col>
      <xdr:colOff>22225</xdr:colOff>
      <xdr:row>30</xdr:row>
      <xdr:rowOff>24792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844667"/>
          <a:ext cx="7112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135917</xdr:rowOff>
    </xdr:from>
    <xdr:to>
      <xdr:col>68</xdr:col>
      <xdr:colOff>123825</xdr:colOff>
      <xdr:row>31</xdr:row>
      <xdr:rowOff>66067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101092</xdr:rowOff>
    </xdr:from>
    <xdr:to>
      <xdr:col>72</xdr:col>
      <xdr:colOff>73025</xdr:colOff>
      <xdr:row>31</xdr:row>
      <xdr:rowOff>15267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844667"/>
          <a:ext cx="762000" cy="2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21218</xdr:rowOff>
    </xdr:from>
    <xdr:to>
      <xdr:col>64</xdr:col>
      <xdr:colOff>123825</xdr:colOff>
      <xdr:row>31</xdr:row>
      <xdr:rowOff>122818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15267</xdr:rowOff>
    </xdr:from>
    <xdr:to>
      <xdr:col>68</xdr:col>
      <xdr:colOff>73025</xdr:colOff>
      <xdr:row>31</xdr:row>
      <xdr:rowOff>72018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101742"/>
          <a:ext cx="762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99713</xdr:rowOff>
    </xdr:from>
    <xdr:to>
      <xdr:col>60</xdr:col>
      <xdr:colOff>123825</xdr:colOff>
      <xdr:row>32</xdr:row>
      <xdr:rowOff>29863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72018</xdr:rowOff>
    </xdr:from>
    <xdr:to>
      <xdr:col>64</xdr:col>
      <xdr:colOff>73025</xdr:colOff>
      <xdr:row>31</xdr:row>
      <xdr:rowOff>150513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58493"/>
          <a:ext cx="7620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143019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57194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1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113945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20990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4,979
299.61
6,611,955
6,132,272
192,254
3,453,276
4,948,612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35197</xdr:rowOff>
    </xdr:from>
    <xdr:to>
      <xdr:col>24</xdr:col>
      <xdr:colOff>114300</xdr:colOff>
      <xdr:row>42</xdr:row>
      <xdr:rowOff>136797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121574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715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35197</xdr:rowOff>
    </xdr:from>
    <xdr:to>
      <xdr:col>20</xdr:col>
      <xdr:colOff>38100</xdr:colOff>
      <xdr:row>42</xdr:row>
      <xdr:rowOff>136797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85997</xdr:rowOff>
    </xdr:from>
    <xdr:to>
      <xdr:col>24</xdr:col>
      <xdr:colOff>63500</xdr:colOff>
      <xdr:row>42</xdr:row>
      <xdr:rowOff>85997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7286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33565</xdr:rowOff>
    </xdr:from>
    <xdr:to>
      <xdr:col>15</xdr:col>
      <xdr:colOff>101600</xdr:colOff>
      <xdr:row>42</xdr:row>
      <xdr:rowOff>135165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84365</xdr:rowOff>
    </xdr:from>
    <xdr:to>
      <xdr:col>19</xdr:col>
      <xdr:colOff>177800</xdr:colOff>
      <xdr:row>42</xdr:row>
      <xdr:rowOff>85997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72852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35197</xdr:rowOff>
    </xdr:from>
    <xdr:to>
      <xdr:col>10</xdr:col>
      <xdr:colOff>165100</xdr:colOff>
      <xdr:row>42</xdr:row>
      <xdr:rowOff>136797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84365</xdr:rowOff>
    </xdr:from>
    <xdr:to>
      <xdr:col>15</xdr:col>
      <xdr:colOff>50800</xdr:colOff>
      <xdr:row>42</xdr:row>
      <xdr:rowOff>85997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72852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138067</xdr:rowOff>
    </xdr:from>
    <xdr:to>
      <xdr:col>6</xdr:col>
      <xdr:colOff>38100</xdr:colOff>
      <xdr:row>42</xdr:row>
      <xdr:rowOff>68217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17417</xdr:rowOff>
    </xdr:from>
    <xdr:to>
      <xdr:col>10</xdr:col>
      <xdr:colOff>114300</xdr:colOff>
      <xdr:row>42</xdr:row>
      <xdr:rowOff>85997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72183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127924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126292</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127924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59344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131128</xdr:rowOff>
    </xdr:from>
    <xdr:to>
      <xdr:col>55</xdr:col>
      <xdr:colOff>50800</xdr:colOff>
      <xdr:row>36</xdr:row>
      <xdr:rowOff>61278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61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154005</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59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166822</xdr:rowOff>
    </xdr:from>
    <xdr:to>
      <xdr:col>50</xdr:col>
      <xdr:colOff>165100</xdr:colOff>
      <xdr:row>36</xdr:row>
      <xdr:rowOff>96972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61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10478</xdr:rowOff>
    </xdr:from>
    <xdr:to>
      <xdr:col>55</xdr:col>
      <xdr:colOff>0</xdr:colOff>
      <xdr:row>36</xdr:row>
      <xdr:rowOff>46172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6182678"/>
          <a:ext cx="8382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26951</xdr:rowOff>
    </xdr:from>
    <xdr:to>
      <xdr:col>46</xdr:col>
      <xdr:colOff>38100</xdr:colOff>
      <xdr:row>36</xdr:row>
      <xdr:rowOff>128551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61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46172</xdr:rowOff>
    </xdr:from>
    <xdr:to>
      <xdr:col>50</xdr:col>
      <xdr:colOff>114300</xdr:colOff>
      <xdr:row>36</xdr:row>
      <xdr:rowOff>77751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6218372"/>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50726</xdr:rowOff>
    </xdr:from>
    <xdr:to>
      <xdr:col>41</xdr:col>
      <xdr:colOff>101600</xdr:colOff>
      <xdr:row>36</xdr:row>
      <xdr:rowOff>152326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62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77751</xdr:rowOff>
    </xdr:from>
    <xdr:to>
      <xdr:col>45</xdr:col>
      <xdr:colOff>177800</xdr:colOff>
      <xdr:row>36</xdr:row>
      <xdr:rowOff>101526</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624995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86044</xdr:rowOff>
    </xdr:from>
    <xdr:to>
      <xdr:col>36</xdr:col>
      <xdr:colOff>165100</xdr:colOff>
      <xdr:row>37</xdr:row>
      <xdr:rowOff>16194</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62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101526</xdr:rowOff>
    </xdr:from>
    <xdr:to>
      <xdr:col>41</xdr:col>
      <xdr:colOff>50800</xdr:colOff>
      <xdr:row>36</xdr:row>
      <xdr:rowOff>136844</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6273726"/>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113499</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59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145078</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59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168853</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59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32721</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60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1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0000000-0008-0000-0100-0000C1000000}"/>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119017</xdr:rowOff>
    </xdr:from>
    <xdr:to>
      <xdr:col>20</xdr:col>
      <xdr:colOff>38100</xdr:colOff>
      <xdr:row>62</xdr:row>
      <xdr:rowOff>49167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3746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169817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3797300" y="105956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61</xdr:row>
      <xdr:rowOff>169817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908300" y="106135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61</xdr:row>
      <xdr:rowOff>156754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2019300" y="10613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156754</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130300" y="105890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40294</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3582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0000000-0008-0000-0100-0000D1000000}"/>
            </a:ext>
          </a:extLst>
        </xdr:cNvPr>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51403</xdr:rowOff>
    </xdr:from>
    <xdr:to>
      <xdr:col>55</xdr:col>
      <xdr:colOff>50800</xdr:colOff>
      <xdr:row>62</xdr:row>
      <xdr:rowOff>153003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6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74280</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5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70445</xdr:rowOff>
    </xdr:from>
    <xdr:to>
      <xdr:col>50</xdr:col>
      <xdr:colOff>165100</xdr:colOff>
      <xdr:row>63</xdr:row>
      <xdr:rowOff>595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7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102203</xdr:rowOff>
    </xdr:from>
    <xdr:to>
      <xdr:col>55</xdr:col>
      <xdr:colOff>0</xdr:colOff>
      <xdr:row>62</xdr:row>
      <xdr:rowOff>121245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0732103"/>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93561</xdr:rowOff>
    </xdr:from>
    <xdr:to>
      <xdr:col>46</xdr:col>
      <xdr:colOff>38100</xdr:colOff>
      <xdr:row>63</xdr:row>
      <xdr:rowOff>23711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7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121245</xdr:rowOff>
    </xdr:from>
    <xdr:to>
      <xdr:col>50</xdr:col>
      <xdr:colOff>114300</xdr:colOff>
      <xdr:row>62</xdr:row>
      <xdr:rowOff>144361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0751145"/>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106674</xdr:rowOff>
    </xdr:from>
    <xdr:to>
      <xdr:col>41</xdr:col>
      <xdr:colOff>101600</xdr:colOff>
      <xdr:row>63</xdr:row>
      <xdr:rowOff>36824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7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144361</xdr:rowOff>
    </xdr:from>
    <xdr:to>
      <xdr:col>45</xdr:col>
      <xdr:colOff>177800</xdr:colOff>
      <xdr:row>62</xdr:row>
      <xdr:rowOff>157474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0774261"/>
          <a:ext cx="8890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115097</xdr:rowOff>
    </xdr:from>
    <xdr:to>
      <xdr:col>36</xdr:col>
      <xdr:colOff>165100</xdr:colOff>
      <xdr:row>63</xdr:row>
      <xdr:rowOff>45247</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7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157474</xdr:rowOff>
    </xdr:from>
    <xdr:to>
      <xdr:col>41</xdr:col>
      <xdr:colOff>50800</xdr:colOff>
      <xdr:row>62</xdr:row>
      <xdr:rowOff>165897</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flipV="1">
          <a:off x="6972300" y="10787374"/>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17122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327095" y="104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40238</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450795" y="104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53351</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561795" y="1051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61774</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2795" y="1052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7620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3797300" y="14403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84</xdr:row>
      <xdr:rowOff>7620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4304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47625</xdr:rowOff>
    </xdr:from>
    <xdr:to>
      <xdr:col>15</xdr:col>
      <xdr:colOff>50800</xdr:colOff>
      <xdr:row>83</xdr:row>
      <xdr:rowOff>74295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427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47625</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4226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1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100-00005F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0000000-0008-0000-0100-000061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100-000063010000}"/>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158097</xdr:rowOff>
    </xdr:from>
    <xdr:to>
      <xdr:col>55</xdr:col>
      <xdr:colOff>50800</xdr:colOff>
      <xdr:row>86</xdr:row>
      <xdr:rowOff>88247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0426700" y="14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108112</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100-00006F010000}"/>
            </a:ext>
          </a:extLst>
        </xdr:cNvPr>
        <xdr:cNvSpPr txBox="1"/>
      </xdr:nvSpPr>
      <xdr:spPr>
        <a:xfrm>
          <a:off x="10515600" y="14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162342</xdr:rowOff>
    </xdr:from>
    <xdr:to>
      <xdr:col>50</xdr:col>
      <xdr:colOff>165100</xdr:colOff>
      <xdr:row>86</xdr:row>
      <xdr:rowOff>92492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9588500" y="147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37447</xdr:rowOff>
    </xdr:from>
    <xdr:to>
      <xdr:col>55</xdr:col>
      <xdr:colOff>0</xdr:colOff>
      <xdr:row>86</xdr:row>
      <xdr:rowOff>41692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9639300" y="1478214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166153</xdr:rowOff>
    </xdr:from>
    <xdr:to>
      <xdr:col>46</xdr:col>
      <xdr:colOff>38100</xdr:colOff>
      <xdr:row>86</xdr:row>
      <xdr:rowOff>96303</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8699500" y="147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41692</xdr:rowOff>
    </xdr:from>
    <xdr:to>
      <xdr:col>50</xdr:col>
      <xdr:colOff>114300</xdr:colOff>
      <xdr:row>86</xdr:row>
      <xdr:rowOff>45503</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8750300" y="1478639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169526</xdr:rowOff>
    </xdr:from>
    <xdr:to>
      <xdr:col>41</xdr:col>
      <xdr:colOff>101600</xdr:colOff>
      <xdr:row>86</xdr:row>
      <xdr:rowOff>99676</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7810500" y="14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45503</xdr:rowOff>
    </xdr:from>
    <xdr:to>
      <xdr:col>45</xdr:col>
      <xdr:colOff>177800</xdr:colOff>
      <xdr:row>86</xdr:row>
      <xdr:rowOff>48876</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7861300" y="14790203"/>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1887</xdr:rowOff>
    </xdr:from>
    <xdr:to>
      <xdr:col>36</xdr:col>
      <xdr:colOff>165100</xdr:colOff>
      <xdr:row>86</xdr:row>
      <xdr:rowOff>103487</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6921500" y="147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48876</xdr:rowOff>
    </xdr:from>
    <xdr:to>
      <xdr:col>41</xdr:col>
      <xdr:colOff>50800</xdr:colOff>
      <xdr:row>86</xdr:row>
      <xdr:rowOff>52687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6972300" y="147935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00000000-0008-0000-0100-000078010000}"/>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00000000-0008-0000-0100-000079010000}"/>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00000000-0008-0000-0100-00007A010000}"/>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00000000-0008-0000-0100-00007B010000}"/>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83619</xdr:rowOff>
    </xdr:from>
    <xdr:ext cx="469744" cy="259045"/>
    <xdr:sp macro="" textlink="">
      <xdr:nvSpPr>
        <xdr:cNvPr id="380" name="n_1mainValue【公営住宅】&#10;一人当たり面積">
          <a:extLst>
            <a:ext uri="{FF2B5EF4-FFF2-40B4-BE49-F238E27FC236}">
              <a16:creationId xmlns:a16="http://schemas.microsoft.com/office/drawing/2014/main" id="{00000000-0008-0000-0100-00007C010000}"/>
            </a:ext>
          </a:extLst>
        </xdr:cNvPr>
        <xdr:cNvSpPr txBox="1"/>
      </xdr:nvSpPr>
      <xdr:spPr>
        <a:xfrm>
          <a:off x="9391727" y="148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87430</xdr:rowOff>
    </xdr:from>
    <xdr:ext cx="469744" cy="259045"/>
    <xdr:sp macro="" textlink="">
      <xdr:nvSpPr>
        <xdr:cNvPr id="381" name="n_2mainValue【公営住宅】&#10;一人当たり面積">
          <a:extLst>
            <a:ext uri="{FF2B5EF4-FFF2-40B4-BE49-F238E27FC236}">
              <a16:creationId xmlns:a16="http://schemas.microsoft.com/office/drawing/2014/main" id="{00000000-0008-0000-0100-00007D010000}"/>
            </a:ext>
          </a:extLst>
        </xdr:cNvPr>
        <xdr:cNvSpPr txBox="1"/>
      </xdr:nvSpPr>
      <xdr:spPr>
        <a:xfrm>
          <a:off x="8515427" y="1483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90803</xdr:rowOff>
    </xdr:from>
    <xdr:ext cx="469744" cy="259045"/>
    <xdr:sp macro="" textlink="">
      <xdr:nvSpPr>
        <xdr:cNvPr id="382" name="n_3mainValue【公営住宅】&#10;一人当たり面積">
          <a:extLst>
            <a:ext uri="{FF2B5EF4-FFF2-40B4-BE49-F238E27FC236}">
              <a16:creationId xmlns:a16="http://schemas.microsoft.com/office/drawing/2014/main" id="{00000000-0008-0000-0100-00007E010000}"/>
            </a:ext>
          </a:extLst>
        </xdr:cNvPr>
        <xdr:cNvSpPr txBox="1"/>
      </xdr:nvSpPr>
      <xdr:spPr>
        <a:xfrm>
          <a:off x="7626427" y="148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94614</xdr:rowOff>
    </xdr:from>
    <xdr:ext cx="469744" cy="259045"/>
    <xdr:sp macro="" textlink="">
      <xdr:nvSpPr>
        <xdr:cNvPr id="383" name="n_4mainValue【公営住宅】&#10;一人当たり面積">
          <a:extLst>
            <a:ext uri="{FF2B5EF4-FFF2-40B4-BE49-F238E27FC236}">
              <a16:creationId xmlns:a16="http://schemas.microsoft.com/office/drawing/2014/main" id="{00000000-0008-0000-0100-00007F010000}"/>
            </a:ext>
          </a:extLst>
        </xdr:cNvPr>
        <xdr:cNvSpPr txBox="1"/>
      </xdr:nvSpPr>
      <xdr:spPr>
        <a:xfrm>
          <a:off x="6737427" y="1483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00000000-0008-0000-0100-0000A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00000000-0008-0000-0100-0000A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00000000-0008-0000-0100-0000AC01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00000000-0008-0000-0100-0000AE010000}"/>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00000000-0008-0000-0100-0000BA010000}"/>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40</xdr:row>
      <xdr:rowOff>99060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5481300" y="69211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85816</xdr:rowOff>
    </xdr:from>
    <xdr:to>
      <xdr:col>76</xdr:col>
      <xdr:colOff>165100</xdr:colOff>
      <xdr:row>40</xdr:row>
      <xdr:rowOff>15966</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4541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136616</xdr:rowOff>
    </xdr:from>
    <xdr:to>
      <xdr:col>81</xdr:col>
      <xdr:colOff>50800</xdr:colOff>
      <xdr:row>40</xdr:row>
      <xdr:rowOff>99060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4592300" y="682316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61323</xdr:rowOff>
    </xdr:from>
    <xdr:to>
      <xdr:col>72</xdr:col>
      <xdr:colOff>38100</xdr:colOff>
      <xdr:row>39</xdr:row>
      <xdr:rowOff>162923</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3652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112123</xdr:rowOff>
    </xdr:from>
    <xdr:to>
      <xdr:col>76</xdr:col>
      <xdr:colOff>114300</xdr:colOff>
      <xdr:row>39</xdr:row>
      <xdr:rowOff>136616</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3703300" y="67986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31931</xdr:rowOff>
    </xdr:from>
    <xdr:to>
      <xdr:col>67</xdr:col>
      <xdr:colOff>101600</xdr:colOff>
      <xdr:row>39</xdr:row>
      <xdr:rowOff>133531</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2763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82731</xdr:rowOff>
    </xdr:from>
    <xdr:to>
      <xdr:col>71</xdr:col>
      <xdr:colOff>177800</xdr:colOff>
      <xdr:row>39</xdr:row>
      <xdr:rowOff>112123</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814300" y="676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7093</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4389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154050</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3500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124658</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00000000-0008-0000-0100-0000CA010000}"/>
            </a:ext>
          </a:extLst>
        </xdr:cNvPr>
        <xdr:cNvSpPr txBox="1"/>
      </xdr:nvSpPr>
      <xdr:spPr>
        <a:xfrm>
          <a:off x="12611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00000000-0008-0000-0100-0000E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00000000-0008-0000-0100-0000E5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00000000-0008-0000-0100-0000E701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00000000-0008-0000-0100-0000E9010000}"/>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2110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142620</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00000000-0008-0000-0100-0000F5010000}"/>
            </a:ext>
          </a:extLst>
        </xdr:cNvPr>
        <xdr:cNvSpPr txBox="1"/>
      </xdr:nvSpPr>
      <xdr:spPr>
        <a:xfrm>
          <a:off x="22199600" y="665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xdr:rowOff>
    </xdr:from>
    <xdr:to>
      <xdr:col>112</xdr:col>
      <xdr:colOff>38100</xdr:colOff>
      <xdr:row>39</xdr:row>
      <xdr:rowOff>112304</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127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43543</xdr:rowOff>
    </xdr:from>
    <xdr:to>
      <xdr:col>116</xdr:col>
      <xdr:colOff>63500</xdr:colOff>
      <xdr:row>39</xdr:row>
      <xdr:rowOff>61504</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21323300" y="67300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27033</xdr:rowOff>
    </xdr:from>
    <xdr:to>
      <xdr:col>107</xdr:col>
      <xdr:colOff>101600</xdr:colOff>
      <xdr:row>39</xdr:row>
      <xdr:rowOff>128633</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038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61504</xdr:rowOff>
    </xdr:from>
    <xdr:to>
      <xdr:col>111</xdr:col>
      <xdr:colOff>177800</xdr:colOff>
      <xdr:row>39</xdr:row>
      <xdr:rowOff>77833</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20434300" y="6748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41728</xdr:rowOff>
    </xdr:from>
    <xdr:to>
      <xdr:col>102</xdr:col>
      <xdr:colOff>165100</xdr:colOff>
      <xdr:row>39</xdr:row>
      <xdr:rowOff>143328</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9494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77833</xdr:rowOff>
    </xdr:from>
    <xdr:to>
      <xdr:col>107</xdr:col>
      <xdr:colOff>50800</xdr:colOff>
      <xdr:row>39</xdr:row>
      <xdr:rowOff>92528</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9545300" y="67643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58057</xdr:rowOff>
    </xdr:from>
    <xdr:to>
      <xdr:col>98</xdr:col>
      <xdr:colOff>38100</xdr:colOff>
      <xdr:row>39</xdr:row>
      <xdr:rowOff>159657</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8605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92528</xdr:rowOff>
    </xdr:from>
    <xdr:to>
      <xdr:col>102</xdr:col>
      <xdr:colOff>114300</xdr:colOff>
      <xdr:row>39</xdr:row>
      <xdr:rowOff>108857</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8656300" y="67790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103431</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10757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119760</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201994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134455</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93104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150784</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00000000-0008-0000-0100-000005020000}"/>
            </a:ext>
          </a:extLst>
        </xdr:cNvPr>
        <xdr:cNvSpPr txBox="1"/>
      </xdr:nvSpPr>
      <xdr:spPr>
        <a:xfrm>
          <a:off x="18421427" y="68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00000000-0008-0000-01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00000000-0008-0000-0100-00001F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00000000-0008-0000-0100-00002102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0000000-0008-0000-0100-000023020000}"/>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00000000-0008-0000-0100-00002F020000}"/>
            </a:ext>
          </a:extLst>
        </xdr:cNvPr>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87630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5481300" y="10027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58</xdr:row>
      <xdr:rowOff>87630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4592300" y="98831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31115</xdr:rowOff>
    </xdr:from>
    <xdr:to>
      <xdr:col>72</xdr:col>
      <xdr:colOff>38100</xdr:colOff>
      <xdr:row>57</xdr:row>
      <xdr:rowOff>132715</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3652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81915</xdr:rowOff>
    </xdr:from>
    <xdr:to>
      <xdr:col>76</xdr:col>
      <xdr:colOff>114300</xdr:colOff>
      <xdr:row>57</xdr:row>
      <xdr:rowOff>110490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3703300" y="9854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57</xdr:row>
      <xdr:rowOff>81915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814300" y="97878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100-00003C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100-00003D020000}"/>
            </a:ext>
          </a:extLst>
        </xdr:cNvPr>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149242</xdr:rowOff>
    </xdr:from>
    <xdr:ext cx="405111" cy="259045"/>
    <xdr:sp macro="" textlink="">
      <xdr:nvSpPr>
        <xdr:cNvPr id="574" name="n_3mainValue【学校施設】&#10;有形固定資産減価償却率">
          <a:extLst>
            <a:ext uri="{FF2B5EF4-FFF2-40B4-BE49-F238E27FC236}">
              <a16:creationId xmlns:a16="http://schemas.microsoft.com/office/drawing/2014/main" id="{00000000-0008-0000-0100-00003E020000}"/>
            </a:ext>
          </a:extLst>
        </xdr:cNvPr>
        <xdr:cNvSpPr txBox="1"/>
      </xdr:nvSpPr>
      <xdr:spPr>
        <a:xfrm>
          <a:off x="13500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575" name="n_4mainValue【学校施設】&#10;有形固定資産減価償却率">
          <a:extLst>
            <a:ext uri="{FF2B5EF4-FFF2-40B4-BE49-F238E27FC236}">
              <a16:creationId xmlns:a16="http://schemas.microsoft.com/office/drawing/2014/main" id="{00000000-0008-0000-0100-00003F020000}"/>
            </a:ext>
          </a:extLst>
        </xdr:cNvPr>
        <xdr:cNvSpPr txBox="1"/>
      </xdr:nvSpPr>
      <xdr:spPr>
        <a:xfrm>
          <a:off x="12611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1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100-000058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100-00005A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100-00005C020000}"/>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140653</xdr:rowOff>
    </xdr:from>
    <xdr:to>
      <xdr:col>116</xdr:col>
      <xdr:colOff>114300</xdr:colOff>
      <xdr:row>61</xdr:row>
      <xdr:rowOff>70803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21107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163530</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100-000068020000}"/>
            </a:ext>
          </a:extLst>
        </xdr:cNvPr>
        <xdr:cNvSpPr txBox="1"/>
      </xdr:nvSpPr>
      <xdr:spPr>
        <a:xfrm>
          <a:off x="22199600" y="1027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158941</xdr:rowOff>
    </xdr:from>
    <xdr:to>
      <xdr:col>112</xdr:col>
      <xdr:colOff>38100</xdr:colOff>
      <xdr:row>61</xdr:row>
      <xdr:rowOff>89091</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1272500" y="104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20003</xdr:rowOff>
    </xdr:from>
    <xdr:to>
      <xdr:col>116</xdr:col>
      <xdr:colOff>63500</xdr:colOff>
      <xdr:row>61</xdr:row>
      <xdr:rowOff>38291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1323300" y="1047845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xdr:rowOff>
    </xdr:from>
    <xdr:to>
      <xdr:col>107</xdr:col>
      <xdr:colOff>101600</xdr:colOff>
      <xdr:row>61</xdr:row>
      <xdr:rowOff>105664</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0383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38291</xdr:rowOff>
    </xdr:from>
    <xdr:to>
      <xdr:col>111</xdr:col>
      <xdr:colOff>177800</xdr:colOff>
      <xdr:row>61</xdr:row>
      <xdr:rowOff>54864</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20434300" y="1049674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18732</xdr:rowOff>
    </xdr:from>
    <xdr:to>
      <xdr:col>102</xdr:col>
      <xdr:colOff>165100</xdr:colOff>
      <xdr:row>61</xdr:row>
      <xdr:rowOff>120332</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9494500" y="104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54864</xdr:rowOff>
    </xdr:from>
    <xdr:to>
      <xdr:col>107</xdr:col>
      <xdr:colOff>50800</xdr:colOff>
      <xdr:row>61</xdr:row>
      <xdr:rowOff>69532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9545300" y="10513314"/>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35496</xdr:rowOff>
    </xdr:from>
    <xdr:to>
      <xdr:col>98</xdr:col>
      <xdr:colOff>38100</xdr:colOff>
      <xdr:row>61</xdr:row>
      <xdr:rowOff>137096</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86055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69532</xdr:rowOff>
    </xdr:from>
    <xdr:to>
      <xdr:col>102</xdr:col>
      <xdr:colOff>114300</xdr:colOff>
      <xdr:row>61</xdr:row>
      <xdr:rowOff>86296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8656300" y="105279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00000000-0008-0000-0100-000071020000}"/>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00000000-0008-0000-0100-000072020000}"/>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00000000-0008-0000-0100-000073020000}"/>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00000000-0008-0000-0100-000074020000}"/>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105618</xdr:rowOff>
    </xdr:from>
    <xdr:ext cx="469744" cy="259045"/>
    <xdr:sp macro="" textlink="">
      <xdr:nvSpPr>
        <xdr:cNvPr id="629" name="n_1mainValue【学校施設】&#10;一人当たり面積">
          <a:extLst>
            <a:ext uri="{FF2B5EF4-FFF2-40B4-BE49-F238E27FC236}">
              <a16:creationId xmlns:a16="http://schemas.microsoft.com/office/drawing/2014/main" id="{00000000-0008-0000-0100-000075020000}"/>
            </a:ext>
          </a:extLst>
        </xdr:cNvPr>
        <xdr:cNvSpPr txBox="1"/>
      </xdr:nvSpPr>
      <xdr:spPr>
        <a:xfrm>
          <a:off x="21075727" y="102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122191</xdr:rowOff>
    </xdr:from>
    <xdr:ext cx="469744" cy="259045"/>
    <xdr:sp macro="" textlink="">
      <xdr:nvSpPr>
        <xdr:cNvPr id="630" name="n_2mainValue【学校施設】&#10;一人当たり面積">
          <a:extLst>
            <a:ext uri="{FF2B5EF4-FFF2-40B4-BE49-F238E27FC236}">
              <a16:creationId xmlns:a16="http://schemas.microsoft.com/office/drawing/2014/main" id="{00000000-0008-0000-0100-000076020000}"/>
            </a:ext>
          </a:extLst>
        </xdr:cNvPr>
        <xdr:cNvSpPr txBox="1"/>
      </xdr:nvSpPr>
      <xdr:spPr>
        <a:xfrm>
          <a:off x="20199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136859</xdr:rowOff>
    </xdr:from>
    <xdr:ext cx="469744" cy="259045"/>
    <xdr:sp macro="" textlink="">
      <xdr:nvSpPr>
        <xdr:cNvPr id="631" name="n_3mainValue【学校施設】&#10;一人当たり面積">
          <a:extLst>
            <a:ext uri="{FF2B5EF4-FFF2-40B4-BE49-F238E27FC236}">
              <a16:creationId xmlns:a16="http://schemas.microsoft.com/office/drawing/2014/main" id="{00000000-0008-0000-0100-000077020000}"/>
            </a:ext>
          </a:extLst>
        </xdr:cNvPr>
        <xdr:cNvSpPr txBox="1"/>
      </xdr:nvSpPr>
      <xdr:spPr>
        <a:xfrm>
          <a:off x="19310427" y="102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153623</xdr:rowOff>
    </xdr:from>
    <xdr:ext cx="469744" cy="259045"/>
    <xdr:sp macro="" textlink="">
      <xdr:nvSpPr>
        <xdr:cNvPr id="632" name="n_4mainValue【学校施設】&#10;一人当たり面積">
          <a:extLst>
            <a:ext uri="{FF2B5EF4-FFF2-40B4-BE49-F238E27FC236}">
              <a16:creationId xmlns:a16="http://schemas.microsoft.com/office/drawing/2014/main" id="{00000000-0008-0000-0100-000078020000}"/>
            </a:ext>
          </a:extLst>
        </xdr:cNvPr>
        <xdr:cNvSpPr txBox="1"/>
      </xdr:nvSpPr>
      <xdr:spPr>
        <a:xfrm>
          <a:off x="18421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00000000-0008-0000-01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00000000-0008-0000-0100-0000A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00000000-0008-0000-0100-0000A5020000}"/>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00000000-0008-0000-0100-0000A7020000}"/>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691" name="【公民館】&#10;有形固定資産減価償却率該当値テキスト">
          <a:extLst>
            <a:ext uri="{FF2B5EF4-FFF2-40B4-BE49-F238E27FC236}">
              <a16:creationId xmlns:a16="http://schemas.microsoft.com/office/drawing/2014/main" id="{00000000-0008-0000-0100-0000B3020000}"/>
            </a:ext>
          </a:extLst>
        </xdr:cNvPr>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115388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5481300" y="1828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117021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14592300" y="182890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117021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3703300" y="182564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82731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814300" y="18245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00000000-0008-0000-0100-0000BC020000}"/>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00000000-0008-0000-0100-0000BD020000}"/>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00000000-0008-0000-0100-0000BE020000}"/>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00000000-0008-0000-0100-0000BF020000}"/>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704" name="n_1mainValue【公民館】&#10;有形固定資産減価償却率">
          <a:extLst>
            <a:ext uri="{FF2B5EF4-FFF2-40B4-BE49-F238E27FC236}">
              <a16:creationId xmlns:a16="http://schemas.microsoft.com/office/drawing/2014/main" id="{00000000-0008-0000-0100-0000C0020000}"/>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05" name="n_2mainValue【公民館】&#10;有形固定資産減価償却率">
          <a:extLst>
            <a:ext uri="{FF2B5EF4-FFF2-40B4-BE49-F238E27FC236}">
              <a16:creationId xmlns:a16="http://schemas.microsoft.com/office/drawing/2014/main" id="{00000000-0008-0000-0100-0000C1020000}"/>
            </a:ext>
          </a:extLst>
        </xdr:cNvPr>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706" name="n_3mainValue【公民館】&#10;有形固定資産減価償却率">
          <a:extLst>
            <a:ext uri="{FF2B5EF4-FFF2-40B4-BE49-F238E27FC236}">
              <a16:creationId xmlns:a16="http://schemas.microsoft.com/office/drawing/2014/main" id="{00000000-0008-0000-0100-0000C2020000}"/>
            </a:ext>
          </a:extLst>
        </xdr:cNvPr>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07" name="n_4mainValue【公民館】&#10;有形固定資産減価償却率">
          <a:extLst>
            <a:ext uri="{FF2B5EF4-FFF2-40B4-BE49-F238E27FC236}">
              <a16:creationId xmlns:a16="http://schemas.microsoft.com/office/drawing/2014/main" id="{00000000-0008-0000-0100-0000C3020000}"/>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00000000-0008-0000-0100-0000D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00000000-0008-0000-0100-0000DE02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00000000-0008-0000-0100-0000E002000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00000000-0008-0000-0100-0000E2020000}"/>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87774</xdr:rowOff>
    </xdr:from>
    <xdr:to>
      <xdr:col>116</xdr:col>
      <xdr:colOff>114300</xdr:colOff>
      <xdr:row>109</xdr:row>
      <xdr:rowOff>17924</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22110700" y="186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2701</xdr:rowOff>
    </xdr:from>
    <xdr:ext cx="469744" cy="259045"/>
    <xdr:sp macro="" textlink="">
      <xdr:nvSpPr>
        <xdr:cNvPr id="750" name="【公民館】&#10;一人当たり面積該当値テキスト">
          <a:extLst>
            <a:ext uri="{FF2B5EF4-FFF2-40B4-BE49-F238E27FC236}">
              <a16:creationId xmlns:a16="http://schemas.microsoft.com/office/drawing/2014/main" id="{00000000-0008-0000-0100-0000EE020000}"/>
            </a:ext>
          </a:extLst>
        </xdr:cNvPr>
        <xdr:cNvSpPr txBox="1"/>
      </xdr:nvSpPr>
      <xdr:spPr>
        <a:xfrm>
          <a:off x="22199600" y="185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90061</xdr:rowOff>
    </xdr:from>
    <xdr:to>
      <xdr:col>112</xdr:col>
      <xdr:colOff>38100</xdr:colOff>
      <xdr:row>109</xdr:row>
      <xdr:rowOff>20211</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21272500" y="18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138574</xdr:rowOff>
    </xdr:from>
    <xdr:to>
      <xdr:col>116</xdr:col>
      <xdr:colOff>63500</xdr:colOff>
      <xdr:row>108</xdr:row>
      <xdr:rowOff>140861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21323300" y="186551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92021</xdr:rowOff>
    </xdr:from>
    <xdr:to>
      <xdr:col>107</xdr:col>
      <xdr:colOff>101600</xdr:colOff>
      <xdr:row>109</xdr:row>
      <xdr:rowOff>22171</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20383500" y="186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140861</xdr:rowOff>
    </xdr:from>
    <xdr:to>
      <xdr:col>111</xdr:col>
      <xdr:colOff>177800</xdr:colOff>
      <xdr:row>108</xdr:row>
      <xdr:rowOff>142821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20434300" y="1865746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142821</xdr:rowOff>
    </xdr:from>
    <xdr:to>
      <xdr:col>107</xdr:col>
      <xdr:colOff>50800</xdr:colOff>
      <xdr:row>108</xdr:row>
      <xdr:rowOff>144780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9545300" y="1865942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95940</xdr:rowOff>
    </xdr:from>
    <xdr:to>
      <xdr:col>98</xdr:col>
      <xdr:colOff>38100</xdr:colOff>
      <xdr:row>109</xdr:row>
      <xdr:rowOff>26090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8605500" y="18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144780</xdr:rowOff>
    </xdr:from>
    <xdr:to>
      <xdr:col>102</xdr:col>
      <xdr:colOff>114300</xdr:colOff>
      <xdr:row>108</xdr:row>
      <xdr:rowOff>146740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8656300" y="1866138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00000000-0008-0000-0100-0000F7020000}"/>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00000000-0008-0000-0100-0000F8020000}"/>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00000000-0008-0000-0100-0000F9020000}"/>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00000000-0008-0000-0100-0000FA020000}"/>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11338</xdr:rowOff>
    </xdr:from>
    <xdr:ext cx="469744" cy="259045"/>
    <xdr:sp macro="" textlink="">
      <xdr:nvSpPr>
        <xdr:cNvPr id="763" name="n_1mainValue【公民館】&#10;一人当たり面積">
          <a:extLst>
            <a:ext uri="{FF2B5EF4-FFF2-40B4-BE49-F238E27FC236}">
              <a16:creationId xmlns:a16="http://schemas.microsoft.com/office/drawing/2014/main" id="{00000000-0008-0000-0100-0000FB020000}"/>
            </a:ext>
          </a:extLst>
        </xdr:cNvPr>
        <xdr:cNvSpPr txBox="1"/>
      </xdr:nvSpPr>
      <xdr:spPr>
        <a:xfrm>
          <a:off x="21075727" y="186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13298</xdr:rowOff>
    </xdr:from>
    <xdr:ext cx="469744" cy="259045"/>
    <xdr:sp macro="" textlink="">
      <xdr:nvSpPr>
        <xdr:cNvPr id="764" name="n_2mainValue【公民館】&#10;一人当たり面積">
          <a:extLst>
            <a:ext uri="{FF2B5EF4-FFF2-40B4-BE49-F238E27FC236}">
              <a16:creationId xmlns:a16="http://schemas.microsoft.com/office/drawing/2014/main" id="{00000000-0008-0000-0100-0000FC020000}"/>
            </a:ext>
          </a:extLst>
        </xdr:cNvPr>
        <xdr:cNvSpPr txBox="1"/>
      </xdr:nvSpPr>
      <xdr:spPr>
        <a:xfrm>
          <a:off x="20199427" y="1870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macro="" textlink="">
      <xdr:nvSpPr>
        <xdr:cNvPr id="765" name="n_3mainValue【公民館】&#10;一人当たり面積">
          <a:extLst>
            <a:ext uri="{FF2B5EF4-FFF2-40B4-BE49-F238E27FC236}">
              <a16:creationId xmlns:a16="http://schemas.microsoft.com/office/drawing/2014/main" id="{00000000-0008-0000-0100-0000FD020000}"/>
            </a:ext>
          </a:extLst>
        </xdr:cNvPr>
        <xdr:cNvSpPr txBox="1"/>
      </xdr:nvSpPr>
      <xdr:spPr>
        <a:xfrm>
          <a:off x="19310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17217</xdr:rowOff>
    </xdr:from>
    <xdr:ext cx="469744" cy="259045"/>
    <xdr:sp macro="" textlink="">
      <xdr:nvSpPr>
        <xdr:cNvPr id="766" name="n_4mainValue【公民館】&#10;一人当たり面積">
          <a:extLst>
            <a:ext uri="{FF2B5EF4-FFF2-40B4-BE49-F238E27FC236}">
              <a16:creationId xmlns:a16="http://schemas.microsoft.com/office/drawing/2014/main" id="{00000000-0008-0000-0100-0000FE020000}"/>
            </a:ext>
          </a:extLst>
        </xdr:cNvPr>
        <xdr:cNvSpPr txBox="1"/>
      </xdr:nvSpPr>
      <xdr:spPr>
        <a:xfrm>
          <a:off x="18421427" y="187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村の面積が広く集落が点在していることから一人当たりの延べ面積が広くなっており、また老朽化が進んでいることから有形固定資産減価率は非常に高くなっている。小中学校についてはともに統合した際に更新しているため、他団体と比べても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4,996
4,979
299.61
6,611,955
6,132,272
192,254
3,453,276
4,948,612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94706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07229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94706</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266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61</xdr:row>
      <xdr:rowOff>168184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6086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56969</xdr:rowOff>
    </xdr:from>
    <xdr:to>
      <xdr:col>6</xdr:col>
      <xdr:colOff>38100</xdr:colOff>
      <xdr:row>61</xdr:row>
      <xdr:rowOff>158569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150223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6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64061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35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46100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33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3646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23114</xdr:rowOff>
    </xdr:from>
    <xdr:to>
      <xdr:col>55</xdr:col>
      <xdr:colOff>50800</xdr:colOff>
      <xdr:row>60</xdr:row>
      <xdr:rowOff>124714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3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45991</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1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73914</xdr:rowOff>
    </xdr:from>
    <xdr:to>
      <xdr:col>55</xdr:col>
      <xdr:colOff>0</xdr:colOff>
      <xdr:row>60</xdr:row>
      <xdr:rowOff>96012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36091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65024</xdr:rowOff>
    </xdr:from>
    <xdr:to>
      <xdr:col>46</xdr:col>
      <xdr:colOff>38100</xdr:colOff>
      <xdr:row>60</xdr:row>
      <xdr:rowOff>166624</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3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96012</xdr:rowOff>
    </xdr:from>
    <xdr:to>
      <xdr:col>50</xdr:col>
      <xdr:colOff>114300</xdr:colOff>
      <xdr:row>60</xdr:row>
      <xdr:rowOff>115824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38301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115824</xdr:rowOff>
    </xdr:from>
    <xdr:to>
      <xdr:col>45</xdr:col>
      <xdr:colOff>177800</xdr:colOff>
      <xdr:row>60</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40282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103124</xdr:rowOff>
    </xdr:from>
    <xdr:to>
      <xdr:col>36</xdr:col>
      <xdr:colOff>165100</xdr:colOff>
      <xdr:row>61</xdr:row>
      <xdr:rowOff>33274</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3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133350</xdr:rowOff>
    </xdr:from>
    <xdr:to>
      <xdr:col>41</xdr:col>
      <xdr:colOff>50800</xdr:colOff>
      <xdr:row>60</xdr:row>
      <xdr:rowOff>153924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4203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163339</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11701</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49801</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1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00000000-0008-0000-0200-0000ED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239" name="【保健センター・保健所】&#10;有形固定資産減価償却率最小値テキスト">
          <a:extLst>
            <a:ext uri="{FF2B5EF4-FFF2-40B4-BE49-F238E27FC236}">
              <a16:creationId xmlns:a16="http://schemas.microsoft.com/office/drawing/2014/main" id="{00000000-0008-0000-0200-0000EF000000}"/>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241" name="【保健センター・保健所】&#10;有形固定資産減価償却率最大値テキスト">
          <a:extLst>
            <a:ext uri="{FF2B5EF4-FFF2-40B4-BE49-F238E27FC236}">
              <a16:creationId xmlns:a16="http://schemas.microsoft.com/office/drawing/2014/main" id="{00000000-0008-0000-0200-0000F100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00000000-0008-0000-0200-0000F3000000}"/>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71665</xdr:rowOff>
    </xdr:from>
    <xdr:to>
      <xdr:col>85</xdr:col>
      <xdr:colOff>177800</xdr:colOff>
      <xdr:row>63</xdr:row>
      <xdr:rowOff>1815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16268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50092</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00000000-0008-0000-0200-0000FF000000}"/>
            </a:ext>
          </a:extLst>
        </xdr:cNvPr>
        <xdr:cNvSpPr txBox="1"/>
      </xdr:nvSpPr>
      <xdr:spPr>
        <a:xfrm>
          <a:off x="16357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84727</xdr:rowOff>
    </xdr:from>
    <xdr:to>
      <xdr:col>81</xdr:col>
      <xdr:colOff>101600</xdr:colOff>
      <xdr:row>64</xdr:row>
      <xdr:rowOff>14877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5430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122465</xdr:rowOff>
    </xdr:from>
    <xdr:to>
      <xdr:col>85</xdr:col>
      <xdr:colOff>127000</xdr:colOff>
      <xdr:row>63</xdr:row>
      <xdr:rowOff>135527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15481300" y="10752365"/>
          <a:ext cx="8382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1451</xdr:rowOff>
    </xdr:from>
    <xdr:to>
      <xdr:col>76</xdr:col>
      <xdr:colOff>165100</xdr:colOff>
      <xdr:row>63</xdr:row>
      <xdr:rowOff>103051</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4541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52251</xdr:rowOff>
    </xdr:from>
    <xdr:to>
      <xdr:col>81</xdr:col>
      <xdr:colOff>50800</xdr:colOff>
      <xdr:row>63</xdr:row>
      <xdr:rowOff>135527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4592300" y="1085360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145143</xdr:rowOff>
    </xdr:from>
    <xdr:to>
      <xdr:col>72</xdr:col>
      <xdr:colOff>38100</xdr:colOff>
      <xdr:row>63</xdr:row>
      <xdr:rowOff>75293</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24493</xdr:rowOff>
    </xdr:from>
    <xdr:to>
      <xdr:col>76</xdr:col>
      <xdr:colOff>114300</xdr:colOff>
      <xdr:row>63</xdr:row>
      <xdr:rowOff>52251</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3703300" y="1082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117384</xdr:rowOff>
    </xdr:from>
    <xdr:to>
      <xdr:col>67</xdr:col>
      <xdr:colOff>101600</xdr:colOff>
      <xdr:row>63</xdr:row>
      <xdr:rowOff>47534</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2763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168184</xdr:rowOff>
    </xdr:from>
    <xdr:to>
      <xdr:col>71</xdr:col>
      <xdr:colOff>177800</xdr:colOff>
      <xdr:row>63</xdr:row>
      <xdr:rowOff>24493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814300" y="1079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00000000-0008-0000-0200-000008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00000000-0008-0000-0200-000009010000}"/>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00000000-0008-0000-0200-00000A01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00000000-0008-0000-0200-00000B010000}"/>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6004</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00000000-0008-0000-0200-00000C010000}"/>
            </a:ext>
          </a:extLst>
        </xdr:cNvPr>
        <xdr:cNvSpPr txBox="1"/>
      </xdr:nvSpPr>
      <xdr:spPr>
        <a:xfrm>
          <a:off x="152660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94178</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00000000-0008-0000-0200-00000D010000}"/>
            </a:ext>
          </a:extLst>
        </xdr:cNvPr>
        <xdr:cNvSpPr txBox="1"/>
      </xdr:nvSpPr>
      <xdr:spPr>
        <a:xfrm>
          <a:off x="14389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00000000-0008-0000-0200-00000E010000}"/>
            </a:ext>
          </a:extLst>
        </xdr:cNvPr>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38661</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0000000-0008-0000-0200-00000F010000}"/>
            </a:ext>
          </a:extLst>
        </xdr:cNvPr>
        <xdr:cNvSpPr txBox="1"/>
      </xdr:nvSpPr>
      <xdr:spPr>
        <a:xfrm>
          <a:off x="12611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00000000-0008-0000-0200-00002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00000000-0008-0000-0200-0000260100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00000000-0008-0000-0200-000028010000}"/>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00000000-0008-0000-0200-00002A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00000000-0008-0000-0200-000036010000}"/>
            </a:ext>
          </a:extLst>
        </xdr:cNvPr>
        <xdr:cNvSpPr txBox="1"/>
      </xdr:nvSpPr>
      <xdr:spPr>
        <a:xfrm>
          <a:off x="22199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148082</xdr:rowOff>
    </xdr:from>
    <xdr:to>
      <xdr:col>112</xdr:col>
      <xdr:colOff>38100</xdr:colOff>
      <xdr:row>63</xdr:row>
      <xdr:rowOff>78232</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1272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27432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1323300" y="108242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27432</xdr:rowOff>
    </xdr:from>
    <xdr:to>
      <xdr:col>111</xdr:col>
      <xdr:colOff>177800</xdr:colOff>
      <xdr:row>63</xdr:row>
      <xdr:rowOff>32004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20434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34290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9545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38862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8656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319" name="n_1aveValue【保健センター・保健所】&#10;一人当たり面積">
          <a:extLst>
            <a:ext uri="{FF2B5EF4-FFF2-40B4-BE49-F238E27FC236}">
              <a16:creationId xmlns:a16="http://schemas.microsoft.com/office/drawing/2014/main" id="{00000000-0008-0000-0200-00003F010000}"/>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320" name="n_2aveValue【保健センター・保健所】&#10;一人当たり面積">
          <a:extLst>
            <a:ext uri="{FF2B5EF4-FFF2-40B4-BE49-F238E27FC236}">
              <a16:creationId xmlns:a16="http://schemas.microsoft.com/office/drawing/2014/main" id="{00000000-0008-0000-0200-000040010000}"/>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321" name="n_3aveValue【保健センター・保健所】&#10;一人当たり面積">
          <a:extLst>
            <a:ext uri="{FF2B5EF4-FFF2-40B4-BE49-F238E27FC236}">
              <a16:creationId xmlns:a16="http://schemas.microsoft.com/office/drawing/2014/main" id="{00000000-0008-0000-0200-000041010000}"/>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322" name="n_4aveValue【保健センター・保健所】&#10;一人当たり面積">
          <a:extLst>
            <a:ext uri="{FF2B5EF4-FFF2-40B4-BE49-F238E27FC236}">
              <a16:creationId xmlns:a16="http://schemas.microsoft.com/office/drawing/2014/main" id="{00000000-0008-0000-0200-000042010000}"/>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69359</xdr:rowOff>
    </xdr:from>
    <xdr:ext cx="469744" cy="259045"/>
    <xdr:sp macro="" textlink="">
      <xdr:nvSpPr>
        <xdr:cNvPr id="323" name="n_1mainValue【保健センター・保健所】&#10;一人当たり面積">
          <a:extLst>
            <a:ext uri="{FF2B5EF4-FFF2-40B4-BE49-F238E27FC236}">
              <a16:creationId xmlns:a16="http://schemas.microsoft.com/office/drawing/2014/main" id="{00000000-0008-0000-0200-000043010000}"/>
            </a:ext>
          </a:extLst>
        </xdr:cNvPr>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324" name="n_2mainValue【保健センター・保健所】&#10;一人当たり面積">
          <a:extLst>
            <a:ext uri="{FF2B5EF4-FFF2-40B4-BE49-F238E27FC236}">
              <a16:creationId xmlns:a16="http://schemas.microsoft.com/office/drawing/2014/main" id="{00000000-0008-0000-0200-000044010000}"/>
            </a:ext>
          </a:extLst>
        </xdr:cNvPr>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325" name="n_3mainValue【保健センター・保健所】&#10;一人当たり面積">
          <a:extLst>
            <a:ext uri="{FF2B5EF4-FFF2-40B4-BE49-F238E27FC236}">
              <a16:creationId xmlns:a16="http://schemas.microsoft.com/office/drawing/2014/main" id="{00000000-0008-0000-0200-00004501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326" name="n_4mainValue【保健センター・保健所】&#10;一人当たり面積">
          <a:extLst>
            <a:ext uri="{FF2B5EF4-FFF2-40B4-BE49-F238E27FC236}">
              <a16:creationId xmlns:a16="http://schemas.microsoft.com/office/drawing/2014/main" id="{00000000-0008-0000-0200-000046010000}"/>
            </a:ext>
          </a:extLst>
        </xdr:cNvPr>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00000000-0008-0000-0200-00005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352" name="【消防施設】&#10;有形固定資産減価償却率最小値テキスト">
          <a:extLst>
            <a:ext uri="{FF2B5EF4-FFF2-40B4-BE49-F238E27FC236}">
              <a16:creationId xmlns:a16="http://schemas.microsoft.com/office/drawing/2014/main" id="{00000000-0008-0000-0200-00006001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354" name="【消防施設】&#10;有形固定資産減価償却率最大値テキスト">
          <a:extLst>
            <a:ext uri="{FF2B5EF4-FFF2-40B4-BE49-F238E27FC236}">
              <a16:creationId xmlns:a16="http://schemas.microsoft.com/office/drawing/2014/main" id="{00000000-0008-0000-0200-00006201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00000000-0008-0000-0200-000064010000}"/>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65405</xdr:rowOff>
    </xdr:from>
    <xdr:to>
      <xdr:col>85</xdr:col>
      <xdr:colOff>177800</xdr:colOff>
      <xdr:row>83</xdr:row>
      <xdr:rowOff>167005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6268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43832</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00000000-0008-0000-0200-000070010000}"/>
            </a:ext>
          </a:extLst>
        </xdr:cNvPr>
        <xdr:cNvSpPr txBox="1"/>
      </xdr:nvSpPr>
      <xdr:spPr>
        <a:xfrm>
          <a:off x="16357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118111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15481300" y="14346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118111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4592300" y="14268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51436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13703300" y="14268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51436</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814300" y="142036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377" name="n_1aveValue【消防施設】&#10;有形固定資産減価償却率">
          <a:extLst>
            <a:ext uri="{FF2B5EF4-FFF2-40B4-BE49-F238E27FC236}">
              <a16:creationId xmlns:a16="http://schemas.microsoft.com/office/drawing/2014/main" id="{00000000-0008-0000-0200-000079010000}"/>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378" name="n_2aveValue【消防施設】&#10;有形固定資産減価償却率">
          <a:extLst>
            <a:ext uri="{FF2B5EF4-FFF2-40B4-BE49-F238E27FC236}">
              <a16:creationId xmlns:a16="http://schemas.microsoft.com/office/drawing/2014/main" id="{00000000-0008-0000-0200-00007A010000}"/>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379" name="n_3aveValue【消防施設】&#10;有形固定資産減価償却率">
          <a:extLst>
            <a:ext uri="{FF2B5EF4-FFF2-40B4-BE49-F238E27FC236}">
              <a16:creationId xmlns:a16="http://schemas.microsoft.com/office/drawing/2014/main" id="{00000000-0008-0000-0200-00007B010000}"/>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380" name="n_4aveValue【消防施設】&#10;有形固定資産減価償却率">
          <a:extLst>
            <a:ext uri="{FF2B5EF4-FFF2-40B4-BE49-F238E27FC236}">
              <a16:creationId xmlns:a16="http://schemas.microsoft.com/office/drawing/2014/main" id="{00000000-0008-0000-0200-00007C01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381" name="n_1mainValue【消防施設】&#10;有形固定資産減価償却率">
          <a:extLst>
            <a:ext uri="{FF2B5EF4-FFF2-40B4-BE49-F238E27FC236}">
              <a16:creationId xmlns:a16="http://schemas.microsoft.com/office/drawing/2014/main" id="{00000000-0008-0000-0200-00007D01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382" name="n_2mainValue【消防施設】&#10;有形固定資産減価償却率">
          <a:extLst>
            <a:ext uri="{FF2B5EF4-FFF2-40B4-BE49-F238E27FC236}">
              <a16:creationId xmlns:a16="http://schemas.microsoft.com/office/drawing/2014/main" id="{00000000-0008-0000-0200-00007E01000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383" name="n_3mainValue【消防施設】&#10;有形固定資産減価償却率">
          <a:extLst>
            <a:ext uri="{FF2B5EF4-FFF2-40B4-BE49-F238E27FC236}">
              <a16:creationId xmlns:a16="http://schemas.microsoft.com/office/drawing/2014/main" id="{00000000-0008-0000-0200-00007F010000}"/>
            </a:ext>
          </a:extLst>
        </xdr:cNvPr>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384" name="n_4mainValue【消防施設】&#10;有形固定資産減価償却率">
          <a:extLst>
            <a:ext uri="{FF2B5EF4-FFF2-40B4-BE49-F238E27FC236}">
              <a16:creationId xmlns:a16="http://schemas.microsoft.com/office/drawing/2014/main" id="{00000000-0008-0000-0200-000080010000}"/>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00000000-0008-0000-0200-00009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07" name="【消防施設】&#10;一人当たり面積最小値テキスト">
          <a:extLst>
            <a:ext uri="{FF2B5EF4-FFF2-40B4-BE49-F238E27FC236}">
              <a16:creationId xmlns:a16="http://schemas.microsoft.com/office/drawing/2014/main" id="{00000000-0008-0000-0200-000097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09" name="【消防施設】&#10;一人当たり面積最大値テキスト">
          <a:extLst>
            <a:ext uri="{FF2B5EF4-FFF2-40B4-BE49-F238E27FC236}">
              <a16:creationId xmlns:a16="http://schemas.microsoft.com/office/drawing/2014/main" id="{00000000-0008-0000-0200-00009901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411" name="【消防施設】&#10;一人当たり面積平均値テキスト">
          <a:extLst>
            <a:ext uri="{FF2B5EF4-FFF2-40B4-BE49-F238E27FC236}">
              <a16:creationId xmlns:a16="http://schemas.microsoft.com/office/drawing/2014/main" id="{00000000-0008-0000-0200-00009B010000}"/>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9703</xdr:rowOff>
    </xdr:from>
    <xdr:to>
      <xdr:col>116</xdr:col>
      <xdr:colOff>114300</xdr:colOff>
      <xdr:row>83</xdr:row>
      <xdr:rowOff>111303</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2110700" y="142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32580</xdr:rowOff>
    </xdr:from>
    <xdr:ext cx="469744" cy="259045"/>
    <xdr:sp macro="" textlink="">
      <xdr:nvSpPr>
        <xdr:cNvPr id="423" name="【消防施設】&#10;一人当たり面積該当値テキスト">
          <a:extLst>
            <a:ext uri="{FF2B5EF4-FFF2-40B4-BE49-F238E27FC236}">
              <a16:creationId xmlns:a16="http://schemas.microsoft.com/office/drawing/2014/main" id="{00000000-0008-0000-0200-0000A7010000}"/>
            </a:ext>
          </a:extLst>
        </xdr:cNvPr>
        <xdr:cNvSpPr txBox="1"/>
      </xdr:nvSpPr>
      <xdr:spPr>
        <a:xfrm>
          <a:off x="22199600" y="140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30277</xdr:rowOff>
    </xdr:from>
    <xdr:to>
      <xdr:col>112</xdr:col>
      <xdr:colOff>38100</xdr:colOff>
      <xdr:row>83</xdr:row>
      <xdr:rowOff>131877</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1272500" y="14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60503</xdr:rowOff>
    </xdr:from>
    <xdr:to>
      <xdr:col>116</xdr:col>
      <xdr:colOff>63500</xdr:colOff>
      <xdr:row>83</xdr:row>
      <xdr:rowOff>81077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1323300" y="1429085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32562</xdr:rowOff>
    </xdr:from>
    <xdr:to>
      <xdr:col>107</xdr:col>
      <xdr:colOff>101600</xdr:colOff>
      <xdr:row>83</xdr:row>
      <xdr:rowOff>134162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0383500" y="14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81077</xdr:rowOff>
    </xdr:from>
    <xdr:to>
      <xdr:col>111</xdr:col>
      <xdr:colOff>177800</xdr:colOff>
      <xdr:row>83</xdr:row>
      <xdr:rowOff>83362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0434300" y="143114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51766</xdr:rowOff>
    </xdr:from>
    <xdr:to>
      <xdr:col>102</xdr:col>
      <xdr:colOff>165100</xdr:colOff>
      <xdr:row>83</xdr:row>
      <xdr:rowOff>153366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494500" y="142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83362</xdr:rowOff>
    </xdr:from>
    <xdr:to>
      <xdr:col>107</xdr:col>
      <xdr:colOff>50800</xdr:colOff>
      <xdr:row>83</xdr:row>
      <xdr:rowOff>102566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9545300" y="14313712"/>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72797</xdr:rowOff>
    </xdr:from>
    <xdr:to>
      <xdr:col>98</xdr:col>
      <xdr:colOff>38100</xdr:colOff>
      <xdr:row>84</xdr:row>
      <xdr:rowOff>2947</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8605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102566</xdr:rowOff>
    </xdr:from>
    <xdr:to>
      <xdr:col>102</xdr:col>
      <xdr:colOff>114300</xdr:colOff>
      <xdr:row>83</xdr:row>
      <xdr:rowOff>123597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8656300" y="143329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432" name="n_1aveValue【消防施設】&#10;一人当たり面積">
          <a:extLst>
            <a:ext uri="{FF2B5EF4-FFF2-40B4-BE49-F238E27FC236}">
              <a16:creationId xmlns:a16="http://schemas.microsoft.com/office/drawing/2014/main" id="{00000000-0008-0000-0200-0000B0010000}"/>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433" name="n_2aveValue【消防施設】&#10;一人当たり面積">
          <a:extLst>
            <a:ext uri="{FF2B5EF4-FFF2-40B4-BE49-F238E27FC236}">
              <a16:creationId xmlns:a16="http://schemas.microsoft.com/office/drawing/2014/main" id="{00000000-0008-0000-0200-0000B1010000}"/>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434" name="n_3aveValue【消防施設】&#10;一人当たり面積">
          <a:extLst>
            <a:ext uri="{FF2B5EF4-FFF2-40B4-BE49-F238E27FC236}">
              <a16:creationId xmlns:a16="http://schemas.microsoft.com/office/drawing/2014/main" id="{00000000-0008-0000-0200-0000B2010000}"/>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435" name="n_4aveValue【消防施設】&#10;一人当たり面積">
          <a:extLst>
            <a:ext uri="{FF2B5EF4-FFF2-40B4-BE49-F238E27FC236}">
              <a16:creationId xmlns:a16="http://schemas.microsoft.com/office/drawing/2014/main" id="{00000000-0008-0000-0200-0000B3010000}"/>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148404</xdr:rowOff>
    </xdr:from>
    <xdr:ext cx="469744" cy="259045"/>
    <xdr:sp macro="" textlink="">
      <xdr:nvSpPr>
        <xdr:cNvPr id="436" name="n_1mainValue【消防施設】&#10;一人当たり面積">
          <a:extLst>
            <a:ext uri="{FF2B5EF4-FFF2-40B4-BE49-F238E27FC236}">
              <a16:creationId xmlns:a16="http://schemas.microsoft.com/office/drawing/2014/main" id="{00000000-0008-0000-0200-0000B4010000}"/>
            </a:ext>
          </a:extLst>
        </xdr:cNvPr>
        <xdr:cNvSpPr txBox="1"/>
      </xdr:nvSpPr>
      <xdr:spPr>
        <a:xfrm>
          <a:off x="21075727" y="140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150689</xdr:rowOff>
    </xdr:from>
    <xdr:ext cx="469744" cy="259045"/>
    <xdr:sp macro="" textlink="">
      <xdr:nvSpPr>
        <xdr:cNvPr id="437" name="n_2mainValue【消防施設】&#10;一人当たり面積">
          <a:extLst>
            <a:ext uri="{FF2B5EF4-FFF2-40B4-BE49-F238E27FC236}">
              <a16:creationId xmlns:a16="http://schemas.microsoft.com/office/drawing/2014/main" id="{00000000-0008-0000-0200-0000B5010000}"/>
            </a:ext>
          </a:extLst>
        </xdr:cNvPr>
        <xdr:cNvSpPr txBox="1"/>
      </xdr:nvSpPr>
      <xdr:spPr>
        <a:xfrm>
          <a:off x="20199427" y="140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169893</xdr:rowOff>
    </xdr:from>
    <xdr:ext cx="469744" cy="259045"/>
    <xdr:sp macro="" textlink="">
      <xdr:nvSpPr>
        <xdr:cNvPr id="438" name="n_3mainValue【消防施設】&#10;一人当たり面積">
          <a:extLst>
            <a:ext uri="{FF2B5EF4-FFF2-40B4-BE49-F238E27FC236}">
              <a16:creationId xmlns:a16="http://schemas.microsoft.com/office/drawing/2014/main" id="{00000000-0008-0000-0200-0000B6010000}"/>
            </a:ext>
          </a:extLst>
        </xdr:cNvPr>
        <xdr:cNvSpPr txBox="1"/>
      </xdr:nvSpPr>
      <xdr:spPr>
        <a:xfrm>
          <a:off x="19310427" y="140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19474</xdr:rowOff>
    </xdr:from>
    <xdr:ext cx="469744" cy="259045"/>
    <xdr:sp macro="" textlink="">
      <xdr:nvSpPr>
        <xdr:cNvPr id="439" name="n_4mainValue【消防施設】&#10;一人当たり面積">
          <a:extLst>
            <a:ext uri="{FF2B5EF4-FFF2-40B4-BE49-F238E27FC236}">
              <a16:creationId xmlns:a16="http://schemas.microsoft.com/office/drawing/2014/main" id="{00000000-0008-0000-0200-0000B7010000}"/>
            </a:ext>
          </a:extLst>
        </xdr:cNvPr>
        <xdr:cNvSpPr txBox="1"/>
      </xdr:nvSpPr>
      <xdr:spPr>
        <a:xfrm>
          <a:off x="18421427" y="14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00000000-0008-0000-0200-0000D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6" name="【庁舎】&#10;有形固定資産減価償却率最小値テキスト">
          <a:extLst>
            <a:ext uri="{FF2B5EF4-FFF2-40B4-BE49-F238E27FC236}">
              <a16:creationId xmlns:a16="http://schemas.microsoft.com/office/drawing/2014/main" id="{00000000-0008-0000-0200-0000D2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468" name="【庁舎】&#10;有形固定資産減価償却率最大値テキスト">
          <a:extLst>
            <a:ext uri="{FF2B5EF4-FFF2-40B4-BE49-F238E27FC236}">
              <a16:creationId xmlns:a16="http://schemas.microsoft.com/office/drawing/2014/main" id="{00000000-0008-0000-0200-0000D401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470" name="【庁舎】&#10;有形固定資産減価償却率平均値テキスト">
          <a:extLst>
            <a:ext uri="{FF2B5EF4-FFF2-40B4-BE49-F238E27FC236}">
              <a16:creationId xmlns:a16="http://schemas.microsoft.com/office/drawing/2014/main" id="{00000000-0008-0000-0200-0000D6010000}"/>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482" name="【庁舎】&#10;有形固定資産減価償却率該当値テキスト">
          <a:extLst>
            <a:ext uri="{FF2B5EF4-FFF2-40B4-BE49-F238E27FC236}">
              <a16:creationId xmlns:a16="http://schemas.microsoft.com/office/drawing/2014/main" id="{00000000-0008-0000-0200-0000E2010000}"/>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74568</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5481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74568</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4592300" y="18320113"/>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146413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3703300" y="1828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112123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814300" y="1825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491" name="n_1aveValue【庁舎】&#10;有形固定資産減価償却率">
          <a:extLst>
            <a:ext uri="{FF2B5EF4-FFF2-40B4-BE49-F238E27FC236}">
              <a16:creationId xmlns:a16="http://schemas.microsoft.com/office/drawing/2014/main" id="{00000000-0008-0000-0200-0000EB010000}"/>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492" name="n_2aveValue【庁舎】&#10;有形固定資産減価償却率">
          <a:extLst>
            <a:ext uri="{FF2B5EF4-FFF2-40B4-BE49-F238E27FC236}">
              <a16:creationId xmlns:a16="http://schemas.microsoft.com/office/drawing/2014/main" id="{00000000-0008-0000-0200-0000EC010000}"/>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493" name="n_3aveValue【庁舎】&#10;有形固定資産減価償却率">
          <a:extLst>
            <a:ext uri="{FF2B5EF4-FFF2-40B4-BE49-F238E27FC236}">
              <a16:creationId xmlns:a16="http://schemas.microsoft.com/office/drawing/2014/main" id="{00000000-0008-0000-0200-0000ED01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494" name="n_4aveValue【庁舎】&#10;有形固定資産減価償却率">
          <a:extLst>
            <a:ext uri="{FF2B5EF4-FFF2-40B4-BE49-F238E27FC236}">
              <a16:creationId xmlns:a16="http://schemas.microsoft.com/office/drawing/2014/main" id="{00000000-0008-0000-0200-0000EE01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495" name="n_1mainValue【庁舎】&#10;有形固定資産減価償却率">
          <a:extLst>
            <a:ext uri="{FF2B5EF4-FFF2-40B4-BE49-F238E27FC236}">
              <a16:creationId xmlns:a16="http://schemas.microsoft.com/office/drawing/2014/main" id="{00000000-0008-0000-0200-0000EF010000}"/>
            </a:ext>
          </a:extLst>
        </xdr:cNvPr>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496" name="n_2mainValue【庁舎】&#10;有形固定資産減価償却率">
          <a:extLst>
            <a:ext uri="{FF2B5EF4-FFF2-40B4-BE49-F238E27FC236}">
              <a16:creationId xmlns:a16="http://schemas.microsoft.com/office/drawing/2014/main" id="{00000000-0008-0000-0200-0000F0010000}"/>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497" name="n_3mainValue【庁舎】&#10;有形固定資産減価償却率">
          <a:extLst>
            <a:ext uri="{FF2B5EF4-FFF2-40B4-BE49-F238E27FC236}">
              <a16:creationId xmlns:a16="http://schemas.microsoft.com/office/drawing/2014/main" id="{00000000-0008-0000-0200-0000F101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498" name="n_4mainValue【庁舎】&#10;有形固定資産減価償却率">
          <a:extLst>
            <a:ext uri="{FF2B5EF4-FFF2-40B4-BE49-F238E27FC236}">
              <a16:creationId xmlns:a16="http://schemas.microsoft.com/office/drawing/2014/main" id="{00000000-0008-0000-0200-0000F2010000}"/>
            </a:ext>
          </a:extLst>
        </xdr:cNvPr>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00000000-0008-0000-0200-00000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25" name="【庁舎】&#10;一人当たり面積最小値テキスト">
          <a:extLst>
            <a:ext uri="{FF2B5EF4-FFF2-40B4-BE49-F238E27FC236}">
              <a16:creationId xmlns:a16="http://schemas.microsoft.com/office/drawing/2014/main" id="{00000000-0008-0000-0200-00000D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27" name="【庁舎】&#10;一人当たり面積最大値テキスト">
          <a:extLst>
            <a:ext uri="{FF2B5EF4-FFF2-40B4-BE49-F238E27FC236}">
              <a16:creationId xmlns:a16="http://schemas.microsoft.com/office/drawing/2014/main" id="{00000000-0008-0000-0200-00000F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529" name="【庁舎】&#10;一人当たり面積平均値テキスト">
          <a:extLst>
            <a:ext uri="{FF2B5EF4-FFF2-40B4-BE49-F238E27FC236}">
              <a16:creationId xmlns:a16="http://schemas.microsoft.com/office/drawing/2014/main" id="{00000000-0008-0000-0200-00001102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66766</xdr:rowOff>
    </xdr:from>
    <xdr:to>
      <xdr:col>116</xdr:col>
      <xdr:colOff>114300</xdr:colOff>
      <xdr:row>104</xdr:row>
      <xdr:rowOff>168366</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178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89643</xdr:rowOff>
    </xdr:from>
    <xdr:ext cx="469744" cy="259045"/>
    <xdr:sp macro="" textlink="">
      <xdr:nvSpPr>
        <xdr:cNvPr id="541" name="【庁舎】&#10;一人当たり面積該当値テキスト">
          <a:extLst>
            <a:ext uri="{FF2B5EF4-FFF2-40B4-BE49-F238E27FC236}">
              <a16:creationId xmlns:a16="http://schemas.microsoft.com/office/drawing/2014/main" id="{00000000-0008-0000-0200-00001D020000}"/>
            </a:ext>
          </a:extLst>
        </xdr:cNvPr>
        <xdr:cNvSpPr txBox="1"/>
      </xdr:nvSpPr>
      <xdr:spPr>
        <a:xfrm>
          <a:off x="22199600"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91802</xdr:rowOff>
    </xdr:from>
    <xdr:to>
      <xdr:col>112</xdr:col>
      <xdr:colOff>38100</xdr:colOff>
      <xdr:row>105</xdr:row>
      <xdr:rowOff>21952</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17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117566</xdr:rowOff>
    </xdr:from>
    <xdr:to>
      <xdr:col>116</xdr:col>
      <xdr:colOff>63500</xdr:colOff>
      <xdr:row>104</xdr:row>
      <xdr:rowOff>142602</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1323300" y="17948366"/>
          <a:ext cx="8382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114663</xdr:rowOff>
    </xdr:from>
    <xdr:to>
      <xdr:col>107</xdr:col>
      <xdr:colOff>101600</xdr:colOff>
      <xdr:row>105</xdr:row>
      <xdr:rowOff>44813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03835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142602</xdr:rowOff>
    </xdr:from>
    <xdr:to>
      <xdr:col>111</xdr:col>
      <xdr:colOff>177800</xdr:colOff>
      <xdr:row>104</xdr:row>
      <xdr:rowOff>165463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0434300" y="17973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134257</xdr:rowOff>
    </xdr:from>
    <xdr:to>
      <xdr:col>102</xdr:col>
      <xdr:colOff>165100</xdr:colOff>
      <xdr:row>105</xdr:row>
      <xdr:rowOff>64407</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9494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165463</xdr:rowOff>
    </xdr:from>
    <xdr:to>
      <xdr:col>107</xdr:col>
      <xdr:colOff>50800</xdr:colOff>
      <xdr:row>105</xdr:row>
      <xdr:rowOff>13607</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9545300" y="17996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157118</xdr:rowOff>
    </xdr:from>
    <xdr:to>
      <xdr:col>98</xdr:col>
      <xdr:colOff>38100</xdr:colOff>
      <xdr:row>105</xdr:row>
      <xdr:rowOff>87268</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8605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13607</xdr:rowOff>
    </xdr:from>
    <xdr:to>
      <xdr:col>102</xdr:col>
      <xdr:colOff>114300</xdr:colOff>
      <xdr:row>105</xdr:row>
      <xdr:rowOff>36468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8656300" y="18015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550" name="n_1aveValue【庁舎】&#10;一人当たり面積">
          <a:extLst>
            <a:ext uri="{FF2B5EF4-FFF2-40B4-BE49-F238E27FC236}">
              <a16:creationId xmlns:a16="http://schemas.microsoft.com/office/drawing/2014/main" id="{00000000-0008-0000-0200-00002602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551" name="n_2aveValue【庁舎】&#10;一人当たり面積">
          <a:extLst>
            <a:ext uri="{FF2B5EF4-FFF2-40B4-BE49-F238E27FC236}">
              <a16:creationId xmlns:a16="http://schemas.microsoft.com/office/drawing/2014/main" id="{00000000-0008-0000-0200-000027020000}"/>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552" name="n_3aveValue【庁舎】&#10;一人当たり面積">
          <a:extLst>
            <a:ext uri="{FF2B5EF4-FFF2-40B4-BE49-F238E27FC236}">
              <a16:creationId xmlns:a16="http://schemas.microsoft.com/office/drawing/2014/main" id="{00000000-0008-0000-0200-000028020000}"/>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553" name="n_4aveValue【庁舎】&#10;一人当たり面積">
          <a:extLst>
            <a:ext uri="{FF2B5EF4-FFF2-40B4-BE49-F238E27FC236}">
              <a16:creationId xmlns:a16="http://schemas.microsoft.com/office/drawing/2014/main" id="{00000000-0008-0000-0200-000029020000}"/>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38479</xdr:rowOff>
    </xdr:from>
    <xdr:ext cx="469744" cy="259045"/>
    <xdr:sp macro="" textlink="">
      <xdr:nvSpPr>
        <xdr:cNvPr id="554" name="n_1mainValue【庁舎】&#10;一人当たり面積">
          <a:extLst>
            <a:ext uri="{FF2B5EF4-FFF2-40B4-BE49-F238E27FC236}">
              <a16:creationId xmlns:a16="http://schemas.microsoft.com/office/drawing/2014/main" id="{00000000-0008-0000-0200-00002A020000}"/>
            </a:ext>
          </a:extLst>
        </xdr:cNvPr>
        <xdr:cNvSpPr txBox="1"/>
      </xdr:nvSpPr>
      <xdr:spPr>
        <a:xfrm>
          <a:off x="21075727" y="176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61340</xdr:rowOff>
    </xdr:from>
    <xdr:ext cx="469744" cy="259045"/>
    <xdr:sp macro="" textlink="">
      <xdr:nvSpPr>
        <xdr:cNvPr id="555" name="n_2mainValue【庁舎】&#10;一人当たり面積">
          <a:extLst>
            <a:ext uri="{FF2B5EF4-FFF2-40B4-BE49-F238E27FC236}">
              <a16:creationId xmlns:a16="http://schemas.microsoft.com/office/drawing/2014/main" id="{00000000-0008-0000-0200-00002B020000}"/>
            </a:ext>
          </a:extLst>
        </xdr:cNvPr>
        <xdr:cNvSpPr txBox="1"/>
      </xdr:nvSpPr>
      <xdr:spPr>
        <a:xfrm>
          <a:off x="20199427"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80934</xdr:rowOff>
    </xdr:from>
    <xdr:ext cx="469744" cy="259045"/>
    <xdr:sp macro="" textlink="">
      <xdr:nvSpPr>
        <xdr:cNvPr id="556" name="n_3mainValue【庁舎】&#10;一人当たり面積">
          <a:extLst>
            <a:ext uri="{FF2B5EF4-FFF2-40B4-BE49-F238E27FC236}">
              <a16:creationId xmlns:a16="http://schemas.microsoft.com/office/drawing/2014/main" id="{00000000-0008-0000-0200-00002C020000}"/>
            </a:ext>
          </a:extLst>
        </xdr:cNvPr>
        <xdr:cNvSpPr txBox="1"/>
      </xdr:nvSpPr>
      <xdr:spPr>
        <a:xfrm>
          <a:off x="19310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103795</xdr:rowOff>
    </xdr:from>
    <xdr:ext cx="469744" cy="259045"/>
    <xdr:sp macro="" textlink="">
      <xdr:nvSpPr>
        <xdr:cNvPr id="557" name="n_4mainValue【庁舎】&#10;一人当たり面積">
          <a:extLst>
            <a:ext uri="{FF2B5EF4-FFF2-40B4-BE49-F238E27FC236}">
              <a16:creationId xmlns:a16="http://schemas.microsoft.com/office/drawing/2014/main" id="{00000000-0008-0000-0200-00002D020000}"/>
            </a:ext>
          </a:extLst>
        </xdr:cNvPr>
        <xdr:cNvSpPr txBox="1"/>
      </xdr:nvSpPr>
      <xdr:spPr>
        <a:xfrm>
          <a:off x="18421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として、一人当たり面積は人口が減少していることから増加傾向であり、有形固定資産減価償却率保健センターや消防施設のような数値が下落している施設はあるものの、全体としては上昇傾向であり、類似団体と比べ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一人当たり面積が大きく、施設の老朽化が進んでいることからも施設の集約化や統廃合について検討する必要がある。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6939;&#21942;&#20840;&#33324;&#65288;H28~)/&#21508;&#31278;&#35519;&#26619;&#38306;&#20418;%20H28~/R06&#35519;&#26619;&#38306;&#20418;/&#28168;&#12304;R060920&#26399;&#38480;&#12305;R4&#36001;&#25919;&#29366;&#27841;&#36039;&#26009;&#38598;&#65288;&#12473;&#12488;&#12483;&#12463;&#65289;/&#36001;&#25919;&#29366;&#27841;&#36039;&#26009;&#38598;&#65288;&#65297;&#22238;&#30446;&#12288;&#32207;&#21209;&#30465;&#12480;&#12454;&#12531;&#12525;&#12540;&#124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121148</v>
          </cell>
          <cell r="F3">
            <v>114790</v>
          </cell>
        </row>
        <row r="5">
          <cell r="A5" t="str">
            <v xml:space="preserve"> R01</v>
          </cell>
          <cell r="D5">
            <v>108058</v>
          </cell>
          <cell r="F5">
            <v>126262</v>
          </cell>
        </row>
        <row r="7">
          <cell r="A7" t="str">
            <v xml:space="preserve"> R02</v>
          </cell>
          <cell r="D7">
            <v>103599</v>
          </cell>
          <cell r="F7">
            <v>126525</v>
          </cell>
        </row>
        <row r="9">
          <cell r="A9" t="str">
            <v xml:space="preserve"> R03</v>
          </cell>
          <cell r="D9">
            <v>138614</v>
          </cell>
          <cell r="F9">
            <v>122054</v>
          </cell>
        </row>
        <row r="11">
          <cell r="A11" t="str">
            <v xml:space="preserve"> R04</v>
          </cell>
          <cell r="D11">
            <v>97631</v>
          </cell>
          <cell r="F11">
            <v>111644</v>
          </cell>
        </row>
        <row r="18">
          <cell r="B18" t="str">
            <v>H30</v>
          </cell>
          <cell r="C18" t="str">
            <v>R01</v>
          </cell>
          <cell r="D18" t="str">
            <v>R02</v>
          </cell>
          <cell r="E18" t="str">
            <v>R03</v>
          </cell>
          <cell r="F18" t="str">
            <v>R04</v>
          </cell>
        </row>
        <row r="19">
          <cell r="A19" t="str">
            <v>実質収支額</v>
          </cell>
          <cell r="B19">
            <v>4.5199999999999996</v>
          </cell>
          <cell r="C19">
            <v>4.42</v>
          </cell>
          <cell r="D19">
            <v>5.15</v>
          </cell>
          <cell r="E19">
            <v>5.49</v>
          </cell>
          <cell r="F19">
            <v>5.57</v>
          </cell>
        </row>
        <row r="20">
          <cell r="A20" t="str">
            <v>財政調整基金残高</v>
          </cell>
          <cell r="B20">
            <v>21.57</v>
          </cell>
          <cell r="C20">
            <v>21.25</v>
          </cell>
          <cell r="D20">
            <v>20.53</v>
          </cell>
          <cell r="E20">
            <v>18.399999999999999</v>
          </cell>
          <cell r="F20">
            <v>19.399999999999999</v>
          </cell>
        </row>
        <row r="21">
          <cell r="A21" t="str">
            <v>実質単年度収支</v>
          </cell>
          <cell r="B21">
            <v>-0.98</v>
          </cell>
          <cell r="C21">
            <v>-0.02</v>
          </cell>
          <cell r="D21">
            <v>0.89</v>
          </cell>
          <cell r="E21">
            <v>0.88</v>
          </cell>
          <cell r="F21">
            <v>-0.22</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5.94</v>
          </cell>
          <cell r="D27" t="e">
            <v>#N/A</v>
          </cell>
          <cell r="E27">
            <v>6.51</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村有温泉特別会計</v>
          </cell>
          <cell r="B29" t="e">
            <v>#N/A</v>
          </cell>
          <cell r="C29">
            <v>0.02</v>
          </cell>
          <cell r="D29" t="e">
            <v>#N/A</v>
          </cell>
          <cell r="E29">
            <v>0.03</v>
          </cell>
          <cell r="F29" t="e">
            <v>#N/A</v>
          </cell>
          <cell r="G29">
            <v>0.06</v>
          </cell>
          <cell r="H29" t="e">
            <v>#N/A</v>
          </cell>
          <cell r="I29">
            <v>0.06</v>
          </cell>
          <cell r="J29" t="e">
            <v>#N/A</v>
          </cell>
          <cell r="K29">
            <v>0.04</v>
          </cell>
        </row>
        <row r="30">
          <cell r="A30" t="str">
            <v>宅地等造成特別会計</v>
          </cell>
          <cell r="B30" t="e">
            <v>#N/A</v>
          </cell>
          <cell r="C30">
            <v>0.06</v>
          </cell>
          <cell r="D30" t="e">
            <v>#N/A</v>
          </cell>
          <cell r="E30">
            <v>0.06</v>
          </cell>
          <cell r="F30" t="e">
            <v>#N/A</v>
          </cell>
          <cell r="G30">
            <v>0.06</v>
          </cell>
          <cell r="H30" t="e">
            <v>#N/A</v>
          </cell>
          <cell r="I30">
            <v>0.05</v>
          </cell>
          <cell r="J30" t="e">
            <v>#N/A</v>
          </cell>
          <cell r="K30">
            <v>0.05</v>
          </cell>
        </row>
        <row r="31">
          <cell r="A31" t="str">
            <v>国民健康保険事業特別会計</v>
          </cell>
          <cell r="B31" t="e">
            <v>#N/A</v>
          </cell>
          <cell r="C31">
            <v>0.62</v>
          </cell>
          <cell r="D31" t="e">
            <v>#N/A</v>
          </cell>
          <cell r="E31">
            <v>0.73</v>
          </cell>
          <cell r="F31" t="e">
            <v>#N/A</v>
          </cell>
          <cell r="G31">
            <v>0.9</v>
          </cell>
          <cell r="H31" t="e">
            <v>#N/A</v>
          </cell>
          <cell r="I31">
            <v>0.18</v>
          </cell>
          <cell r="J31" t="e">
            <v>#N/A</v>
          </cell>
          <cell r="K31">
            <v>0.22</v>
          </cell>
        </row>
        <row r="32">
          <cell r="A32" t="str">
            <v>国民健康保険関川診療所特別会計</v>
          </cell>
          <cell r="B32" t="e">
            <v>#N/A</v>
          </cell>
          <cell r="C32">
            <v>0.03</v>
          </cell>
          <cell r="D32" t="e">
            <v>#N/A</v>
          </cell>
          <cell r="E32">
            <v>0.2</v>
          </cell>
          <cell r="F32" t="e">
            <v>#N/A</v>
          </cell>
          <cell r="G32">
            <v>0.3</v>
          </cell>
          <cell r="H32" t="e">
            <v>#N/A</v>
          </cell>
          <cell r="I32">
            <v>0.44</v>
          </cell>
          <cell r="J32" t="e">
            <v>#N/A</v>
          </cell>
          <cell r="K32">
            <v>0.49</v>
          </cell>
        </row>
        <row r="33">
          <cell r="A33" t="str">
            <v>介護保険事業特別会計</v>
          </cell>
          <cell r="B33" t="e">
            <v>#N/A</v>
          </cell>
          <cell r="C33">
            <v>2.0099999999999998</v>
          </cell>
          <cell r="D33" t="e">
            <v>#N/A</v>
          </cell>
          <cell r="E33">
            <v>1.36</v>
          </cell>
          <cell r="F33" t="e">
            <v>#N/A</v>
          </cell>
          <cell r="G33">
            <v>1.84</v>
          </cell>
          <cell r="H33" t="e">
            <v>#N/A</v>
          </cell>
          <cell r="I33">
            <v>2.06</v>
          </cell>
          <cell r="J33" t="e">
            <v>#N/A</v>
          </cell>
          <cell r="K33">
            <v>2.27</v>
          </cell>
        </row>
        <row r="34">
          <cell r="A34" t="str">
            <v>下水道事業会計</v>
          </cell>
          <cell r="B34" t="e">
            <v>#VALUE!</v>
          </cell>
          <cell r="C34" t="e">
            <v>#VALUE!</v>
          </cell>
          <cell r="D34" t="e">
            <v>#VALUE!</v>
          </cell>
          <cell r="E34" t="e">
            <v>#VALUE!</v>
          </cell>
          <cell r="F34" t="e">
            <v>#N/A</v>
          </cell>
          <cell r="G34">
            <v>1.8199999999999998</v>
          </cell>
          <cell r="H34" t="e">
            <v>#N/A</v>
          </cell>
          <cell r="I34">
            <v>2.52</v>
          </cell>
          <cell r="J34" t="e">
            <v>#N/A</v>
          </cell>
          <cell r="K34">
            <v>3.89</v>
          </cell>
        </row>
        <row r="35">
          <cell r="A35" t="str">
            <v>簡易水道事業会計</v>
          </cell>
          <cell r="B35" t="e">
            <v>#VALUE!</v>
          </cell>
          <cell r="C35" t="e">
            <v>#VALUE!</v>
          </cell>
          <cell r="D35" t="e">
            <v>#VALUE!</v>
          </cell>
          <cell r="E35" t="e">
            <v>#VALUE!</v>
          </cell>
          <cell r="F35" t="e">
            <v>#N/A</v>
          </cell>
          <cell r="G35">
            <v>4.91</v>
          </cell>
          <cell r="H35" t="e">
            <v>#N/A</v>
          </cell>
          <cell r="I35">
            <v>4.1900000000000004</v>
          </cell>
          <cell r="J35" t="e">
            <v>#N/A</v>
          </cell>
          <cell r="K35">
            <v>4.3</v>
          </cell>
        </row>
        <row r="36">
          <cell r="A36" t="str">
            <v>一般会計</v>
          </cell>
          <cell r="B36" t="e">
            <v>#N/A</v>
          </cell>
          <cell r="C36">
            <v>4.5199999999999996</v>
          </cell>
          <cell r="D36" t="e">
            <v>#N/A</v>
          </cell>
          <cell r="E36">
            <v>4.42</v>
          </cell>
          <cell r="F36" t="e">
            <v>#N/A</v>
          </cell>
          <cell r="G36">
            <v>5.14</v>
          </cell>
          <cell r="H36" t="e">
            <v>#N/A</v>
          </cell>
          <cell r="I36">
            <v>5.49</v>
          </cell>
          <cell r="J36" t="e">
            <v>#N/A</v>
          </cell>
          <cell r="K36">
            <v>5.56</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633</v>
          </cell>
          <cell r="G42">
            <v>638</v>
          </cell>
          <cell r="J42">
            <v>643</v>
          </cell>
          <cell r="M42">
            <v>666</v>
          </cell>
          <cell r="P42">
            <v>625</v>
          </cell>
        </row>
        <row r="43">
          <cell r="A43" t="str">
            <v>一時借入金の利子</v>
          </cell>
          <cell r="B43" t="str">
            <v>-</v>
          </cell>
          <cell r="E43" t="str">
            <v>-</v>
          </cell>
          <cell r="H43" t="str">
            <v>-</v>
          </cell>
          <cell r="K43" t="str">
            <v>-</v>
          </cell>
          <cell r="N43" t="str">
            <v>-</v>
          </cell>
        </row>
        <row r="44">
          <cell r="A44" t="str">
            <v>債務負担行為に基づく支出額</v>
          </cell>
          <cell r="B44">
            <v>3</v>
          </cell>
          <cell r="E44">
            <v>0</v>
          </cell>
          <cell r="H44">
            <v>0</v>
          </cell>
          <cell r="K44">
            <v>0</v>
          </cell>
          <cell r="N44">
            <v>0</v>
          </cell>
        </row>
        <row r="45">
          <cell r="A45" t="str">
            <v>組合等が起こした地方債の元利償還金に対する負担金等</v>
          </cell>
          <cell r="B45">
            <v>43</v>
          </cell>
          <cell r="E45">
            <v>40</v>
          </cell>
          <cell r="H45">
            <v>40</v>
          </cell>
          <cell r="K45">
            <v>43</v>
          </cell>
          <cell r="N45">
            <v>46</v>
          </cell>
        </row>
        <row r="46">
          <cell r="A46" t="str">
            <v>公営企業債の元利償還金に対する繰入金</v>
          </cell>
          <cell r="B46">
            <v>298</v>
          </cell>
          <cell r="E46">
            <v>291</v>
          </cell>
          <cell r="H46">
            <v>314</v>
          </cell>
          <cell r="K46">
            <v>326</v>
          </cell>
          <cell r="N46">
            <v>350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547</v>
          </cell>
          <cell r="E49">
            <v>563</v>
          </cell>
          <cell r="H49">
            <v>591</v>
          </cell>
          <cell r="K49">
            <v>642</v>
          </cell>
          <cell r="N49">
            <v>606</v>
          </cell>
        </row>
        <row r="50">
          <cell r="A50" t="str">
            <v>実質公債費比率の分子</v>
          </cell>
          <cell r="B50" t="e">
            <v>#N/A</v>
          </cell>
          <cell r="C50">
            <v>258</v>
          </cell>
          <cell r="D50" t="e">
            <v>#N/A</v>
          </cell>
          <cell r="E50" t="e">
            <v>#N/A</v>
          </cell>
          <cell r="F50">
            <v>256</v>
          </cell>
          <cell r="G50" t="e">
            <v>#N/A</v>
          </cell>
          <cell r="H50" t="e">
            <v>#N/A</v>
          </cell>
          <cell r="I50">
            <v>302</v>
          </cell>
          <cell r="J50" t="e">
            <v>#N/A</v>
          </cell>
          <cell r="K50" t="e">
            <v>#N/A</v>
          </cell>
          <cell r="L50">
            <v>345</v>
          </cell>
          <cell r="M50" t="e">
            <v>#N/A</v>
          </cell>
          <cell r="N50" t="e">
            <v>#N/A</v>
          </cell>
          <cell r="O50">
            <v>377</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6416</v>
          </cell>
          <cell r="G56">
            <v>6212</v>
          </cell>
          <cell r="J56">
            <v>6027</v>
          </cell>
          <cell r="M56">
            <v>5728</v>
          </cell>
          <cell r="P56">
            <v>5669</v>
          </cell>
        </row>
        <row r="57">
          <cell r="A57" t="str">
            <v>充当可能特定歳入</v>
          </cell>
          <cell r="D57">
            <v>83</v>
          </cell>
          <cell r="G57">
            <v>53</v>
          </cell>
          <cell r="J57">
            <v>49</v>
          </cell>
          <cell r="M57">
            <v>37</v>
          </cell>
          <cell r="P57">
            <v>22</v>
          </cell>
        </row>
        <row r="58">
          <cell r="A58" t="str">
            <v>充当可能基金</v>
          </cell>
          <cell r="D58">
            <v>1714</v>
          </cell>
          <cell r="G58">
            <v>1861</v>
          </cell>
          <cell r="J58">
            <v>1918</v>
          </cell>
          <cell r="M58">
            <v>2109</v>
          </cell>
          <cell r="P58">
            <v>2138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944</v>
          </cell>
          <cell r="E62">
            <v>907</v>
          </cell>
          <cell r="H62">
            <v>894</v>
          </cell>
          <cell r="K62">
            <v>911</v>
          </cell>
          <cell r="N62">
            <v>850</v>
          </cell>
        </row>
        <row r="63">
          <cell r="A63" t="str">
            <v>組合等負担等見込額</v>
          </cell>
          <cell r="B63">
            <v>74</v>
          </cell>
          <cell r="E63">
            <v>80</v>
          </cell>
          <cell r="H63">
            <v>84</v>
          </cell>
          <cell r="K63">
            <v>81</v>
          </cell>
          <cell r="N63">
            <v>74</v>
          </cell>
        </row>
        <row r="64">
          <cell r="A64" t="str">
            <v>公営企業債等繰入見込額</v>
          </cell>
          <cell r="B64">
            <v>2730</v>
          </cell>
          <cell r="E64">
            <v>2757</v>
          </cell>
          <cell r="H64">
            <v>2710</v>
          </cell>
          <cell r="K64">
            <v>2631</v>
          </cell>
          <cell r="N64">
            <v>2595</v>
          </cell>
        </row>
        <row r="65">
          <cell r="A65" t="str">
            <v>債務負担行為に基づく支出予定額</v>
          </cell>
          <cell r="B65">
            <v>336</v>
          </cell>
          <cell r="E65">
            <v>204</v>
          </cell>
          <cell r="H65">
            <v>95</v>
          </cell>
          <cell r="K65">
            <v>71</v>
          </cell>
          <cell r="N65">
            <v>53</v>
          </cell>
        </row>
        <row r="66">
          <cell r="A66" t="str">
            <v>一般会計等に係る地方債の現在高</v>
          </cell>
          <cell r="B66">
            <v>5311</v>
          </cell>
          <cell r="E66">
            <v>5225</v>
          </cell>
          <cell r="H66">
            <v>5104</v>
          </cell>
          <cell r="K66">
            <v>4887</v>
          </cell>
          <cell r="N66">
            <v>4949</v>
          </cell>
        </row>
        <row r="67">
          <cell r="A67" t="str">
            <v>将来負担比率の分子</v>
          </cell>
          <cell r="B67" t="e">
            <v>#N/A</v>
          </cell>
          <cell r="C67">
            <v>1183</v>
          </cell>
          <cell r="D67" t="e">
            <v>#N/A</v>
          </cell>
          <cell r="E67" t="e">
            <v>#N/A</v>
          </cell>
          <cell r="F67">
            <v>1047</v>
          </cell>
          <cell r="G67" t="e">
            <v>#N/A</v>
          </cell>
          <cell r="H67" t="e">
            <v>#N/A</v>
          </cell>
          <cell r="I67">
            <v>893</v>
          </cell>
          <cell r="J67" t="e">
            <v>#N/A</v>
          </cell>
          <cell r="K67" t="e">
            <v>#N/A</v>
          </cell>
          <cell r="L67">
            <v>707</v>
          </cell>
          <cell r="M67" t="e">
            <v>#N/A</v>
          </cell>
          <cell r="N67" t="e">
            <v>#N/A</v>
          </cell>
          <cell r="O67">
            <v>692</v>
          </cell>
          <cell r="P67" t="e">
            <v>#N/A</v>
          </cell>
        </row>
        <row r="71">
          <cell r="B71" t="str">
            <v>R02</v>
          </cell>
          <cell r="C71" t="str">
            <v>R03</v>
          </cell>
          <cell r="D71" t="str">
            <v>R04</v>
          </cell>
        </row>
        <row r="72">
          <cell r="A72" t="str">
            <v>財政調整基金</v>
          </cell>
          <cell r="B72">
            <v>670</v>
          </cell>
          <cell r="C72">
            <v>670</v>
          </cell>
          <cell r="D72">
            <v>670</v>
          </cell>
        </row>
        <row r="73">
          <cell r="A73" t="str">
            <v>減債基金</v>
          </cell>
          <cell r="B73">
            <v>16</v>
          </cell>
          <cell r="C73">
            <v>16</v>
          </cell>
          <cell r="D73">
            <v>16</v>
          </cell>
        </row>
        <row r="74">
          <cell r="A74" t="str">
            <v>その他特定目的基金</v>
          </cell>
          <cell r="B74">
            <v>838</v>
          </cell>
          <cell r="C74">
            <v>982</v>
          </cell>
          <cell r="D74">
            <v>972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2CB3-E481-4B9F-8B3F-5D1E7BA355CD}">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20" width="0" style="39" hidden="1" customWidth="1"/>
    <col min="121" max="16384" width="0" style="39" hidden="1"/>
  </cols>
  <sheetData>
    <row r="1" spans="1:119" ht="33" customHeight="1" x14ac:dyDescent="0.15">
      <c r="B1" s="548" t="s">
        <v>17</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40"/>
      <c r="DK1" s="40"/>
      <c r="DL1" s="40"/>
      <c r="DM1" s="40"/>
      <c r="DN1" s="40"/>
      <c r="DO1" s="40"/>
    </row>
    <row r="2" spans="1:119" ht="24.75" thickBot="1" x14ac:dyDescent="0.2">
      <c r="B2" s="41" t="s">
        <v>18</v>
      </c>
      <c r="C2" s="41"/>
      <c r="D2" s="42"/>
    </row>
    <row r="3" spans="1:119" ht="18.75" customHeight="1" thickBot="1" x14ac:dyDescent="0.2">
      <c r="A3" s="40"/>
      <c r="B3" s="549" t="s">
        <v>19</v>
      </c>
      <c r="C3" s="550"/>
      <c r="D3" s="550"/>
      <c r="E3" s="551"/>
      <c r="F3" s="551"/>
      <c r="G3" s="551"/>
      <c r="H3" s="551"/>
      <c r="I3" s="551"/>
      <c r="J3" s="551"/>
      <c r="K3" s="551"/>
      <c r="L3" s="551" t="s">
        <v>20</v>
      </c>
      <c r="M3" s="551"/>
      <c r="N3" s="551"/>
      <c r="O3" s="551"/>
      <c r="P3" s="551"/>
      <c r="Q3" s="551"/>
      <c r="R3" s="554"/>
      <c r="S3" s="554"/>
      <c r="T3" s="554"/>
      <c r="U3" s="554"/>
      <c r="V3" s="555"/>
      <c r="W3" s="443" t="s">
        <v>21</v>
      </c>
      <c r="X3" s="444"/>
      <c r="Y3" s="444"/>
      <c r="Z3" s="444"/>
      <c r="AA3" s="444"/>
      <c r="AB3" s="550"/>
      <c r="AC3" s="554" t="s">
        <v>22</v>
      </c>
      <c r="AD3" s="444"/>
      <c r="AE3" s="444"/>
      <c r="AF3" s="444"/>
      <c r="AG3" s="444"/>
      <c r="AH3" s="444"/>
      <c r="AI3" s="444"/>
      <c r="AJ3" s="444"/>
      <c r="AK3" s="444"/>
      <c r="AL3" s="519"/>
      <c r="AM3" s="443" t="s">
        <v>23</v>
      </c>
      <c r="AN3" s="444"/>
      <c r="AO3" s="444"/>
      <c r="AP3" s="444"/>
      <c r="AQ3" s="444"/>
      <c r="AR3" s="444"/>
      <c r="AS3" s="444"/>
      <c r="AT3" s="444"/>
      <c r="AU3" s="444"/>
      <c r="AV3" s="444"/>
      <c r="AW3" s="444"/>
      <c r="AX3" s="519"/>
      <c r="AY3" s="511" t="s">
        <v>24</v>
      </c>
      <c r="AZ3" s="512"/>
      <c r="BA3" s="512"/>
      <c r="BB3" s="512"/>
      <c r="BC3" s="512"/>
      <c r="BD3" s="512"/>
      <c r="BE3" s="512"/>
      <c r="BF3" s="512"/>
      <c r="BG3" s="512"/>
      <c r="BH3" s="512"/>
      <c r="BI3" s="512"/>
      <c r="BJ3" s="512"/>
      <c r="BK3" s="512"/>
      <c r="BL3" s="512"/>
      <c r="BM3" s="558"/>
      <c r="BN3" s="443" t="s">
        <v>25</v>
      </c>
      <c r="BO3" s="444"/>
      <c r="BP3" s="444"/>
      <c r="BQ3" s="444"/>
      <c r="BR3" s="444"/>
      <c r="BS3" s="444"/>
      <c r="BT3" s="444"/>
      <c r="BU3" s="519"/>
      <c r="BV3" s="443" t="s">
        <v>26</v>
      </c>
      <c r="BW3" s="444"/>
      <c r="BX3" s="444"/>
      <c r="BY3" s="444"/>
      <c r="BZ3" s="444"/>
      <c r="CA3" s="444"/>
      <c r="CB3" s="444"/>
      <c r="CC3" s="519"/>
      <c r="CD3" s="511" t="s">
        <v>24</v>
      </c>
      <c r="CE3" s="512"/>
      <c r="CF3" s="512"/>
      <c r="CG3" s="512"/>
      <c r="CH3" s="512"/>
      <c r="CI3" s="512"/>
      <c r="CJ3" s="512"/>
      <c r="CK3" s="512"/>
      <c r="CL3" s="512"/>
      <c r="CM3" s="512"/>
      <c r="CN3" s="512"/>
      <c r="CO3" s="512"/>
      <c r="CP3" s="512"/>
      <c r="CQ3" s="512"/>
      <c r="CR3" s="512"/>
      <c r="CS3" s="558"/>
      <c r="CT3" s="443" t="s">
        <v>27</v>
      </c>
      <c r="CU3" s="444"/>
      <c r="CV3" s="444"/>
      <c r="CW3" s="444"/>
      <c r="CX3" s="444"/>
      <c r="CY3" s="444"/>
      <c r="CZ3" s="444"/>
      <c r="DA3" s="519"/>
      <c r="DB3" s="443" t="s">
        <v>28</v>
      </c>
      <c r="DC3" s="444"/>
      <c r="DD3" s="444"/>
      <c r="DE3" s="444"/>
      <c r="DF3" s="444"/>
      <c r="DG3" s="444"/>
      <c r="DH3" s="444"/>
      <c r="DI3" s="519"/>
    </row>
    <row r="4" spans="1:119" ht="18.75" customHeight="1" x14ac:dyDescent="0.15">
      <c r="A4" s="40"/>
      <c r="B4" s="527"/>
      <c r="C4" s="528"/>
      <c r="D4" s="528"/>
      <c r="E4" s="529"/>
      <c r="F4" s="529"/>
      <c r="G4" s="529"/>
      <c r="H4" s="529"/>
      <c r="I4" s="529"/>
      <c r="J4" s="529"/>
      <c r="K4" s="529"/>
      <c r="L4" s="529"/>
      <c r="M4" s="529"/>
      <c r="N4" s="529"/>
      <c r="O4" s="529"/>
      <c r="P4" s="529"/>
      <c r="Q4" s="529"/>
      <c r="R4" s="533"/>
      <c r="S4" s="533"/>
      <c r="T4" s="533"/>
      <c r="U4" s="533"/>
      <c r="V4" s="534"/>
      <c r="W4" s="520"/>
      <c r="X4" s="330"/>
      <c r="Y4" s="330"/>
      <c r="Z4" s="330"/>
      <c r="AA4" s="330"/>
      <c r="AB4" s="528"/>
      <c r="AC4" s="533"/>
      <c r="AD4" s="330"/>
      <c r="AE4" s="330"/>
      <c r="AF4" s="330"/>
      <c r="AG4" s="330"/>
      <c r="AH4" s="330"/>
      <c r="AI4" s="330"/>
      <c r="AJ4" s="330"/>
      <c r="AK4" s="330"/>
      <c r="AL4" s="521"/>
      <c r="AM4" s="478"/>
      <c r="AN4" s="396"/>
      <c r="AO4" s="396"/>
      <c r="AP4" s="396"/>
      <c r="AQ4" s="396"/>
      <c r="AR4" s="396"/>
      <c r="AS4" s="396"/>
      <c r="AT4" s="396"/>
      <c r="AU4" s="396"/>
      <c r="AV4" s="396"/>
      <c r="AW4" s="396"/>
      <c r="AX4" s="557"/>
      <c r="AY4" s="371" t="s">
        <v>29</v>
      </c>
      <c r="AZ4" s="372"/>
      <c r="BA4" s="372"/>
      <c r="BB4" s="372"/>
      <c r="BC4" s="372"/>
      <c r="BD4" s="372"/>
      <c r="BE4" s="372"/>
      <c r="BF4" s="372"/>
      <c r="BG4" s="372"/>
      <c r="BH4" s="372"/>
      <c r="BI4" s="372"/>
      <c r="BJ4" s="372"/>
      <c r="BK4" s="372"/>
      <c r="BL4" s="372"/>
      <c r="BM4" s="373"/>
      <c r="BN4" s="374">
        <v>6611955</v>
      </c>
      <c r="BO4" s="375"/>
      <c r="BP4" s="375"/>
      <c r="BQ4" s="375"/>
      <c r="BR4" s="375"/>
      <c r="BS4" s="375"/>
      <c r="BT4" s="375"/>
      <c r="BU4" s="376"/>
      <c r="BV4" s="374">
        <v>5754670</v>
      </c>
      <c r="BW4" s="375"/>
      <c r="BX4" s="375"/>
      <c r="BY4" s="375"/>
      <c r="BZ4" s="375"/>
      <c r="CA4" s="375"/>
      <c r="CB4" s="375"/>
      <c r="CC4" s="376"/>
      <c r="CD4" s="462" t="s">
        <v>30</v>
      </c>
      <c r="CE4" s="463"/>
      <c r="CF4" s="463"/>
      <c r="CG4" s="463"/>
      <c r="CH4" s="463"/>
      <c r="CI4" s="463"/>
      <c r="CJ4" s="463"/>
      <c r="CK4" s="463"/>
      <c r="CL4" s="463"/>
      <c r="CM4" s="463"/>
      <c r="CN4" s="463"/>
      <c r="CO4" s="463"/>
      <c r="CP4" s="463"/>
      <c r="CQ4" s="463"/>
      <c r="CR4" s="463"/>
      <c r="CS4" s="464"/>
      <c r="CT4" s="545">
        <v>5.6</v>
      </c>
      <c r="CU4" s="546"/>
      <c r="CV4" s="546"/>
      <c r="CW4" s="546"/>
      <c r="CX4" s="546"/>
      <c r="CY4" s="546"/>
      <c r="CZ4" s="546"/>
      <c r="DA4" s="547"/>
      <c r="DB4" s="545">
        <v>5.5</v>
      </c>
      <c r="DC4" s="546"/>
      <c r="DD4" s="546"/>
      <c r="DE4" s="546"/>
      <c r="DF4" s="546"/>
      <c r="DG4" s="546"/>
      <c r="DH4" s="546"/>
      <c r="DI4" s="547"/>
    </row>
    <row r="5" spans="1:119" ht="18.75" customHeight="1" x14ac:dyDescent="0.15">
      <c r="A5" s="40"/>
      <c r="B5" s="552"/>
      <c r="C5" s="397"/>
      <c r="D5" s="397"/>
      <c r="E5" s="553"/>
      <c r="F5" s="553"/>
      <c r="G5" s="553"/>
      <c r="H5" s="553"/>
      <c r="I5" s="553"/>
      <c r="J5" s="553"/>
      <c r="K5" s="553"/>
      <c r="L5" s="553"/>
      <c r="M5" s="553"/>
      <c r="N5" s="553"/>
      <c r="O5" s="553"/>
      <c r="P5" s="553"/>
      <c r="Q5" s="553"/>
      <c r="R5" s="395"/>
      <c r="S5" s="395"/>
      <c r="T5" s="395"/>
      <c r="U5" s="395"/>
      <c r="V5" s="556"/>
      <c r="W5" s="478"/>
      <c r="X5" s="396"/>
      <c r="Y5" s="396"/>
      <c r="Z5" s="396"/>
      <c r="AA5" s="396"/>
      <c r="AB5" s="397"/>
      <c r="AC5" s="395"/>
      <c r="AD5" s="396"/>
      <c r="AE5" s="396"/>
      <c r="AF5" s="396"/>
      <c r="AG5" s="396"/>
      <c r="AH5" s="396"/>
      <c r="AI5" s="396"/>
      <c r="AJ5" s="396"/>
      <c r="AK5" s="396"/>
      <c r="AL5" s="557"/>
      <c r="AM5" s="449" t="s">
        <v>31</v>
      </c>
      <c r="AN5" s="353"/>
      <c r="AO5" s="353"/>
      <c r="AP5" s="353"/>
      <c r="AQ5" s="353"/>
      <c r="AR5" s="353"/>
      <c r="AS5" s="353"/>
      <c r="AT5" s="354"/>
      <c r="AU5" s="429" t="s">
        <v>32</v>
      </c>
      <c r="AV5" s="430"/>
      <c r="AW5" s="430"/>
      <c r="AX5" s="430"/>
      <c r="AY5" s="359" t="s">
        <v>33</v>
      </c>
      <c r="AZ5" s="360"/>
      <c r="BA5" s="360"/>
      <c r="BB5" s="360"/>
      <c r="BC5" s="360"/>
      <c r="BD5" s="360"/>
      <c r="BE5" s="360"/>
      <c r="BF5" s="360"/>
      <c r="BG5" s="360"/>
      <c r="BH5" s="360"/>
      <c r="BI5" s="360"/>
      <c r="BJ5" s="360"/>
      <c r="BK5" s="360"/>
      <c r="BL5" s="360"/>
      <c r="BM5" s="361"/>
      <c r="BN5" s="379">
        <v>6132272</v>
      </c>
      <c r="BO5" s="380"/>
      <c r="BP5" s="380"/>
      <c r="BQ5" s="380"/>
      <c r="BR5" s="380"/>
      <c r="BS5" s="380"/>
      <c r="BT5" s="380"/>
      <c r="BU5" s="381"/>
      <c r="BV5" s="379">
        <v>5400674</v>
      </c>
      <c r="BW5" s="380"/>
      <c r="BX5" s="380"/>
      <c r="BY5" s="380"/>
      <c r="BZ5" s="380"/>
      <c r="CA5" s="380"/>
      <c r="CB5" s="380"/>
      <c r="CC5" s="381"/>
      <c r="CD5" s="388" t="s">
        <v>34</v>
      </c>
      <c r="CE5" s="333"/>
      <c r="CF5" s="333"/>
      <c r="CG5" s="333"/>
      <c r="CH5" s="333"/>
      <c r="CI5" s="333"/>
      <c r="CJ5" s="333"/>
      <c r="CK5" s="333"/>
      <c r="CL5" s="333"/>
      <c r="CM5" s="333"/>
      <c r="CN5" s="333"/>
      <c r="CO5" s="333"/>
      <c r="CP5" s="333"/>
      <c r="CQ5" s="333"/>
      <c r="CR5" s="333"/>
      <c r="CS5" s="389"/>
      <c r="CT5" s="349">
        <v>86.3</v>
      </c>
      <c r="CU5" s="350"/>
      <c r="CV5" s="350"/>
      <c r="CW5" s="350"/>
      <c r="CX5" s="350"/>
      <c r="CY5" s="350"/>
      <c r="CZ5" s="350"/>
      <c r="DA5" s="351"/>
      <c r="DB5" s="349">
        <v>81.099999999999994</v>
      </c>
      <c r="DC5" s="350"/>
      <c r="DD5" s="350"/>
      <c r="DE5" s="350"/>
      <c r="DF5" s="350"/>
      <c r="DG5" s="350"/>
      <c r="DH5" s="350"/>
      <c r="DI5" s="351"/>
    </row>
    <row r="6" spans="1:119" ht="18.75" customHeight="1" x14ac:dyDescent="0.15">
      <c r="A6" s="40"/>
      <c r="B6" s="525" t="s">
        <v>35</v>
      </c>
      <c r="C6" s="394"/>
      <c r="D6" s="394"/>
      <c r="E6" s="526"/>
      <c r="F6" s="526"/>
      <c r="G6" s="526"/>
      <c r="H6" s="526"/>
      <c r="I6" s="526"/>
      <c r="J6" s="526"/>
      <c r="K6" s="526"/>
      <c r="L6" s="526" t="s">
        <v>36</v>
      </c>
      <c r="M6" s="526"/>
      <c r="N6" s="526"/>
      <c r="O6" s="526"/>
      <c r="P6" s="526"/>
      <c r="Q6" s="526"/>
      <c r="R6" s="421"/>
      <c r="S6" s="421"/>
      <c r="T6" s="421"/>
      <c r="U6" s="421"/>
      <c r="V6" s="532"/>
      <c r="W6" s="460" t="s">
        <v>37</v>
      </c>
      <c r="X6" s="393"/>
      <c r="Y6" s="393"/>
      <c r="Z6" s="393"/>
      <c r="AA6" s="393"/>
      <c r="AB6" s="394"/>
      <c r="AC6" s="537" t="s">
        <v>38</v>
      </c>
      <c r="AD6" s="538"/>
      <c r="AE6" s="538"/>
      <c r="AF6" s="538"/>
      <c r="AG6" s="538"/>
      <c r="AH6" s="538"/>
      <c r="AI6" s="538"/>
      <c r="AJ6" s="538"/>
      <c r="AK6" s="538"/>
      <c r="AL6" s="539"/>
      <c r="AM6" s="449" t="s">
        <v>39</v>
      </c>
      <c r="AN6" s="353"/>
      <c r="AO6" s="353"/>
      <c r="AP6" s="353"/>
      <c r="AQ6" s="353"/>
      <c r="AR6" s="353"/>
      <c r="AS6" s="353"/>
      <c r="AT6" s="354"/>
      <c r="AU6" s="429" t="s">
        <v>32</v>
      </c>
      <c r="AV6" s="430"/>
      <c r="AW6" s="430"/>
      <c r="AX6" s="430"/>
      <c r="AY6" s="359" t="s">
        <v>40</v>
      </c>
      <c r="AZ6" s="360"/>
      <c r="BA6" s="360"/>
      <c r="BB6" s="360"/>
      <c r="BC6" s="360"/>
      <c r="BD6" s="360"/>
      <c r="BE6" s="360"/>
      <c r="BF6" s="360"/>
      <c r="BG6" s="360"/>
      <c r="BH6" s="360"/>
      <c r="BI6" s="360"/>
      <c r="BJ6" s="360"/>
      <c r="BK6" s="360"/>
      <c r="BL6" s="360"/>
      <c r="BM6" s="361"/>
      <c r="BN6" s="379">
        <v>479683</v>
      </c>
      <c r="BO6" s="380"/>
      <c r="BP6" s="380"/>
      <c r="BQ6" s="380"/>
      <c r="BR6" s="380"/>
      <c r="BS6" s="380"/>
      <c r="BT6" s="380"/>
      <c r="BU6" s="381"/>
      <c r="BV6" s="379">
        <v>353996</v>
      </c>
      <c r="BW6" s="380"/>
      <c r="BX6" s="380"/>
      <c r="BY6" s="380"/>
      <c r="BZ6" s="380"/>
      <c r="CA6" s="380"/>
      <c r="CB6" s="380"/>
      <c r="CC6" s="381"/>
      <c r="CD6" s="388" t="s">
        <v>41</v>
      </c>
      <c r="CE6" s="333"/>
      <c r="CF6" s="333"/>
      <c r="CG6" s="333"/>
      <c r="CH6" s="333"/>
      <c r="CI6" s="333"/>
      <c r="CJ6" s="333"/>
      <c r="CK6" s="333"/>
      <c r="CL6" s="333"/>
      <c r="CM6" s="333"/>
      <c r="CN6" s="333"/>
      <c r="CO6" s="333"/>
      <c r="CP6" s="333"/>
      <c r="CQ6" s="333"/>
      <c r="CR6" s="333"/>
      <c r="CS6" s="389"/>
      <c r="CT6" s="522">
        <v>87.2</v>
      </c>
      <c r="CU6" s="523"/>
      <c r="CV6" s="523"/>
      <c r="CW6" s="523"/>
      <c r="CX6" s="523"/>
      <c r="CY6" s="523"/>
      <c r="CZ6" s="523"/>
      <c r="DA6" s="524"/>
      <c r="DB6" s="522">
        <v>83.2</v>
      </c>
      <c r="DC6" s="523"/>
      <c r="DD6" s="523"/>
      <c r="DE6" s="523"/>
      <c r="DF6" s="523"/>
      <c r="DG6" s="523"/>
      <c r="DH6" s="523"/>
      <c r="DI6" s="524"/>
    </row>
    <row r="7" spans="1:119" ht="18.75" customHeight="1" x14ac:dyDescent="0.15">
      <c r="A7" s="40"/>
      <c r="B7" s="527"/>
      <c r="C7" s="528"/>
      <c r="D7" s="528"/>
      <c r="E7" s="529"/>
      <c r="F7" s="529"/>
      <c r="G7" s="529"/>
      <c r="H7" s="529"/>
      <c r="I7" s="529"/>
      <c r="J7" s="529"/>
      <c r="K7" s="529"/>
      <c r="L7" s="529"/>
      <c r="M7" s="529"/>
      <c r="N7" s="529"/>
      <c r="O7" s="529"/>
      <c r="P7" s="529"/>
      <c r="Q7" s="529"/>
      <c r="R7" s="533"/>
      <c r="S7" s="533"/>
      <c r="T7" s="533"/>
      <c r="U7" s="533"/>
      <c r="V7" s="534"/>
      <c r="W7" s="520"/>
      <c r="X7" s="330"/>
      <c r="Y7" s="330"/>
      <c r="Z7" s="330"/>
      <c r="AA7" s="330"/>
      <c r="AB7" s="528"/>
      <c r="AC7" s="540"/>
      <c r="AD7" s="331"/>
      <c r="AE7" s="331"/>
      <c r="AF7" s="331"/>
      <c r="AG7" s="331"/>
      <c r="AH7" s="331"/>
      <c r="AI7" s="331"/>
      <c r="AJ7" s="331"/>
      <c r="AK7" s="331"/>
      <c r="AL7" s="541"/>
      <c r="AM7" s="449" t="s">
        <v>42</v>
      </c>
      <c r="AN7" s="353"/>
      <c r="AO7" s="353"/>
      <c r="AP7" s="353"/>
      <c r="AQ7" s="353"/>
      <c r="AR7" s="353"/>
      <c r="AS7" s="353"/>
      <c r="AT7" s="354"/>
      <c r="AU7" s="429" t="s">
        <v>32</v>
      </c>
      <c r="AV7" s="430"/>
      <c r="AW7" s="430"/>
      <c r="AX7" s="430"/>
      <c r="AY7" s="359" t="s">
        <v>43</v>
      </c>
      <c r="AZ7" s="360"/>
      <c r="BA7" s="360"/>
      <c r="BB7" s="360"/>
      <c r="BC7" s="360"/>
      <c r="BD7" s="360"/>
      <c r="BE7" s="360"/>
      <c r="BF7" s="360"/>
      <c r="BG7" s="360"/>
      <c r="BH7" s="360"/>
      <c r="BI7" s="360"/>
      <c r="BJ7" s="360"/>
      <c r="BK7" s="360"/>
      <c r="BL7" s="360"/>
      <c r="BM7" s="361"/>
      <c r="BN7" s="379">
        <v>287429</v>
      </c>
      <c r="BO7" s="380"/>
      <c r="BP7" s="380"/>
      <c r="BQ7" s="380"/>
      <c r="BR7" s="380"/>
      <c r="BS7" s="380"/>
      <c r="BT7" s="380"/>
      <c r="BU7" s="381"/>
      <c r="BV7" s="379">
        <v>153949</v>
      </c>
      <c r="BW7" s="380"/>
      <c r="BX7" s="380"/>
      <c r="BY7" s="380"/>
      <c r="BZ7" s="380"/>
      <c r="CA7" s="380"/>
      <c r="CB7" s="380"/>
      <c r="CC7" s="381"/>
      <c r="CD7" s="388" t="s">
        <v>44</v>
      </c>
      <c r="CE7" s="333"/>
      <c r="CF7" s="333"/>
      <c r="CG7" s="333"/>
      <c r="CH7" s="333"/>
      <c r="CI7" s="333"/>
      <c r="CJ7" s="333"/>
      <c r="CK7" s="333"/>
      <c r="CL7" s="333"/>
      <c r="CM7" s="333"/>
      <c r="CN7" s="333"/>
      <c r="CO7" s="333"/>
      <c r="CP7" s="333"/>
      <c r="CQ7" s="333"/>
      <c r="CR7" s="333"/>
      <c r="CS7" s="389"/>
      <c r="CT7" s="379">
        <v>3453276</v>
      </c>
      <c r="CU7" s="380"/>
      <c r="CV7" s="380"/>
      <c r="CW7" s="380"/>
      <c r="CX7" s="380"/>
      <c r="CY7" s="380"/>
      <c r="CZ7" s="380"/>
      <c r="DA7" s="381"/>
      <c r="DB7" s="379">
        <v>3641113</v>
      </c>
      <c r="DC7" s="380"/>
      <c r="DD7" s="380"/>
      <c r="DE7" s="380"/>
      <c r="DF7" s="380"/>
      <c r="DG7" s="380"/>
      <c r="DH7" s="380"/>
      <c r="DI7" s="381"/>
    </row>
    <row r="8" spans="1:119" ht="18.75" customHeight="1" thickBot="1" x14ac:dyDescent="0.2">
      <c r="A8" s="40"/>
      <c r="B8" s="530"/>
      <c r="C8" s="461"/>
      <c r="D8" s="461"/>
      <c r="E8" s="531"/>
      <c r="F8" s="531"/>
      <c r="G8" s="531"/>
      <c r="H8" s="531"/>
      <c r="I8" s="531"/>
      <c r="J8" s="531"/>
      <c r="K8" s="531"/>
      <c r="L8" s="531"/>
      <c r="M8" s="531"/>
      <c r="N8" s="531"/>
      <c r="O8" s="531"/>
      <c r="P8" s="531"/>
      <c r="Q8" s="531"/>
      <c r="R8" s="535"/>
      <c r="S8" s="535"/>
      <c r="T8" s="535"/>
      <c r="U8" s="535"/>
      <c r="V8" s="536"/>
      <c r="W8" s="445"/>
      <c r="X8" s="446"/>
      <c r="Y8" s="446"/>
      <c r="Z8" s="446"/>
      <c r="AA8" s="446"/>
      <c r="AB8" s="461"/>
      <c r="AC8" s="542"/>
      <c r="AD8" s="543"/>
      <c r="AE8" s="543"/>
      <c r="AF8" s="543"/>
      <c r="AG8" s="543"/>
      <c r="AH8" s="543"/>
      <c r="AI8" s="543"/>
      <c r="AJ8" s="543"/>
      <c r="AK8" s="543"/>
      <c r="AL8" s="544"/>
      <c r="AM8" s="449" t="s">
        <v>45</v>
      </c>
      <c r="AN8" s="353"/>
      <c r="AO8" s="353"/>
      <c r="AP8" s="353"/>
      <c r="AQ8" s="353"/>
      <c r="AR8" s="353"/>
      <c r="AS8" s="353"/>
      <c r="AT8" s="354"/>
      <c r="AU8" s="429" t="s">
        <v>32</v>
      </c>
      <c r="AV8" s="430"/>
      <c r="AW8" s="430"/>
      <c r="AX8" s="430"/>
      <c r="AY8" s="359" t="s">
        <v>46</v>
      </c>
      <c r="AZ8" s="360"/>
      <c r="BA8" s="360"/>
      <c r="BB8" s="360"/>
      <c r="BC8" s="360"/>
      <c r="BD8" s="360"/>
      <c r="BE8" s="360"/>
      <c r="BF8" s="360"/>
      <c r="BG8" s="360"/>
      <c r="BH8" s="360"/>
      <c r="BI8" s="360"/>
      <c r="BJ8" s="360"/>
      <c r="BK8" s="360"/>
      <c r="BL8" s="360"/>
      <c r="BM8" s="361"/>
      <c r="BN8" s="379">
        <v>192254</v>
      </c>
      <c r="BO8" s="380"/>
      <c r="BP8" s="380"/>
      <c r="BQ8" s="380"/>
      <c r="BR8" s="380"/>
      <c r="BS8" s="380"/>
      <c r="BT8" s="380"/>
      <c r="BU8" s="381"/>
      <c r="BV8" s="379">
        <v>200047</v>
      </c>
      <c r="BW8" s="380"/>
      <c r="BX8" s="380"/>
      <c r="BY8" s="380"/>
      <c r="BZ8" s="380"/>
      <c r="CA8" s="380"/>
      <c r="CB8" s="380"/>
      <c r="CC8" s="381"/>
      <c r="CD8" s="388" t="s">
        <v>47</v>
      </c>
      <c r="CE8" s="333"/>
      <c r="CF8" s="333"/>
      <c r="CG8" s="333"/>
      <c r="CH8" s="333"/>
      <c r="CI8" s="333"/>
      <c r="CJ8" s="333"/>
      <c r="CK8" s="333"/>
      <c r="CL8" s="333"/>
      <c r="CM8" s="333"/>
      <c r="CN8" s="333"/>
      <c r="CO8" s="333"/>
      <c r="CP8" s="333"/>
      <c r="CQ8" s="333"/>
      <c r="CR8" s="333"/>
      <c r="CS8" s="389"/>
      <c r="CT8" s="484">
        <v>0.22</v>
      </c>
      <c r="CU8" s="485"/>
      <c r="CV8" s="485"/>
      <c r="CW8" s="485"/>
      <c r="CX8" s="485"/>
      <c r="CY8" s="485"/>
      <c r="CZ8" s="485"/>
      <c r="DA8" s="486"/>
      <c r="DB8" s="484">
        <v>0.23</v>
      </c>
      <c r="DC8" s="485"/>
      <c r="DD8" s="485"/>
      <c r="DE8" s="485"/>
      <c r="DF8" s="485"/>
      <c r="DG8" s="485"/>
      <c r="DH8" s="485"/>
      <c r="DI8" s="486"/>
    </row>
    <row r="9" spans="1:119" ht="18.75" customHeight="1" thickBot="1" x14ac:dyDescent="0.2">
      <c r="A9" s="40"/>
      <c r="B9" s="511" t="s">
        <v>48</v>
      </c>
      <c r="C9" s="512"/>
      <c r="D9" s="512"/>
      <c r="E9" s="512"/>
      <c r="F9" s="512"/>
      <c r="G9" s="512"/>
      <c r="H9" s="512"/>
      <c r="I9" s="512"/>
      <c r="J9" s="512"/>
      <c r="K9" s="432"/>
      <c r="L9" s="513" t="s">
        <v>49</v>
      </c>
      <c r="M9" s="514"/>
      <c r="N9" s="514"/>
      <c r="O9" s="514"/>
      <c r="P9" s="514"/>
      <c r="Q9" s="515"/>
      <c r="R9" s="516">
        <v>5144</v>
      </c>
      <c r="S9" s="517"/>
      <c r="T9" s="517"/>
      <c r="U9" s="517"/>
      <c r="V9" s="518"/>
      <c r="W9" s="443" t="s">
        <v>50</v>
      </c>
      <c r="X9" s="444"/>
      <c r="Y9" s="444"/>
      <c r="Z9" s="444"/>
      <c r="AA9" s="444"/>
      <c r="AB9" s="444"/>
      <c r="AC9" s="444"/>
      <c r="AD9" s="444"/>
      <c r="AE9" s="444"/>
      <c r="AF9" s="444"/>
      <c r="AG9" s="444"/>
      <c r="AH9" s="444"/>
      <c r="AI9" s="444"/>
      <c r="AJ9" s="444"/>
      <c r="AK9" s="444"/>
      <c r="AL9" s="519"/>
      <c r="AM9" s="449" t="s">
        <v>51</v>
      </c>
      <c r="AN9" s="353"/>
      <c r="AO9" s="353"/>
      <c r="AP9" s="353"/>
      <c r="AQ9" s="353"/>
      <c r="AR9" s="353"/>
      <c r="AS9" s="353"/>
      <c r="AT9" s="354"/>
      <c r="AU9" s="429" t="s">
        <v>32</v>
      </c>
      <c r="AV9" s="430"/>
      <c r="AW9" s="430"/>
      <c r="AX9" s="430"/>
      <c r="AY9" s="359" t="s">
        <v>52</v>
      </c>
      <c r="AZ9" s="360"/>
      <c r="BA9" s="360"/>
      <c r="BB9" s="360"/>
      <c r="BC9" s="360"/>
      <c r="BD9" s="360"/>
      <c r="BE9" s="360"/>
      <c r="BF9" s="360"/>
      <c r="BG9" s="360"/>
      <c r="BH9" s="360"/>
      <c r="BI9" s="360"/>
      <c r="BJ9" s="360"/>
      <c r="BK9" s="360"/>
      <c r="BL9" s="360"/>
      <c r="BM9" s="361"/>
      <c r="BN9" s="379">
        <v>-7793</v>
      </c>
      <c r="BO9" s="380"/>
      <c r="BP9" s="380"/>
      <c r="BQ9" s="380"/>
      <c r="BR9" s="380"/>
      <c r="BS9" s="380"/>
      <c r="BT9" s="380"/>
      <c r="BU9" s="381"/>
      <c r="BV9" s="379">
        <v>32010</v>
      </c>
      <c r="BW9" s="380"/>
      <c r="BX9" s="380"/>
      <c r="BY9" s="380"/>
      <c r="BZ9" s="380"/>
      <c r="CA9" s="380"/>
      <c r="CB9" s="380"/>
      <c r="CC9" s="381"/>
      <c r="CD9" s="388" t="s">
        <v>53</v>
      </c>
      <c r="CE9" s="333"/>
      <c r="CF9" s="333"/>
      <c r="CG9" s="333"/>
      <c r="CH9" s="333"/>
      <c r="CI9" s="333"/>
      <c r="CJ9" s="333"/>
      <c r="CK9" s="333"/>
      <c r="CL9" s="333"/>
      <c r="CM9" s="333"/>
      <c r="CN9" s="333"/>
      <c r="CO9" s="333"/>
      <c r="CP9" s="333"/>
      <c r="CQ9" s="333"/>
      <c r="CR9" s="333"/>
      <c r="CS9" s="389"/>
      <c r="CT9" s="349">
        <v>13</v>
      </c>
      <c r="CU9" s="350"/>
      <c r="CV9" s="350"/>
      <c r="CW9" s="350"/>
      <c r="CX9" s="350"/>
      <c r="CY9" s="350"/>
      <c r="CZ9" s="350"/>
      <c r="DA9" s="351"/>
      <c r="DB9" s="349">
        <v>14.2</v>
      </c>
      <c r="DC9" s="350"/>
      <c r="DD9" s="350"/>
      <c r="DE9" s="350"/>
      <c r="DF9" s="350"/>
      <c r="DG9" s="350"/>
      <c r="DH9" s="350"/>
      <c r="DI9" s="351"/>
    </row>
    <row r="10" spans="1:119" ht="18.75" customHeight="1" thickBot="1" x14ac:dyDescent="0.2">
      <c r="A10" s="40"/>
      <c r="B10" s="511"/>
      <c r="C10" s="512"/>
      <c r="D10" s="512"/>
      <c r="E10" s="512"/>
      <c r="F10" s="512"/>
      <c r="G10" s="512"/>
      <c r="H10" s="512"/>
      <c r="I10" s="512"/>
      <c r="J10" s="512"/>
      <c r="K10" s="432"/>
      <c r="L10" s="352" t="s">
        <v>54</v>
      </c>
      <c r="M10" s="353"/>
      <c r="N10" s="353"/>
      <c r="O10" s="353"/>
      <c r="P10" s="353"/>
      <c r="Q10" s="354"/>
      <c r="R10" s="355">
        <v>5832</v>
      </c>
      <c r="S10" s="356"/>
      <c r="T10" s="356"/>
      <c r="U10" s="356"/>
      <c r="V10" s="358"/>
      <c r="W10" s="520"/>
      <c r="X10" s="330"/>
      <c r="Y10" s="330"/>
      <c r="Z10" s="330"/>
      <c r="AA10" s="330"/>
      <c r="AB10" s="330"/>
      <c r="AC10" s="330"/>
      <c r="AD10" s="330"/>
      <c r="AE10" s="330"/>
      <c r="AF10" s="330"/>
      <c r="AG10" s="330"/>
      <c r="AH10" s="330"/>
      <c r="AI10" s="330"/>
      <c r="AJ10" s="330"/>
      <c r="AK10" s="330"/>
      <c r="AL10" s="521"/>
      <c r="AM10" s="449" t="s">
        <v>55</v>
      </c>
      <c r="AN10" s="353"/>
      <c r="AO10" s="353"/>
      <c r="AP10" s="353"/>
      <c r="AQ10" s="353"/>
      <c r="AR10" s="353"/>
      <c r="AS10" s="353"/>
      <c r="AT10" s="354"/>
      <c r="AU10" s="429" t="s">
        <v>56</v>
      </c>
      <c r="AV10" s="430"/>
      <c r="AW10" s="430"/>
      <c r="AX10" s="430"/>
      <c r="AY10" s="359" t="s">
        <v>57</v>
      </c>
      <c r="AZ10" s="360"/>
      <c r="BA10" s="360"/>
      <c r="BB10" s="360"/>
      <c r="BC10" s="360"/>
      <c r="BD10" s="360"/>
      <c r="BE10" s="360"/>
      <c r="BF10" s="360"/>
      <c r="BG10" s="360"/>
      <c r="BH10" s="360"/>
      <c r="BI10" s="360"/>
      <c r="BJ10" s="360"/>
      <c r="BK10" s="360"/>
      <c r="BL10" s="360"/>
      <c r="BM10" s="361"/>
      <c r="BN10" s="379">
        <v>118</v>
      </c>
      <c r="BO10" s="380"/>
      <c r="BP10" s="380"/>
      <c r="BQ10" s="380"/>
      <c r="BR10" s="380"/>
      <c r="BS10" s="380"/>
      <c r="BT10" s="380"/>
      <c r="BU10" s="381"/>
      <c r="BV10" s="379">
        <v>50</v>
      </c>
      <c r="BW10" s="380"/>
      <c r="BX10" s="380"/>
      <c r="BY10" s="380"/>
      <c r="BZ10" s="380"/>
      <c r="CA10" s="380"/>
      <c r="CB10" s="380"/>
      <c r="CC10" s="381"/>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11"/>
      <c r="C11" s="512"/>
      <c r="D11" s="512"/>
      <c r="E11" s="512"/>
      <c r="F11" s="512"/>
      <c r="G11" s="512"/>
      <c r="H11" s="512"/>
      <c r="I11" s="512"/>
      <c r="J11" s="512"/>
      <c r="K11" s="432"/>
      <c r="L11" s="334" t="s">
        <v>59</v>
      </c>
      <c r="M11" s="335"/>
      <c r="N11" s="335"/>
      <c r="O11" s="335"/>
      <c r="P11" s="335"/>
      <c r="Q11" s="336"/>
      <c r="R11" s="508" t="s">
        <v>60</v>
      </c>
      <c r="S11" s="509"/>
      <c r="T11" s="509"/>
      <c r="U11" s="509"/>
      <c r="V11" s="510"/>
      <c r="W11" s="520"/>
      <c r="X11" s="330"/>
      <c r="Y11" s="330"/>
      <c r="Z11" s="330"/>
      <c r="AA11" s="330"/>
      <c r="AB11" s="330"/>
      <c r="AC11" s="330"/>
      <c r="AD11" s="330"/>
      <c r="AE11" s="330"/>
      <c r="AF11" s="330"/>
      <c r="AG11" s="330"/>
      <c r="AH11" s="330"/>
      <c r="AI11" s="330"/>
      <c r="AJ11" s="330"/>
      <c r="AK11" s="330"/>
      <c r="AL11" s="521"/>
      <c r="AM11" s="449" t="s">
        <v>61</v>
      </c>
      <c r="AN11" s="353"/>
      <c r="AO11" s="353"/>
      <c r="AP11" s="353"/>
      <c r="AQ11" s="353"/>
      <c r="AR11" s="353"/>
      <c r="AS11" s="353"/>
      <c r="AT11" s="354"/>
      <c r="AU11" s="429" t="s">
        <v>56</v>
      </c>
      <c r="AV11" s="430"/>
      <c r="AW11" s="430"/>
      <c r="AX11" s="430"/>
      <c r="AY11" s="359" t="s">
        <v>62</v>
      </c>
      <c r="AZ11" s="360"/>
      <c r="BA11" s="360"/>
      <c r="BB11" s="360"/>
      <c r="BC11" s="360"/>
      <c r="BD11" s="360"/>
      <c r="BE11" s="360"/>
      <c r="BF11" s="360"/>
      <c r="BG11" s="360"/>
      <c r="BH11" s="360"/>
      <c r="BI11" s="360"/>
      <c r="BJ11" s="360"/>
      <c r="BK11" s="360"/>
      <c r="BL11" s="360"/>
      <c r="BM11" s="361"/>
      <c r="BN11" s="379">
        <v>0</v>
      </c>
      <c r="BO11" s="380"/>
      <c r="BP11" s="380"/>
      <c r="BQ11" s="380"/>
      <c r="BR11" s="380"/>
      <c r="BS11" s="380"/>
      <c r="BT11" s="380"/>
      <c r="BU11" s="381"/>
      <c r="BV11" s="379">
        <v>0</v>
      </c>
      <c r="BW11" s="380"/>
      <c r="BX11" s="380"/>
      <c r="BY11" s="380"/>
      <c r="BZ11" s="380"/>
      <c r="CA11" s="380"/>
      <c r="CB11" s="380"/>
      <c r="CC11" s="381"/>
      <c r="CD11" s="388" t="s">
        <v>63</v>
      </c>
      <c r="CE11" s="333"/>
      <c r="CF11" s="333"/>
      <c r="CG11" s="333"/>
      <c r="CH11" s="333"/>
      <c r="CI11" s="333"/>
      <c r="CJ11" s="333"/>
      <c r="CK11" s="333"/>
      <c r="CL11" s="333"/>
      <c r="CM11" s="333"/>
      <c r="CN11" s="333"/>
      <c r="CO11" s="333"/>
      <c r="CP11" s="333"/>
      <c r="CQ11" s="333"/>
      <c r="CR11" s="333"/>
      <c r="CS11" s="389"/>
      <c r="CT11" s="484" t="s">
        <v>64</v>
      </c>
      <c r="CU11" s="485"/>
      <c r="CV11" s="485"/>
      <c r="CW11" s="485"/>
      <c r="CX11" s="485"/>
      <c r="CY11" s="485"/>
      <c r="CZ11" s="485"/>
      <c r="DA11" s="486"/>
      <c r="DB11" s="484" t="s">
        <v>64</v>
      </c>
      <c r="DC11" s="485"/>
      <c r="DD11" s="485"/>
      <c r="DE11" s="485"/>
      <c r="DF11" s="485"/>
      <c r="DG11" s="485"/>
      <c r="DH11" s="485"/>
      <c r="DI11" s="486"/>
    </row>
    <row r="12" spans="1:119" ht="18.75" customHeight="1" x14ac:dyDescent="0.15">
      <c r="A12" s="40"/>
      <c r="B12" s="487" t="s">
        <v>65</v>
      </c>
      <c r="C12" s="488"/>
      <c r="D12" s="488"/>
      <c r="E12" s="488"/>
      <c r="F12" s="488"/>
      <c r="G12" s="488"/>
      <c r="H12" s="488"/>
      <c r="I12" s="488"/>
      <c r="J12" s="488"/>
      <c r="K12" s="489"/>
      <c r="L12" s="496" t="s">
        <v>66</v>
      </c>
      <c r="M12" s="497"/>
      <c r="N12" s="497"/>
      <c r="O12" s="497"/>
      <c r="P12" s="497"/>
      <c r="Q12" s="498"/>
      <c r="R12" s="499">
        <v>4996</v>
      </c>
      <c r="S12" s="500"/>
      <c r="T12" s="500"/>
      <c r="U12" s="500"/>
      <c r="V12" s="501"/>
      <c r="W12" s="502" t="s">
        <v>24</v>
      </c>
      <c r="X12" s="430"/>
      <c r="Y12" s="430"/>
      <c r="Z12" s="430"/>
      <c r="AA12" s="430"/>
      <c r="AB12" s="503"/>
      <c r="AC12" s="504" t="s">
        <v>67</v>
      </c>
      <c r="AD12" s="505"/>
      <c r="AE12" s="505"/>
      <c r="AF12" s="505"/>
      <c r="AG12" s="506"/>
      <c r="AH12" s="504" t="s">
        <v>68</v>
      </c>
      <c r="AI12" s="505"/>
      <c r="AJ12" s="505"/>
      <c r="AK12" s="505"/>
      <c r="AL12" s="507"/>
      <c r="AM12" s="449" t="s">
        <v>69</v>
      </c>
      <c r="AN12" s="353"/>
      <c r="AO12" s="353"/>
      <c r="AP12" s="353"/>
      <c r="AQ12" s="353"/>
      <c r="AR12" s="353"/>
      <c r="AS12" s="353"/>
      <c r="AT12" s="354"/>
      <c r="AU12" s="429" t="s">
        <v>32</v>
      </c>
      <c r="AV12" s="430"/>
      <c r="AW12" s="430"/>
      <c r="AX12" s="430"/>
      <c r="AY12" s="359" t="s">
        <v>70</v>
      </c>
      <c r="AZ12" s="360"/>
      <c r="BA12" s="360"/>
      <c r="BB12" s="360"/>
      <c r="BC12" s="360"/>
      <c r="BD12" s="360"/>
      <c r="BE12" s="360"/>
      <c r="BF12" s="360"/>
      <c r="BG12" s="360"/>
      <c r="BH12" s="360"/>
      <c r="BI12" s="360"/>
      <c r="BJ12" s="360"/>
      <c r="BK12" s="360"/>
      <c r="BL12" s="360"/>
      <c r="BM12" s="361"/>
      <c r="BN12" s="379">
        <v>0</v>
      </c>
      <c r="BO12" s="380"/>
      <c r="BP12" s="380"/>
      <c r="BQ12" s="380"/>
      <c r="BR12" s="380"/>
      <c r="BS12" s="380"/>
      <c r="BT12" s="380"/>
      <c r="BU12" s="381"/>
      <c r="BV12" s="379">
        <v>0</v>
      </c>
      <c r="BW12" s="380"/>
      <c r="BX12" s="380"/>
      <c r="BY12" s="380"/>
      <c r="BZ12" s="380"/>
      <c r="CA12" s="380"/>
      <c r="CB12" s="380"/>
      <c r="CC12" s="381"/>
      <c r="CD12" s="388" t="s">
        <v>71</v>
      </c>
      <c r="CE12" s="333"/>
      <c r="CF12" s="333"/>
      <c r="CG12" s="333"/>
      <c r="CH12" s="333"/>
      <c r="CI12" s="333"/>
      <c r="CJ12" s="333"/>
      <c r="CK12" s="333"/>
      <c r="CL12" s="333"/>
      <c r="CM12" s="333"/>
      <c r="CN12" s="333"/>
      <c r="CO12" s="333"/>
      <c r="CP12" s="333"/>
      <c r="CQ12" s="333"/>
      <c r="CR12" s="333"/>
      <c r="CS12" s="389"/>
      <c r="CT12" s="484" t="s">
        <v>64</v>
      </c>
      <c r="CU12" s="485"/>
      <c r="CV12" s="485"/>
      <c r="CW12" s="485"/>
      <c r="CX12" s="485"/>
      <c r="CY12" s="485"/>
      <c r="CZ12" s="485"/>
      <c r="DA12" s="486"/>
      <c r="DB12" s="484" t="s">
        <v>64</v>
      </c>
      <c r="DC12" s="485"/>
      <c r="DD12" s="485"/>
      <c r="DE12" s="485"/>
      <c r="DF12" s="485"/>
      <c r="DG12" s="485"/>
      <c r="DH12" s="485"/>
      <c r="DI12" s="486"/>
    </row>
    <row r="13" spans="1:119" ht="18.75" customHeight="1" x14ac:dyDescent="0.15">
      <c r="A13" s="40"/>
      <c r="B13" s="490"/>
      <c r="C13" s="491"/>
      <c r="D13" s="491"/>
      <c r="E13" s="491"/>
      <c r="F13" s="491"/>
      <c r="G13" s="491"/>
      <c r="H13" s="491"/>
      <c r="I13" s="491"/>
      <c r="J13" s="491"/>
      <c r="K13" s="492"/>
      <c r="L13" s="49"/>
      <c r="M13" s="472" t="s">
        <v>72</v>
      </c>
      <c r="N13" s="473"/>
      <c r="O13" s="473"/>
      <c r="P13" s="473"/>
      <c r="Q13" s="474"/>
      <c r="R13" s="475">
        <v>4979</v>
      </c>
      <c r="S13" s="476"/>
      <c r="T13" s="476"/>
      <c r="U13" s="476"/>
      <c r="V13" s="477"/>
      <c r="W13" s="460" t="s">
        <v>73</v>
      </c>
      <c r="X13" s="393"/>
      <c r="Y13" s="393"/>
      <c r="Z13" s="393"/>
      <c r="AA13" s="393"/>
      <c r="AB13" s="394"/>
      <c r="AC13" s="355">
        <v>449</v>
      </c>
      <c r="AD13" s="356"/>
      <c r="AE13" s="356"/>
      <c r="AF13" s="356"/>
      <c r="AG13" s="357"/>
      <c r="AH13" s="355">
        <v>588</v>
      </c>
      <c r="AI13" s="356"/>
      <c r="AJ13" s="356"/>
      <c r="AK13" s="356"/>
      <c r="AL13" s="358"/>
      <c r="AM13" s="449" t="s">
        <v>74</v>
      </c>
      <c r="AN13" s="353"/>
      <c r="AO13" s="353"/>
      <c r="AP13" s="353"/>
      <c r="AQ13" s="353"/>
      <c r="AR13" s="353"/>
      <c r="AS13" s="353"/>
      <c r="AT13" s="354"/>
      <c r="AU13" s="429" t="s">
        <v>56</v>
      </c>
      <c r="AV13" s="430"/>
      <c r="AW13" s="430"/>
      <c r="AX13" s="430"/>
      <c r="AY13" s="359" t="s">
        <v>75</v>
      </c>
      <c r="AZ13" s="360"/>
      <c r="BA13" s="360"/>
      <c r="BB13" s="360"/>
      <c r="BC13" s="360"/>
      <c r="BD13" s="360"/>
      <c r="BE13" s="360"/>
      <c r="BF13" s="360"/>
      <c r="BG13" s="360"/>
      <c r="BH13" s="360"/>
      <c r="BI13" s="360"/>
      <c r="BJ13" s="360"/>
      <c r="BK13" s="360"/>
      <c r="BL13" s="360"/>
      <c r="BM13" s="361"/>
      <c r="BN13" s="379">
        <v>-7675</v>
      </c>
      <c r="BO13" s="380"/>
      <c r="BP13" s="380"/>
      <c r="BQ13" s="380"/>
      <c r="BR13" s="380"/>
      <c r="BS13" s="380"/>
      <c r="BT13" s="380"/>
      <c r="BU13" s="381"/>
      <c r="BV13" s="379">
        <v>32060</v>
      </c>
      <c r="BW13" s="380"/>
      <c r="BX13" s="380"/>
      <c r="BY13" s="380"/>
      <c r="BZ13" s="380"/>
      <c r="CA13" s="380"/>
      <c r="CB13" s="380"/>
      <c r="CC13" s="381"/>
      <c r="CD13" s="388" t="s">
        <v>76</v>
      </c>
      <c r="CE13" s="333"/>
      <c r="CF13" s="333"/>
      <c r="CG13" s="333"/>
      <c r="CH13" s="333"/>
      <c r="CI13" s="333"/>
      <c r="CJ13" s="333"/>
      <c r="CK13" s="333"/>
      <c r="CL13" s="333"/>
      <c r="CM13" s="333"/>
      <c r="CN13" s="333"/>
      <c r="CO13" s="333"/>
      <c r="CP13" s="333"/>
      <c r="CQ13" s="333"/>
      <c r="CR13" s="333"/>
      <c r="CS13" s="389"/>
      <c r="CT13" s="349">
        <v>12</v>
      </c>
      <c r="CU13" s="350"/>
      <c r="CV13" s="350"/>
      <c r="CW13" s="350"/>
      <c r="CX13" s="350"/>
      <c r="CY13" s="350"/>
      <c r="CZ13" s="350"/>
      <c r="DA13" s="351"/>
      <c r="DB13" s="349">
        <v>10.9</v>
      </c>
      <c r="DC13" s="350"/>
      <c r="DD13" s="350"/>
      <c r="DE13" s="350"/>
      <c r="DF13" s="350"/>
      <c r="DG13" s="350"/>
      <c r="DH13" s="350"/>
      <c r="DI13" s="351"/>
    </row>
    <row r="14" spans="1:119" ht="18.75" customHeight="1" thickBot="1" x14ac:dyDescent="0.2">
      <c r="A14" s="40"/>
      <c r="B14" s="490"/>
      <c r="C14" s="491"/>
      <c r="D14" s="491"/>
      <c r="E14" s="491"/>
      <c r="F14" s="491"/>
      <c r="G14" s="491"/>
      <c r="H14" s="491"/>
      <c r="I14" s="491"/>
      <c r="J14" s="491"/>
      <c r="K14" s="492"/>
      <c r="L14" s="465" t="s">
        <v>77</v>
      </c>
      <c r="M14" s="482"/>
      <c r="N14" s="482"/>
      <c r="O14" s="482"/>
      <c r="P14" s="482"/>
      <c r="Q14" s="483"/>
      <c r="R14" s="475">
        <v>5162</v>
      </c>
      <c r="S14" s="476"/>
      <c r="T14" s="476"/>
      <c r="U14" s="476"/>
      <c r="V14" s="477"/>
      <c r="W14" s="478"/>
      <c r="X14" s="396"/>
      <c r="Y14" s="396"/>
      <c r="Z14" s="396"/>
      <c r="AA14" s="396"/>
      <c r="AB14" s="397"/>
      <c r="AC14" s="468">
        <v>17.100000000000001</v>
      </c>
      <c r="AD14" s="469"/>
      <c r="AE14" s="469"/>
      <c r="AF14" s="469"/>
      <c r="AG14" s="470"/>
      <c r="AH14" s="468">
        <v>19.600000000000001</v>
      </c>
      <c r="AI14" s="469"/>
      <c r="AJ14" s="469"/>
      <c r="AK14" s="469"/>
      <c r="AL14" s="471"/>
      <c r="AM14" s="449"/>
      <c r="AN14" s="353"/>
      <c r="AO14" s="353"/>
      <c r="AP14" s="353"/>
      <c r="AQ14" s="353"/>
      <c r="AR14" s="353"/>
      <c r="AS14" s="353"/>
      <c r="AT14" s="354"/>
      <c r="AU14" s="429"/>
      <c r="AV14" s="430"/>
      <c r="AW14" s="430"/>
      <c r="AX14" s="430"/>
      <c r="AY14" s="359"/>
      <c r="AZ14" s="360"/>
      <c r="BA14" s="360"/>
      <c r="BB14" s="360"/>
      <c r="BC14" s="360"/>
      <c r="BD14" s="360"/>
      <c r="BE14" s="360"/>
      <c r="BF14" s="360"/>
      <c r="BG14" s="360"/>
      <c r="BH14" s="360"/>
      <c r="BI14" s="360"/>
      <c r="BJ14" s="360"/>
      <c r="BK14" s="360"/>
      <c r="BL14" s="360"/>
      <c r="BM14" s="361"/>
      <c r="BN14" s="379"/>
      <c r="BO14" s="380"/>
      <c r="BP14" s="380"/>
      <c r="BQ14" s="380"/>
      <c r="BR14" s="380"/>
      <c r="BS14" s="380"/>
      <c r="BT14" s="380"/>
      <c r="BU14" s="381"/>
      <c r="BV14" s="379"/>
      <c r="BW14" s="380"/>
      <c r="BX14" s="380"/>
      <c r="BY14" s="380"/>
      <c r="BZ14" s="380"/>
      <c r="CA14" s="380"/>
      <c r="CB14" s="380"/>
      <c r="CC14" s="381"/>
      <c r="CD14" s="385" t="s">
        <v>78</v>
      </c>
      <c r="CE14" s="386"/>
      <c r="CF14" s="386"/>
      <c r="CG14" s="386"/>
      <c r="CH14" s="386"/>
      <c r="CI14" s="386"/>
      <c r="CJ14" s="386"/>
      <c r="CK14" s="386"/>
      <c r="CL14" s="386"/>
      <c r="CM14" s="386"/>
      <c r="CN14" s="386"/>
      <c r="CO14" s="386"/>
      <c r="CP14" s="386"/>
      <c r="CQ14" s="386"/>
      <c r="CR14" s="386"/>
      <c r="CS14" s="387"/>
      <c r="CT14" s="479">
        <v>24.2</v>
      </c>
      <c r="CU14" s="480"/>
      <c r="CV14" s="480"/>
      <c r="CW14" s="480"/>
      <c r="CX14" s="480"/>
      <c r="CY14" s="480"/>
      <c r="CZ14" s="480"/>
      <c r="DA14" s="481"/>
      <c r="DB14" s="479">
        <v>23.5</v>
      </c>
      <c r="DC14" s="480"/>
      <c r="DD14" s="480"/>
      <c r="DE14" s="480"/>
      <c r="DF14" s="480"/>
      <c r="DG14" s="480"/>
      <c r="DH14" s="480"/>
      <c r="DI14" s="481"/>
    </row>
    <row r="15" spans="1:119" ht="18.75" customHeight="1" x14ac:dyDescent="0.15">
      <c r="A15" s="40"/>
      <c r="B15" s="490"/>
      <c r="C15" s="491"/>
      <c r="D15" s="491"/>
      <c r="E15" s="491"/>
      <c r="F15" s="491"/>
      <c r="G15" s="491"/>
      <c r="H15" s="491"/>
      <c r="I15" s="491"/>
      <c r="J15" s="491"/>
      <c r="K15" s="492"/>
      <c r="L15" s="49"/>
      <c r="M15" s="472" t="s">
        <v>72</v>
      </c>
      <c r="N15" s="473"/>
      <c r="O15" s="473"/>
      <c r="P15" s="473"/>
      <c r="Q15" s="474"/>
      <c r="R15" s="475">
        <v>5145</v>
      </c>
      <c r="S15" s="476"/>
      <c r="T15" s="476"/>
      <c r="U15" s="476"/>
      <c r="V15" s="477"/>
      <c r="W15" s="460" t="s">
        <v>79</v>
      </c>
      <c r="X15" s="393"/>
      <c r="Y15" s="393"/>
      <c r="Z15" s="393"/>
      <c r="AA15" s="393"/>
      <c r="AB15" s="394"/>
      <c r="AC15" s="355">
        <v>784</v>
      </c>
      <c r="AD15" s="356"/>
      <c r="AE15" s="356"/>
      <c r="AF15" s="356"/>
      <c r="AG15" s="357"/>
      <c r="AH15" s="355">
        <v>899</v>
      </c>
      <c r="AI15" s="356"/>
      <c r="AJ15" s="356"/>
      <c r="AK15" s="356"/>
      <c r="AL15" s="358"/>
      <c r="AM15" s="449"/>
      <c r="AN15" s="353"/>
      <c r="AO15" s="353"/>
      <c r="AP15" s="353"/>
      <c r="AQ15" s="353"/>
      <c r="AR15" s="353"/>
      <c r="AS15" s="353"/>
      <c r="AT15" s="354"/>
      <c r="AU15" s="429"/>
      <c r="AV15" s="430"/>
      <c r="AW15" s="430"/>
      <c r="AX15" s="430"/>
      <c r="AY15" s="371" t="s">
        <v>80</v>
      </c>
      <c r="AZ15" s="372"/>
      <c r="BA15" s="372"/>
      <c r="BB15" s="372"/>
      <c r="BC15" s="372"/>
      <c r="BD15" s="372"/>
      <c r="BE15" s="372"/>
      <c r="BF15" s="372"/>
      <c r="BG15" s="372"/>
      <c r="BH15" s="372"/>
      <c r="BI15" s="372"/>
      <c r="BJ15" s="372"/>
      <c r="BK15" s="372"/>
      <c r="BL15" s="372"/>
      <c r="BM15" s="373"/>
      <c r="BN15" s="374">
        <v>704595</v>
      </c>
      <c r="BO15" s="375"/>
      <c r="BP15" s="375"/>
      <c r="BQ15" s="375"/>
      <c r="BR15" s="375"/>
      <c r="BS15" s="375"/>
      <c r="BT15" s="375"/>
      <c r="BU15" s="376"/>
      <c r="BV15" s="374">
        <v>691778</v>
      </c>
      <c r="BW15" s="375"/>
      <c r="BX15" s="375"/>
      <c r="BY15" s="375"/>
      <c r="BZ15" s="375"/>
      <c r="CA15" s="375"/>
      <c r="CB15" s="375"/>
      <c r="CC15" s="376"/>
      <c r="CD15" s="462" t="s">
        <v>81</v>
      </c>
      <c r="CE15" s="463"/>
      <c r="CF15" s="463"/>
      <c r="CG15" s="463"/>
      <c r="CH15" s="463"/>
      <c r="CI15" s="463"/>
      <c r="CJ15" s="463"/>
      <c r="CK15" s="463"/>
      <c r="CL15" s="463"/>
      <c r="CM15" s="463"/>
      <c r="CN15" s="463"/>
      <c r="CO15" s="463"/>
      <c r="CP15" s="463"/>
      <c r="CQ15" s="463"/>
      <c r="CR15" s="463"/>
      <c r="CS15" s="464"/>
      <c r="CT15" s="50"/>
      <c r="CU15" s="51"/>
      <c r="CV15" s="51"/>
      <c r="CW15" s="51"/>
      <c r="CX15" s="51"/>
      <c r="CY15" s="51"/>
      <c r="CZ15" s="51"/>
      <c r="DA15" s="52"/>
      <c r="DB15" s="50"/>
      <c r="DC15" s="51"/>
      <c r="DD15" s="51"/>
      <c r="DE15" s="51"/>
      <c r="DF15" s="51"/>
      <c r="DG15" s="51"/>
      <c r="DH15" s="51"/>
      <c r="DI15" s="52"/>
    </row>
    <row r="16" spans="1:119" ht="18.75" customHeight="1" x14ac:dyDescent="0.15">
      <c r="A16" s="40"/>
      <c r="B16" s="490"/>
      <c r="C16" s="491"/>
      <c r="D16" s="491"/>
      <c r="E16" s="491"/>
      <c r="F16" s="491"/>
      <c r="G16" s="491"/>
      <c r="H16" s="491"/>
      <c r="I16" s="491"/>
      <c r="J16" s="491"/>
      <c r="K16" s="492"/>
      <c r="L16" s="465" t="s">
        <v>82</v>
      </c>
      <c r="M16" s="466"/>
      <c r="N16" s="466"/>
      <c r="O16" s="466"/>
      <c r="P16" s="466"/>
      <c r="Q16" s="467"/>
      <c r="R16" s="457" t="s">
        <v>83</v>
      </c>
      <c r="S16" s="458"/>
      <c r="T16" s="458"/>
      <c r="U16" s="458"/>
      <c r="V16" s="459"/>
      <c r="W16" s="478"/>
      <c r="X16" s="396"/>
      <c r="Y16" s="396"/>
      <c r="Z16" s="396"/>
      <c r="AA16" s="396"/>
      <c r="AB16" s="397"/>
      <c r="AC16" s="468">
        <v>29.9</v>
      </c>
      <c r="AD16" s="469"/>
      <c r="AE16" s="469"/>
      <c r="AF16" s="469"/>
      <c r="AG16" s="470"/>
      <c r="AH16" s="468">
        <v>29.9</v>
      </c>
      <c r="AI16" s="469"/>
      <c r="AJ16" s="469"/>
      <c r="AK16" s="469"/>
      <c r="AL16" s="471"/>
      <c r="AM16" s="449"/>
      <c r="AN16" s="353"/>
      <c r="AO16" s="353"/>
      <c r="AP16" s="353"/>
      <c r="AQ16" s="353"/>
      <c r="AR16" s="353"/>
      <c r="AS16" s="353"/>
      <c r="AT16" s="354"/>
      <c r="AU16" s="429"/>
      <c r="AV16" s="430"/>
      <c r="AW16" s="430"/>
      <c r="AX16" s="430"/>
      <c r="AY16" s="359" t="s">
        <v>84</v>
      </c>
      <c r="AZ16" s="360"/>
      <c r="BA16" s="360"/>
      <c r="BB16" s="360"/>
      <c r="BC16" s="360"/>
      <c r="BD16" s="360"/>
      <c r="BE16" s="360"/>
      <c r="BF16" s="360"/>
      <c r="BG16" s="360"/>
      <c r="BH16" s="360"/>
      <c r="BI16" s="360"/>
      <c r="BJ16" s="360"/>
      <c r="BK16" s="360"/>
      <c r="BL16" s="360"/>
      <c r="BM16" s="361"/>
      <c r="BN16" s="379">
        <v>3253867</v>
      </c>
      <c r="BO16" s="380"/>
      <c r="BP16" s="380"/>
      <c r="BQ16" s="380"/>
      <c r="BR16" s="380"/>
      <c r="BS16" s="380"/>
      <c r="BT16" s="380"/>
      <c r="BU16" s="381"/>
      <c r="BV16" s="379">
        <v>3314233</v>
      </c>
      <c r="BW16" s="380"/>
      <c r="BX16" s="380"/>
      <c r="BY16" s="380"/>
      <c r="BZ16" s="380"/>
      <c r="CA16" s="380"/>
      <c r="CB16" s="380"/>
      <c r="CC16" s="381"/>
      <c r="CD16" s="53"/>
      <c r="CE16" s="377"/>
      <c r="CF16" s="377"/>
      <c r="CG16" s="377"/>
      <c r="CH16" s="377"/>
      <c r="CI16" s="377"/>
      <c r="CJ16" s="377"/>
      <c r="CK16" s="377"/>
      <c r="CL16" s="377"/>
      <c r="CM16" s="377"/>
      <c r="CN16" s="377"/>
      <c r="CO16" s="377"/>
      <c r="CP16" s="377"/>
      <c r="CQ16" s="377"/>
      <c r="CR16" s="377"/>
      <c r="CS16" s="378"/>
      <c r="CT16" s="349"/>
      <c r="CU16" s="350"/>
      <c r="CV16" s="350"/>
      <c r="CW16" s="350"/>
      <c r="CX16" s="350"/>
      <c r="CY16" s="350"/>
      <c r="CZ16" s="350"/>
      <c r="DA16" s="351"/>
      <c r="DB16" s="349"/>
      <c r="DC16" s="350"/>
      <c r="DD16" s="350"/>
      <c r="DE16" s="350"/>
      <c r="DF16" s="350"/>
      <c r="DG16" s="350"/>
      <c r="DH16" s="350"/>
      <c r="DI16" s="351"/>
    </row>
    <row r="17" spans="1:113" ht="18.75" customHeight="1" thickBot="1" x14ac:dyDescent="0.2">
      <c r="A17" s="40"/>
      <c r="B17" s="493"/>
      <c r="C17" s="494"/>
      <c r="D17" s="494"/>
      <c r="E17" s="494"/>
      <c r="F17" s="494"/>
      <c r="G17" s="494"/>
      <c r="H17" s="494"/>
      <c r="I17" s="494"/>
      <c r="J17" s="494"/>
      <c r="K17" s="495"/>
      <c r="L17" s="54"/>
      <c r="M17" s="454" t="s">
        <v>85</v>
      </c>
      <c r="N17" s="455"/>
      <c r="O17" s="455"/>
      <c r="P17" s="455"/>
      <c r="Q17" s="456"/>
      <c r="R17" s="457" t="s">
        <v>83</v>
      </c>
      <c r="S17" s="458"/>
      <c r="T17" s="458"/>
      <c r="U17" s="458"/>
      <c r="V17" s="459"/>
      <c r="W17" s="460" t="s">
        <v>86</v>
      </c>
      <c r="X17" s="393"/>
      <c r="Y17" s="393"/>
      <c r="Z17" s="393"/>
      <c r="AA17" s="393"/>
      <c r="AB17" s="394"/>
      <c r="AC17" s="355">
        <v>1392</v>
      </c>
      <c r="AD17" s="356"/>
      <c r="AE17" s="356"/>
      <c r="AF17" s="356"/>
      <c r="AG17" s="357"/>
      <c r="AH17" s="355">
        <v>1520</v>
      </c>
      <c r="AI17" s="356"/>
      <c r="AJ17" s="356"/>
      <c r="AK17" s="356"/>
      <c r="AL17" s="358"/>
      <c r="AM17" s="449"/>
      <c r="AN17" s="353"/>
      <c r="AO17" s="353"/>
      <c r="AP17" s="353"/>
      <c r="AQ17" s="353"/>
      <c r="AR17" s="353"/>
      <c r="AS17" s="353"/>
      <c r="AT17" s="354"/>
      <c r="AU17" s="429"/>
      <c r="AV17" s="430"/>
      <c r="AW17" s="430"/>
      <c r="AX17" s="430"/>
      <c r="AY17" s="359" t="s">
        <v>87</v>
      </c>
      <c r="AZ17" s="360"/>
      <c r="BA17" s="360"/>
      <c r="BB17" s="360"/>
      <c r="BC17" s="360"/>
      <c r="BD17" s="360"/>
      <c r="BE17" s="360"/>
      <c r="BF17" s="360"/>
      <c r="BG17" s="360"/>
      <c r="BH17" s="360"/>
      <c r="BI17" s="360"/>
      <c r="BJ17" s="360"/>
      <c r="BK17" s="360"/>
      <c r="BL17" s="360"/>
      <c r="BM17" s="361"/>
      <c r="BN17" s="379">
        <v>870804</v>
      </c>
      <c r="BO17" s="380"/>
      <c r="BP17" s="380"/>
      <c r="BQ17" s="380"/>
      <c r="BR17" s="380"/>
      <c r="BS17" s="380"/>
      <c r="BT17" s="380"/>
      <c r="BU17" s="381"/>
      <c r="BV17" s="379">
        <v>854630</v>
      </c>
      <c r="BW17" s="380"/>
      <c r="BX17" s="380"/>
      <c r="BY17" s="380"/>
      <c r="BZ17" s="380"/>
      <c r="CA17" s="380"/>
      <c r="CB17" s="380"/>
      <c r="CC17" s="381"/>
      <c r="CD17" s="53"/>
      <c r="CE17" s="377"/>
      <c r="CF17" s="377"/>
      <c r="CG17" s="377"/>
      <c r="CH17" s="377"/>
      <c r="CI17" s="377"/>
      <c r="CJ17" s="377"/>
      <c r="CK17" s="377"/>
      <c r="CL17" s="377"/>
      <c r="CM17" s="377"/>
      <c r="CN17" s="377"/>
      <c r="CO17" s="377"/>
      <c r="CP17" s="377"/>
      <c r="CQ17" s="377"/>
      <c r="CR17" s="377"/>
      <c r="CS17" s="378"/>
      <c r="CT17" s="349"/>
      <c r="CU17" s="350"/>
      <c r="CV17" s="350"/>
      <c r="CW17" s="350"/>
      <c r="CX17" s="350"/>
      <c r="CY17" s="350"/>
      <c r="CZ17" s="350"/>
      <c r="DA17" s="351"/>
      <c r="DB17" s="349"/>
      <c r="DC17" s="350"/>
      <c r="DD17" s="350"/>
      <c r="DE17" s="350"/>
      <c r="DF17" s="350"/>
      <c r="DG17" s="350"/>
      <c r="DH17" s="350"/>
      <c r="DI17" s="351"/>
    </row>
    <row r="18" spans="1:113" ht="18.75" customHeight="1" thickBot="1" x14ac:dyDescent="0.2">
      <c r="A18" s="40"/>
      <c r="B18" s="431" t="s">
        <v>88</v>
      </c>
      <c r="C18" s="432"/>
      <c r="D18" s="432"/>
      <c r="E18" s="433"/>
      <c r="F18" s="433"/>
      <c r="G18" s="433"/>
      <c r="H18" s="433"/>
      <c r="I18" s="433"/>
      <c r="J18" s="433"/>
      <c r="K18" s="433"/>
      <c r="L18" s="450">
        <v>299.61</v>
      </c>
      <c r="M18" s="450"/>
      <c r="N18" s="450"/>
      <c r="O18" s="450"/>
      <c r="P18" s="450"/>
      <c r="Q18" s="450"/>
      <c r="R18" s="451"/>
      <c r="S18" s="451"/>
      <c r="T18" s="451"/>
      <c r="U18" s="451"/>
      <c r="V18" s="452"/>
      <c r="W18" s="445"/>
      <c r="X18" s="446"/>
      <c r="Y18" s="446"/>
      <c r="Z18" s="446"/>
      <c r="AA18" s="446"/>
      <c r="AB18" s="461"/>
      <c r="AC18" s="343">
        <v>53</v>
      </c>
      <c r="AD18" s="344"/>
      <c r="AE18" s="344"/>
      <c r="AF18" s="344"/>
      <c r="AG18" s="453"/>
      <c r="AH18" s="343">
        <v>50.5</v>
      </c>
      <c r="AI18" s="344"/>
      <c r="AJ18" s="344"/>
      <c r="AK18" s="344"/>
      <c r="AL18" s="345"/>
      <c r="AM18" s="449"/>
      <c r="AN18" s="353"/>
      <c r="AO18" s="353"/>
      <c r="AP18" s="353"/>
      <c r="AQ18" s="353"/>
      <c r="AR18" s="353"/>
      <c r="AS18" s="353"/>
      <c r="AT18" s="354"/>
      <c r="AU18" s="429"/>
      <c r="AV18" s="430"/>
      <c r="AW18" s="430"/>
      <c r="AX18" s="430"/>
      <c r="AY18" s="359" t="s">
        <v>89</v>
      </c>
      <c r="AZ18" s="360"/>
      <c r="BA18" s="360"/>
      <c r="BB18" s="360"/>
      <c r="BC18" s="360"/>
      <c r="BD18" s="360"/>
      <c r="BE18" s="360"/>
      <c r="BF18" s="360"/>
      <c r="BG18" s="360"/>
      <c r="BH18" s="360"/>
      <c r="BI18" s="360"/>
      <c r="BJ18" s="360"/>
      <c r="BK18" s="360"/>
      <c r="BL18" s="360"/>
      <c r="BM18" s="361"/>
      <c r="BN18" s="379">
        <v>3011703</v>
      </c>
      <c r="BO18" s="380"/>
      <c r="BP18" s="380"/>
      <c r="BQ18" s="380"/>
      <c r="BR18" s="380"/>
      <c r="BS18" s="380"/>
      <c r="BT18" s="380"/>
      <c r="BU18" s="381"/>
      <c r="BV18" s="379">
        <v>2972649</v>
      </c>
      <c r="BW18" s="380"/>
      <c r="BX18" s="380"/>
      <c r="BY18" s="380"/>
      <c r="BZ18" s="380"/>
      <c r="CA18" s="380"/>
      <c r="CB18" s="380"/>
      <c r="CC18" s="381"/>
      <c r="CD18" s="53"/>
      <c r="CE18" s="377"/>
      <c r="CF18" s="377"/>
      <c r="CG18" s="377"/>
      <c r="CH18" s="377"/>
      <c r="CI18" s="377"/>
      <c r="CJ18" s="377"/>
      <c r="CK18" s="377"/>
      <c r="CL18" s="377"/>
      <c r="CM18" s="377"/>
      <c r="CN18" s="377"/>
      <c r="CO18" s="377"/>
      <c r="CP18" s="377"/>
      <c r="CQ18" s="377"/>
      <c r="CR18" s="377"/>
      <c r="CS18" s="378"/>
      <c r="CT18" s="349"/>
      <c r="CU18" s="350"/>
      <c r="CV18" s="350"/>
      <c r="CW18" s="350"/>
      <c r="CX18" s="350"/>
      <c r="CY18" s="350"/>
      <c r="CZ18" s="350"/>
      <c r="DA18" s="351"/>
      <c r="DB18" s="349"/>
      <c r="DC18" s="350"/>
      <c r="DD18" s="350"/>
      <c r="DE18" s="350"/>
      <c r="DF18" s="350"/>
      <c r="DG18" s="350"/>
      <c r="DH18" s="350"/>
      <c r="DI18" s="351"/>
    </row>
    <row r="19" spans="1:113" ht="18.75" customHeight="1" thickBot="1" x14ac:dyDescent="0.2">
      <c r="A19" s="40"/>
      <c r="B19" s="431" t="s">
        <v>90</v>
      </c>
      <c r="C19" s="432"/>
      <c r="D19" s="432"/>
      <c r="E19" s="433"/>
      <c r="F19" s="433"/>
      <c r="G19" s="433"/>
      <c r="H19" s="433"/>
      <c r="I19" s="433"/>
      <c r="J19" s="433"/>
      <c r="K19" s="433"/>
      <c r="L19" s="434">
        <v>17</v>
      </c>
      <c r="M19" s="434"/>
      <c r="N19" s="434"/>
      <c r="O19" s="434"/>
      <c r="P19" s="434"/>
      <c r="Q19" s="434"/>
      <c r="R19" s="435"/>
      <c r="S19" s="435"/>
      <c r="T19" s="435"/>
      <c r="U19" s="435"/>
      <c r="V19" s="436"/>
      <c r="W19" s="443"/>
      <c r="X19" s="444"/>
      <c r="Y19" s="444"/>
      <c r="Z19" s="444"/>
      <c r="AA19" s="444"/>
      <c r="AB19" s="444"/>
      <c r="AC19" s="447"/>
      <c r="AD19" s="447"/>
      <c r="AE19" s="447"/>
      <c r="AF19" s="447"/>
      <c r="AG19" s="447"/>
      <c r="AH19" s="447"/>
      <c r="AI19" s="447"/>
      <c r="AJ19" s="447"/>
      <c r="AK19" s="447"/>
      <c r="AL19" s="448"/>
      <c r="AM19" s="449"/>
      <c r="AN19" s="353"/>
      <c r="AO19" s="353"/>
      <c r="AP19" s="353"/>
      <c r="AQ19" s="353"/>
      <c r="AR19" s="353"/>
      <c r="AS19" s="353"/>
      <c r="AT19" s="354"/>
      <c r="AU19" s="429"/>
      <c r="AV19" s="430"/>
      <c r="AW19" s="430"/>
      <c r="AX19" s="430"/>
      <c r="AY19" s="359" t="s">
        <v>91</v>
      </c>
      <c r="AZ19" s="360"/>
      <c r="BA19" s="360"/>
      <c r="BB19" s="360"/>
      <c r="BC19" s="360"/>
      <c r="BD19" s="360"/>
      <c r="BE19" s="360"/>
      <c r="BF19" s="360"/>
      <c r="BG19" s="360"/>
      <c r="BH19" s="360"/>
      <c r="BI19" s="360"/>
      <c r="BJ19" s="360"/>
      <c r="BK19" s="360"/>
      <c r="BL19" s="360"/>
      <c r="BM19" s="361"/>
      <c r="BN19" s="379">
        <v>4487455</v>
      </c>
      <c r="BO19" s="380"/>
      <c r="BP19" s="380"/>
      <c r="BQ19" s="380"/>
      <c r="BR19" s="380"/>
      <c r="BS19" s="380"/>
      <c r="BT19" s="380"/>
      <c r="BU19" s="381"/>
      <c r="BV19" s="379">
        <v>4329116</v>
      </c>
      <c r="BW19" s="380"/>
      <c r="BX19" s="380"/>
      <c r="BY19" s="380"/>
      <c r="BZ19" s="380"/>
      <c r="CA19" s="380"/>
      <c r="CB19" s="380"/>
      <c r="CC19" s="381"/>
      <c r="CD19" s="53"/>
      <c r="CE19" s="377"/>
      <c r="CF19" s="377"/>
      <c r="CG19" s="377"/>
      <c r="CH19" s="377"/>
      <c r="CI19" s="377"/>
      <c r="CJ19" s="377"/>
      <c r="CK19" s="377"/>
      <c r="CL19" s="377"/>
      <c r="CM19" s="377"/>
      <c r="CN19" s="377"/>
      <c r="CO19" s="377"/>
      <c r="CP19" s="377"/>
      <c r="CQ19" s="377"/>
      <c r="CR19" s="377"/>
      <c r="CS19" s="378"/>
      <c r="CT19" s="349"/>
      <c r="CU19" s="350"/>
      <c r="CV19" s="350"/>
      <c r="CW19" s="350"/>
      <c r="CX19" s="350"/>
      <c r="CY19" s="350"/>
      <c r="CZ19" s="350"/>
      <c r="DA19" s="351"/>
      <c r="DB19" s="349"/>
      <c r="DC19" s="350"/>
      <c r="DD19" s="350"/>
      <c r="DE19" s="350"/>
      <c r="DF19" s="350"/>
      <c r="DG19" s="350"/>
      <c r="DH19" s="350"/>
      <c r="DI19" s="351"/>
    </row>
    <row r="20" spans="1:113" ht="18.75" customHeight="1" thickBot="1" x14ac:dyDescent="0.2">
      <c r="A20" s="40"/>
      <c r="B20" s="431" t="s">
        <v>92</v>
      </c>
      <c r="C20" s="432"/>
      <c r="D20" s="432"/>
      <c r="E20" s="433"/>
      <c r="F20" s="433"/>
      <c r="G20" s="433"/>
      <c r="H20" s="433"/>
      <c r="I20" s="433"/>
      <c r="J20" s="433"/>
      <c r="K20" s="433"/>
      <c r="L20" s="434">
        <v>1756</v>
      </c>
      <c r="M20" s="434"/>
      <c r="N20" s="434"/>
      <c r="O20" s="434"/>
      <c r="P20" s="434"/>
      <c r="Q20" s="434"/>
      <c r="R20" s="435"/>
      <c r="S20" s="435"/>
      <c r="T20" s="435"/>
      <c r="U20" s="435"/>
      <c r="V20" s="436"/>
      <c r="W20" s="445"/>
      <c r="X20" s="446"/>
      <c r="Y20" s="446"/>
      <c r="Z20" s="446"/>
      <c r="AA20" s="446"/>
      <c r="AB20" s="446"/>
      <c r="AC20" s="437"/>
      <c r="AD20" s="437"/>
      <c r="AE20" s="437"/>
      <c r="AF20" s="437"/>
      <c r="AG20" s="437"/>
      <c r="AH20" s="437"/>
      <c r="AI20" s="437"/>
      <c r="AJ20" s="437"/>
      <c r="AK20" s="437"/>
      <c r="AL20" s="438"/>
      <c r="AM20" s="439"/>
      <c r="AN20" s="335"/>
      <c r="AO20" s="335"/>
      <c r="AP20" s="335"/>
      <c r="AQ20" s="335"/>
      <c r="AR20" s="335"/>
      <c r="AS20" s="335"/>
      <c r="AT20" s="336"/>
      <c r="AU20" s="440"/>
      <c r="AV20" s="441"/>
      <c r="AW20" s="441"/>
      <c r="AX20" s="442"/>
      <c r="AY20" s="359"/>
      <c r="AZ20" s="360"/>
      <c r="BA20" s="360"/>
      <c r="BB20" s="360"/>
      <c r="BC20" s="360"/>
      <c r="BD20" s="360"/>
      <c r="BE20" s="360"/>
      <c r="BF20" s="360"/>
      <c r="BG20" s="360"/>
      <c r="BH20" s="360"/>
      <c r="BI20" s="360"/>
      <c r="BJ20" s="360"/>
      <c r="BK20" s="360"/>
      <c r="BL20" s="360"/>
      <c r="BM20" s="361"/>
      <c r="BN20" s="379"/>
      <c r="BO20" s="380"/>
      <c r="BP20" s="380"/>
      <c r="BQ20" s="380"/>
      <c r="BR20" s="380"/>
      <c r="BS20" s="380"/>
      <c r="BT20" s="380"/>
      <c r="BU20" s="381"/>
      <c r="BV20" s="379"/>
      <c r="BW20" s="380"/>
      <c r="BX20" s="380"/>
      <c r="BY20" s="380"/>
      <c r="BZ20" s="380"/>
      <c r="CA20" s="380"/>
      <c r="CB20" s="380"/>
      <c r="CC20" s="381"/>
      <c r="CD20" s="53"/>
      <c r="CE20" s="377"/>
      <c r="CF20" s="377"/>
      <c r="CG20" s="377"/>
      <c r="CH20" s="377"/>
      <c r="CI20" s="377"/>
      <c r="CJ20" s="377"/>
      <c r="CK20" s="377"/>
      <c r="CL20" s="377"/>
      <c r="CM20" s="377"/>
      <c r="CN20" s="377"/>
      <c r="CO20" s="377"/>
      <c r="CP20" s="377"/>
      <c r="CQ20" s="377"/>
      <c r="CR20" s="377"/>
      <c r="CS20" s="378"/>
      <c r="CT20" s="349"/>
      <c r="CU20" s="350"/>
      <c r="CV20" s="350"/>
      <c r="CW20" s="350"/>
      <c r="CX20" s="350"/>
      <c r="CY20" s="350"/>
      <c r="CZ20" s="350"/>
      <c r="DA20" s="351"/>
      <c r="DB20" s="349"/>
      <c r="DC20" s="350"/>
      <c r="DD20" s="350"/>
      <c r="DE20" s="350"/>
      <c r="DF20" s="350"/>
      <c r="DG20" s="350"/>
      <c r="DH20" s="350"/>
      <c r="DI20" s="351"/>
    </row>
    <row r="21" spans="1:113" ht="18.75" customHeight="1" thickBot="1" x14ac:dyDescent="0.2">
      <c r="A21" s="40"/>
      <c r="B21" s="409" t="s">
        <v>93</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1"/>
      <c r="AY21" s="346"/>
      <c r="AZ21" s="347"/>
      <c r="BA21" s="347"/>
      <c r="BB21" s="347"/>
      <c r="BC21" s="347"/>
      <c r="BD21" s="347"/>
      <c r="BE21" s="347"/>
      <c r="BF21" s="347"/>
      <c r="BG21" s="347"/>
      <c r="BH21" s="347"/>
      <c r="BI21" s="347"/>
      <c r="BJ21" s="347"/>
      <c r="BK21" s="347"/>
      <c r="BL21" s="347"/>
      <c r="BM21" s="348"/>
      <c r="BN21" s="382"/>
      <c r="BO21" s="383"/>
      <c r="BP21" s="383"/>
      <c r="BQ21" s="383"/>
      <c r="BR21" s="383"/>
      <c r="BS21" s="383"/>
      <c r="BT21" s="383"/>
      <c r="BU21" s="384"/>
      <c r="BV21" s="382"/>
      <c r="BW21" s="383"/>
      <c r="BX21" s="383"/>
      <c r="BY21" s="383"/>
      <c r="BZ21" s="383"/>
      <c r="CA21" s="383"/>
      <c r="CB21" s="383"/>
      <c r="CC21" s="384"/>
      <c r="CD21" s="53"/>
      <c r="CE21" s="377"/>
      <c r="CF21" s="377"/>
      <c r="CG21" s="377"/>
      <c r="CH21" s="377"/>
      <c r="CI21" s="377"/>
      <c r="CJ21" s="377"/>
      <c r="CK21" s="377"/>
      <c r="CL21" s="377"/>
      <c r="CM21" s="377"/>
      <c r="CN21" s="377"/>
      <c r="CO21" s="377"/>
      <c r="CP21" s="377"/>
      <c r="CQ21" s="377"/>
      <c r="CR21" s="377"/>
      <c r="CS21" s="378"/>
      <c r="CT21" s="349"/>
      <c r="CU21" s="350"/>
      <c r="CV21" s="350"/>
      <c r="CW21" s="350"/>
      <c r="CX21" s="350"/>
      <c r="CY21" s="350"/>
      <c r="CZ21" s="350"/>
      <c r="DA21" s="351"/>
      <c r="DB21" s="349"/>
      <c r="DC21" s="350"/>
      <c r="DD21" s="350"/>
      <c r="DE21" s="350"/>
      <c r="DF21" s="350"/>
      <c r="DG21" s="350"/>
      <c r="DH21" s="350"/>
      <c r="DI21" s="351"/>
    </row>
    <row r="22" spans="1:113" ht="18.75" customHeight="1" x14ac:dyDescent="0.15">
      <c r="A22" s="40"/>
      <c r="B22" s="412" t="s">
        <v>94</v>
      </c>
      <c r="C22" s="413"/>
      <c r="D22" s="414"/>
      <c r="E22" s="421" t="s">
        <v>24</v>
      </c>
      <c r="F22" s="393"/>
      <c r="G22" s="393"/>
      <c r="H22" s="393"/>
      <c r="I22" s="393"/>
      <c r="J22" s="393"/>
      <c r="K22" s="394"/>
      <c r="L22" s="421" t="s">
        <v>95</v>
      </c>
      <c r="M22" s="393"/>
      <c r="N22" s="393"/>
      <c r="O22" s="393"/>
      <c r="P22" s="394"/>
      <c r="Q22" s="403" t="s">
        <v>96</v>
      </c>
      <c r="R22" s="404"/>
      <c r="S22" s="404"/>
      <c r="T22" s="404"/>
      <c r="U22" s="404"/>
      <c r="V22" s="422"/>
      <c r="W22" s="424" t="s">
        <v>97</v>
      </c>
      <c r="X22" s="413"/>
      <c r="Y22" s="414"/>
      <c r="Z22" s="421" t="s">
        <v>24</v>
      </c>
      <c r="AA22" s="393"/>
      <c r="AB22" s="393"/>
      <c r="AC22" s="393"/>
      <c r="AD22" s="393"/>
      <c r="AE22" s="393"/>
      <c r="AF22" s="393"/>
      <c r="AG22" s="394"/>
      <c r="AH22" s="392" t="s">
        <v>98</v>
      </c>
      <c r="AI22" s="393"/>
      <c r="AJ22" s="393"/>
      <c r="AK22" s="393"/>
      <c r="AL22" s="394"/>
      <c r="AM22" s="392" t="s">
        <v>99</v>
      </c>
      <c r="AN22" s="398"/>
      <c r="AO22" s="398"/>
      <c r="AP22" s="398"/>
      <c r="AQ22" s="398"/>
      <c r="AR22" s="399"/>
      <c r="AS22" s="403" t="s">
        <v>96</v>
      </c>
      <c r="AT22" s="404"/>
      <c r="AU22" s="404"/>
      <c r="AV22" s="404"/>
      <c r="AW22" s="404"/>
      <c r="AX22" s="405"/>
      <c r="AY22" s="371" t="s">
        <v>100</v>
      </c>
      <c r="AZ22" s="372"/>
      <c r="BA22" s="372"/>
      <c r="BB22" s="372"/>
      <c r="BC22" s="372"/>
      <c r="BD22" s="372"/>
      <c r="BE22" s="372"/>
      <c r="BF22" s="372"/>
      <c r="BG22" s="372"/>
      <c r="BH22" s="372"/>
      <c r="BI22" s="372"/>
      <c r="BJ22" s="372"/>
      <c r="BK22" s="372"/>
      <c r="BL22" s="372"/>
      <c r="BM22" s="373"/>
      <c r="BN22" s="374">
        <v>4948612</v>
      </c>
      <c r="BO22" s="375"/>
      <c r="BP22" s="375"/>
      <c r="BQ22" s="375"/>
      <c r="BR22" s="375"/>
      <c r="BS22" s="375"/>
      <c r="BT22" s="375"/>
      <c r="BU22" s="376"/>
      <c r="BV22" s="374">
        <v>4887430</v>
      </c>
      <c r="BW22" s="375"/>
      <c r="BX22" s="375"/>
      <c r="BY22" s="375"/>
      <c r="BZ22" s="375"/>
      <c r="CA22" s="375"/>
      <c r="CB22" s="375"/>
      <c r="CC22" s="376"/>
      <c r="CD22" s="53"/>
      <c r="CE22" s="377"/>
      <c r="CF22" s="377"/>
      <c r="CG22" s="377"/>
      <c r="CH22" s="377"/>
      <c r="CI22" s="377"/>
      <c r="CJ22" s="377"/>
      <c r="CK22" s="377"/>
      <c r="CL22" s="377"/>
      <c r="CM22" s="377"/>
      <c r="CN22" s="377"/>
      <c r="CO22" s="377"/>
      <c r="CP22" s="377"/>
      <c r="CQ22" s="377"/>
      <c r="CR22" s="377"/>
      <c r="CS22" s="378"/>
      <c r="CT22" s="349"/>
      <c r="CU22" s="350"/>
      <c r="CV22" s="350"/>
      <c r="CW22" s="350"/>
      <c r="CX22" s="350"/>
      <c r="CY22" s="350"/>
      <c r="CZ22" s="350"/>
      <c r="DA22" s="351"/>
      <c r="DB22" s="349"/>
      <c r="DC22" s="350"/>
      <c r="DD22" s="350"/>
      <c r="DE22" s="350"/>
      <c r="DF22" s="350"/>
      <c r="DG22" s="350"/>
      <c r="DH22" s="350"/>
      <c r="DI22" s="351"/>
    </row>
    <row r="23" spans="1:113" ht="18.75" customHeight="1" x14ac:dyDescent="0.15">
      <c r="A23" s="40"/>
      <c r="B23" s="415"/>
      <c r="C23" s="416"/>
      <c r="D23" s="417"/>
      <c r="E23" s="395"/>
      <c r="F23" s="396"/>
      <c r="G23" s="396"/>
      <c r="H23" s="396"/>
      <c r="I23" s="396"/>
      <c r="J23" s="396"/>
      <c r="K23" s="397"/>
      <c r="L23" s="395"/>
      <c r="M23" s="396"/>
      <c r="N23" s="396"/>
      <c r="O23" s="396"/>
      <c r="P23" s="397"/>
      <c r="Q23" s="406"/>
      <c r="R23" s="407"/>
      <c r="S23" s="407"/>
      <c r="T23" s="407"/>
      <c r="U23" s="407"/>
      <c r="V23" s="423"/>
      <c r="W23" s="425"/>
      <c r="X23" s="416"/>
      <c r="Y23" s="417"/>
      <c r="Z23" s="395"/>
      <c r="AA23" s="396"/>
      <c r="AB23" s="396"/>
      <c r="AC23" s="396"/>
      <c r="AD23" s="396"/>
      <c r="AE23" s="396"/>
      <c r="AF23" s="396"/>
      <c r="AG23" s="397"/>
      <c r="AH23" s="395"/>
      <c r="AI23" s="396"/>
      <c r="AJ23" s="396"/>
      <c r="AK23" s="396"/>
      <c r="AL23" s="397"/>
      <c r="AM23" s="400"/>
      <c r="AN23" s="401"/>
      <c r="AO23" s="401"/>
      <c r="AP23" s="401"/>
      <c r="AQ23" s="401"/>
      <c r="AR23" s="402"/>
      <c r="AS23" s="406"/>
      <c r="AT23" s="407"/>
      <c r="AU23" s="407"/>
      <c r="AV23" s="407"/>
      <c r="AW23" s="407"/>
      <c r="AX23" s="408"/>
      <c r="AY23" s="359" t="s">
        <v>101</v>
      </c>
      <c r="AZ23" s="360"/>
      <c r="BA23" s="360"/>
      <c r="BB23" s="360"/>
      <c r="BC23" s="360"/>
      <c r="BD23" s="360"/>
      <c r="BE23" s="360"/>
      <c r="BF23" s="360"/>
      <c r="BG23" s="360"/>
      <c r="BH23" s="360"/>
      <c r="BI23" s="360"/>
      <c r="BJ23" s="360"/>
      <c r="BK23" s="360"/>
      <c r="BL23" s="360"/>
      <c r="BM23" s="361"/>
      <c r="BN23" s="379">
        <v>4789083</v>
      </c>
      <c r="BO23" s="380"/>
      <c r="BP23" s="380"/>
      <c r="BQ23" s="380"/>
      <c r="BR23" s="380"/>
      <c r="BS23" s="380"/>
      <c r="BT23" s="380"/>
      <c r="BU23" s="381"/>
      <c r="BV23" s="379">
        <v>4719976</v>
      </c>
      <c r="BW23" s="380"/>
      <c r="BX23" s="380"/>
      <c r="BY23" s="380"/>
      <c r="BZ23" s="380"/>
      <c r="CA23" s="380"/>
      <c r="CB23" s="380"/>
      <c r="CC23" s="381"/>
      <c r="CD23" s="53"/>
      <c r="CE23" s="377"/>
      <c r="CF23" s="377"/>
      <c r="CG23" s="377"/>
      <c r="CH23" s="377"/>
      <c r="CI23" s="377"/>
      <c r="CJ23" s="377"/>
      <c r="CK23" s="377"/>
      <c r="CL23" s="377"/>
      <c r="CM23" s="377"/>
      <c r="CN23" s="377"/>
      <c r="CO23" s="377"/>
      <c r="CP23" s="377"/>
      <c r="CQ23" s="377"/>
      <c r="CR23" s="377"/>
      <c r="CS23" s="378"/>
      <c r="CT23" s="349"/>
      <c r="CU23" s="350"/>
      <c r="CV23" s="350"/>
      <c r="CW23" s="350"/>
      <c r="CX23" s="350"/>
      <c r="CY23" s="350"/>
      <c r="CZ23" s="350"/>
      <c r="DA23" s="351"/>
      <c r="DB23" s="349"/>
      <c r="DC23" s="350"/>
      <c r="DD23" s="350"/>
      <c r="DE23" s="350"/>
      <c r="DF23" s="350"/>
      <c r="DG23" s="350"/>
      <c r="DH23" s="350"/>
      <c r="DI23" s="351"/>
    </row>
    <row r="24" spans="1:113" ht="18.75" customHeight="1" thickBot="1" x14ac:dyDescent="0.2">
      <c r="A24" s="40"/>
      <c r="B24" s="415"/>
      <c r="C24" s="416"/>
      <c r="D24" s="417"/>
      <c r="E24" s="352" t="s">
        <v>102</v>
      </c>
      <c r="F24" s="353"/>
      <c r="G24" s="353"/>
      <c r="H24" s="353"/>
      <c r="I24" s="353"/>
      <c r="J24" s="353"/>
      <c r="K24" s="354"/>
      <c r="L24" s="355">
        <v>1</v>
      </c>
      <c r="M24" s="356"/>
      <c r="N24" s="356"/>
      <c r="O24" s="356"/>
      <c r="P24" s="357"/>
      <c r="Q24" s="355">
        <v>6300</v>
      </c>
      <c r="R24" s="356"/>
      <c r="S24" s="356"/>
      <c r="T24" s="356"/>
      <c r="U24" s="356"/>
      <c r="V24" s="357"/>
      <c r="W24" s="425"/>
      <c r="X24" s="416"/>
      <c r="Y24" s="417"/>
      <c r="Z24" s="352" t="s">
        <v>103</v>
      </c>
      <c r="AA24" s="353"/>
      <c r="AB24" s="353"/>
      <c r="AC24" s="353"/>
      <c r="AD24" s="353"/>
      <c r="AE24" s="353"/>
      <c r="AF24" s="353"/>
      <c r="AG24" s="354"/>
      <c r="AH24" s="355">
        <v>97</v>
      </c>
      <c r="AI24" s="356"/>
      <c r="AJ24" s="356"/>
      <c r="AK24" s="356"/>
      <c r="AL24" s="357"/>
      <c r="AM24" s="355">
        <v>276838</v>
      </c>
      <c r="AN24" s="356"/>
      <c r="AO24" s="356"/>
      <c r="AP24" s="356"/>
      <c r="AQ24" s="356"/>
      <c r="AR24" s="357"/>
      <c r="AS24" s="355">
        <v>2854</v>
      </c>
      <c r="AT24" s="356"/>
      <c r="AU24" s="356"/>
      <c r="AV24" s="356"/>
      <c r="AW24" s="356"/>
      <c r="AX24" s="358"/>
      <c r="AY24" s="346" t="s">
        <v>104</v>
      </c>
      <c r="AZ24" s="347"/>
      <c r="BA24" s="347"/>
      <c r="BB24" s="347"/>
      <c r="BC24" s="347"/>
      <c r="BD24" s="347"/>
      <c r="BE24" s="347"/>
      <c r="BF24" s="347"/>
      <c r="BG24" s="347"/>
      <c r="BH24" s="347"/>
      <c r="BI24" s="347"/>
      <c r="BJ24" s="347"/>
      <c r="BK24" s="347"/>
      <c r="BL24" s="347"/>
      <c r="BM24" s="348"/>
      <c r="BN24" s="379">
        <v>3263988</v>
      </c>
      <c r="BO24" s="380"/>
      <c r="BP24" s="380"/>
      <c r="BQ24" s="380"/>
      <c r="BR24" s="380"/>
      <c r="BS24" s="380"/>
      <c r="BT24" s="380"/>
      <c r="BU24" s="381"/>
      <c r="BV24" s="379">
        <v>3035454</v>
      </c>
      <c r="BW24" s="380"/>
      <c r="BX24" s="380"/>
      <c r="BY24" s="380"/>
      <c r="BZ24" s="380"/>
      <c r="CA24" s="380"/>
      <c r="CB24" s="380"/>
      <c r="CC24" s="381"/>
      <c r="CD24" s="53"/>
      <c r="CE24" s="377"/>
      <c r="CF24" s="377"/>
      <c r="CG24" s="377"/>
      <c r="CH24" s="377"/>
      <c r="CI24" s="377"/>
      <c r="CJ24" s="377"/>
      <c r="CK24" s="377"/>
      <c r="CL24" s="377"/>
      <c r="CM24" s="377"/>
      <c r="CN24" s="377"/>
      <c r="CO24" s="377"/>
      <c r="CP24" s="377"/>
      <c r="CQ24" s="377"/>
      <c r="CR24" s="377"/>
      <c r="CS24" s="378"/>
      <c r="CT24" s="349"/>
      <c r="CU24" s="350"/>
      <c r="CV24" s="350"/>
      <c r="CW24" s="350"/>
      <c r="CX24" s="350"/>
      <c r="CY24" s="350"/>
      <c r="CZ24" s="350"/>
      <c r="DA24" s="351"/>
      <c r="DB24" s="349"/>
      <c r="DC24" s="350"/>
      <c r="DD24" s="350"/>
      <c r="DE24" s="350"/>
      <c r="DF24" s="350"/>
      <c r="DG24" s="350"/>
      <c r="DH24" s="350"/>
      <c r="DI24" s="351"/>
    </row>
    <row r="25" spans="1:113" ht="18.75" customHeight="1" x14ac:dyDescent="0.15">
      <c r="A25" s="40"/>
      <c r="B25" s="415"/>
      <c r="C25" s="416"/>
      <c r="D25" s="417"/>
      <c r="E25" s="352" t="s">
        <v>105</v>
      </c>
      <c r="F25" s="353"/>
      <c r="G25" s="353"/>
      <c r="H25" s="353"/>
      <c r="I25" s="353"/>
      <c r="J25" s="353"/>
      <c r="K25" s="354"/>
      <c r="L25" s="355">
        <v>1</v>
      </c>
      <c r="M25" s="356"/>
      <c r="N25" s="356"/>
      <c r="O25" s="356"/>
      <c r="P25" s="357"/>
      <c r="Q25" s="355">
        <v>5200</v>
      </c>
      <c r="R25" s="356"/>
      <c r="S25" s="356"/>
      <c r="T25" s="356"/>
      <c r="U25" s="356"/>
      <c r="V25" s="357"/>
      <c r="W25" s="425"/>
      <c r="X25" s="416"/>
      <c r="Y25" s="417"/>
      <c r="Z25" s="352" t="s">
        <v>106</v>
      </c>
      <c r="AA25" s="353"/>
      <c r="AB25" s="353"/>
      <c r="AC25" s="353"/>
      <c r="AD25" s="353"/>
      <c r="AE25" s="353"/>
      <c r="AF25" s="353"/>
      <c r="AG25" s="354"/>
      <c r="AH25" s="355" t="s">
        <v>64</v>
      </c>
      <c r="AI25" s="356"/>
      <c r="AJ25" s="356"/>
      <c r="AK25" s="356"/>
      <c r="AL25" s="357"/>
      <c r="AM25" s="355" t="s">
        <v>64</v>
      </c>
      <c r="AN25" s="356"/>
      <c r="AO25" s="356"/>
      <c r="AP25" s="356"/>
      <c r="AQ25" s="356"/>
      <c r="AR25" s="357"/>
      <c r="AS25" s="355" t="s">
        <v>64</v>
      </c>
      <c r="AT25" s="356"/>
      <c r="AU25" s="356"/>
      <c r="AV25" s="356"/>
      <c r="AW25" s="356"/>
      <c r="AX25" s="358"/>
      <c r="AY25" s="371" t="s">
        <v>107</v>
      </c>
      <c r="AZ25" s="372"/>
      <c r="BA25" s="372"/>
      <c r="BB25" s="372"/>
      <c r="BC25" s="372"/>
      <c r="BD25" s="372"/>
      <c r="BE25" s="372"/>
      <c r="BF25" s="372"/>
      <c r="BG25" s="372"/>
      <c r="BH25" s="372"/>
      <c r="BI25" s="372"/>
      <c r="BJ25" s="372"/>
      <c r="BK25" s="372"/>
      <c r="BL25" s="372"/>
      <c r="BM25" s="373"/>
      <c r="BN25" s="374">
        <v>4142</v>
      </c>
      <c r="BO25" s="375"/>
      <c r="BP25" s="375"/>
      <c r="BQ25" s="375"/>
      <c r="BR25" s="375"/>
      <c r="BS25" s="375"/>
      <c r="BT25" s="375"/>
      <c r="BU25" s="376"/>
      <c r="BV25" s="374">
        <v>68416</v>
      </c>
      <c r="BW25" s="375"/>
      <c r="BX25" s="375"/>
      <c r="BY25" s="375"/>
      <c r="BZ25" s="375"/>
      <c r="CA25" s="375"/>
      <c r="CB25" s="375"/>
      <c r="CC25" s="376"/>
      <c r="CD25" s="53"/>
      <c r="CE25" s="377"/>
      <c r="CF25" s="377"/>
      <c r="CG25" s="377"/>
      <c r="CH25" s="377"/>
      <c r="CI25" s="377"/>
      <c r="CJ25" s="377"/>
      <c r="CK25" s="377"/>
      <c r="CL25" s="377"/>
      <c r="CM25" s="377"/>
      <c r="CN25" s="377"/>
      <c r="CO25" s="377"/>
      <c r="CP25" s="377"/>
      <c r="CQ25" s="377"/>
      <c r="CR25" s="377"/>
      <c r="CS25" s="378"/>
      <c r="CT25" s="349"/>
      <c r="CU25" s="350"/>
      <c r="CV25" s="350"/>
      <c r="CW25" s="350"/>
      <c r="CX25" s="350"/>
      <c r="CY25" s="350"/>
      <c r="CZ25" s="350"/>
      <c r="DA25" s="351"/>
      <c r="DB25" s="349"/>
      <c r="DC25" s="350"/>
      <c r="DD25" s="350"/>
      <c r="DE25" s="350"/>
      <c r="DF25" s="350"/>
      <c r="DG25" s="350"/>
      <c r="DH25" s="350"/>
      <c r="DI25" s="351"/>
    </row>
    <row r="26" spans="1:113" ht="18.75" customHeight="1" x14ac:dyDescent="0.15">
      <c r="A26" s="40"/>
      <c r="B26" s="415"/>
      <c r="C26" s="416"/>
      <c r="D26" s="417"/>
      <c r="E26" s="352" t="s">
        <v>108</v>
      </c>
      <c r="F26" s="353"/>
      <c r="G26" s="353"/>
      <c r="H26" s="353"/>
      <c r="I26" s="353"/>
      <c r="J26" s="353"/>
      <c r="K26" s="354"/>
      <c r="L26" s="355">
        <v>1</v>
      </c>
      <c r="M26" s="356"/>
      <c r="N26" s="356"/>
      <c r="O26" s="356"/>
      <c r="P26" s="357"/>
      <c r="Q26" s="355">
        <v>4800</v>
      </c>
      <c r="R26" s="356"/>
      <c r="S26" s="356"/>
      <c r="T26" s="356"/>
      <c r="U26" s="356"/>
      <c r="V26" s="357"/>
      <c r="W26" s="425"/>
      <c r="X26" s="416"/>
      <c r="Y26" s="417"/>
      <c r="Z26" s="352" t="s">
        <v>109</v>
      </c>
      <c r="AA26" s="390"/>
      <c r="AB26" s="390"/>
      <c r="AC26" s="390"/>
      <c r="AD26" s="390"/>
      <c r="AE26" s="390"/>
      <c r="AF26" s="390"/>
      <c r="AG26" s="391"/>
      <c r="AH26" s="355">
        <v>9</v>
      </c>
      <c r="AI26" s="356"/>
      <c r="AJ26" s="356"/>
      <c r="AK26" s="356"/>
      <c r="AL26" s="357"/>
      <c r="AM26" s="355">
        <v>23121</v>
      </c>
      <c r="AN26" s="356"/>
      <c r="AO26" s="356"/>
      <c r="AP26" s="356"/>
      <c r="AQ26" s="356"/>
      <c r="AR26" s="357"/>
      <c r="AS26" s="355">
        <v>2569</v>
      </c>
      <c r="AT26" s="356"/>
      <c r="AU26" s="356"/>
      <c r="AV26" s="356"/>
      <c r="AW26" s="356"/>
      <c r="AX26" s="358"/>
      <c r="AY26" s="388" t="s">
        <v>110</v>
      </c>
      <c r="AZ26" s="333"/>
      <c r="BA26" s="333"/>
      <c r="BB26" s="333"/>
      <c r="BC26" s="333"/>
      <c r="BD26" s="333"/>
      <c r="BE26" s="333"/>
      <c r="BF26" s="333"/>
      <c r="BG26" s="333"/>
      <c r="BH26" s="333"/>
      <c r="BI26" s="333"/>
      <c r="BJ26" s="333"/>
      <c r="BK26" s="333"/>
      <c r="BL26" s="333"/>
      <c r="BM26" s="389"/>
      <c r="BN26" s="379" t="s">
        <v>64</v>
      </c>
      <c r="BO26" s="380"/>
      <c r="BP26" s="380"/>
      <c r="BQ26" s="380"/>
      <c r="BR26" s="380"/>
      <c r="BS26" s="380"/>
      <c r="BT26" s="380"/>
      <c r="BU26" s="381"/>
      <c r="BV26" s="379" t="s">
        <v>64</v>
      </c>
      <c r="BW26" s="380"/>
      <c r="BX26" s="380"/>
      <c r="BY26" s="380"/>
      <c r="BZ26" s="380"/>
      <c r="CA26" s="380"/>
      <c r="CB26" s="380"/>
      <c r="CC26" s="381"/>
      <c r="CD26" s="53"/>
      <c r="CE26" s="377"/>
      <c r="CF26" s="377"/>
      <c r="CG26" s="377"/>
      <c r="CH26" s="377"/>
      <c r="CI26" s="377"/>
      <c r="CJ26" s="377"/>
      <c r="CK26" s="377"/>
      <c r="CL26" s="377"/>
      <c r="CM26" s="377"/>
      <c r="CN26" s="377"/>
      <c r="CO26" s="377"/>
      <c r="CP26" s="377"/>
      <c r="CQ26" s="377"/>
      <c r="CR26" s="377"/>
      <c r="CS26" s="378"/>
      <c r="CT26" s="349"/>
      <c r="CU26" s="350"/>
      <c r="CV26" s="350"/>
      <c r="CW26" s="350"/>
      <c r="CX26" s="350"/>
      <c r="CY26" s="350"/>
      <c r="CZ26" s="350"/>
      <c r="DA26" s="351"/>
      <c r="DB26" s="349"/>
      <c r="DC26" s="350"/>
      <c r="DD26" s="350"/>
      <c r="DE26" s="350"/>
      <c r="DF26" s="350"/>
      <c r="DG26" s="350"/>
      <c r="DH26" s="350"/>
      <c r="DI26" s="351"/>
    </row>
    <row r="27" spans="1:113" ht="18.75" customHeight="1" thickBot="1" x14ac:dyDescent="0.2">
      <c r="A27" s="40"/>
      <c r="B27" s="415"/>
      <c r="C27" s="416"/>
      <c r="D27" s="417"/>
      <c r="E27" s="352" t="s">
        <v>111</v>
      </c>
      <c r="F27" s="353"/>
      <c r="G27" s="353"/>
      <c r="H27" s="353"/>
      <c r="I27" s="353"/>
      <c r="J27" s="353"/>
      <c r="K27" s="354"/>
      <c r="L27" s="355">
        <v>1</v>
      </c>
      <c r="M27" s="356"/>
      <c r="N27" s="356"/>
      <c r="O27" s="356"/>
      <c r="P27" s="357"/>
      <c r="Q27" s="355">
        <v>2550</v>
      </c>
      <c r="R27" s="356"/>
      <c r="S27" s="356"/>
      <c r="T27" s="356"/>
      <c r="U27" s="356"/>
      <c r="V27" s="357"/>
      <c r="W27" s="425"/>
      <c r="X27" s="416"/>
      <c r="Y27" s="417"/>
      <c r="Z27" s="352" t="s">
        <v>112</v>
      </c>
      <c r="AA27" s="353"/>
      <c r="AB27" s="353"/>
      <c r="AC27" s="353"/>
      <c r="AD27" s="353"/>
      <c r="AE27" s="353"/>
      <c r="AF27" s="353"/>
      <c r="AG27" s="354"/>
      <c r="AH27" s="355" t="s">
        <v>64</v>
      </c>
      <c r="AI27" s="356"/>
      <c r="AJ27" s="356"/>
      <c r="AK27" s="356"/>
      <c r="AL27" s="357"/>
      <c r="AM27" s="355" t="s">
        <v>64</v>
      </c>
      <c r="AN27" s="356"/>
      <c r="AO27" s="356"/>
      <c r="AP27" s="356"/>
      <c r="AQ27" s="356"/>
      <c r="AR27" s="357"/>
      <c r="AS27" s="355" t="s">
        <v>64</v>
      </c>
      <c r="AT27" s="356"/>
      <c r="AU27" s="356"/>
      <c r="AV27" s="356"/>
      <c r="AW27" s="356"/>
      <c r="AX27" s="358"/>
      <c r="AY27" s="385" t="s">
        <v>113</v>
      </c>
      <c r="AZ27" s="386"/>
      <c r="BA27" s="386"/>
      <c r="BB27" s="386"/>
      <c r="BC27" s="386"/>
      <c r="BD27" s="386"/>
      <c r="BE27" s="386"/>
      <c r="BF27" s="386"/>
      <c r="BG27" s="386"/>
      <c r="BH27" s="386"/>
      <c r="BI27" s="386"/>
      <c r="BJ27" s="386"/>
      <c r="BK27" s="386"/>
      <c r="BL27" s="386"/>
      <c r="BM27" s="387"/>
      <c r="BN27" s="382">
        <v>104113</v>
      </c>
      <c r="BO27" s="383"/>
      <c r="BP27" s="383"/>
      <c r="BQ27" s="383"/>
      <c r="BR27" s="383"/>
      <c r="BS27" s="383"/>
      <c r="BT27" s="383"/>
      <c r="BU27" s="384"/>
      <c r="BV27" s="382">
        <v>104048</v>
      </c>
      <c r="BW27" s="383"/>
      <c r="BX27" s="383"/>
      <c r="BY27" s="383"/>
      <c r="BZ27" s="383"/>
      <c r="CA27" s="383"/>
      <c r="CB27" s="383"/>
      <c r="CC27" s="384"/>
      <c r="CD27" s="55"/>
      <c r="CE27" s="377"/>
      <c r="CF27" s="377"/>
      <c r="CG27" s="377"/>
      <c r="CH27" s="377"/>
      <c r="CI27" s="377"/>
      <c r="CJ27" s="377"/>
      <c r="CK27" s="377"/>
      <c r="CL27" s="377"/>
      <c r="CM27" s="377"/>
      <c r="CN27" s="377"/>
      <c r="CO27" s="377"/>
      <c r="CP27" s="377"/>
      <c r="CQ27" s="377"/>
      <c r="CR27" s="377"/>
      <c r="CS27" s="378"/>
      <c r="CT27" s="349"/>
      <c r="CU27" s="350"/>
      <c r="CV27" s="350"/>
      <c r="CW27" s="350"/>
      <c r="CX27" s="350"/>
      <c r="CY27" s="350"/>
      <c r="CZ27" s="350"/>
      <c r="DA27" s="351"/>
      <c r="DB27" s="349"/>
      <c r="DC27" s="350"/>
      <c r="DD27" s="350"/>
      <c r="DE27" s="350"/>
      <c r="DF27" s="350"/>
      <c r="DG27" s="350"/>
      <c r="DH27" s="350"/>
      <c r="DI27" s="351"/>
    </row>
    <row r="28" spans="1:113" ht="18.75" customHeight="1" x14ac:dyDescent="0.15">
      <c r="A28" s="40"/>
      <c r="B28" s="415"/>
      <c r="C28" s="416"/>
      <c r="D28" s="417"/>
      <c r="E28" s="352" t="s">
        <v>114</v>
      </c>
      <c r="F28" s="353"/>
      <c r="G28" s="353"/>
      <c r="H28" s="353"/>
      <c r="I28" s="353"/>
      <c r="J28" s="353"/>
      <c r="K28" s="354"/>
      <c r="L28" s="355">
        <v>1</v>
      </c>
      <c r="M28" s="356"/>
      <c r="N28" s="356"/>
      <c r="O28" s="356"/>
      <c r="P28" s="357"/>
      <c r="Q28" s="355">
        <v>1880</v>
      </c>
      <c r="R28" s="356"/>
      <c r="S28" s="356"/>
      <c r="T28" s="356"/>
      <c r="U28" s="356"/>
      <c r="V28" s="357"/>
      <c r="W28" s="425"/>
      <c r="X28" s="416"/>
      <c r="Y28" s="417"/>
      <c r="Z28" s="352" t="s">
        <v>115</v>
      </c>
      <c r="AA28" s="353"/>
      <c r="AB28" s="353"/>
      <c r="AC28" s="353"/>
      <c r="AD28" s="353"/>
      <c r="AE28" s="353"/>
      <c r="AF28" s="353"/>
      <c r="AG28" s="354"/>
      <c r="AH28" s="355" t="s">
        <v>64</v>
      </c>
      <c r="AI28" s="356"/>
      <c r="AJ28" s="356"/>
      <c r="AK28" s="356"/>
      <c r="AL28" s="357"/>
      <c r="AM28" s="355" t="s">
        <v>64</v>
      </c>
      <c r="AN28" s="356"/>
      <c r="AO28" s="356"/>
      <c r="AP28" s="356"/>
      <c r="AQ28" s="356"/>
      <c r="AR28" s="357"/>
      <c r="AS28" s="355" t="s">
        <v>64</v>
      </c>
      <c r="AT28" s="356"/>
      <c r="AU28" s="356"/>
      <c r="AV28" s="356"/>
      <c r="AW28" s="356"/>
      <c r="AX28" s="358"/>
      <c r="AY28" s="362" t="s">
        <v>116</v>
      </c>
      <c r="AZ28" s="363"/>
      <c r="BA28" s="363"/>
      <c r="BB28" s="364"/>
      <c r="BC28" s="371" t="s">
        <v>117</v>
      </c>
      <c r="BD28" s="372"/>
      <c r="BE28" s="372"/>
      <c r="BF28" s="372"/>
      <c r="BG28" s="372"/>
      <c r="BH28" s="372"/>
      <c r="BI28" s="372"/>
      <c r="BJ28" s="372"/>
      <c r="BK28" s="372"/>
      <c r="BL28" s="372"/>
      <c r="BM28" s="373"/>
      <c r="BN28" s="374">
        <v>669990</v>
      </c>
      <c r="BO28" s="375"/>
      <c r="BP28" s="375"/>
      <c r="BQ28" s="375"/>
      <c r="BR28" s="375"/>
      <c r="BS28" s="375"/>
      <c r="BT28" s="375"/>
      <c r="BU28" s="376"/>
      <c r="BV28" s="374">
        <v>669872</v>
      </c>
      <c r="BW28" s="375"/>
      <c r="BX28" s="375"/>
      <c r="BY28" s="375"/>
      <c r="BZ28" s="375"/>
      <c r="CA28" s="375"/>
      <c r="CB28" s="375"/>
      <c r="CC28" s="376"/>
      <c r="CD28" s="53"/>
      <c r="CE28" s="377"/>
      <c r="CF28" s="377"/>
      <c r="CG28" s="377"/>
      <c r="CH28" s="377"/>
      <c r="CI28" s="377"/>
      <c r="CJ28" s="377"/>
      <c r="CK28" s="377"/>
      <c r="CL28" s="377"/>
      <c r="CM28" s="377"/>
      <c r="CN28" s="377"/>
      <c r="CO28" s="377"/>
      <c r="CP28" s="377"/>
      <c r="CQ28" s="377"/>
      <c r="CR28" s="377"/>
      <c r="CS28" s="378"/>
      <c r="CT28" s="349"/>
      <c r="CU28" s="350"/>
      <c r="CV28" s="350"/>
      <c r="CW28" s="350"/>
      <c r="CX28" s="350"/>
      <c r="CY28" s="350"/>
      <c r="CZ28" s="350"/>
      <c r="DA28" s="351"/>
      <c r="DB28" s="349"/>
      <c r="DC28" s="350"/>
      <c r="DD28" s="350"/>
      <c r="DE28" s="350"/>
      <c r="DF28" s="350"/>
      <c r="DG28" s="350"/>
      <c r="DH28" s="350"/>
      <c r="DI28" s="351"/>
    </row>
    <row r="29" spans="1:113" ht="18.75" customHeight="1" x14ac:dyDescent="0.15">
      <c r="A29" s="40"/>
      <c r="B29" s="415"/>
      <c r="C29" s="416"/>
      <c r="D29" s="417"/>
      <c r="E29" s="352" t="s">
        <v>118</v>
      </c>
      <c r="F29" s="353"/>
      <c r="G29" s="353"/>
      <c r="H29" s="353"/>
      <c r="I29" s="353"/>
      <c r="J29" s="353"/>
      <c r="K29" s="354"/>
      <c r="L29" s="355">
        <v>8</v>
      </c>
      <c r="M29" s="356"/>
      <c r="N29" s="356"/>
      <c r="O29" s="356"/>
      <c r="P29" s="357"/>
      <c r="Q29" s="355">
        <v>1680</v>
      </c>
      <c r="R29" s="356"/>
      <c r="S29" s="356"/>
      <c r="T29" s="356"/>
      <c r="U29" s="356"/>
      <c r="V29" s="357"/>
      <c r="W29" s="426"/>
      <c r="X29" s="427"/>
      <c r="Y29" s="428"/>
      <c r="Z29" s="352" t="s">
        <v>119</v>
      </c>
      <c r="AA29" s="353"/>
      <c r="AB29" s="353"/>
      <c r="AC29" s="353"/>
      <c r="AD29" s="353"/>
      <c r="AE29" s="353"/>
      <c r="AF29" s="353"/>
      <c r="AG29" s="354"/>
      <c r="AH29" s="355">
        <v>97</v>
      </c>
      <c r="AI29" s="356"/>
      <c r="AJ29" s="356"/>
      <c r="AK29" s="356"/>
      <c r="AL29" s="357"/>
      <c r="AM29" s="355">
        <v>276838</v>
      </c>
      <c r="AN29" s="356"/>
      <c r="AO29" s="356"/>
      <c r="AP29" s="356"/>
      <c r="AQ29" s="356"/>
      <c r="AR29" s="357"/>
      <c r="AS29" s="355">
        <v>2854</v>
      </c>
      <c r="AT29" s="356"/>
      <c r="AU29" s="356"/>
      <c r="AV29" s="356"/>
      <c r="AW29" s="356"/>
      <c r="AX29" s="358"/>
      <c r="AY29" s="365"/>
      <c r="AZ29" s="366"/>
      <c r="BA29" s="366"/>
      <c r="BB29" s="367"/>
      <c r="BC29" s="359" t="s">
        <v>120</v>
      </c>
      <c r="BD29" s="360"/>
      <c r="BE29" s="360"/>
      <c r="BF29" s="360"/>
      <c r="BG29" s="360"/>
      <c r="BH29" s="360"/>
      <c r="BI29" s="360"/>
      <c r="BJ29" s="360"/>
      <c r="BK29" s="360"/>
      <c r="BL29" s="360"/>
      <c r="BM29" s="361"/>
      <c r="BN29" s="379">
        <v>16419</v>
      </c>
      <c r="BO29" s="380"/>
      <c r="BP29" s="380"/>
      <c r="BQ29" s="380"/>
      <c r="BR29" s="380"/>
      <c r="BS29" s="380"/>
      <c r="BT29" s="380"/>
      <c r="BU29" s="381"/>
      <c r="BV29" s="379">
        <v>16419</v>
      </c>
      <c r="BW29" s="380"/>
      <c r="BX29" s="380"/>
      <c r="BY29" s="380"/>
      <c r="BZ29" s="380"/>
      <c r="CA29" s="380"/>
      <c r="CB29" s="380"/>
      <c r="CC29" s="381"/>
      <c r="CD29" s="55"/>
      <c r="CE29" s="377"/>
      <c r="CF29" s="377"/>
      <c r="CG29" s="377"/>
      <c r="CH29" s="377"/>
      <c r="CI29" s="377"/>
      <c r="CJ29" s="377"/>
      <c r="CK29" s="377"/>
      <c r="CL29" s="377"/>
      <c r="CM29" s="377"/>
      <c r="CN29" s="377"/>
      <c r="CO29" s="377"/>
      <c r="CP29" s="377"/>
      <c r="CQ29" s="377"/>
      <c r="CR29" s="377"/>
      <c r="CS29" s="378"/>
      <c r="CT29" s="349"/>
      <c r="CU29" s="350"/>
      <c r="CV29" s="350"/>
      <c r="CW29" s="350"/>
      <c r="CX29" s="350"/>
      <c r="CY29" s="350"/>
      <c r="CZ29" s="350"/>
      <c r="DA29" s="351"/>
      <c r="DB29" s="349"/>
      <c r="DC29" s="350"/>
      <c r="DD29" s="350"/>
      <c r="DE29" s="350"/>
      <c r="DF29" s="350"/>
      <c r="DG29" s="350"/>
      <c r="DH29" s="350"/>
      <c r="DI29" s="351"/>
    </row>
    <row r="30" spans="1:113" ht="18.75" customHeight="1" thickBot="1" x14ac:dyDescent="0.2">
      <c r="A30" s="40"/>
      <c r="B30" s="418"/>
      <c r="C30" s="419"/>
      <c r="D30" s="420"/>
      <c r="E30" s="334"/>
      <c r="F30" s="335"/>
      <c r="G30" s="335"/>
      <c r="H30" s="335"/>
      <c r="I30" s="335"/>
      <c r="J30" s="335"/>
      <c r="K30" s="336"/>
      <c r="L30" s="337"/>
      <c r="M30" s="338"/>
      <c r="N30" s="338"/>
      <c r="O30" s="338"/>
      <c r="P30" s="339"/>
      <c r="Q30" s="337"/>
      <c r="R30" s="338"/>
      <c r="S30" s="338"/>
      <c r="T30" s="338"/>
      <c r="U30" s="338"/>
      <c r="V30" s="339"/>
      <c r="W30" s="340" t="s">
        <v>121</v>
      </c>
      <c r="X30" s="341"/>
      <c r="Y30" s="341"/>
      <c r="Z30" s="341"/>
      <c r="AA30" s="341"/>
      <c r="AB30" s="341"/>
      <c r="AC30" s="341"/>
      <c r="AD30" s="341"/>
      <c r="AE30" s="341"/>
      <c r="AF30" s="341"/>
      <c r="AG30" s="342"/>
      <c r="AH30" s="343">
        <v>93.5</v>
      </c>
      <c r="AI30" s="344"/>
      <c r="AJ30" s="344"/>
      <c r="AK30" s="344"/>
      <c r="AL30" s="344"/>
      <c r="AM30" s="344"/>
      <c r="AN30" s="344"/>
      <c r="AO30" s="344"/>
      <c r="AP30" s="344"/>
      <c r="AQ30" s="344"/>
      <c r="AR30" s="344"/>
      <c r="AS30" s="344"/>
      <c r="AT30" s="344"/>
      <c r="AU30" s="344"/>
      <c r="AV30" s="344"/>
      <c r="AW30" s="344"/>
      <c r="AX30" s="345"/>
      <c r="AY30" s="368"/>
      <c r="AZ30" s="369"/>
      <c r="BA30" s="369"/>
      <c r="BB30" s="370"/>
      <c r="BC30" s="346" t="s">
        <v>122</v>
      </c>
      <c r="BD30" s="347"/>
      <c r="BE30" s="347"/>
      <c r="BF30" s="347"/>
      <c r="BG30" s="347"/>
      <c r="BH30" s="347"/>
      <c r="BI30" s="347"/>
      <c r="BJ30" s="347"/>
      <c r="BK30" s="347"/>
      <c r="BL30" s="347"/>
      <c r="BM30" s="348"/>
      <c r="BN30" s="382">
        <v>972320</v>
      </c>
      <c r="BO30" s="383"/>
      <c r="BP30" s="383"/>
      <c r="BQ30" s="383"/>
      <c r="BR30" s="383"/>
      <c r="BS30" s="383"/>
      <c r="BT30" s="383"/>
      <c r="BU30" s="384"/>
      <c r="BV30" s="382">
        <v>982176</v>
      </c>
      <c r="BW30" s="383"/>
      <c r="BX30" s="383"/>
      <c r="BY30" s="383"/>
      <c r="BZ30" s="383"/>
      <c r="CA30" s="383"/>
      <c r="CB30" s="383"/>
      <c r="CC30" s="384"/>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32" t="s">
        <v>123</v>
      </c>
      <c r="D32" s="332"/>
      <c r="E32" s="332"/>
      <c r="F32" s="332"/>
      <c r="G32" s="332"/>
      <c r="H32" s="332"/>
      <c r="I32" s="332"/>
      <c r="J32" s="332"/>
      <c r="K32" s="332"/>
      <c r="L32" s="332"/>
      <c r="M32" s="332"/>
      <c r="N32" s="332"/>
      <c r="O32" s="332"/>
      <c r="P32" s="332"/>
      <c r="Q32" s="332"/>
      <c r="R32" s="332"/>
      <c r="S32" s="332"/>
      <c r="U32" s="333" t="s">
        <v>124</v>
      </c>
      <c r="V32" s="333"/>
      <c r="W32" s="333"/>
      <c r="X32" s="333"/>
      <c r="Y32" s="333"/>
      <c r="Z32" s="333"/>
      <c r="AA32" s="333"/>
      <c r="AB32" s="333"/>
      <c r="AC32" s="333"/>
      <c r="AD32" s="333"/>
      <c r="AE32" s="333"/>
      <c r="AF32" s="333"/>
      <c r="AG32" s="333"/>
      <c r="AH32" s="333"/>
      <c r="AI32" s="333"/>
      <c r="AJ32" s="333"/>
      <c r="AK32" s="333"/>
      <c r="AM32" s="333" t="s">
        <v>125</v>
      </c>
      <c r="AN32" s="333"/>
      <c r="AO32" s="333"/>
      <c r="AP32" s="333"/>
      <c r="AQ32" s="333"/>
      <c r="AR32" s="333"/>
      <c r="AS32" s="333"/>
      <c r="AT32" s="333"/>
      <c r="AU32" s="333"/>
      <c r="AV32" s="333"/>
      <c r="AW32" s="333"/>
      <c r="AX32" s="333"/>
      <c r="AY32" s="333"/>
      <c r="AZ32" s="333"/>
      <c r="BA32" s="333"/>
      <c r="BB32" s="333"/>
      <c r="BC32" s="333"/>
      <c r="BE32" s="333" t="s">
        <v>126</v>
      </c>
      <c r="BF32" s="333"/>
      <c r="BG32" s="333"/>
      <c r="BH32" s="333"/>
      <c r="BI32" s="333"/>
      <c r="BJ32" s="333"/>
      <c r="BK32" s="333"/>
      <c r="BL32" s="333"/>
      <c r="BM32" s="333"/>
      <c r="BN32" s="333"/>
      <c r="BO32" s="333"/>
      <c r="BP32" s="333"/>
      <c r="BQ32" s="333"/>
      <c r="BR32" s="333"/>
      <c r="BS32" s="333"/>
      <c r="BT32" s="333"/>
      <c r="BU32" s="333"/>
      <c r="BW32" s="333" t="s">
        <v>127</v>
      </c>
      <c r="BX32" s="333"/>
      <c r="BY32" s="333"/>
      <c r="BZ32" s="333"/>
      <c r="CA32" s="333"/>
      <c r="CB32" s="333"/>
      <c r="CC32" s="333"/>
      <c r="CD32" s="333"/>
      <c r="CE32" s="333"/>
      <c r="CF32" s="333"/>
      <c r="CG32" s="333"/>
      <c r="CH32" s="333"/>
      <c r="CI32" s="333"/>
      <c r="CJ32" s="333"/>
      <c r="CK32" s="333"/>
      <c r="CL32" s="333"/>
      <c r="CM32" s="333"/>
      <c r="CO32" s="333" t="s">
        <v>128</v>
      </c>
      <c r="CP32" s="333"/>
      <c r="CQ32" s="333"/>
      <c r="CR32" s="333"/>
      <c r="CS32" s="333"/>
      <c r="CT32" s="333"/>
      <c r="CU32" s="333"/>
      <c r="CV32" s="333"/>
      <c r="CW32" s="333"/>
      <c r="CX32" s="333"/>
      <c r="CY32" s="333"/>
      <c r="CZ32" s="333"/>
      <c r="DA32" s="333"/>
      <c r="DB32" s="333"/>
      <c r="DC32" s="333"/>
      <c r="DD32" s="333"/>
      <c r="DE32" s="333"/>
      <c r="DI32" s="63"/>
    </row>
    <row r="33" spans="1:113" ht="13.5" customHeight="1" x14ac:dyDescent="0.15">
      <c r="A33" s="40"/>
      <c r="B33" s="64"/>
      <c r="C33" s="331" t="s">
        <v>129</v>
      </c>
      <c r="D33" s="331"/>
      <c r="E33" s="330" t="s">
        <v>130</v>
      </c>
      <c r="F33" s="330"/>
      <c r="G33" s="330"/>
      <c r="H33" s="330"/>
      <c r="I33" s="330"/>
      <c r="J33" s="330"/>
      <c r="K33" s="330"/>
      <c r="L33" s="330"/>
      <c r="M33" s="330"/>
      <c r="N33" s="330"/>
      <c r="O33" s="330"/>
      <c r="P33" s="330"/>
      <c r="Q33" s="330"/>
      <c r="R33" s="330"/>
      <c r="S33" s="330"/>
      <c r="T33" s="65"/>
      <c r="U33" s="331" t="s">
        <v>129</v>
      </c>
      <c r="V33" s="331"/>
      <c r="W33" s="330" t="s">
        <v>130</v>
      </c>
      <c r="X33" s="330"/>
      <c r="Y33" s="330"/>
      <c r="Z33" s="330"/>
      <c r="AA33" s="330"/>
      <c r="AB33" s="330"/>
      <c r="AC33" s="330"/>
      <c r="AD33" s="330"/>
      <c r="AE33" s="330"/>
      <c r="AF33" s="330"/>
      <c r="AG33" s="330"/>
      <c r="AH33" s="330"/>
      <c r="AI33" s="330"/>
      <c r="AJ33" s="330"/>
      <c r="AK33" s="330"/>
      <c r="AL33" s="65"/>
      <c r="AM33" s="331" t="s">
        <v>129</v>
      </c>
      <c r="AN33" s="331"/>
      <c r="AO33" s="330" t="s">
        <v>130</v>
      </c>
      <c r="AP33" s="330"/>
      <c r="AQ33" s="330"/>
      <c r="AR33" s="330"/>
      <c r="AS33" s="330"/>
      <c r="AT33" s="330"/>
      <c r="AU33" s="330"/>
      <c r="AV33" s="330"/>
      <c r="AW33" s="330"/>
      <c r="AX33" s="330"/>
      <c r="AY33" s="330"/>
      <c r="AZ33" s="330"/>
      <c r="BA33" s="330"/>
      <c r="BB33" s="330"/>
      <c r="BC33" s="330"/>
      <c r="BD33" s="66"/>
      <c r="BE33" s="330" t="s">
        <v>131</v>
      </c>
      <c r="BF33" s="330"/>
      <c r="BG33" s="330" t="s">
        <v>132</v>
      </c>
      <c r="BH33" s="330"/>
      <c r="BI33" s="330"/>
      <c r="BJ33" s="330"/>
      <c r="BK33" s="330"/>
      <c r="BL33" s="330"/>
      <c r="BM33" s="330"/>
      <c r="BN33" s="330"/>
      <c r="BO33" s="330"/>
      <c r="BP33" s="330"/>
      <c r="BQ33" s="330"/>
      <c r="BR33" s="330"/>
      <c r="BS33" s="330"/>
      <c r="BT33" s="330"/>
      <c r="BU33" s="330"/>
      <c r="BV33" s="66"/>
      <c r="BW33" s="331" t="s">
        <v>131</v>
      </c>
      <c r="BX33" s="331"/>
      <c r="BY33" s="330" t="s">
        <v>133</v>
      </c>
      <c r="BZ33" s="330"/>
      <c r="CA33" s="330"/>
      <c r="CB33" s="330"/>
      <c r="CC33" s="330"/>
      <c r="CD33" s="330"/>
      <c r="CE33" s="330"/>
      <c r="CF33" s="330"/>
      <c r="CG33" s="330"/>
      <c r="CH33" s="330"/>
      <c r="CI33" s="330"/>
      <c r="CJ33" s="330"/>
      <c r="CK33" s="330"/>
      <c r="CL33" s="330"/>
      <c r="CM33" s="330"/>
      <c r="CN33" s="65"/>
      <c r="CO33" s="331" t="s">
        <v>129</v>
      </c>
      <c r="CP33" s="331"/>
      <c r="CQ33" s="330" t="s">
        <v>134</v>
      </c>
      <c r="CR33" s="330"/>
      <c r="CS33" s="330"/>
      <c r="CT33" s="330"/>
      <c r="CU33" s="330"/>
      <c r="CV33" s="330"/>
      <c r="CW33" s="330"/>
      <c r="CX33" s="330"/>
      <c r="CY33" s="330"/>
      <c r="CZ33" s="330"/>
      <c r="DA33" s="330"/>
      <c r="DB33" s="330"/>
      <c r="DC33" s="330"/>
      <c r="DD33" s="330"/>
      <c r="DE33" s="330"/>
      <c r="DF33" s="65"/>
      <c r="DG33" s="329" t="s">
        <v>135</v>
      </c>
      <c r="DH33" s="329"/>
      <c r="DI33" s="67"/>
    </row>
    <row r="34" spans="1:113" ht="32.25" customHeight="1" x14ac:dyDescent="0.15">
      <c r="A34" s="40"/>
      <c r="B34" s="64"/>
      <c r="C34" s="327">
        <f>IF(E34="","",1)</f>
        <v>1</v>
      </c>
      <c r="D34" s="327"/>
      <c r="E34" s="328" t="str">
        <f>IF('各会計、関係団体の財政状況及び健全化判断比率'!B7="","",'各会計、関係団体の財政状況及び健全化判断比率'!B7)</f>
        <v>一般会計</v>
      </c>
      <c r="F34" s="328"/>
      <c r="G34" s="328"/>
      <c r="H34" s="328"/>
      <c r="I34" s="328"/>
      <c r="J34" s="328"/>
      <c r="K34" s="328"/>
      <c r="L34" s="328"/>
      <c r="M34" s="328"/>
      <c r="N34" s="328"/>
      <c r="O34" s="328"/>
      <c r="P34" s="328"/>
      <c r="Q34" s="328"/>
      <c r="R34" s="328"/>
      <c r="S34" s="328"/>
      <c r="T34" s="40"/>
      <c r="U34" s="327" t="e">
        <f>IF(W34="","",MAX(C34:D43)+1)</f>
        <v>#VALUE!</v>
      </c>
      <c r="V34" s="327"/>
      <c r="W34" s="328" t="str">
        <f>IF('各会計、関係団体の財政状況及び健全化判断比率'!B28="","",'各会計、関係団体の財政状況及び健全化判断比率'!B28)</f>
        <v>国民健康保険事業特別会計</v>
      </c>
      <c r="X34" s="328"/>
      <c r="Y34" s="328"/>
      <c r="Z34" s="328"/>
      <c r="AA34" s="328"/>
      <c r="AB34" s="328"/>
      <c r="AC34" s="328"/>
      <c r="AD34" s="328"/>
      <c r="AE34" s="328"/>
      <c r="AF34" s="328"/>
      <c r="AG34" s="328"/>
      <c r="AH34" s="328"/>
      <c r="AI34" s="328"/>
      <c r="AJ34" s="328"/>
      <c r="AK34" s="328"/>
      <c r="AL34" s="40"/>
      <c r="AM34" s="327" t="e">
        <f>IF(AO34="","",MAX(C34:D43,U34:V43)+1)</f>
        <v>#VALUE!</v>
      </c>
      <c r="AN34" s="327"/>
      <c r="AO34" s="328" t="str">
        <f>IF('各会計、関係団体の財政状況及び健全化判断比率'!B32="","",'各会計、関係団体の財政状況及び健全化判断比率'!B32)</f>
        <v>下水道事業会計</v>
      </c>
      <c r="AP34" s="328"/>
      <c r="AQ34" s="328"/>
      <c r="AR34" s="328"/>
      <c r="AS34" s="328"/>
      <c r="AT34" s="328"/>
      <c r="AU34" s="328"/>
      <c r="AV34" s="328"/>
      <c r="AW34" s="328"/>
      <c r="AX34" s="328"/>
      <c r="AY34" s="328"/>
      <c r="AZ34" s="328"/>
      <c r="BA34" s="328"/>
      <c r="BB34" s="328"/>
      <c r="BC34" s="328"/>
      <c r="BD34" s="40"/>
      <c r="BE34" s="327" t="e">
        <f>IF(BG34="","",MAX(C34:D43,U34:V43,AM34:AN43)+1)</f>
        <v>#VALUE!</v>
      </c>
      <c r="BF34" s="327"/>
      <c r="BG34" s="328" t="str">
        <f>IF('各会計、関係団体の財政状況及び健全化判断比率'!B34="","",'各会計、関係団体の財政状況及び健全化判断比率'!B34)</f>
        <v>村有温泉特別会計</v>
      </c>
      <c r="BH34" s="328"/>
      <c r="BI34" s="328"/>
      <c r="BJ34" s="328"/>
      <c r="BK34" s="328"/>
      <c r="BL34" s="328"/>
      <c r="BM34" s="328"/>
      <c r="BN34" s="328"/>
      <c r="BO34" s="328"/>
      <c r="BP34" s="328"/>
      <c r="BQ34" s="328"/>
      <c r="BR34" s="328"/>
      <c r="BS34" s="328"/>
      <c r="BT34" s="328"/>
      <c r="BU34" s="328"/>
      <c r="BV34" s="40"/>
      <c r="BW34" s="327" t="e">
        <f>IF(BY34="","",MAX(C34:D43,U34:V43,AM34:AN43,BE34:BF43)+1)</f>
        <v>#VALUE!</v>
      </c>
      <c r="BX34" s="327"/>
      <c r="BY34" s="328" t="str">
        <f>IF('各会計、関係団体の財政状況及び健全化判断比率'!B68="","",'各会計、関係団体の財政状況及び健全化判断比率'!B68)</f>
        <v>新潟県総合事務組合【一般会計】</v>
      </c>
      <c r="BZ34" s="328"/>
      <c r="CA34" s="328"/>
      <c r="CB34" s="328"/>
      <c r="CC34" s="328"/>
      <c r="CD34" s="328"/>
      <c r="CE34" s="328"/>
      <c r="CF34" s="328"/>
      <c r="CG34" s="328"/>
      <c r="CH34" s="328"/>
      <c r="CI34" s="328"/>
      <c r="CJ34" s="328"/>
      <c r="CK34" s="328"/>
      <c r="CL34" s="328"/>
      <c r="CM34" s="328"/>
      <c r="CN34" s="40"/>
      <c r="CO34" s="327" t="e">
        <f>IF(CQ34="","",MAX(C34:D43,U34:V43,AM34:AN43,BE34:BF43,BW34:BX43)+1)</f>
        <v>#VALUE!</v>
      </c>
      <c r="CP34" s="327"/>
      <c r="CQ34" s="328" t="str">
        <f>IF('各会計、関係団体の財政状況及び健全化判断比率'!BS7="","",'各会計、関係団体の財政状況及び健全化判断比率'!BS7)</f>
        <v>関川村自然環境管理公社</v>
      </c>
      <c r="CR34" s="328"/>
      <c r="CS34" s="328"/>
      <c r="CT34" s="328"/>
      <c r="CU34" s="328"/>
      <c r="CV34" s="328"/>
      <c r="CW34" s="328"/>
      <c r="CX34" s="328"/>
      <c r="CY34" s="328"/>
      <c r="CZ34" s="328"/>
      <c r="DA34" s="328"/>
      <c r="DB34" s="328"/>
      <c r="DC34" s="328"/>
      <c r="DD34" s="328"/>
      <c r="DE34" s="328"/>
      <c r="DG34" s="326" t="str">
        <f>IF('各会計、関係団体の財政状況及び健全化判断比率'!BR7="","",'各会計、関係団体の財政状況及び健全化判断比率'!BR7)</f>
        <v/>
      </c>
      <c r="DH34" s="326"/>
      <c r="DI34" s="67"/>
    </row>
    <row r="35" spans="1:113" ht="32.25" customHeight="1" x14ac:dyDescent="0.15">
      <c r="A35" s="40"/>
      <c r="B35" s="64"/>
      <c r="C35" s="327" t="str">
        <f t="shared" ref="C35:C43" si="0">IF(E35="","",C34+1)</f>
        <v/>
      </c>
      <c r="D35" s="327"/>
      <c r="E35" s="328" t="str">
        <f>IF('各会計、関係団体の財政状況及び健全化判断比率'!B8="","",'各会計、関係団体の財政状況及び健全化判断比率'!B8)</f>
        <v/>
      </c>
      <c r="F35" s="328"/>
      <c r="G35" s="328"/>
      <c r="H35" s="328"/>
      <c r="I35" s="328"/>
      <c r="J35" s="328"/>
      <c r="K35" s="328"/>
      <c r="L35" s="328"/>
      <c r="M35" s="328"/>
      <c r="N35" s="328"/>
      <c r="O35" s="328"/>
      <c r="P35" s="328"/>
      <c r="Q35" s="328"/>
      <c r="R35" s="328"/>
      <c r="S35" s="328"/>
      <c r="T35" s="40"/>
      <c r="U35" s="327" t="e">
        <f t="shared" ref="U35:U43" si="1">IF(W35="","",U34+1)</f>
        <v>#VALUE!</v>
      </c>
      <c r="V35" s="327"/>
      <c r="W35" s="328" t="str">
        <f>IF('各会計、関係団体の財政状況及び健全化判断比率'!B29="","",'各会計、関係団体の財政状況及び健全化判断比率'!B29)</f>
        <v>国民健康保険関川診療所特別会計</v>
      </c>
      <c r="X35" s="328"/>
      <c r="Y35" s="328"/>
      <c r="Z35" s="328"/>
      <c r="AA35" s="328"/>
      <c r="AB35" s="328"/>
      <c r="AC35" s="328"/>
      <c r="AD35" s="328"/>
      <c r="AE35" s="328"/>
      <c r="AF35" s="328"/>
      <c r="AG35" s="328"/>
      <c r="AH35" s="328"/>
      <c r="AI35" s="328"/>
      <c r="AJ35" s="328"/>
      <c r="AK35" s="328"/>
      <c r="AL35" s="40"/>
      <c r="AM35" s="327" t="e">
        <f t="shared" ref="AM35:AM43" si="2">IF(AO35="","",AM34+1)</f>
        <v>#VALUE!</v>
      </c>
      <c r="AN35" s="327"/>
      <c r="AO35" s="328" t="str">
        <f>IF('各会計、関係団体の財政状況及び健全化判断比率'!B33="","",'各会計、関係団体の財政状況及び健全化判断比率'!B33)</f>
        <v>簡易水道事業会計</v>
      </c>
      <c r="AP35" s="328"/>
      <c r="AQ35" s="328"/>
      <c r="AR35" s="328"/>
      <c r="AS35" s="328"/>
      <c r="AT35" s="328"/>
      <c r="AU35" s="328"/>
      <c r="AV35" s="328"/>
      <c r="AW35" s="328"/>
      <c r="AX35" s="328"/>
      <c r="AY35" s="328"/>
      <c r="AZ35" s="328"/>
      <c r="BA35" s="328"/>
      <c r="BB35" s="328"/>
      <c r="BC35" s="328"/>
      <c r="BD35" s="40"/>
      <c r="BE35" s="327" t="e">
        <f t="shared" ref="BE35:BE43" si="3">IF(BG35="","",BE34+1)</f>
        <v>#VALUE!</v>
      </c>
      <c r="BF35" s="327"/>
      <c r="BG35" s="328" t="str">
        <f>IF('各会計、関係団体の財政状況及び健全化判断比率'!B35="","",'各会計、関係団体の財政状況及び健全化判断比率'!B35)</f>
        <v>宅地等造成特別会計</v>
      </c>
      <c r="BH35" s="328"/>
      <c r="BI35" s="328"/>
      <c r="BJ35" s="328"/>
      <c r="BK35" s="328"/>
      <c r="BL35" s="328"/>
      <c r="BM35" s="328"/>
      <c r="BN35" s="328"/>
      <c r="BO35" s="328"/>
      <c r="BP35" s="328"/>
      <c r="BQ35" s="328"/>
      <c r="BR35" s="328"/>
      <c r="BS35" s="328"/>
      <c r="BT35" s="328"/>
      <c r="BU35" s="328"/>
      <c r="BV35" s="40"/>
      <c r="BW35" s="327" t="e">
        <f t="shared" ref="BW35:BW43" si="4">IF(BY35="","",BW34+1)</f>
        <v>#VALUE!</v>
      </c>
      <c r="BX35" s="327"/>
      <c r="BY35" s="328" t="str">
        <f>IF('各会計、関係団体の財政状況及び健全化判断比率'!B69="","",'各会計、関係団体の財政状況及び健全化判断比率'!B69)</f>
        <v>新潟県総合事務組合【職員退職手当支給事業特別会計】</v>
      </c>
      <c r="BZ35" s="328"/>
      <c r="CA35" s="328"/>
      <c r="CB35" s="328"/>
      <c r="CC35" s="328"/>
      <c r="CD35" s="328"/>
      <c r="CE35" s="328"/>
      <c r="CF35" s="328"/>
      <c r="CG35" s="328"/>
      <c r="CH35" s="328"/>
      <c r="CI35" s="328"/>
      <c r="CJ35" s="328"/>
      <c r="CK35" s="328"/>
      <c r="CL35" s="328"/>
      <c r="CM35" s="328"/>
      <c r="CN35" s="40"/>
      <c r="CO35" s="327" t="e">
        <f t="shared" ref="CO35:CO43" si="5">IF(CQ35="","",CO34+1)</f>
        <v>#VALUE!</v>
      </c>
      <c r="CP35" s="327"/>
      <c r="CQ35" s="328" t="str">
        <f>IF('各会計、関係団体の財政状況及び健全化判断比率'!BS8="","",'各会計、関係団体の財政状況及び健全化判断比率'!BS8)</f>
        <v>パワープラント関川</v>
      </c>
      <c r="CR35" s="328"/>
      <c r="CS35" s="328"/>
      <c r="CT35" s="328"/>
      <c r="CU35" s="328"/>
      <c r="CV35" s="328"/>
      <c r="CW35" s="328"/>
      <c r="CX35" s="328"/>
      <c r="CY35" s="328"/>
      <c r="CZ35" s="328"/>
      <c r="DA35" s="328"/>
      <c r="DB35" s="328"/>
      <c r="DC35" s="328"/>
      <c r="DD35" s="328"/>
      <c r="DE35" s="328"/>
      <c r="DG35" s="326" t="str">
        <f>IF('各会計、関係団体の財政状況及び健全化判断比率'!BR8="","",'各会計、関係団体の財政状況及び健全化判断比率'!BR8)</f>
        <v/>
      </c>
      <c r="DH35" s="326"/>
      <c r="DI35" s="67"/>
    </row>
    <row r="36" spans="1:113" ht="32.25" customHeight="1" x14ac:dyDescent="0.15">
      <c r="A36" s="40"/>
      <c r="B36" s="64"/>
      <c r="C36" s="327" t="str">
        <f t="shared" si="0"/>
        <v/>
      </c>
      <c r="D36" s="327"/>
      <c r="E36" s="328" t="str">
        <f>IF('各会計、関係団体の財政状況及び健全化判断比率'!B9="","",'各会計、関係団体の財政状況及び健全化判断比率'!B9)</f>
        <v/>
      </c>
      <c r="F36" s="328"/>
      <c r="G36" s="328"/>
      <c r="H36" s="328"/>
      <c r="I36" s="328"/>
      <c r="J36" s="328"/>
      <c r="K36" s="328"/>
      <c r="L36" s="328"/>
      <c r="M36" s="328"/>
      <c r="N36" s="328"/>
      <c r="O36" s="328"/>
      <c r="P36" s="328"/>
      <c r="Q36" s="328"/>
      <c r="R36" s="328"/>
      <c r="S36" s="328"/>
      <c r="T36" s="40"/>
      <c r="U36" s="327" t="e">
        <f t="shared" si="1"/>
        <v>#VALUE!</v>
      </c>
      <c r="V36" s="327"/>
      <c r="W36" s="328" t="str">
        <f>IF('各会計、関係団体の財政状況及び健全化判断比率'!B30="","",'各会計、関係団体の財政状況及び健全化判断比率'!B30)</f>
        <v>介護保険事業特別会計</v>
      </c>
      <c r="X36" s="328"/>
      <c r="Y36" s="328"/>
      <c r="Z36" s="328"/>
      <c r="AA36" s="328"/>
      <c r="AB36" s="328"/>
      <c r="AC36" s="328"/>
      <c r="AD36" s="328"/>
      <c r="AE36" s="328"/>
      <c r="AF36" s="328"/>
      <c r="AG36" s="328"/>
      <c r="AH36" s="328"/>
      <c r="AI36" s="328"/>
      <c r="AJ36" s="328"/>
      <c r="AK36" s="328"/>
      <c r="AL36" s="40"/>
      <c r="AM36" s="327" t="str">
        <f t="shared" si="2"/>
        <v/>
      </c>
      <c r="AN36" s="327"/>
      <c r="AO36" s="328"/>
      <c r="AP36" s="328"/>
      <c r="AQ36" s="328"/>
      <c r="AR36" s="328"/>
      <c r="AS36" s="328"/>
      <c r="AT36" s="328"/>
      <c r="AU36" s="328"/>
      <c r="AV36" s="328"/>
      <c r="AW36" s="328"/>
      <c r="AX36" s="328"/>
      <c r="AY36" s="328"/>
      <c r="AZ36" s="328"/>
      <c r="BA36" s="328"/>
      <c r="BB36" s="328"/>
      <c r="BC36" s="328"/>
      <c r="BD36" s="40"/>
      <c r="BE36" s="327" t="str">
        <f t="shared" si="3"/>
        <v/>
      </c>
      <c r="BF36" s="327"/>
      <c r="BG36" s="328"/>
      <c r="BH36" s="328"/>
      <c r="BI36" s="328"/>
      <c r="BJ36" s="328"/>
      <c r="BK36" s="328"/>
      <c r="BL36" s="328"/>
      <c r="BM36" s="328"/>
      <c r="BN36" s="328"/>
      <c r="BO36" s="328"/>
      <c r="BP36" s="328"/>
      <c r="BQ36" s="328"/>
      <c r="BR36" s="328"/>
      <c r="BS36" s="328"/>
      <c r="BT36" s="328"/>
      <c r="BU36" s="328"/>
      <c r="BV36" s="40"/>
      <c r="BW36" s="327" t="e">
        <f t="shared" si="4"/>
        <v>#VALUE!</v>
      </c>
      <c r="BX36" s="327"/>
      <c r="BY36" s="328" t="str">
        <f>IF('各会計、関係団体の財政状況及び健全化判断比率'!B70="","",'各会計、関係団体の財政状況及び健全化判断比率'!B70)</f>
        <v>新潟県総合事務組合【消防団等公務災害補償等事業特別会計】</v>
      </c>
      <c r="BZ36" s="328"/>
      <c r="CA36" s="328"/>
      <c r="CB36" s="328"/>
      <c r="CC36" s="328"/>
      <c r="CD36" s="328"/>
      <c r="CE36" s="328"/>
      <c r="CF36" s="328"/>
      <c r="CG36" s="328"/>
      <c r="CH36" s="328"/>
      <c r="CI36" s="328"/>
      <c r="CJ36" s="328"/>
      <c r="CK36" s="328"/>
      <c r="CL36" s="328"/>
      <c r="CM36" s="328"/>
      <c r="CN36" s="40"/>
      <c r="CO36" s="327" t="str">
        <f t="shared" si="5"/>
        <v/>
      </c>
      <c r="CP36" s="327"/>
      <c r="CQ36" s="328" t="str">
        <f>IF('各会計、関係団体の財政状況及び健全化判断比率'!BS9="","",'各会計、関係団体の財政状況及び健全化判断比率'!BS9)</f>
        <v/>
      </c>
      <c r="CR36" s="328"/>
      <c r="CS36" s="328"/>
      <c r="CT36" s="328"/>
      <c r="CU36" s="328"/>
      <c r="CV36" s="328"/>
      <c r="CW36" s="328"/>
      <c r="CX36" s="328"/>
      <c r="CY36" s="328"/>
      <c r="CZ36" s="328"/>
      <c r="DA36" s="328"/>
      <c r="DB36" s="328"/>
      <c r="DC36" s="328"/>
      <c r="DD36" s="328"/>
      <c r="DE36" s="328"/>
      <c r="DG36" s="326" t="str">
        <f>IF('各会計、関係団体の財政状況及び健全化判断比率'!BR9="","",'各会計、関係団体の財政状況及び健全化判断比率'!BR9)</f>
        <v/>
      </c>
      <c r="DH36" s="326"/>
      <c r="DI36" s="67"/>
    </row>
    <row r="37" spans="1:113" ht="32.25" customHeight="1" x14ac:dyDescent="0.15">
      <c r="A37" s="40"/>
      <c r="B37" s="64"/>
      <c r="C37" s="327" t="e">
        <f t="shared" si="0"/>
        <v>#VALUE!</v>
      </c>
      <c r="D37" s="327"/>
      <c r="E37" s="328" t="str">
        <f>IF('各会計、関係団体の財政状況及び健全化判断比率'!B10="","",'各会計、関係団体の財政状況及び健全化判断比率'!B10)</f>
        <v xml:space="preserve">  </v>
      </c>
      <c r="F37" s="328"/>
      <c r="G37" s="328"/>
      <c r="H37" s="328"/>
      <c r="I37" s="328"/>
      <c r="J37" s="328"/>
      <c r="K37" s="328"/>
      <c r="L37" s="328"/>
      <c r="M37" s="328"/>
      <c r="N37" s="328"/>
      <c r="O37" s="328"/>
      <c r="P37" s="328"/>
      <c r="Q37" s="328"/>
      <c r="R37" s="328"/>
      <c r="S37" s="328"/>
      <c r="T37" s="40"/>
      <c r="U37" s="327" t="e">
        <f t="shared" si="1"/>
        <v>#VALUE!</v>
      </c>
      <c r="V37" s="327"/>
      <c r="W37" s="328" t="str">
        <f>IF('各会計、関係団体の財政状況及び健全化判断比率'!B31="","",'各会計、関係団体の財政状況及び健全化判断比率'!B31)</f>
        <v>後期高齢者医療特別会計</v>
      </c>
      <c r="X37" s="328"/>
      <c r="Y37" s="328"/>
      <c r="Z37" s="328"/>
      <c r="AA37" s="328"/>
      <c r="AB37" s="328"/>
      <c r="AC37" s="328"/>
      <c r="AD37" s="328"/>
      <c r="AE37" s="328"/>
      <c r="AF37" s="328"/>
      <c r="AG37" s="328"/>
      <c r="AH37" s="328"/>
      <c r="AI37" s="328"/>
      <c r="AJ37" s="328"/>
      <c r="AK37" s="328"/>
      <c r="AL37" s="40"/>
      <c r="AM37" s="327" t="str">
        <f t="shared" si="2"/>
        <v/>
      </c>
      <c r="AN37" s="327"/>
      <c r="AO37" s="328"/>
      <c r="AP37" s="328"/>
      <c r="AQ37" s="328"/>
      <c r="AR37" s="328"/>
      <c r="AS37" s="328"/>
      <c r="AT37" s="328"/>
      <c r="AU37" s="328"/>
      <c r="AV37" s="328"/>
      <c r="AW37" s="328"/>
      <c r="AX37" s="328"/>
      <c r="AY37" s="328"/>
      <c r="AZ37" s="328"/>
      <c r="BA37" s="328"/>
      <c r="BB37" s="328"/>
      <c r="BC37" s="328"/>
      <c r="BD37" s="40"/>
      <c r="BE37" s="327" t="str">
        <f t="shared" si="3"/>
        <v/>
      </c>
      <c r="BF37" s="327"/>
      <c r="BG37" s="328"/>
      <c r="BH37" s="328"/>
      <c r="BI37" s="328"/>
      <c r="BJ37" s="328"/>
      <c r="BK37" s="328"/>
      <c r="BL37" s="328"/>
      <c r="BM37" s="328"/>
      <c r="BN37" s="328"/>
      <c r="BO37" s="328"/>
      <c r="BP37" s="328"/>
      <c r="BQ37" s="328"/>
      <c r="BR37" s="328"/>
      <c r="BS37" s="328"/>
      <c r="BT37" s="328"/>
      <c r="BU37" s="328"/>
      <c r="BV37" s="40"/>
      <c r="BW37" s="327" t="e">
        <f t="shared" si="4"/>
        <v>#VALUE!</v>
      </c>
      <c r="BX37" s="327"/>
      <c r="BY37" s="328" t="str">
        <f>IF('各会計、関係団体の財政状況及び健全化判断比率'!B71="","",'各会計、関係団体の財政状況及び健全化判断比率'!B71)</f>
        <v>新潟県総合事務組合【非常勤職員公務災害補償等特別会計】</v>
      </c>
      <c r="BZ37" s="328"/>
      <c r="CA37" s="328"/>
      <c r="CB37" s="328"/>
      <c r="CC37" s="328"/>
      <c r="CD37" s="328"/>
      <c r="CE37" s="328"/>
      <c r="CF37" s="328"/>
      <c r="CG37" s="328"/>
      <c r="CH37" s="328"/>
      <c r="CI37" s="328"/>
      <c r="CJ37" s="328"/>
      <c r="CK37" s="328"/>
      <c r="CL37" s="328"/>
      <c r="CM37" s="328"/>
      <c r="CN37" s="40"/>
      <c r="CO37" s="327" t="str">
        <f t="shared" si="5"/>
        <v/>
      </c>
      <c r="CP37" s="327"/>
      <c r="CQ37" s="328" t="str">
        <f>IF('各会計、関係団体の財政状況及び健全化判断比率'!BS10="","",'各会計、関係団体の財政状況及び健全化判断比率'!BS10)</f>
        <v/>
      </c>
      <c r="CR37" s="328"/>
      <c r="CS37" s="328"/>
      <c r="CT37" s="328"/>
      <c r="CU37" s="328"/>
      <c r="CV37" s="328"/>
      <c r="CW37" s="328"/>
      <c r="CX37" s="328"/>
      <c r="CY37" s="328"/>
      <c r="CZ37" s="328"/>
      <c r="DA37" s="328"/>
      <c r="DB37" s="328"/>
      <c r="DC37" s="328"/>
      <c r="DD37" s="328"/>
      <c r="DE37" s="328"/>
      <c r="DG37" s="326" t="str">
        <f>IF('各会計、関係団体の財政状況及び健全化判断比率'!BR10="","",'各会計、関係団体の財政状況及び健全化判断比率'!BR10)</f>
        <v/>
      </c>
      <c r="DH37" s="326"/>
      <c r="DI37" s="67"/>
    </row>
    <row r="38" spans="1:113" ht="32.25" customHeight="1" x14ac:dyDescent="0.15">
      <c r="A38" s="40"/>
      <c r="B38" s="64"/>
      <c r="C38" s="327" t="str">
        <f t="shared" si="0"/>
        <v/>
      </c>
      <c r="D38" s="327"/>
      <c r="E38" s="328" t="str">
        <f>IF('各会計、関係団体の財政状況及び健全化判断比率'!B11="","",'各会計、関係団体の財政状況及び健全化判断比率'!B11)</f>
        <v/>
      </c>
      <c r="F38" s="328"/>
      <c r="G38" s="328"/>
      <c r="H38" s="328"/>
      <c r="I38" s="328"/>
      <c r="J38" s="328"/>
      <c r="K38" s="328"/>
      <c r="L38" s="328"/>
      <c r="M38" s="328"/>
      <c r="N38" s="328"/>
      <c r="O38" s="328"/>
      <c r="P38" s="328"/>
      <c r="Q38" s="328"/>
      <c r="R38" s="328"/>
      <c r="S38" s="328"/>
      <c r="T38" s="40"/>
      <c r="U38" s="327" t="str">
        <f t="shared" si="1"/>
        <v/>
      </c>
      <c r="V38" s="327"/>
      <c r="W38" s="328"/>
      <c r="X38" s="328"/>
      <c r="Y38" s="328"/>
      <c r="Z38" s="328"/>
      <c r="AA38" s="328"/>
      <c r="AB38" s="328"/>
      <c r="AC38" s="328"/>
      <c r="AD38" s="328"/>
      <c r="AE38" s="328"/>
      <c r="AF38" s="328"/>
      <c r="AG38" s="328"/>
      <c r="AH38" s="328"/>
      <c r="AI38" s="328"/>
      <c r="AJ38" s="328"/>
      <c r="AK38" s="328"/>
      <c r="AL38" s="40"/>
      <c r="AM38" s="327" t="str">
        <f t="shared" si="2"/>
        <v/>
      </c>
      <c r="AN38" s="327"/>
      <c r="AO38" s="328"/>
      <c r="AP38" s="328"/>
      <c r="AQ38" s="328"/>
      <c r="AR38" s="328"/>
      <c r="AS38" s="328"/>
      <c r="AT38" s="328"/>
      <c r="AU38" s="328"/>
      <c r="AV38" s="328"/>
      <c r="AW38" s="328"/>
      <c r="AX38" s="328"/>
      <c r="AY38" s="328"/>
      <c r="AZ38" s="328"/>
      <c r="BA38" s="328"/>
      <c r="BB38" s="328"/>
      <c r="BC38" s="328"/>
      <c r="BD38" s="40"/>
      <c r="BE38" s="327" t="str">
        <f t="shared" si="3"/>
        <v/>
      </c>
      <c r="BF38" s="327"/>
      <c r="BG38" s="328"/>
      <c r="BH38" s="328"/>
      <c r="BI38" s="328"/>
      <c r="BJ38" s="328"/>
      <c r="BK38" s="328"/>
      <c r="BL38" s="328"/>
      <c r="BM38" s="328"/>
      <c r="BN38" s="328"/>
      <c r="BO38" s="328"/>
      <c r="BP38" s="328"/>
      <c r="BQ38" s="328"/>
      <c r="BR38" s="328"/>
      <c r="BS38" s="328"/>
      <c r="BT38" s="328"/>
      <c r="BU38" s="328"/>
      <c r="BV38" s="40"/>
      <c r="BW38" s="327" t="e">
        <f t="shared" si="4"/>
        <v>#VALUE!</v>
      </c>
      <c r="BX38" s="327"/>
      <c r="BY38" s="328" t="str">
        <f>IF('各会計、関係団体の財政状況及び健全化判断比率'!B72="","",'各会計、関係団体の財政状況及び健全化判断比率'!B72)</f>
        <v>新潟県総合事務組合【交通災害共済事業特別会計】</v>
      </c>
      <c r="BZ38" s="328"/>
      <c r="CA38" s="328"/>
      <c r="CB38" s="328"/>
      <c r="CC38" s="328"/>
      <c r="CD38" s="328"/>
      <c r="CE38" s="328"/>
      <c r="CF38" s="328"/>
      <c r="CG38" s="328"/>
      <c r="CH38" s="328"/>
      <c r="CI38" s="328"/>
      <c r="CJ38" s="328"/>
      <c r="CK38" s="328"/>
      <c r="CL38" s="328"/>
      <c r="CM38" s="328"/>
      <c r="CN38" s="40"/>
      <c r="CO38" s="327" t="str">
        <f t="shared" si="5"/>
        <v/>
      </c>
      <c r="CP38" s="327"/>
      <c r="CQ38" s="328" t="str">
        <f>IF('各会計、関係団体の財政状況及び健全化判断比率'!BS11="","",'各会計、関係団体の財政状況及び健全化判断比率'!BS11)</f>
        <v/>
      </c>
      <c r="CR38" s="328"/>
      <c r="CS38" s="328"/>
      <c r="CT38" s="328"/>
      <c r="CU38" s="328"/>
      <c r="CV38" s="328"/>
      <c r="CW38" s="328"/>
      <c r="CX38" s="328"/>
      <c r="CY38" s="328"/>
      <c r="CZ38" s="328"/>
      <c r="DA38" s="328"/>
      <c r="DB38" s="328"/>
      <c r="DC38" s="328"/>
      <c r="DD38" s="328"/>
      <c r="DE38" s="328"/>
      <c r="DG38" s="326" t="str">
        <f>IF('各会計、関係団体の財政状況及び健全化判断比率'!BR11="","",'各会計、関係団体の財政状況及び健全化判断比率'!BR11)</f>
        <v/>
      </c>
      <c r="DH38" s="326"/>
      <c r="DI38" s="67"/>
    </row>
    <row r="39" spans="1:113" ht="32.25" customHeight="1" x14ac:dyDescent="0.15">
      <c r="A39" s="40"/>
      <c r="B39" s="64"/>
      <c r="C39" s="327" t="str">
        <f t="shared" si="0"/>
        <v/>
      </c>
      <c r="D39" s="327"/>
      <c r="E39" s="328" t="str">
        <f>IF('各会計、関係団体の財政状況及び健全化判断比率'!B12="","",'各会計、関係団体の財政状況及び健全化判断比率'!B12)</f>
        <v/>
      </c>
      <c r="F39" s="328"/>
      <c r="G39" s="328"/>
      <c r="H39" s="328"/>
      <c r="I39" s="328"/>
      <c r="J39" s="328"/>
      <c r="K39" s="328"/>
      <c r="L39" s="328"/>
      <c r="M39" s="328"/>
      <c r="N39" s="328"/>
      <c r="O39" s="328"/>
      <c r="P39" s="328"/>
      <c r="Q39" s="328"/>
      <c r="R39" s="328"/>
      <c r="S39" s="328"/>
      <c r="T39" s="40"/>
      <c r="U39" s="327" t="str">
        <f t="shared" si="1"/>
        <v/>
      </c>
      <c r="V39" s="327"/>
      <c r="W39" s="328"/>
      <c r="X39" s="328"/>
      <c r="Y39" s="328"/>
      <c r="Z39" s="328"/>
      <c r="AA39" s="328"/>
      <c r="AB39" s="328"/>
      <c r="AC39" s="328"/>
      <c r="AD39" s="328"/>
      <c r="AE39" s="328"/>
      <c r="AF39" s="328"/>
      <c r="AG39" s="328"/>
      <c r="AH39" s="328"/>
      <c r="AI39" s="328"/>
      <c r="AJ39" s="328"/>
      <c r="AK39" s="328"/>
      <c r="AL39" s="40"/>
      <c r="AM39" s="327" t="str">
        <f t="shared" si="2"/>
        <v/>
      </c>
      <c r="AN39" s="327"/>
      <c r="AO39" s="328"/>
      <c r="AP39" s="328"/>
      <c r="AQ39" s="328"/>
      <c r="AR39" s="328"/>
      <c r="AS39" s="328"/>
      <c r="AT39" s="328"/>
      <c r="AU39" s="328"/>
      <c r="AV39" s="328"/>
      <c r="AW39" s="328"/>
      <c r="AX39" s="328"/>
      <c r="AY39" s="328"/>
      <c r="AZ39" s="328"/>
      <c r="BA39" s="328"/>
      <c r="BB39" s="328"/>
      <c r="BC39" s="328"/>
      <c r="BD39" s="40"/>
      <c r="BE39" s="327" t="str">
        <f t="shared" si="3"/>
        <v/>
      </c>
      <c r="BF39" s="327"/>
      <c r="BG39" s="328"/>
      <c r="BH39" s="328"/>
      <c r="BI39" s="328"/>
      <c r="BJ39" s="328"/>
      <c r="BK39" s="328"/>
      <c r="BL39" s="328"/>
      <c r="BM39" s="328"/>
      <c r="BN39" s="328"/>
      <c r="BO39" s="328"/>
      <c r="BP39" s="328"/>
      <c r="BQ39" s="328"/>
      <c r="BR39" s="328"/>
      <c r="BS39" s="328"/>
      <c r="BT39" s="328"/>
      <c r="BU39" s="328"/>
      <c r="BV39" s="40"/>
      <c r="BW39" s="327" t="e">
        <f t="shared" si="4"/>
        <v>#VALUE!</v>
      </c>
      <c r="BX39" s="327"/>
      <c r="BY39" s="328" t="str">
        <f>IF('各会計、関係団体の財政状況及び健全化判断比率'!B73="","",'各会計、関係団体の財政状況及び健全化判断比率'!B73)</f>
        <v>新潟県総合事務組合【消防賞じゅつ等支給事業特別会計】</v>
      </c>
      <c r="BZ39" s="328"/>
      <c r="CA39" s="328"/>
      <c r="CB39" s="328"/>
      <c r="CC39" s="328"/>
      <c r="CD39" s="328"/>
      <c r="CE39" s="328"/>
      <c r="CF39" s="328"/>
      <c r="CG39" s="328"/>
      <c r="CH39" s="328"/>
      <c r="CI39" s="328"/>
      <c r="CJ39" s="328"/>
      <c r="CK39" s="328"/>
      <c r="CL39" s="328"/>
      <c r="CM39" s="328"/>
      <c r="CN39" s="40"/>
      <c r="CO39" s="327" t="str">
        <f t="shared" si="5"/>
        <v/>
      </c>
      <c r="CP39" s="327"/>
      <c r="CQ39" s="328" t="str">
        <f>IF('各会計、関係団体の財政状況及び健全化判断比率'!BS12="","",'各会計、関係団体の財政状況及び健全化判断比率'!BS12)</f>
        <v/>
      </c>
      <c r="CR39" s="328"/>
      <c r="CS39" s="328"/>
      <c r="CT39" s="328"/>
      <c r="CU39" s="328"/>
      <c r="CV39" s="328"/>
      <c r="CW39" s="328"/>
      <c r="CX39" s="328"/>
      <c r="CY39" s="328"/>
      <c r="CZ39" s="328"/>
      <c r="DA39" s="328"/>
      <c r="DB39" s="328"/>
      <c r="DC39" s="328"/>
      <c r="DD39" s="328"/>
      <c r="DE39" s="328"/>
      <c r="DG39" s="326" t="str">
        <f>IF('各会計、関係団体の財政状況及び健全化判断比率'!BR12="","",'各会計、関係団体の財政状況及び健全化判断比率'!BR12)</f>
        <v/>
      </c>
      <c r="DH39" s="326"/>
      <c r="DI39" s="67"/>
    </row>
    <row r="40" spans="1:113" ht="32.25" customHeight="1" x14ac:dyDescent="0.15">
      <c r="A40" s="40"/>
      <c r="B40" s="64"/>
      <c r="C40" s="327" t="str">
        <f t="shared" si="0"/>
        <v/>
      </c>
      <c r="D40" s="327"/>
      <c r="E40" s="328" t="str">
        <f>IF('各会計、関係団体の財政状況及び健全化判断比率'!B13="","",'各会計、関係団体の財政状況及び健全化判断比率'!B13)</f>
        <v/>
      </c>
      <c r="F40" s="328"/>
      <c r="G40" s="328"/>
      <c r="H40" s="328"/>
      <c r="I40" s="328"/>
      <c r="J40" s="328"/>
      <c r="K40" s="328"/>
      <c r="L40" s="328"/>
      <c r="M40" s="328"/>
      <c r="N40" s="328"/>
      <c r="O40" s="328"/>
      <c r="P40" s="328"/>
      <c r="Q40" s="328"/>
      <c r="R40" s="328"/>
      <c r="S40" s="328"/>
      <c r="T40" s="40"/>
      <c r="U40" s="327" t="str">
        <f t="shared" si="1"/>
        <v/>
      </c>
      <c r="V40" s="327"/>
      <c r="W40" s="328"/>
      <c r="X40" s="328"/>
      <c r="Y40" s="328"/>
      <c r="Z40" s="328"/>
      <c r="AA40" s="328"/>
      <c r="AB40" s="328"/>
      <c r="AC40" s="328"/>
      <c r="AD40" s="328"/>
      <c r="AE40" s="328"/>
      <c r="AF40" s="328"/>
      <c r="AG40" s="328"/>
      <c r="AH40" s="328"/>
      <c r="AI40" s="328"/>
      <c r="AJ40" s="328"/>
      <c r="AK40" s="328"/>
      <c r="AL40" s="40"/>
      <c r="AM40" s="327" t="str">
        <f t="shared" si="2"/>
        <v/>
      </c>
      <c r="AN40" s="327"/>
      <c r="AO40" s="328"/>
      <c r="AP40" s="328"/>
      <c r="AQ40" s="328"/>
      <c r="AR40" s="328"/>
      <c r="AS40" s="328"/>
      <c r="AT40" s="328"/>
      <c r="AU40" s="328"/>
      <c r="AV40" s="328"/>
      <c r="AW40" s="328"/>
      <c r="AX40" s="328"/>
      <c r="AY40" s="328"/>
      <c r="AZ40" s="328"/>
      <c r="BA40" s="328"/>
      <c r="BB40" s="328"/>
      <c r="BC40" s="328"/>
      <c r="BD40" s="40"/>
      <c r="BE40" s="327" t="str">
        <f t="shared" si="3"/>
        <v/>
      </c>
      <c r="BF40" s="327"/>
      <c r="BG40" s="328"/>
      <c r="BH40" s="328"/>
      <c r="BI40" s="328"/>
      <c r="BJ40" s="328"/>
      <c r="BK40" s="328"/>
      <c r="BL40" s="328"/>
      <c r="BM40" s="328"/>
      <c r="BN40" s="328"/>
      <c r="BO40" s="328"/>
      <c r="BP40" s="328"/>
      <c r="BQ40" s="328"/>
      <c r="BR40" s="328"/>
      <c r="BS40" s="328"/>
      <c r="BT40" s="328"/>
      <c r="BU40" s="328"/>
      <c r="BV40" s="40"/>
      <c r="BW40" s="327" t="e">
        <f t="shared" si="4"/>
        <v>#VALUE!</v>
      </c>
      <c r="BX40" s="327"/>
      <c r="BY40" s="328" t="str">
        <f>IF('各会計、関係団体の財政状況及び健全化判断比率'!B74="","",'各会計、関係団体の財政状況及び健全化判断比率'!B74)</f>
        <v>下越福祉行政組合【一般会計】</v>
      </c>
      <c r="BZ40" s="328"/>
      <c r="CA40" s="328"/>
      <c r="CB40" s="328"/>
      <c r="CC40" s="328"/>
      <c r="CD40" s="328"/>
      <c r="CE40" s="328"/>
      <c r="CF40" s="328"/>
      <c r="CG40" s="328"/>
      <c r="CH40" s="328"/>
      <c r="CI40" s="328"/>
      <c r="CJ40" s="328"/>
      <c r="CK40" s="328"/>
      <c r="CL40" s="328"/>
      <c r="CM40" s="328"/>
      <c r="CN40" s="40"/>
      <c r="CO40" s="327" t="str">
        <f t="shared" si="5"/>
        <v/>
      </c>
      <c r="CP40" s="327"/>
      <c r="CQ40" s="328" t="str">
        <f>IF('各会計、関係団体の財政状況及び健全化判断比率'!BS13="","",'各会計、関係団体の財政状況及び健全化判断比率'!BS13)</f>
        <v/>
      </c>
      <c r="CR40" s="328"/>
      <c r="CS40" s="328"/>
      <c r="CT40" s="328"/>
      <c r="CU40" s="328"/>
      <c r="CV40" s="328"/>
      <c r="CW40" s="328"/>
      <c r="CX40" s="328"/>
      <c r="CY40" s="328"/>
      <c r="CZ40" s="328"/>
      <c r="DA40" s="328"/>
      <c r="DB40" s="328"/>
      <c r="DC40" s="328"/>
      <c r="DD40" s="328"/>
      <c r="DE40" s="328"/>
      <c r="DG40" s="326" t="str">
        <f>IF('各会計、関係団体の財政状況及び健全化判断比率'!BR13="","",'各会計、関係団体の財政状況及び健全化判断比率'!BR13)</f>
        <v/>
      </c>
      <c r="DH40" s="326"/>
      <c r="DI40" s="67"/>
    </row>
    <row r="41" spans="1:113" ht="32.25" customHeight="1" x14ac:dyDescent="0.15">
      <c r="A41" s="40"/>
      <c r="B41" s="64"/>
      <c r="C41" s="327" t="str">
        <f t="shared" si="0"/>
        <v/>
      </c>
      <c r="D41" s="327"/>
      <c r="E41" s="328" t="str">
        <f>IF('各会計、関係団体の財政状況及び健全化判断比率'!B14="","",'各会計、関係団体の財政状況及び健全化判断比率'!B14)</f>
        <v/>
      </c>
      <c r="F41" s="328"/>
      <c r="G41" s="328"/>
      <c r="H41" s="328"/>
      <c r="I41" s="328"/>
      <c r="J41" s="328"/>
      <c r="K41" s="328"/>
      <c r="L41" s="328"/>
      <c r="M41" s="328"/>
      <c r="N41" s="328"/>
      <c r="O41" s="328"/>
      <c r="P41" s="328"/>
      <c r="Q41" s="328"/>
      <c r="R41" s="328"/>
      <c r="S41" s="328"/>
      <c r="T41" s="40"/>
      <c r="U41" s="327" t="str">
        <f t="shared" si="1"/>
        <v/>
      </c>
      <c r="V41" s="327"/>
      <c r="W41" s="328"/>
      <c r="X41" s="328"/>
      <c r="Y41" s="328"/>
      <c r="Z41" s="328"/>
      <c r="AA41" s="328"/>
      <c r="AB41" s="328"/>
      <c r="AC41" s="328"/>
      <c r="AD41" s="328"/>
      <c r="AE41" s="328"/>
      <c r="AF41" s="328"/>
      <c r="AG41" s="328"/>
      <c r="AH41" s="328"/>
      <c r="AI41" s="328"/>
      <c r="AJ41" s="328"/>
      <c r="AK41" s="328"/>
      <c r="AL41" s="40"/>
      <c r="AM41" s="327" t="str">
        <f t="shared" si="2"/>
        <v/>
      </c>
      <c r="AN41" s="327"/>
      <c r="AO41" s="328"/>
      <c r="AP41" s="328"/>
      <c r="AQ41" s="328"/>
      <c r="AR41" s="328"/>
      <c r="AS41" s="328"/>
      <c r="AT41" s="328"/>
      <c r="AU41" s="328"/>
      <c r="AV41" s="328"/>
      <c r="AW41" s="328"/>
      <c r="AX41" s="328"/>
      <c r="AY41" s="328"/>
      <c r="AZ41" s="328"/>
      <c r="BA41" s="328"/>
      <c r="BB41" s="328"/>
      <c r="BC41" s="328"/>
      <c r="BD41" s="40"/>
      <c r="BE41" s="327" t="str">
        <f t="shared" si="3"/>
        <v/>
      </c>
      <c r="BF41" s="327"/>
      <c r="BG41" s="328"/>
      <c r="BH41" s="328"/>
      <c r="BI41" s="328"/>
      <c r="BJ41" s="328"/>
      <c r="BK41" s="328"/>
      <c r="BL41" s="328"/>
      <c r="BM41" s="328"/>
      <c r="BN41" s="328"/>
      <c r="BO41" s="328"/>
      <c r="BP41" s="328"/>
      <c r="BQ41" s="328"/>
      <c r="BR41" s="328"/>
      <c r="BS41" s="328"/>
      <c r="BT41" s="328"/>
      <c r="BU41" s="328"/>
      <c r="BV41" s="40"/>
      <c r="BW41" s="327" t="e">
        <f t="shared" si="4"/>
        <v>#VALUE!</v>
      </c>
      <c r="BX41" s="327"/>
      <c r="BY41" s="328" t="str">
        <f>IF('各会計、関係団体の財政状況及び健全化判断比率'!B75="","",'各会計、関係団体の財政状況及び健全化判断比率'!B75)</f>
        <v>新潟県後期高齢者医療広域連合【一般会計】</v>
      </c>
      <c r="BZ41" s="328"/>
      <c r="CA41" s="328"/>
      <c r="CB41" s="328"/>
      <c r="CC41" s="328"/>
      <c r="CD41" s="328"/>
      <c r="CE41" s="328"/>
      <c r="CF41" s="328"/>
      <c r="CG41" s="328"/>
      <c r="CH41" s="328"/>
      <c r="CI41" s="328"/>
      <c r="CJ41" s="328"/>
      <c r="CK41" s="328"/>
      <c r="CL41" s="328"/>
      <c r="CM41" s="328"/>
      <c r="CN41" s="40"/>
      <c r="CO41" s="327" t="str">
        <f t="shared" si="5"/>
        <v/>
      </c>
      <c r="CP41" s="327"/>
      <c r="CQ41" s="328" t="str">
        <f>IF('各会計、関係団体の財政状況及び健全化判断比率'!BS14="","",'各会計、関係団体の財政状況及び健全化判断比率'!BS14)</f>
        <v/>
      </c>
      <c r="CR41" s="328"/>
      <c r="CS41" s="328"/>
      <c r="CT41" s="328"/>
      <c r="CU41" s="328"/>
      <c r="CV41" s="328"/>
      <c r="CW41" s="328"/>
      <c r="CX41" s="328"/>
      <c r="CY41" s="328"/>
      <c r="CZ41" s="328"/>
      <c r="DA41" s="328"/>
      <c r="DB41" s="328"/>
      <c r="DC41" s="328"/>
      <c r="DD41" s="328"/>
      <c r="DE41" s="328"/>
      <c r="DG41" s="326" t="str">
        <f>IF('各会計、関係団体の財政状況及び健全化判断比率'!BR14="","",'各会計、関係団体の財政状況及び健全化判断比率'!BR14)</f>
        <v/>
      </c>
      <c r="DH41" s="326"/>
      <c r="DI41" s="67"/>
    </row>
    <row r="42" spans="1:113" ht="32.25" customHeight="1" x14ac:dyDescent="0.15">
      <c r="B42" s="64"/>
      <c r="C42" s="327" t="str">
        <f t="shared" si="0"/>
        <v/>
      </c>
      <c r="D42" s="327"/>
      <c r="E42" s="328" t="str">
        <f>IF('各会計、関係団体の財政状況及び健全化判断比率'!B15="","",'各会計、関係団体の財政状況及び健全化判断比率'!B15)</f>
        <v/>
      </c>
      <c r="F42" s="328"/>
      <c r="G42" s="328"/>
      <c r="H42" s="328"/>
      <c r="I42" s="328"/>
      <c r="J42" s="328"/>
      <c r="K42" s="328"/>
      <c r="L42" s="328"/>
      <c r="M42" s="328"/>
      <c r="N42" s="328"/>
      <c r="O42" s="328"/>
      <c r="P42" s="328"/>
      <c r="Q42" s="328"/>
      <c r="R42" s="328"/>
      <c r="S42" s="328"/>
      <c r="T42" s="40"/>
      <c r="U42" s="327" t="str">
        <f t="shared" si="1"/>
        <v/>
      </c>
      <c r="V42" s="327"/>
      <c r="W42" s="328"/>
      <c r="X42" s="328"/>
      <c r="Y42" s="328"/>
      <c r="Z42" s="328"/>
      <c r="AA42" s="328"/>
      <c r="AB42" s="328"/>
      <c r="AC42" s="328"/>
      <c r="AD42" s="328"/>
      <c r="AE42" s="328"/>
      <c r="AF42" s="328"/>
      <c r="AG42" s="328"/>
      <c r="AH42" s="328"/>
      <c r="AI42" s="328"/>
      <c r="AJ42" s="328"/>
      <c r="AK42" s="328"/>
      <c r="AL42" s="40"/>
      <c r="AM42" s="327" t="str">
        <f t="shared" si="2"/>
        <v/>
      </c>
      <c r="AN42" s="327"/>
      <c r="AO42" s="328"/>
      <c r="AP42" s="328"/>
      <c r="AQ42" s="328"/>
      <c r="AR42" s="328"/>
      <c r="AS42" s="328"/>
      <c r="AT42" s="328"/>
      <c r="AU42" s="328"/>
      <c r="AV42" s="328"/>
      <c r="AW42" s="328"/>
      <c r="AX42" s="328"/>
      <c r="AY42" s="328"/>
      <c r="AZ42" s="328"/>
      <c r="BA42" s="328"/>
      <c r="BB42" s="328"/>
      <c r="BC42" s="328"/>
      <c r="BD42" s="40"/>
      <c r="BE42" s="327" t="str">
        <f t="shared" si="3"/>
        <v/>
      </c>
      <c r="BF42" s="327"/>
      <c r="BG42" s="328"/>
      <c r="BH42" s="328"/>
      <c r="BI42" s="328"/>
      <c r="BJ42" s="328"/>
      <c r="BK42" s="328"/>
      <c r="BL42" s="328"/>
      <c r="BM42" s="328"/>
      <c r="BN42" s="328"/>
      <c r="BO42" s="328"/>
      <c r="BP42" s="328"/>
      <c r="BQ42" s="328"/>
      <c r="BR42" s="328"/>
      <c r="BS42" s="328"/>
      <c r="BT42" s="328"/>
      <c r="BU42" s="328"/>
      <c r="BV42" s="40"/>
      <c r="BW42" s="327" t="e">
        <f t="shared" si="4"/>
        <v>#VALUE!</v>
      </c>
      <c r="BX42" s="327"/>
      <c r="BY42" s="328" t="str">
        <f>IF('各会計、関係団体の財政状況及び健全化判断比率'!B76="","",'各会計、関係団体の財政状況及び健全化判断比率'!B76)</f>
        <v>新潟県後期高齢者医療広域連合【後期高齢者医療特別会計】</v>
      </c>
      <c r="BZ42" s="328"/>
      <c r="CA42" s="328"/>
      <c r="CB42" s="328"/>
      <c r="CC42" s="328"/>
      <c r="CD42" s="328"/>
      <c r="CE42" s="328"/>
      <c r="CF42" s="328"/>
      <c r="CG42" s="328"/>
      <c r="CH42" s="328"/>
      <c r="CI42" s="328"/>
      <c r="CJ42" s="328"/>
      <c r="CK42" s="328"/>
      <c r="CL42" s="328"/>
      <c r="CM42" s="328"/>
      <c r="CN42" s="40"/>
      <c r="CO42" s="327" t="str">
        <f t="shared" si="5"/>
        <v/>
      </c>
      <c r="CP42" s="327"/>
      <c r="CQ42" s="328" t="str">
        <f>IF('各会計、関係団体の財政状況及び健全化判断比率'!BS15="","",'各会計、関係団体の財政状況及び健全化判断比率'!BS15)</f>
        <v/>
      </c>
      <c r="CR42" s="328"/>
      <c r="CS42" s="328"/>
      <c r="CT42" s="328"/>
      <c r="CU42" s="328"/>
      <c r="CV42" s="328"/>
      <c r="CW42" s="328"/>
      <c r="CX42" s="328"/>
      <c r="CY42" s="328"/>
      <c r="CZ42" s="328"/>
      <c r="DA42" s="328"/>
      <c r="DB42" s="328"/>
      <c r="DC42" s="328"/>
      <c r="DD42" s="328"/>
      <c r="DE42" s="328"/>
      <c r="DG42" s="326" t="str">
        <f>IF('各会計、関係団体の財政状況及び健全化判断比率'!BR15="","",'各会計、関係団体の財政状況及び健全化判断比率'!BR15)</f>
        <v/>
      </c>
      <c r="DH42" s="326"/>
      <c r="DI42" s="67"/>
    </row>
    <row r="43" spans="1:113" ht="32.25" customHeight="1" x14ac:dyDescent="0.15">
      <c r="B43" s="64"/>
      <c r="C43" s="327" t="str">
        <f t="shared" si="0"/>
        <v/>
      </c>
      <c r="D43" s="327"/>
      <c r="E43" s="328" t="str">
        <f>IF('各会計、関係団体の財政状況及び健全化判断比率'!B16="","",'各会計、関係団体の財政状況及び健全化判断比率'!B16)</f>
        <v/>
      </c>
      <c r="F43" s="328"/>
      <c r="G43" s="328"/>
      <c r="H43" s="328"/>
      <c r="I43" s="328"/>
      <c r="J43" s="328"/>
      <c r="K43" s="328"/>
      <c r="L43" s="328"/>
      <c r="M43" s="328"/>
      <c r="N43" s="328"/>
      <c r="O43" s="328"/>
      <c r="P43" s="328"/>
      <c r="Q43" s="328"/>
      <c r="R43" s="328"/>
      <c r="S43" s="328"/>
      <c r="T43" s="40"/>
      <c r="U43" s="327" t="str">
        <f t="shared" si="1"/>
        <v/>
      </c>
      <c r="V43" s="327"/>
      <c r="W43" s="328"/>
      <c r="X43" s="328"/>
      <c r="Y43" s="328"/>
      <c r="Z43" s="328"/>
      <c r="AA43" s="328"/>
      <c r="AB43" s="328"/>
      <c r="AC43" s="328"/>
      <c r="AD43" s="328"/>
      <c r="AE43" s="328"/>
      <c r="AF43" s="328"/>
      <c r="AG43" s="328"/>
      <c r="AH43" s="328"/>
      <c r="AI43" s="328"/>
      <c r="AJ43" s="328"/>
      <c r="AK43" s="328"/>
      <c r="AL43" s="40"/>
      <c r="AM43" s="327" t="str">
        <f t="shared" si="2"/>
        <v/>
      </c>
      <c r="AN43" s="327"/>
      <c r="AO43" s="328"/>
      <c r="AP43" s="328"/>
      <c r="AQ43" s="328"/>
      <c r="AR43" s="328"/>
      <c r="AS43" s="328"/>
      <c r="AT43" s="328"/>
      <c r="AU43" s="328"/>
      <c r="AV43" s="328"/>
      <c r="AW43" s="328"/>
      <c r="AX43" s="328"/>
      <c r="AY43" s="328"/>
      <c r="AZ43" s="328"/>
      <c r="BA43" s="328"/>
      <c r="BB43" s="328"/>
      <c r="BC43" s="328"/>
      <c r="BD43" s="40"/>
      <c r="BE43" s="327" t="str">
        <f t="shared" si="3"/>
        <v/>
      </c>
      <c r="BF43" s="327"/>
      <c r="BG43" s="328"/>
      <c r="BH43" s="328"/>
      <c r="BI43" s="328"/>
      <c r="BJ43" s="328"/>
      <c r="BK43" s="328"/>
      <c r="BL43" s="328"/>
      <c r="BM43" s="328"/>
      <c r="BN43" s="328"/>
      <c r="BO43" s="328"/>
      <c r="BP43" s="328"/>
      <c r="BQ43" s="328"/>
      <c r="BR43" s="328"/>
      <c r="BS43" s="328"/>
      <c r="BT43" s="328"/>
      <c r="BU43" s="328"/>
      <c r="BV43" s="40"/>
      <c r="BW43" s="327" t="str">
        <f t="shared" si="4"/>
        <v/>
      </c>
      <c r="BX43" s="327"/>
      <c r="BY43" s="328" t="str">
        <f>IF('各会計、関係団体の財政状況及び健全化判断比率'!B77="","",'各会計、関係団体の財政状況及び健全化判断比率'!B77)</f>
        <v/>
      </c>
      <c r="BZ43" s="328"/>
      <c r="CA43" s="328"/>
      <c r="CB43" s="328"/>
      <c r="CC43" s="328"/>
      <c r="CD43" s="328"/>
      <c r="CE43" s="328"/>
      <c r="CF43" s="328"/>
      <c r="CG43" s="328"/>
      <c r="CH43" s="328"/>
      <c r="CI43" s="328"/>
      <c r="CJ43" s="328"/>
      <c r="CK43" s="328"/>
      <c r="CL43" s="328"/>
      <c r="CM43" s="328"/>
      <c r="CN43" s="40"/>
      <c r="CO43" s="327" t="str">
        <f t="shared" si="5"/>
        <v/>
      </c>
      <c r="CP43" s="327"/>
      <c r="CQ43" s="328" t="str">
        <f>IF('各会計、関係団体の財政状況及び健全化判断比率'!BS16="","",'各会計、関係団体の財政状況及び健全化判断比率'!BS16)</f>
        <v/>
      </c>
      <c r="CR43" s="328"/>
      <c r="CS43" s="328"/>
      <c r="CT43" s="328"/>
      <c r="CU43" s="328"/>
      <c r="CV43" s="328"/>
      <c r="CW43" s="328"/>
      <c r="CX43" s="328"/>
      <c r="CY43" s="328"/>
      <c r="CZ43" s="328"/>
      <c r="DA43" s="328"/>
      <c r="DB43" s="328"/>
      <c r="DC43" s="328"/>
      <c r="DD43" s="328"/>
      <c r="DE43" s="328"/>
      <c r="DG43" s="326" t="str">
        <f>IF('各会計、関係団体の財政状況及び健全化判断比率'!BR16="","",'各会計、関係団体の財政状況及び健全化判断比率'!BR16)</f>
        <v/>
      </c>
      <c r="DH43" s="32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25" t="s">
        <v>137</v>
      </c>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row>
    <row r="47" spans="1:113" x14ac:dyDescent="0.15">
      <c r="E47" s="325" t="s">
        <v>138</v>
      </c>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row>
    <row r="48" spans="1:113" x14ac:dyDescent="0.15">
      <c r="E48" s="325" t="s">
        <v>139</v>
      </c>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row>
    <row r="49" spans="5:113" x14ac:dyDescent="0.15">
      <c r="E49" s="325" t="s">
        <v>140</v>
      </c>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row>
    <row r="50" spans="5:113" x14ac:dyDescent="0.15">
      <c r="E50" s="325" t="s">
        <v>141</v>
      </c>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row>
    <row r="51" spans="5:113" x14ac:dyDescent="0.15">
      <c r="E51" s="325" t="s">
        <v>142</v>
      </c>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row>
    <row r="52" spans="5:113" x14ac:dyDescent="0.15">
      <c r="E52" s="325" t="s">
        <v>143</v>
      </c>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row>
    <row r="53" spans="5:113" x14ac:dyDescent="0.15">
      <c r="E53" s="325" t="s">
        <v>144</v>
      </c>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row>
    <row r="54" spans="5:113" x14ac:dyDescent="0.15"/>
    <row r="55" spans="5:113" x14ac:dyDescent="0.15"/>
    <row r="56" spans="5:113" x14ac:dyDescent="0.15"/>
  </sheetData>
  <sheetProtection algorithmName="SHA-512" hashValue="E2KQodthhDYzxPOQysonANTqAKmG25IiXAzhKWxqX9AyvffJJjTe4bh/I17hRVwB4Scpz2/yWf60uCQqmpld6g==" saltValue="B2Q8Fzfl4EYhB4x6OQZ0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8C4C-8B63-456F-B085-D2E15F89191A}">
  <sheetPr>
    <pageSetUpPr fitToPage="1"/>
  </sheetPr>
  <dimension ref="B1:EM49"/>
  <sheetViews>
    <sheetView showGridLines="0" workbookViewId="0"/>
  </sheetViews>
  <sheetFormatPr defaultColWidth="0" defaultRowHeight="11.25" customHeight="1" zeroHeight="1" x14ac:dyDescent="0.15"/>
  <cols>
    <col min="1" max="1" width="1.625" style="39" customWidth="1"/>
    <col min="2" max="2" width="2.375" style="39" customWidth="1"/>
    <col min="3" max="16" width="2.625" style="39" customWidth="1"/>
    <col min="17" max="17" width="2.375" style="39" customWidth="1"/>
    <col min="18" max="95" width="1.625" style="39" customWidth="1"/>
    <col min="96" max="133" width="1.625" style="83" customWidth="1"/>
    <col min="134" max="143" width="1.625" style="39" customWidth="1"/>
    <col min="144" max="144" width="0" style="39" hidden="1" customWidth="1"/>
    <col min="145" max="16384" width="0" style="39" hidden="1"/>
  </cols>
  <sheetData>
    <row r="1" spans="2:143" ht="22.5" customHeight="1" thickBot="1" x14ac:dyDescent="0.2">
      <c r="B1" s="71"/>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657" t="s">
        <v>145</v>
      </c>
      <c r="DI1" s="658"/>
      <c r="DJ1" s="658"/>
      <c r="DK1" s="658"/>
      <c r="DL1" s="658"/>
      <c r="DM1" s="658"/>
      <c r="DN1" s="659"/>
      <c r="DO1" s="39"/>
      <c r="DP1" s="657" t="s">
        <v>146</v>
      </c>
      <c r="DQ1" s="658"/>
      <c r="DR1" s="658"/>
      <c r="DS1" s="658"/>
      <c r="DT1" s="658"/>
      <c r="DU1" s="658"/>
      <c r="DV1" s="658"/>
      <c r="DW1" s="658"/>
      <c r="DX1" s="658"/>
      <c r="DY1" s="658"/>
      <c r="DZ1" s="658"/>
      <c r="EA1" s="658"/>
      <c r="EB1" s="658"/>
      <c r="EC1" s="659"/>
      <c r="ED1" s="40"/>
      <c r="EE1" s="40"/>
      <c r="EF1" s="40"/>
      <c r="EG1" s="40"/>
      <c r="EH1" s="40"/>
      <c r="EI1" s="40"/>
      <c r="EJ1" s="40"/>
      <c r="EK1" s="40"/>
      <c r="EL1" s="40"/>
      <c r="EM1" s="40"/>
    </row>
    <row r="2" spans="2:143" ht="22.5" customHeight="1" x14ac:dyDescent="0.15">
      <c r="B2" s="72" t="s">
        <v>147</v>
      </c>
      <c r="R2" s="73"/>
      <c r="S2" s="73"/>
      <c r="T2" s="73"/>
      <c r="U2" s="73"/>
      <c r="V2" s="73"/>
      <c r="W2" s="73"/>
      <c r="X2" s="73"/>
      <c r="Y2" s="73"/>
      <c r="Z2" s="73"/>
      <c r="AA2" s="73"/>
      <c r="AB2" s="73"/>
      <c r="AC2" s="73"/>
      <c r="AE2" s="74"/>
      <c r="AF2" s="74"/>
      <c r="AG2" s="74"/>
      <c r="AH2" s="74"/>
      <c r="AI2" s="74"/>
      <c r="AJ2" s="73"/>
      <c r="AK2" s="73"/>
      <c r="AL2" s="73"/>
      <c r="AM2" s="73"/>
      <c r="AN2" s="73"/>
      <c r="AO2" s="73"/>
      <c r="AP2" s="7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15">
      <c r="B3" s="429" t="s">
        <v>148</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29" t="s">
        <v>149</v>
      </c>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503"/>
      <c r="CD3" s="429" t="s">
        <v>150</v>
      </c>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503"/>
    </row>
    <row r="4" spans="2:143" ht="11.25" customHeight="1" x14ac:dyDescent="0.15">
      <c r="B4" s="429" t="s">
        <v>24</v>
      </c>
      <c r="C4" s="430"/>
      <c r="D4" s="430"/>
      <c r="E4" s="430"/>
      <c r="F4" s="430"/>
      <c r="G4" s="430"/>
      <c r="H4" s="430"/>
      <c r="I4" s="430"/>
      <c r="J4" s="430"/>
      <c r="K4" s="430"/>
      <c r="L4" s="430"/>
      <c r="M4" s="430"/>
      <c r="N4" s="430"/>
      <c r="O4" s="430"/>
      <c r="P4" s="430"/>
      <c r="Q4" s="503"/>
      <c r="R4" s="429" t="s">
        <v>151</v>
      </c>
      <c r="S4" s="430"/>
      <c r="T4" s="430"/>
      <c r="U4" s="430"/>
      <c r="V4" s="430"/>
      <c r="W4" s="430"/>
      <c r="X4" s="430"/>
      <c r="Y4" s="503"/>
      <c r="Z4" s="429" t="s">
        <v>152</v>
      </c>
      <c r="AA4" s="430"/>
      <c r="AB4" s="430"/>
      <c r="AC4" s="503"/>
      <c r="AD4" s="429" t="s">
        <v>153</v>
      </c>
      <c r="AE4" s="430"/>
      <c r="AF4" s="430"/>
      <c r="AG4" s="430"/>
      <c r="AH4" s="430"/>
      <c r="AI4" s="430"/>
      <c r="AJ4" s="430"/>
      <c r="AK4" s="503"/>
      <c r="AL4" s="429" t="s">
        <v>152</v>
      </c>
      <c r="AM4" s="430"/>
      <c r="AN4" s="430"/>
      <c r="AO4" s="503"/>
      <c r="AP4" s="654" t="s">
        <v>154</v>
      </c>
      <c r="AQ4" s="654"/>
      <c r="AR4" s="654"/>
      <c r="AS4" s="654"/>
      <c r="AT4" s="654"/>
      <c r="AU4" s="654"/>
      <c r="AV4" s="654"/>
      <c r="AW4" s="654"/>
      <c r="AX4" s="654"/>
      <c r="AY4" s="654"/>
      <c r="AZ4" s="654"/>
      <c r="BA4" s="654"/>
      <c r="BB4" s="654"/>
      <c r="BC4" s="654"/>
      <c r="BD4" s="654"/>
      <c r="BE4" s="654"/>
      <c r="BF4" s="654"/>
      <c r="BG4" s="654" t="s">
        <v>155</v>
      </c>
      <c r="BH4" s="654"/>
      <c r="BI4" s="654"/>
      <c r="BJ4" s="654"/>
      <c r="BK4" s="654"/>
      <c r="BL4" s="654"/>
      <c r="BM4" s="654"/>
      <c r="BN4" s="654"/>
      <c r="BO4" s="654" t="s">
        <v>152</v>
      </c>
      <c r="BP4" s="654"/>
      <c r="BQ4" s="654"/>
      <c r="BR4" s="654"/>
      <c r="BS4" s="654" t="s">
        <v>156</v>
      </c>
      <c r="BT4" s="654"/>
      <c r="BU4" s="654"/>
      <c r="BV4" s="654"/>
      <c r="BW4" s="654"/>
      <c r="BX4" s="654"/>
      <c r="BY4" s="654"/>
      <c r="BZ4" s="654"/>
      <c r="CA4" s="654"/>
      <c r="CB4" s="654"/>
      <c r="CD4" s="429" t="s">
        <v>157</v>
      </c>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503"/>
    </row>
    <row r="5" spans="2:143" ht="11.25" customHeight="1" x14ac:dyDescent="0.15">
      <c r="B5" s="620" t="s">
        <v>158</v>
      </c>
      <c r="C5" s="621"/>
      <c r="D5" s="621"/>
      <c r="E5" s="621"/>
      <c r="F5" s="621"/>
      <c r="G5" s="621"/>
      <c r="H5" s="621"/>
      <c r="I5" s="621"/>
      <c r="J5" s="621"/>
      <c r="K5" s="621"/>
      <c r="L5" s="621"/>
      <c r="M5" s="621"/>
      <c r="N5" s="621"/>
      <c r="O5" s="621"/>
      <c r="P5" s="621"/>
      <c r="Q5" s="622"/>
      <c r="R5" s="617">
        <v>658383</v>
      </c>
      <c r="S5" s="618"/>
      <c r="T5" s="618"/>
      <c r="U5" s="618"/>
      <c r="V5" s="618"/>
      <c r="W5" s="618"/>
      <c r="X5" s="618"/>
      <c r="Y5" s="641"/>
      <c r="Z5" s="655">
        <v>10</v>
      </c>
      <c r="AA5" s="655"/>
      <c r="AB5" s="655"/>
      <c r="AC5" s="655"/>
      <c r="AD5" s="656">
        <v>658383</v>
      </c>
      <c r="AE5" s="656"/>
      <c r="AF5" s="656"/>
      <c r="AG5" s="656"/>
      <c r="AH5" s="656"/>
      <c r="AI5" s="656"/>
      <c r="AJ5" s="656"/>
      <c r="AK5" s="656"/>
      <c r="AL5" s="642">
        <v>19.100000000000001</v>
      </c>
      <c r="AM5" s="627"/>
      <c r="AN5" s="627"/>
      <c r="AO5" s="643"/>
      <c r="AP5" s="620" t="s">
        <v>159</v>
      </c>
      <c r="AQ5" s="621"/>
      <c r="AR5" s="621"/>
      <c r="AS5" s="621"/>
      <c r="AT5" s="621"/>
      <c r="AU5" s="621"/>
      <c r="AV5" s="621"/>
      <c r="AW5" s="621"/>
      <c r="AX5" s="621"/>
      <c r="AY5" s="621"/>
      <c r="AZ5" s="621"/>
      <c r="BA5" s="621"/>
      <c r="BB5" s="621"/>
      <c r="BC5" s="621"/>
      <c r="BD5" s="621"/>
      <c r="BE5" s="621"/>
      <c r="BF5" s="622"/>
      <c r="BG5" s="577">
        <v>647308</v>
      </c>
      <c r="BH5" s="380"/>
      <c r="BI5" s="380"/>
      <c r="BJ5" s="380"/>
      <c r="BK5" s="380"/>
      <c r="BL5" s="380"/>
      <c r="BM5" s="380"/>
      <c r="BN5" s="578"/>
      <c r="BO5" s="610">
        <v>98.3</v>
      </c>
      <c r="BP5" s="610"/>
      <c r="BQ5" s="610"/>
      <c r="BR5" s="610"/>
      <c r="BS5" s="611" t="s">
        <v>64</v>
      </c>
      <c r="BT5" s="611"/>
      <c r="BU5" s="611"/>
      <c r="BV5" s="611"/>
      <c r="BW5" s="611"/>
      <c r="BX5" s="611"/>
      <c r="BY5" s="611"/>
      <c r="BZ5" s="611"/>
      <c r="CA5" s="611"/>
      <c r="CB5" s="637"/>
      <c r="CD5" s="429" t="s">
        <v>154</v>
      </c>
      <c r="CE5" s="430"/>
      <c r="CF5" s="430"/>
      <c r="CG5" s="430"/>
      <c r="CH5" s="430"/>
      <c r="CI5" s="430"/>
      <c r="CJ5" s="430"/>
      <c r="CK5" s="430"/>
      <c r="CL5" s="430"/>
      <c r="CM5" s="430"/>
      <c r="CN5" s="430"/>
      <c r="CO5" s="430"/>
      <c r="CP5" s="430"/>
      <c r="CQ5" s="503"/>
      <c r="CR5" s="429" t="s">
        <v>160</v>
      </c>
      <c r="CS5" s="430"/>
      <c r="CT5" s="430"/>
      <c r="CU5" s="430"/>
      <c r="CV5" s="430"/>
      <c r="CW5" s="430"/>
      <c r="CX5" s="430"/>
      <c r="CY5" s="503"/>
      <c r="CZ5" s="429" t="s">
        <v>152</v>
      </c>
      <c r="DA5" s="430"/>
      <c r="DB5" s="430"/>
      <c r="DC5" s="503"/>
      <c r="DD5" s="429" t="s">
        <v>161</v>
      </c>
      <c r="DE5" s="430"/>
      <c r="DF5" s="430"/>
      <c r="DG5" s="430"/>
      <c r="DH5" s="430"/>
      <c r="DI5" s="430"/>
      <c r="DJ5" s="430"/>
      <c r="DK5" s="430"/>
      <c r="DL5" s="430"/>
      <c r="DM5" s="430"/>
      <c r="DN5" s="430"/>
      <c r="DO5" s="430"/>
      <c r="DP5" s="503"/>
      <c r="DQ5" s="429" t="s">
        <v>162</v>
      </c>
      <c r="DR5" s="430"/>
      <c r="DS5" s="430"/>
      <c r="DT5" s="430"/>
      <c r="DU5" s="430"/>
      <c r="DV5" s="430"/>
      <c r="DW5" s="430"/>
      <c r="DX5" s="430"/>
      <c r="DY5" s="430"/>
      <c r="DZ5" s="430"/>
      <c r="EA5" s="430"/>
      <c r="EB5" s="430"/>
      <c r="EC5" s="503"/>
    </row>
    <row r="6" spans="2:143" ht="11.25" customHeight="1" x14ac:dyDescent="0.15">
      <c r="B6" s="575" t="s">
        <v>163</v>
      </c>
      <c r="C6" s="325"/>
      <c r="D6" s="325"/>
      <c r="E6" s="325"/>
      <c r="F6" s="325"/>
      <c r="G6" s="325"/>
      <c r="H6" s="325"/>
      <c r="I6" s="325"/>
      <c r="J6" s="325"/>
      <c r="K6" s="325"/>
      <c r="L6" s="325"/>
      <c r="M6" s="325"/>
      <c r="N6" s="325"/>
      <c r="O6" s="325"/>
      <c r="P6" s="325"/>
      <c r="Q6" s="576"/>
      <c r="R6" s="577">
        <v>87003</v>
      </c>
      <c r="S6" s="380"/>
      <c r="T6" s="380"/>
      <c r="U6" s="380"/>
      <c r="V6" s="380"/>
      <c r="W6" s="380"/>
      <c r="X6" s="380"/>
      <c r="Y6" s="578"/>
      <c r="Z6" s="610">
        <v>1.3</v>
      </c>
      <c r="AA6" s="610"/>
      <c r="AB6" s="610"/>
      <c r="AC6" s="610"/>
      <c r="AD6" s="611">
        <v>87003</v>
      </c>
      <c r="AE6" s="611"/>
      <c r="AF6" s="611"/>
      <c r="AG6" s="611"/>
      <c r="AH6" s="611"/>
      <c r="AI6" s="611"/>
      <c r="AJ6" s="611"/>
      <c r="AK6" s="611"/>
      <c r="AL6" s="579">
        <v>2.5</v>
      </c>
      <c r="AM6" s="350"/>
      <c r="AN6" s="350"/>
      <c r="AO6" s="612"/>
      <c r="AP6" s="575" t="s">
        <v>164</v>
      </c>
      <c r="AQ6" s="325"/>
      <c r="AR6" s="325"/>
      <c r="AS6" s="325"/>
      <c r="AT6" s="325"/>
      <c r="AU6" s="325"/>
      <c r="AV6" s="325"/>
      <c r="AW6" s="325"/>
      <c r="AX6" s="325"/>
      <c r="AY6" s="325"/>
      <c r="AZ6" s="325"/>
      <c r="BA6" s="325"/>
      <c r="BB6" s="325"/>
      <c r="BC6" s="325"/>
      <c r="BD6" s="325"/>
      <c r="BE6" s="325"/>
      <c r="BF6" s="576"/>
      <c r="BG6" s="577">
        <v>647308</v>
      </c>
      <c r="BH6" s="380"/>
      <c r="BI6" s="380"/>
      <c r="BJ6" s="380"/>
      <c r="BK6" s="380"/>
      <c r="BL6" s="380"/>
      <c r="BM6" s="380"/>
      <c r="BN6" s="578"/>
      <c r="BO6" s="610">
        <v>98.3</v>
      </c>
      <c r="BP6" s="610"/>
      <c r="BQ6" s="610"/>
      <c r="BR6" s="610"/>
      <c r="BS6" s="611" t="s">
        <v>64</v>
      </c>
      <c r="BT6" s="611"/>
      <c r="BU6" s="611"/>
      <c r="BV6" s="611"/>
      <c r="BW6" s="611"/>
      <c r="BX6" s="611"/>
      <c r="BY6" s="611"/>
      <c r="BZ6" s="611"/>
      <c r="CA6" s="611"/>
      <c r="CB6" s="637"/>
      <c r="CD6" s="620" t="s">
        <v>165</v>
      </c>
      <c r="CE6" s="621"/>
      <c r="CF6" s="621"/>
      <c r="CG6" s="621"/>
      <c r="CH6" s="621"/>
      <c r="CI6" s="621"/>
      <c r="CJ6" s="621"/>
      <c r="CK6" s="621"/>
      <c r="CL6" s="621"/>
      <c r="CM6" s="621"/>
      <c r="CN6" s="621"/>
      <c r="CO6" s="621"/>
      <c r="CP6" s="621"/>
      <c r="CQ6" s="622"/>
      <c r="CR6" s="577">
        <v>54437</v>
      </c>
      <c r="CS6" s="380"/>
      <c r="CT6" s="380"/>
      <c r="CU6" s="380"/>
      <c r="CV6" s="380"/>
      <c r="CW6" s="380"/>
      <c r="CX6" s="380"/>
      <c r="CY6" s="578"/>
      <c r="CZ6" s="642">
        <v>0.9</v>
      </c>
      <c r="DA6" s="627"/>
      <c r="DB6" s="627"/>
      <c r="DC6" s="644"/>
      <c r="DD6" s="581" t="s">
        <v>64</v>
      </c>
      <c r="DE6" s="380"/>
      <c r="DF6" s="380"/>
      <c r="DG6" s="380"/>
      <c r="DH6" s="380"/>
      <c r="DI6" s="380"/>
      <c r="DJ6" s="380"/>
      <c r="DK6" s="380"/>
      <c r="DL6" s="380"/>
      <c r="DM6" s="380"/>
      <c r="DN6" s="380"/>
      <c r="DO6" s="380"/>
      <c r="DP6" s="578"/>
      <c r="DQ6" s="581">
        <v>54437</v>
      </c>
      <c r="DR6" s="380"/>
      <c r="DS6" s="380"/>
      <c r="DT6" s="380"/>
      <c r="DU6" s="380"/>
      <c r="DV6" s="380"/>
      <c r="DW6" s="380"/>
      <c r="DX6" s="380"/>
      <c r="DY6" s="380"/>
      <c r="DZ6" s="380"/>
      <c r="EA6" s="380"/>
      <c r="EB6" s="380"/>
      <c r="EC6" s="609"/>
    </row>
    <row r="7" spans="2:143" ht="11.25" customHeight="1" x14ac:dyDescent="0.15">
      <c r="B7" s="575" t="s">
        <v>166</v>
      </c>
      <c r="C7" s="325"/>
      <c r="D7" s="325"/>
      <c r="E7" s="325"/>
      <c r="F7" s="325"/>
      <c r="G7" s="325"/>
      <c r="H7" s="325"/>
      <c r="I7" s="325"/>
      <c r="J7" s="325"/>
      <c r="K7" s="325"/>
      <c r="L7" s="325"/>
      <c r="M7" s="325"/>
      <c r="N7" s="325"/>
      <c r="O7" s="325"/>
      <c r="P7" s="325"/>
      <c r="Q7" s="576"/>
      <c r="R7" s="577">
        <v>145</v>
      </c>
      <c r="S7" s="380"/>
      <c r="T7" s="380"/>
      <c r="U7" s="380"/>
      <c r="V7" s="380"/>
      <c r="W7" s="380"/>
      <c r="X7" s="380"/>
      <c r="Y7" s="578"/>
      <c r="Z7" s="610">
        <v>0</v>
      </c>
      <c r="AA7" s="610"/>
      <c r="AB7" s="610"/>
      <c r="AC7" s="610"/>
      <c r="AD7" s="611">
        <v>145</v>
      </c>
      <c r="AE7" s="611"/>
      <c r="AF7" s="611"/>
      <c r="AG7" s="611"/>
      <c r="AH7" s="611"/>
      <c r="AI7" s="611"/>
      <c r="AJ7" s="611"/>
      <c r="AK7" s="611"/>
      <c r="AL7" s="579">
        <v>0</v>
      </c>
      <c r="AM7" s="350"/>
      <c r="AN7" s="350"/>
      <c r="AO7" s="612"/>
      <c r="AP7" s="575" t="s">
        <v>167</v>
      </c>
      <c r="AQ7" s="325"/>
      <c r="AR7" s="325"/>
      <c r="AS7" s="325"/>
      <c r="AT7" s="325"/>
      <c r="AU7" s="325"/>
      <c r="AV7" s="325"/>
      <c r="AW7" s="325"/>
      <c r="AX7" s="325"/>
      <c r="AY7" s="325"/>
      <c r="AZ7" s="325"/>
      <c r="BA7" s="325"/>
      <c r="BB7" s="325"/>
      <c r="BC7" s="325"/>
      <c r="BD7" s="325"/>
      <c r="BE7" s="325"/>
      <c r="BF7" s="576"/>
      <c r="BG7" s="577">
        <v>200468</v>
      </c>
      <c r="BH7" s="380"/>
      <c r="BI7" s="380"/>
      <c r="BJ7" s="380"/>
      <c r="BK7" s="380"/>
      <c r="BL7" s="380"/>
      <c r="BM7" s="380"/>
      <c r="BN7" s="578"/>
      <c r="BO7" s="610">
        <v>30.4</v>
      </c>
      <c r="BP7" s="610"/>
      <c r="BQ7" s="610"/>
      <c r="BR7" s="610"/>
      <c r="BS7" s="611" t="s">
        <v>64</v>
      </c>
      <c r="BT7" s="611"/>
      <c r="BU7" s="611"/>
      <c r="BV7" s="611"/>
      <c r="BW7" s="611"/>
      <c r="BX7" s="611"/>
      <c r="BY7" s="611"/>
      <c r="BZ7" s="611"/>
      <c r="CA7" s="611"/>
      <c r="CB7" s="637"/>
      <c r="CD7" s="575" t="s">
        <v>168</v>
      </c>
      <c r="CE7" s="325"/>
      <c r="CF7" s="325"/>
      <c r="CG7" s="325"/>
      <c r="CH7" s="325"/>
      <c r="CI7" s="325"/>
      <c r="CJ7" s="325"/>
      <c r="CK7" s="325"/>
      <c r="CL7" s="325"/>
      <c r="CM7" s="325"/>
      <c r="CN7" s="325"/>
      <c r="CO7" s="325"/>
      <c r="CP7" s="325"/>
      <c r="CQ7" s="576"/>
      <c r="CR7" s="577">
        <v>867141</v>
      </c>
      <c r="CS7" s="380"/>
      <c r="CT7" s="380"/>
      <c r="CU7" s="380"/>
      <c r="CV7" s="380"/>
      <c r="CW7" s="380"/>
      <c r="CX7" s="380"/>
      <c r="CY7" s="578"/>
      <c r="CZ7" s="610">
        <v>14.1</v>
      </c>
      <c r="DA7" s="610"/>
      <c r="DB7" s="610"/>
      <c r="DC7" s="610"/>
      <c r="DD7" s="581">
        <v>19144</v>
      </c>
      <c r="DE7" s="380"/>
      <c r="DF7" s="380"/>
      <c r="DG7" s="380"/>
      <c r="DH7" s="380"/>
      <c r="DI7" s="380"/>
      <c r="DJ7" s="380"/>
      <c r="DK7" s="380"/>
      <c r="DL7" s="380"/>
      <c r="DM7" s="380"/>
      <c r="DN7" s="380"/>
      <c r="DO7" s="380"/>
      <c r="DP7" s="578"/>
      <c r="DQ7" s="581">
        <v>648949</v>
      </c>
      <c r="DR7" s="380"/>
      <c r="DS7" s="380"/>
      <c r="DT7" s="380"/>
      <c r="DU7" s="380"/>
      <c r="DV7" s="380"/>
      <c r="DW7" s="380"/>
      <c r="DX7" s="380"/>
      <c r="DY7" s="380"/>
      <c r="DZ7" s="380"/>
      <c r="EA7" s="380"/>
      <c r="EB7" s="380"/>
      <c r="EC7" s="609"/>
    </row>
    <row r="8" spans="2:143" ht="11.25" customHeight="1" x14ac:dyDescent="0.15">
      <c r="B8" s="575" t="s">
        <v>169</v>
      </c>
      <c r="C8" s="325"/>
      <c r="D8" s="325"/>
      <c r="E8" s="325"/>
      <c r="F8" s="325"/>
      <c r="G8" s="325"/>
      <c r="H8" s="325"/>
      <c r="I8" s="325"/>
      <c r="J8" s="325"/>
      <c r="K8" s="325"/>
      <c r="L8" s="325"/>
      <c r="M8" s="325"/>
      <c r="N8" s="325"/>
      <c r="O8" s="325"/>
      <c r="P8" s="325"/>
      <c r="Q8" s="576"/>
      <c r="R8" s="577">
        <v>2110</v>
      </c>
      <c r="S8" s="380"/>
      <c r="T8" s="380"/>
      <c r="U8" s="380"/>
      <c r="V8" s="380"/>
      <c r="W8" s="380"/>
      <c r="X8" s="380"/>
      <c r="Y8" s="578"/>
      <c r="Z8" s="610">
        <v>0</v>
      </c>
      <c r="AA8" s="610"/>
      <c r="AB8" s="610"/>
      <c r="AC8" s="610"/>
      <c r="AD8" s="611">
        <v>2110</v>
      </c>
      <c r="AE8" s="611"/>
      <c r="AF8" s="611"/>
      <c r="AG8" s="611"/>
      <c r="AH8" s="611"/>
      <c r="AI8" s="611"/>
      <c r="AJ8" s="611"/>
      <c r="AK8" s="611"/>
      <c r="AL8" s="579">
        <v>0.1</v>
      </c>
      <c r="AM8" s="350"/>
      <c r="AN8" s="350"/>
      <c r="AO8" s="612"/>
      <c r="AP8" s="575" t="s">
        <v>170</v>
      </c>
      <c r="AQ8" s="325"/>
      <c r="AR8" s="325"/>
      <c r="AS8" s="325"/>
      <c r="AT8" s="325"/>
      <c r="AU8" s="325"/>
      <c r="AV8" s="325"/>
      <c r="AW8" s="325"/>
      <c r="AX8" s="325"/>
      <c r="AY8" s="325"/>
      <c r="AZ8" s="325"/>
      <c r="BA8" s="325"/>
      <c r="BB8" s="325"/>
      <c r="BC8" s="325"/>
      <c r="BD8" s="325"/>
      <c r="BE8" s="325"/>
      <c r="BF8" s="576"/>
      <c r="BG8" s="577">
        <v>8704</v>
      </c>
      <c r="BH8" s="380"/>
      <c r="BI8" s="380"/>
      <c r="BJ8" s="380"/>
      <c r="BK8" s="380"/>
      <c r="BL8" s="380"/>
      <c r="BM8" s="380"/>
      <c r="BN8" s="578"/>
      <c r="BO8" s="610">
        <v>1.3</v>
      </c>
      <c r="BP8" s="610"/>
      <c r="BQ8" s="610"/>
      <c r="BR8" s="610"/>
      <c r="BS8" s="611" t="s">
        <v>64</v>
      </c>
      <c r="BT8" s="611"/>
      <c r="BU8" s="611"/>
      <c r="BV8" s="611"/>
      <c r="BW8" s="611"/>
      <c r="BX8" s="611"/>
      <c r="BY8" s="611"/>
      <c r="BZ8" s="611"/>
      <c r="CA8" s="611"/>
      <c r="CB8" s="637"/>
      <c r="CD8" s="575" t="s">
        <v>171</v>
      </c>
      <c r="CE8" s="325"/>
      <c r="CF8" s="325"/>
      <c r="CG8" s="325"/>
      <c r="CH8" s="325"/>
      <c r="CI8" s="325"/>
      <c r="CJ8" s="325"/>
      <c r="CK8" s="325"/>
      <c r="CL8" s="325"/>
      <c r="CM8" s="325"/>
      <c r="CN8" s="325"/>
      <c r="CO8" s="325"/>
      <c r="CP8" s="325"/>
      <c r="CQ8" s="576"/>
      <c r="CR8" s="577">
        <v>1175816</v>
      </c>
      <c r="CS8" s="380"/>
      <c r="CT8" s="380"/>
      <c r="CU8" s="380"/>
      <c r="CV8" s="380"/>
      <c r="CW8" s="380"/>
      <c r="CX8" s="380"/>
      <c r="CY8" s="578"/>
      <c r="CZ8" s="610">
        <v>19.2</v>
      </c>
      <c r="DA8" s="610"/>
      <c r="DB8" s="610"/>
      <c r="DC8" s="610"/>
      <c r="DD8" s="581">
        <v>10202</v>
      </c>
      <c r="DE8" s="380"/>
      <c r="DF8" s="380"/>
      <c r="DG8" s="380"/>
      <c r="DH8" s="380"/>
      <c r="DI8" s="380"/>
      <c r="DJ8" s="380"/>
      <c r="DK8" s="380"/>
      <c r="DL8" s="380"/>
      <c r="DM8" s="380"/>
      <c r="DN8" s="380"/>
      <c r="DO8" s="380"/>
      <c r="DP8" s="578"/>
      <c r="DQ8" s="581">
        <v>670786</v>
      </c>
      <c r="DR8" s="380"/>
      <c r="DS8" s="380"/>
      <c r="DT8" s="380"/>
      <c r="DU8" s="380"/>
      <c r="DV8" s="380"/>
      <c r="DW8" s="380"/>
      <c r="DX8" s="380"/>
      <c r="DY8" s="380"/>
      <c r="DZ8" s="380"/>
      <c r="EA8" s="380"/>
      <c r="EB8" s="380"/>
      <c r="EC8" s="609"/>
    </row>
    <row r="9" spans="2:143" ht="11.25" customHeight="1" x14ac:dyDescent="0.15">
      <c r="B9" s="575" t="s">
        <v>172</v>
      </c>
      <c r="C9" s="325"/>
      <c r="D9" s="325"/>
      <c r="E9" s="325"/>
      <c r="F9" s="325"/>
      <c r="G9" s="325"/>
      <c r="H9" s="325"/>
      <c r="I9" s="325"/>
      <c r="J9" s="325"/>
      <c r="K9" s="325"/>
      <c r="L9" s="325"/>
      <c r="M9" s="325"/>
      <c r="N9" s="325"/>
      <c r="O9" s="325"/>
      <c r="P9" s="325"/>
      <c r="Q9" s="576"/>
      <c r="R9" s="577">
        <v>1466</v>
      </c>
      <c r="S9" s="380"/>
      <c r="T9" s="380"/>
      <c r="U9" s="380"/>
      <c r="V9" s="380"/>
      <c r="W9" s="380"/>
      <c r="X9" s="380"/>
      <c r="Y9" s="578"/>
      <c r="Z9" s="610">
        <v>0</v>
      </c>
      <c r="AA9" s="610"/>
      <c r="AB9" s="610"/>
      <c r="AC9" s="610"/>
      <c r="AD9" s="611">
        <v>1466</v>
      </c>
      <c r="AE9" s="611"/>
      <c r="AF9" s="611"/>
      <c r="AG9" s="611"/>
      <c r="AH9" s="611"/>
      <c r="AI9" s="611"/>
      <c r="AJ9" s="611"/>
      <c r="AK9" s="611"/>
      <c r="AL9" s="579">
        <v>0</v>
      </c>
      <c r="AM9" s="350"/>
      <c r="AN9" s="350"/>
      <c r="AO9" s="612"/>
      <c r="AP9" s="575" t="s">
        <v>173</v>
      </c>
      <c r="AQ9" s="325"/>
      <c r="AR9" s="325"/>
      <c r="AS9" s="325"/>
      <c r="AT9" s="325"/>
      <c r="AU9" s="325"/>
      <c r="AV9" s="325"/>
      <c r="AW9" s="325"/>
      <c r="AX9" s="325"/>
      <c r="AY9" s="325"/>
      <c r="AZ9" s="325"/>
      <c r="BA9" s="325"/>
      <c r="BB9" s="325"/>
      <c r="BC9" s="325"/>
      <c r="BD9" s="325"/>
      <c r="BE9" s="325"/>
      <c r="BF9" s="576"/>
      <c r="BG9" s="577">
        <v>156528</v>
      </c>
      <c r="BH9" s="380"/>
      <c r="BI9" s="380"/>
      <c r="BJ9" s="380"/>
      <c r="BK9" s="380"/>
      <c r="BL9" s="380"/>
      <c r="BM9" s="380"/>
      <c r="BN9" s="578"/>
      <c r="BO9" s="610">
        <v>23.8</v>
      </c>
      <c r="BP9" s="610"/>
      <c r="BQ9" s="610"/>
      <c r="BR9" s="610"/>
      <c r="BS9" s="611" t="s">
        <v>64</v>
      </c>
      <c r="BT9" s="611"/>
      <c r="BU9" s="611"/>
      <c r="BV9" s="611"/>
      <c r="BW9" s="611"/>
      <c r="BX9" s="611"/>
      <c r="BY9" s="611"/>
      <c r="BZ9" s="611"/>
      <c r="CA9" s="611"/>
      <c r="CB9" s="637"/>
      <c r="CD9" s="575" t="s">
        <v>174</v>
      </c>
      <c r="CE9" s="325"/>
      <c r="CF9" s="325"/>
      <c r="CG9" s="325"/>
      <c r="CH9" s="325"/>
      <c r="CI9" s="325"/>
      <c r="CJ9" s="325"/>
      <c r="CK9" s="325"/>
      <c r="CL9" s="325"/>
      <c r="CM9" s="325"/>
      <c r="CN9" s="325"/>
      <c r="CO9" s="325"/>
      <c r="CP9" s="325"/>
      <c r="CQ9" s="576"/>
      <c r="CR9" s="577">
        <v>464098</v>
      </c>
      <c r="CS9" s="380"/>
      <c r="CT9" s="380"/>
      <c r="CU9" s="380"/>
      <c r="CV9" s="380"/>
      <c r="CW9" s="380"/>
      <c r="CX9" s="380"/>
      <c r="CY9" s="578"/>
      <c r="CZ9" s="610">
        <v>7.6</v>
      </c>
      <c r="DA9" s="610"/>
      <c r="DB9" s="610"/>
      <c r="DC9" s="610"/>
      <c r="DD9" s="581" t="s">
        <v>64</v>
      </c>
      <c r="DE9" s="380"/>
      <c r="DF9" s="380"/>
      <c r="DG9" s="380"/>
      <c r="DH9" s="380"/>
      <c r="DI9" s="380"/>
      <c r="DJ9" s="380"/>
      <c r="DK9" s="380"/>
      <c r="DL9" s="380"/>
      <c r="DM9" s="380"/>
      <c r="DN9" s="380"/>
      <c r="DO9" s="380"/>
      <c r="DP9" s="578"/>
      <c r="DQ9" s="581">
        <v>365094</v>
      </c>
      <c r="DR9" s="380"/>
      <c r="DS9" s="380"/>
      <c r="DT9" s="380"/>
      <c r="DU9" s="380"/>
      <c r="DV9" s="380"/>
      <c r="DW9" s="380"/>
      <c r="DX9" s="380"/>
      <c r="DY9" s="380"/>
      <c r="DZ9" s="380"/>
      <c r="EA9" s="380"/>
      <c r="EB9" s="380"/>
      <c r="EC9" s="609"/>
    </row>
    <row r="10" spans="2:143" ht="11.25" customHeight="1" x14ac:dyDescent="0.15">
      <c r="B10" s="575" t="s">
        <v>175</v>
      </c>
      <c r="C10" s="325"/>
      <c r="D10" s="325"/>
      <c r="E10" s="325"/>
      <c r="F10" s="325"/>
      <c r="G10" s="325"/>
      <c r="H10" s="325"/>
      <c r="I10" s="325"/>
      <c r="J10" s="325"/>
      <c r="K10" s="325"/>
      <c r="L10" s="325"/>
      <c r="M10" s="325"/>
      <c r="N10" s="325"/>
      <c r="O10" s="325"/>
      <c r="P10" s="325"/>
      <c r="Q10" s="576"/>
      <c r="R10" s="577" t="s">
        <v>64</v>
      </c>
      <c r="S10" s="380"/>
      <c r="T10" s="380"/>
      <c r="U10" s="380"/>
      <c r="V10" s="380"/>
      <c r="W10" s="380"/>
      <c r="X10" s="380"/>
      <c r="Y10" s="578"/>
      <c r="Z10" s="610" t="s">
        <v>64</v>
      </c>
      <c r="AA10" s="610"/>
      <c r="AB10" s="610"/>
      <c r="AC10" s="610"/>
      <c r="AD10" s="611" t="s">
        <v>64</v>
      </c>
      <c r="AE10" s="611"/>
      <c r="AF10" s="611"/>
      <c r="AG10" s="611"/>
      <c r="AH10" s="611"/>
      <c r="AI10" s="611"/>
      <c r="AJ10" s="611"/>
      <c r="AK10" s="611"/>
      <c r="AL10" s="579" t="s">
        <v>64</v>
      </c>
      <c r="AM10" s="350"/>
      <c r="AN10" s="350"/>
      <c r="AO10" s="612"/>
      <c r="AP10" s="575" t="s">
        <v>176</v>
      </c>
      <c r="AQ10" s="325"/>
      <c r="AR10" s="325"/>
      <c r="AS10" s="325"/>
      <c r="AT10" s="325"/>
      <c r="AU10" s="325"/>
      <c r="AV10" s="325"/>
      <c r="AW10" s="325"/>
      <c r="AX10" s="325"/>
      <c r="AY10" s="325"/>
      <c r="AZ10" s="325"/>
      <c r="BA10" s="325"/>
      <c r="BB10" s="325"/>
      <c r="BC10" s="325"/>
      <c r="BD10" s="325"/>
      <c r="BE10" s="325"/>
      <c r="BF10" s="576"/>
      <c r="BG10" s="577">
        <v>13291</v>
      </c>
      <c r="BH10" s="380"/>
      <c r="BI10" s="380"/>
      <c r="BJ10" s="380"/>
      <c r="BK10" s="380"/>
      <c r="BL10" s="380"/>
      <c r="BM10" s="380"/>
      <c r="BN10" s="578"/>
      <c r="BO10" s="610">
        <v>2</v>
      </c>
      <c r="BP10" s="610"/>
      <c r="BQ10" s="610"/>
      <c r="BR10" s="610"/>
      <c r="BS10" s="611" t="s">
        <v>64</v>
      </c>
      <c r="BT10" s="611"/>
      <c r="BU10" s="611"/>
      <c r="BV10" s="611"/>
      <c r="BW10" s="611"/>
      <c r="BX10" s="611"/>
      <c r="BY10" s="611"/>
      <c r="BZ10" s="611"/>
      <c r="CA10" s="611"/>
      <c r="CB10" s="637"/>
      <c r="CD10" s="575" t="s">
        <v>177</v>
      </c>
      <c r="CE10" s="325"/>
      <c r="CF10" s="325"/>
      <c r="CG10" s="325"/>
      <c r="CH10" s="325"/>
      <c r="CI10" s="325"/>
      <c r="CJ10" s="325"/>
      <c r="CK10" s="325"/>
      <c r="CL10" s="325"/>
      <c r="CM10" s="325"/>
      <c r="CN10" s="325"/>
      <c r="CO10" s="325"/>
      <c r="CP10" s="325"/>
      <c r="CQ10" s="576"/>
      <c r="CR10" s="577">
        <v>14353</v>
      </c>
      <c r="CS10" s="380"/>
      <c r="CT10" s="380"/>
      <c r="CU10" s="380"/>
      <c r="CV10" s="380"/>
      <c r="CW10" s="380"/>
      <c r="CX10" s="380"/>
      <c r="CY10" s="578"/>
      <c r="CZ10" s="610">
        <v>0.2</v>
      </c>
      <c r="DA10" s="610"/>
      <c r="DB10" s="610"/>
      <c r="DC10" s="610"/>
      <c r="DD10" s="581" t="s">
        <v>64</v>
      </c>
      <c r="DE10" s="380"/>
      <c r="DF10" s="380"/>
      <c r="DG10" s="380"/>
      <c r="DH10" s="380"/>
      <c r="DI10" s="380"/>
      <c r="DJ10" s="380"/>
      <c r="DK10" s="380"/>
      <c r="DL10" s="380"/>
      <c r="DM10" s="380"/>
      <c r="DN10" s="380"/>
      <c r="DO10" s="380"/>
      <c r="DP10" s="578"/>
      <c r="DQ10" s="581">
        <v>2353</v>
      </c>
      <c r="DR10" s="380"/>
      <c r="DS10" s="380"/>
      <c r="DT10" s="380"/>
      <c r="DU10" s="380"/>
      <c r="DV10" s="380"/>
      <c r="DW10" s="380"/>
      <c r="DX10" s="380"/>
      <c r="DY10" s="380"/>
      <c r="DZ10" s="380"/>
      <c r="EA10" s="380"/>
      <c r="EB10" s="380"/>
      <c r="EC10" s="609"/>
    </row>
    <row r="11" spans="2:143" ht="11.25" customHeight="1" x14ac:dyDescent="0.15">
      <c r="B11" s="575" t="s">
        <v>178</v>
      </c>
      <c r="C11" s="325"/>
      <c r="D11" s="325"/>
      <c r="E11" s="325"/>
      <c r="F11" s="325"/>
      <c r="G11" s="325"/>
      <c r="H11" s="325"/>
      <c r="I11" s="325"/>
      <c r="J11" s="325"/>
      <c r="K11" s="325"/>
      <c r="L11" s="325"/>
      <c r="M11" s="325"/>
      <c r="N11" s="325"/>
      <c r="O11" s="325"/>
      <c r="P11" s="325"/>
      <c r="Q11" s="576"/>
      <c r="R11" s="577">
        <v>127779</v>
      </c>
      <c r="S11" s="380"/>
      <c r="T11" s="380"/>
      <c r="U11" s="380"/>
      <c r="V11" s="380"/>
      <c r="W11" s="380"/>
      <c r="X11" s="380"/>
      <c r="Y11" s="578"/>
      <c r="Z11" s="579">
        <v>1.9</v>
      </c>
      <c r="AA11" s="350"/>
      <c r="AB11" s="350"/>
      <c r="AC11" s="580"/>
      <c r="AD11" s="581">
        <v>127779</v>
      </c>
      <c r="AE11" s="380"/>
      <c r="AF11" s="380"/>
      <c r="AG11" s="380"/>
      <c r="AH11" s="380"/>
      <c r="AI11" s="380"/>
      <c r="AJ11" s="380"/>
      <c r="AK11" s="578"/>
      <c r="AL11" s="579">
        <v>3.7</v>
      </c>
      <c r="AM11" s="350"/>
      <c r="AN11" s="350"/>
      <c r="AO11" s="612"/>
      <c r="AP11" s="575" t="s">
        <v>179</v>
      </c>
      <c r="AQ11" s="325"/>
      <c r="AR11" s="325"/>
      <c r="AS11" s="325"/>
      <c r="AT11" s="325"/>
      <c r="AU11" s="325"/>
      <c r="AV11" s="325"/>
      <c r="AW11" s="325"/>
      <c r="AX11" s="325"/>
      <c r="AY11" s="325"/>
      <c r="AZ11" s="325"/>
      <c r="BA11" s="325"/>
      <c r="BB11" s="325"/>
      <c r="BC11" s="325"/>
      <c r="BD11" s="325"/>
      <c r="BE11" s="325"/>
      <c r="BF11" s="576"/>
      <c r="BG11" s="577">
        <v>21945</v>
      </c>
      <c r="BH11" s="380"/>
      <c r="BI11" s="380"/>
      <c r="BJ11" s="380"/>
      <c r="BK11" s="380"/>
      <c r="BL11" s="380"/>
      <c r="BM11" s="380"/>
      <c r="BN11" s="578"/>
      <c r="BO11" s="610">
        <v>3.3</v>
      </c>
      <c r="BP11" s="610"/>
      <c r="BQ11" s="610"/>
      <c r="BR11" s="610"/>
      <c r="BS11" s="611" t="s">
        <v>64</v>
      </c>
      <c r="BT11" s="611"/>
      <c r="BU11" s="611"/>
      <c r="BV11" s="611"/>
      <c r="BW11" s="611"/>
      <c r="BX11" s="611"/>
      <c r="BY11" s="611"/>
      <c r="BZ11" s="611"/>
      <c r="CA11" s="611"/>
      <c r="CB11" s="637"/>
      <c r="CD11" s="575" t="s">
        <v>180</v>
      </c>
      <c r="CE11" s="325"/>
      <c r="CF11" s="325"/>
      <c r="CG11" s="325"/>
      <c r="CH11" s="325"/>
      <c r="CI11" s="325"/>
      <c r="CJ11" s="325"/>
      <c r="CK11" s="325"/>
      <c r="CL11" s="325"/>
      <c r="CM11" s="325"/>
      <c r="CN11" s="325"/>
      <c r="CO11" s="325"/>
      <c r="CP11" s="325"/>
      <c r="CQ11" s="576"/>
      <c r="CR11" s="577">
        <v>448840</v>
      </c>
      <c r="CS11" s="380"/>
      <c r="CT11" s="380"/>
      <c r="CU11" s="380"/>
      <c r="CV11" s="380"/>
      <c r="CW11" s="380"/>
      <c r="CX11" s="380"/>
      <c r="CY11" s="578"/>
      <c r="CZ11" s="610">
        <v>7.3</v>
      </c>
      <c r="DA11" s="610"/>
      <c r="DB11" s="610"/>
      <c r="DC11" s="610"/>
      <c r="DD11" s="581">
        <v>55455</v>
      </c>
      <c r="DE11" s="380"/>
      <c r="DF11" s="380"/>
      <c r="DG11" s="380"/>
      <c r="DH11" s="380"/>
      <c r="DI11" s="380"/>
      <c r="DJ11" s="380"/>
      <c r="DK11" s="380"/>
      <c r="DL11" s="380"/>
      <c r="DM11" s="380"/>
      <c r="DN11" s="380"/>
      <c r="DO11" s="380"/>
      <c r="DP11" s="578"/>
      <c r="DQ11" s="581">
        <v>269464</v>
      </c>
      <c r="DR11" s="380"/>
      <c r="DS11" s="380"/>
      <c r="DT11" s="380"/>
      <c r="DU11" s="380"/>
      <c r="DV11" s="380"/>
      <c r="DW11" s="380"/>
      <c r="DX11" s="380"/>
      <c r="DY11" s="380"/>
      <c r="DZ11" s="380"/>
      <c r="EA11" s="380"/>
      <c r="EB11" s="380"/>
      <c r="EC11" s="609"/>
    </row>
    <row r="12" spans="2:143" ht="11.25" customHeight="1" x14ac:dyDescent="0.15">
      <c r="B12" s="575" t="s">
        <v>181</v>
      </c>
      <c r="C12" s="325"/>
      <c r="D12" s="325"/>
      <c r="E12" s="325"/>
      <c r="F12" s="325"/>
      <c r="G12" s="325"/>
      <c r="H12" s="325"/>
      <c r="I12" s="325"/>
      <c r="J12" s="325"/>
      <c r="K12" s="325"/>
      <c r="L12" s="325"/>
      <c r="M12" s="325"/>
      <c r="N12" s="325"/>
      <c r="O12" s="325"/>
      <c r="P12" s="325"/>
      <c r="Q12" s="576"/>
      <c r="R12" s="577" t="s">
        <v>64</v>
      </c>
      <c r="S12" s="380"/>
      <c r="T12" s="380"/>
      <c r="U12" s="380"/>
      <c r="V12" s="380"/>
      <c r="W12" s="380"/>
      <c r="X12" s="380"/>
      <c r="Y12" s="578"/>
      <c r="Z12" s="610" t="s">
        <v>64</v>
      </c>
      <c r="AA12" s="610"/>
      <c r="AB12" s="610"/>
      <c r="AC12" s="610"/>
      <c r="AD12" s="611" t="s">
        <v>64</v>
      </c>
      <c r="AE12" s="611"/>
      <c r="AF12" s="611"/>
      <c r="AG12" s="611"/>
      <c r="AH12" s="611"/>
      <c r="AI12" s="611"/>
      <c r="AJ12" s="611"/>
      <c r="AK12" s="611"/>
      <c r="AL12" s="579" t="s">
        <v>64</v>
      </c>
      <c r="AM12" s="350"/>
      <c r="AN12" s="350"/>
      <c r="AO12" s="612"/>
      <c r="AP12" s="575" t="s">
        <v>182</v>
      </c>
      <c r="AQ12" s="325"/>
      <c r="AR12" s="325"/>
      <c r="AS12" s="325"/>
      <c r="AT12" s="325"/>
      <c r="AU12" s="325"/>
      <c r="AV12" s="325"/>
      <c r="AW12" s="325"/>
      <c r="AX12" s="325"/>
      <c r="AY12" s="325"/>
      <c r="AZ12" s="325"/>
      <c r="BA12" s="325"/>
      <c r="BB12" s="325"/>
      <c r="BC12" s="325"/>
      <c r="BD12" s="325"/>
      <c r="BE12" s="325"/>
      <c r="BF12" s="576"/>
      <c r="BG12" s="577">
        <v>386539</v>
      </c>
      <c r="BH12" s="380"/>
      <c r="BI12" s="380"/>
      <c r="BJ12" s="380"/>
      <c r="BK12" s="380"/>
      <c r="BL12" s="380"/>
      <c r="BM12" s="380"/>
      <c r="BN12" s="578"/>
      <c r="BO12" s="610">
        <v>58.7</v>
      </c>
      <c r="BP12" s="610"/>
      <c r="BQ12" s="610"/>
      <c r="BR12" s="610"/>
      <c r="BS12" s="611" t="s">
        <v>64</v>
      </c>
      <c r="BT12" s="611"/>
      <c r="BU12" s="611"/>
      <c r="BV12" s="611"/>
      <c r="BW12" s="611"/>
      <c r="BX12" s="611"/>
      <c r="BY12" s="611"/>
      <c r="BZ12" s="611"/>
      <c r="CA12" s="611"/>
      <c r="CB12" s="637"/>
      <c r="CD12" s="575" t="s">
        <v>183</v>
      </c>
      <c r="CE12" s="325"/>
      <c r="CF12" s="325"/>
      <c r="CG12" s="325"/>
      <c r="CH12" s="325"/>
      <c r="CI12" s="325"/>
      <c r="CJ12" s="325"/>
      <c r="CK12" s="325"/>
      <c r="CL12" s="325"/>
      <c r="CM12" s="325"/>
      <c r="CN12" s="325"/>
      <c r="CO12" s="325"/>
      <c r="CP12" s="325"/>
      <c r="CQ12" s="576"/>
      <c r="CR12" s="577">
        <v>402817</v>
      </c>
      <c r="CS12" s="380"/>
      <c r="CT12" s="380"/>
      <c r="CU12" s="380"/>
      <c r="CV12" s="380"/>
      <c r="CW12" s="380"/>
      <c r="CX12" s="380"/>
      <c r="CY12" s="578"/>
      <c r="CZ12" s="610">
        <v>6.6</v>
      </c>
      <c r="DA12" s="610"/>
      <c r="DB12" s="610"/>
      <c r="DC12" s="610"/>
      <c r="DD12" s="581">
        <v>98999</v>
      </c>
      <c r="DE12" s="380"/>
      <c r="DF12" s="380"/>
      <c r="DG12" s="380"/>
      <c r="DH12" s="380"/>
      <c r="DI12" s="380"/>
      <c r="DJ12" s="380"/>
      <c r="DK12" s="380"/>
      <c r="DL12" s="380"/>
      <c r="DM12" s="380"/>
      <c r="DN12" s="380"/>
      <c r="DO12" s="380"/>
      <c r="DP12" s="578"/>
      <c r="DQ12" s="581">
        <v>178012</v>
      </c>
      <c r="DR12" s="380"/>
      <c r="DS12" s="380"/>
      <c r="DT12" s="380"/>
      <c r="DU12" s="380"/>
      <c r="DV12" s="380"/>
      <c r="DW12" s="380"/>
      <c r="DX12" s="380"/>
      <c r="DY12" s="380"/>
      <c r="DZ12" s="380"/>
      <c r="EA12" s="380"/>
      <c r="EB12" s="380"/>
      <c r="EC12" s="609"/>
    </row>
    <row r="13" spans="2:143" ht="11.25" customHeight="1" x14ac:dyDescent="0.15">
      <c r="B13" s="575" t="s">
        <v>184</v>
      </c>
      <c r="C13" s="325"/>
      <c r="D13" s="325"/>
      <c r="E13" s="325"/>
      <c r="F13" s="325"/>
      <c r="G13" s="325"/>
      <c r="H13" s="325"/>
      <c r="I13" s="325"/>
      <c r="J13" s="325"/>
      <c r="K13" s="325"/>
      <c r="L13" s="325"/>
      <c r="M13" s="325"/>
      <c r="N13" s="325"/>
      <c r="O13" s="325"/>
      <c r="P13" s="325"/>
      <c r="Q13" s="576"/>
      <c r="R13" s="577" t="s">
        <v>64</v>
      </c>
      <c r="S13" s="380"/>
      <c r="T13" s="380"/>
      <c r="U13" s="380"/>
      <c r="V13" s="380"/>
      <c r="W13" s="380"/>
      <c r="X13" s="380"/>
      <c r="Y13" s="578"/>
      <c r="Z13" s="610" t="s">
        <v>64</v>
      </c>
      <c r="AA13" s="610"/>
      <c r="AB13" s="610"/>
      <c r="AC13" s="610"/>
      <c r="AD13" s="611" t="s">
        <v>64</v>
      </c>
      <c r="AE13" s="611"/>
      <c r="AF13" s="611"/>
      <c r="AG13" s="611"/>
      <c r="AH13" s="611"/>
      <c r="AI13" s="611"/>
      <c r="AJ13" s="611"/>
      <c r="AK13" s="611"/>
      <c r="AL13" s="579" t="s">
        <v>64</v>
      </c>
      <c r="AM13" s="350"/>
      <c r="AN13" s="350"/>
      <c r="AO13" s="612"/>
      <c r="AP13" s="575" t="s">
        <v>185</v>
      </c>
      <c r="AQ13" s="325"/>
      <c r="AR13" s="325"/>
      <c r="AS13" s="325"/>
      <c r="AT13" s="325"/>
      <c r="AU13" s="325"/>
      <c r="AV13" s="325"/>
      <c r="AW13" s="325"/>
      <c r="AX13" s="325"/>
      <c r="AY13" s="325"/>
      <c r="AZ13" s="325"/>
      <c r="BA13" s="325"/>
      <c r="BB13" s="325"/>
      <c r="BC13" s="325"/>
      <c r="BD13" s="325"/>
      <c r="BE13" s="325"/>
      <c r="BF13" s="576"/>
      <c r="BG13" s="577">
        <v>359004</v>
      </c>
      <c r="BH13" s="380"/>
      <c r="BI13" s="380"/>
      <c r="BJ13" s="380"/>
      <c r="BK13" s="380"/>
      <c r="BL13" s="380"/>
      <c r="BM13" s="380"/>
      <c r="BN13" s="578"/>
      <c r="BO13" s="610">
        <v>54.5</v>
      </c>
      <c r="BP13" s="610"/>
      <c r="BQ13" s="610"/>
      <c r="BR13" s="610"/>
      <c r="BS13" s="611" t="s">
        <v>64</v>
      </c>
      <c r="BT13" s="611"/>
      <c r="BU13" s="611"/>
      <c r="BV13" s="611"/>
      <c r="BW13" s="611"/>
      <c r="BX13" s="611"/>
      <c r="BY13" s="611"/>
      <c r="BZ13" s="611"/>
      <c r="CA13" s="611"/>
      <c r="CB13" s="637"/>
      <c r="CD13" s="575" t="s">
        <v>186</v>
      </c>
      <c r="CE13" s="325"/>
      <c r="CF13" s="325"/>
      <c r="CG13" s="325"/>
      <c r="CH13" s="325"/>
      <c r="CI13" s="325"/>
      <c r="CJ13" s="325"/>
      <c r="CK13" s="325"/>
      <c r="CL13" s="325"/>
      <c r="CM13" s="325"/>
      <c r="CN13" s="325"/>
      <c r="CO13" s="325"/>
      <c r="CP13" s="325"/>
      <c r="CQ13" s="576"/>
      <c r="CR13" s="577">
        <v>796081</v>
      </c>
      <c r="CS13" s="380"/>
      <c r="CT13" s="380"/>
      <c r="CU13" s="380"/>
      <c r="CV13" s="380"/>
      <c r="CW13" s="380"/>
      <c r="CX13" s="380"/>
      <c r="CY13" s="578"/>
      <c r="CZ13" s="610">
        <v>13</v>
      </c>
      <c r="DA13" s="610"/>
      <c r="DB13" s="610"/>
      <c r="DC13" s="610"/>
      <c r="DD13" s="581">
        <v>263318</v>
      </c>
      <c r="DE13" s="380"/>
      <c r="DF13" s="380"/>
      <c r="DG13" s="380"/>
      <c r="DH13" s="380"/>
      <c r="DI13" s="380"/>
      <c r="DJ13" s="380"/>
      <c r="DK13" s="380"/>
      <c r="DL13" s="380"/>
      <c r="DM13" s="380"/>
      <c r="DN13" s="380"/>
      <c r="DO13" s="380"/>
      <c r="DP13" s="578"/>
      <c r="DQ13" s="581">
        <v>505138</v>
      </c>
      <c r="DR13" s="380"/>
      <c r="DS13" s="380"/>
      <c r="DT13" s="380"/>
      <c r="DU13" s="380"/>
      <c r="DV13" s="380"/>
      <c r="DW13" s="380"/>
      <c r="DX13" s="380"/>
      <c r="DY13" s="380"/>
      <c r="DZ13" s="380"/>
      <c r="EA13" s="380"/>
      <c r="EB13" s="380"/>
      <c r="EC13" s="609"/>
    </row>
    <row r="14" spans="2:143" ht="11.25" customHeight="1" x14ac:dyDescent="0.15">
      <c r="B14" s="575" t="s">
        <v>187</v>
      </c>
      <c r="C14" s="325"/>
      <c r="D14" s="325"/>
      <c r="E14" s="325"/>
      <c r="F14" s="325"/>
      <c r="G14" s="325"/>
      <c r="H14" s="325"/>
      <c r="I14" s="325"/>
      <c r="J14" s="325"/>
      <c r="K14" s="325"/>
      <c r="L14" s="325"/>
      <c r="M14" s="325"/>
      <c r="N14" s="325"/>
      <c r="O14" s="325"/>
      <c r="P14" s="325"/>
      <c r="Q14" s="576"/>
      <c r="R14" s="577">
        <v>46</v>
      </c>
      <c r="S14" s="380"/>
      <c r="T14" s="380"/>
      <c r="U14" s="380"/>
      <c r="V14" s="380"/>
      <c r="W14" s="380"/>
      <c r="X14" s="380"/>
      <c r="Y14" s="578"/>
      <c r="Z14" s="610">
        <v>0</v>
      </c>
      <c r="AA14" s="610"/>
      <c r="AB14" s="610"/>
      <c r="AC14" s="610"/>
      <c r="AD14" s="611">
        <v>46</v>
      </c>
      <c r="AE14" s="611"/>
      <c r="AF14" s="611"/>
      <c r="AG14" s="611"/>
      <c r="AH14" s="611"/>
      <c r="AI14" s="611"/>
      <c r="AJ14" s="611"/>
      <c r="AK14" s="611"/>
      <c r="AL14" s="579">
        <v>0</v>
      </c>
      <c r="AM14" s="350"/>
      <c r="AN14" s="350"/>
      <c r="AO14" s="612"/>
      <c r="AP14" s="575" t="s">
        <v>188</v>
      </c>
      <c r="AQ14" s="325"/>
      <c r="AR14" s="325"/>
      <c r="AS14" s="325"/>
      <c r="AT14" s="325"/>
      <c r="AU14" s="325"/>
      <c r="AV14" s="325"/>
      <c r="AW14" s="325"/>
      <c r="AX14" s="325"/>
      <c r="AY14" s="325"/>
      <c r="AZ14" s="325"/>
      <c r="BA14" s="325"/>
      <c r="BB14" s="325"/>
      <c r="BC14" s="325"/>
      <c r="BD14" s="325"/>
      <c r="BE14" s="325"/>
      <c r="BF14" s="576"/>
      <c r="BG14" s="577">
        <v>23420</v>
      </c>
      <c r="BH14" s="380"/>
      <c r="BI14" s="380"/>
      <c r="BJ14" s="380"/>
      <c r="BK14" s="380"/>
      <c r="BL14" s="380"/>
      <c r="BM14" s="380"/>
      <c r="BN14" s="578"/>
      <c r="BO14" s="610">
        <v>3.6</v>
      </c>
      <c r="BP14" s="610"/>
      <c r="BQ14" s="610"/>
      <c r="BR14" s="610"/>
      <c r="BS14" s="611" t="s">
        <v>64</v>
      </c>
      <c r="BT14" s="611"/>
      <c r="BU14" s="611"/>
      <c r="BV14" s="611"/>
      <c r="BW14" s="611"/>
      <c r="BX14" s="611"/>
      <c r="BY14" s="611"/>
      <c r="BZ14" s="611"/>
      <c r="CA14" s="611"/>
      <c r="CB14" s="637"/>
      <c r="CD14" s="575" t="s">
        <v>189</v>
      </c>
      <c r="CE14" s="325"/>
      <c r="CF14" s="325"/>
      <c r="CG14" s="325"/>
      <c r="CH14" s="325"/>
      <c r="CI14" s="325"/>
      <c r="CJ14" s="325"/>
      <c r="CK14" s="325"/>
      <c r="CL14" s="325"/>
      <c r="CM14" s="325"/>
      <c r="CN14" s="325"/>
      <c r="CO14" s="325"/>
      <c r="CP14" s="325"/>
      <c r="CQ14" s="576"/>
      <c r="CR14" s="577">
        <v>327545</v>
      </c>
      <c r="CS14" s="380"/>
      <c r="CT14" s="380"/>
      <c r="CU14" s="380"/>
      <c r="CV14" s="380"/>
      <c r="CW14" s="380"/>
      <c r="CX14" s="380"/>
      <c r="CY14" s="578"/>
      <c r="CZ14" s="610">
        <v>5.3</v>
      </c>
      <c r="DA14" s="610"/>
      <c r="DB14" s="610"/>
      <c r="DC14" s="610"/>
      <c r="DD14" s="581">
        <v>9472</v>
      </c>
      <c r="DE14" s="380"/>
      <c r="DF14" s="380"/>
      <c r="DG14" s="380"/>
      <c r="DH14" s="380"/>
      <c r="DI14" s="380"/>
      <c r="DJ14" s="380"/>
      <c r="DK14" s="380"/>
      <c r="DL14" s="380"/>
      <c r="DM14" s="380"/>
      <c r="DN14" s="380"/>
      <c r="DO14" s="380"/>
      <c r="DP14" s="578"/>
      <c r="DQ14" s="581">
        <v>319343</v>
      </c>
      <c r="DR14" s="380"/>
      <c r="DS14" s="380"/>
      <c r="DT14" s="380"/>
      <c r="DU14" s="380"/>
      <c r="DV14" s="380"/>
      <c r="DW14" s="380"/>
      <c r="DX14" s="380"/>
      <c r="DY14" s="380"/>
      <c r="DZ14" s="380"/>
      <c r="EA14" s="380"/>
      <c r="EB14" s="380"/>
      <c r="EC14" s="609"/>
    </row>
    <row r="15" spans="2:143" ht="11.25" customHeight="1" x14ac:dyDescent="0.15">
      <c r="B15" s="575" t="s">
        <v>190</v>
      </c>
      <c r="C15" s="325"/>
      <c r="D15" s="325"/>
      <c r="E15" s="325"/>
      <c r="F15" s="325"/>
      <c r="G15" s="325"/>
      <c r="H15" s="325"/>
      <c r="I15" s="325"/>
      <c r="J15" s="325"/>
      <c r="K15" s="325"/>
      <c r="L15" s="325"/>
      <c r="M15" s="325"/>
      <c r="N15" s="325"/>
      <c r="O15" s="325"/>
      <c r="P15" s="325"/>
      <c r="Q15" s="576"/>
      <c r="R15" s="577" t="s">
        <v>64</v>
      </c>
      <c r="S15" s="380"/>
      <c r="T15" s="380"/>
      <c r="U15" s="380"/>
      <c r="V15" s="380"/>
      <c r="W15" s="380"/>
      <c r="X15" s="380"/>
      <c r="Y15" s="578"/>
      <c r="Z15" s="610" t="s">
        <v>64</v>
      </c>
      <c r="AA15" s="610"/>
      <c r="AB15" s="610"/>
      <c r="AC15" s="610"/>
      <c r="AD15" s="611" t="s">
        <v>64</v>
      </c>
      <c r="AE15" s="611"/>
      <c r="AF15" s="611"/>
      <c r="AG15" s="611"/>
      <c r="AH15" s="611"/>
      <c r="AI15" s="611"/>
      <c r="AJ15" s="611"/>
      <c r="AK15" s="611"/>
      <c r="AL15" s="579" t="s">
        <v>64</v>
      </c>
      <c r="AM15" s="350"/>
      <c r="AN15" s="350"/>
      <c r="AO15" s="612"/>
      <c r="AP15" s="575" t="s">
        <v>191</v>
      </c>
      <c r="AQ15" s="325"/>
      <c r="AR15" s="325"/>
      <c r="AS15" s="325"/>
      <c r="AT15" s="325"/>
      <c r="AU15" s="325"/>
      <c r="AV15" s="325"/>
      <c r="AW15" s="325"/>
      <c r="AX15" s="325"/>
      <c r="AY15" s="325"/>
      <c r="AZ15" s="325"/>
      <c r="BA15" s="325"/>
      <c r="BB15" s="325"/>
      <c r="BC15" s="325"/>
      <c r="BD15" s="325"/>
      <c r="BE15" s="325"/>
      <c r="BF15" s="576"/>
      <c r="BG15" s="577">
        <v>36881</v>
      </c>
      <c r="BH15" s="380"/>
      <c r="BI15" s="380"/>
      <c r="BJ15" s="380"/>
      <c r="BK15" s="380"/>
      <c r="BL15" s="380"/>
      <c r="BM15" s="380"/>
      <c r="BN15" s="578"/>
      <c r="BO15" s="610">
        <v>5.6</v>
      </c>
      <c r="BP15" s="610"/>
      <c r="BQ15" s="610"/>
      <c r="BR15" s="610"/>
      <c r="BS15" s="611" t="s">
        <v>64</v>
      </c>
      <c r="BT15" s="611"/>
      <c r="BU15" s="611"/>
      <c r="BV15" s="611"/>
      <c r="BW15" s="611"/>
      <c r="BX15" s="611"/>
      <c r="BY15" s="611"/>
      <c r="BZ15" s="611"/>
      <c r="CA15" s="611"/>
      <c r="CB15" s="637"/>
      <c r="CD15" s="575" t="s">
        <v>192</v>
      </c>
      <c r="CE15" s="325"/>
      <c r="CF15" s="325"/>
      <c r="CG15" s="325"/>
      <c r="CH15" s="325"/>
      <c r="CI15" s="325"/>
      <c r="CJ15" s="325"/>
      <c r="CK15" s="325"/>
      <c r="CL15" s="325"/>
      <c r="CM15" s="325"/>
      <c r="CN15" s="325"/>
      <c r="CO15" s="325"/>
      <c r="CP15" s="325"/>
      <c r="CQ15" s="576"/>
      <c r="CR15" s="577">
        <v>338491</v>
      </c>
      <c r="CS15" s="380"/>
      <c r="CT15" s="380"/>
      <c r="CU15" s="380"/>
      <c r="CV15" s="380"/>
      <c r="CW15" s="380"/>
      <c r="CX15" s="380"/>
      <c r="CY15" s="578"/>
      <c r="CZ15" s="610">
        <v>5.5</v>
      </c>
      <c r="DA15" s="610"/>
      <c r="DB15" s="610"/>
      <c r="DC15" s="610"/>
      <c r="DD15" s="581">
        <v>31174</v>
      </c>
      <c r="DE15" s="380"/>
      <c r="DF15" s="380"/>
      <c r="DG15" s="380"/>
      <c r="DH15" s="380"/>
      <c r="DI15" s="380"/>
      <c r="DJ15" s="380"/>
      <c r="DK15" s="380"/>
      <c r="DL15" s="380"/>
      <c r="DM15" s="380"/>
      <c r="DN15" s="380"/>
      <c r="DO15" s="380"/>
      <c r="DP15" s="578"/>
      <c r="DQ15" s="581">
        <v>291822</v>
      </c>
      <c r="DR15" s="380"/>
      <c r="DS15" s="380"/>
      <c r="DT15" s="380"/>
      <c r="DU15" s="380"/>
      <c r="DV15" s="380"/>
      <c r="DW15" s="380"/>
      <c r="DX15" s="380"/>
      <c r="DY15" s="380"/>
      <c r="DZ15" s="380"/>
      <c r="EA15" s="380"/>
      <c r="EB15" s="380"/>
      <c r="EC15" s="609"/>
    </row>
    <row r="16" spans="2:143" ht="11.25" customHeight="1" x14ac:dyDescent="0.15">
      <c r="B16" s="575" t="s">
        <v>193</v>
      </c>
      <c r="C16" s="325"/>
      <c r="D16" s="325"/>
      <c r="E16" s="325"/>
      <c r="F16" s="325"/>
      <c r="G16" s="325"/>
      <c r="H16" s="325"/>
      <c r="I16" s="325"/>
      <c r="J16" s="325"/>
      <c r="K16" s="325"/>
      <c r="L16" s="325"/>
      <c r="M16" s="325"/>
      <c r="N16" s="325"/>
      <c r="O16" s="325"/>
      <c r="P16" s="325"/>
      <c r="Q16" s="576"/>
      <c r="R16" s="577">
        <v>5757</v>
      </c>
      <c r="S16" s="380"/>
      <c r="T16" s="380"/>
      <c r="U16" s="380"/>
      <c r="V16" s="380"/>
      <c r="W16" s="380"/>
      <c r="X16" s="380"/>
      <c r="Y16" s="578"/>
      <c r="Z16" s="610">
        <v>0.1</v>
      </c>
      <c r="AA16" s="610"/>
      <c r="AB16" s="610"/>
      <c r="AC16" s="610"/>
      <c r="AD16" s="611">
        <v>5757</v>
      </c>
      <c r="AE16" s="611"/>
      <c r="AF16" s="611"/>
      <c r="AG16" s="611"/>
      <c r="AH16" s="611"/>
      <c r="AI16" s="611"/>
      <c r="AJ16" s="611"/>
      <c r="AK16" s="611"/>
      <c r="AL16" s="579">
        <v>0.2</v>
      </c>
      <c r="AM16" s="350"/>
      <c r="AN16" s="350"/>
      <c r="AO16" s="612"/>
      <c r="AP16" s="575" t="s">
        <v>194</v>
      </c>
      <c r="AQ16" s="325"/>
      <c r="AR16" s="325"/>
      <c r="AS16" s="325"/>
      <c r="AT16" s="325"/>
      <c r="AU16" s="325"/>
      <c r="AV16" s="325"/>
      <c r="AW16" s="325"/>
      <c r="AX16" s="325"/>
      <c r="AY16" s="325"/>
      <c r="AZ16" s="325"/>
      <c r="BA16" s="325"/>
      <c r="BB16" s="325"/>
      <c r="BC16" s="325"/>
      <c r="BD16" s="325"/>
      <c r="BE16" s="325"/>
      <c r="BF16" s="576"/>
      <c r="BG16" s="577" t="s">
        <v>64</v>
      </c>
      <c r="BH16" s="380"/>
      <c r="BI16" s="380"/>
      <c r="BJ16" s="380"/>
      <c r="BK16" s="380"/>
      <c r="BL16" s="380"/>
      <c r="BM16" s="380"/>
      <c r="BN16" s="578"/>
      <c r="BO16" s="610" t="s">
        <v>64</v>
      </c>
      <c r="BP16" s="610"/>
      <c r="BQ16" s="610"/>
      <c r="BR16" s="610"/>
      <c r="BS16" s="611" t="s">
        <v>64</v>
      </c>
      <c r="BT16" s="611"/>
      <c r="BU16" s="611"/>
      <c r="BV16" s="611"/>
      <c r="BW16" s="611"/>
      <c r="BX16" s="611"/>
      <c r="BY16" s="611"/>
      <c r="BZ16" s="611"/>
      <c r="CA16" s="611"/>
      <c r="CB16" s="637"/>
      <c r="CD16" s="575" t="s">
        <v>195</v>
      </c>
      <c r="CE16" s="325"/>
      <c r="CF16" s="325"/>
      <c r="CG16" s="325"/>
      <c r="CH16" s="325"/>
      <c r="CI16" s="325"/>
      <c r="CJ16" s="325"/>
      <c r="CK16" s="325"/>
      <c r="CL16" s="325"/>
      <c r="CM16" s="325"/>
      <c r="CN16" s="325"/>
      <c r="CO16" s="325"/>
      <c r="CP16" s="325"/>
      <c r="CQ16" s="576"/>
      <c r="CR16" s="577">
        <v>636076</v>
      </c>
      <c r="CS16" s="380"/>
      <c r="CT16" s="380"/>
      <c r="CU16" s="380"/>
      <c r="CV16" s="380"/>
      <c r="CW16" s="380"/>
      <c r="CX16" s="380"/>
      <c r="CY16" s="578"/>
      <c r="CZ16" s="610">
        <v>10.4</v>
      </c>
      <c r="DA16" s="610"/>
      <c r="DB16" s="610"/>
      <c r="DC16" s="610"/>
      <c r="DD16" s="581" t="s">
        <v>64</v>
      </c>
      <c r="DE16" s="380"/>
      <c r="DF16" s="380"/>
      <c r="DG16" s="380"/>
      <c r="DH16" s="380"/>
      <c r="DI16" s="380"/>
      <c r="DJ16" s="380"/>
      <c r="DK16" s="380"/>
      <c r="DL16" s="380"/>
      <c r="DM16" s="380"/>
      <c r="DN16" s="380"/>
      <c r="DO16" s="380"/>
      <c r="DP16" s="578"/>
      <c r="DQ16" s="581">
        <v>121112</v>
      </c>
      <c r="DR16" s="380"/>
      <c r="DS16" s="380"/>
      <c r="DT16" s="380"/>
      <c r="DU16" s="380"/>
      <c r="DV16" s="380"/>
      <c r="DW16" s="380"/>
      <c r="DX16" s="380"/>
      <c r="DY16" s="380"/>
      <c r="DZ16" s="380"/>
      <c r="EA16" s="380"/>
      <c r="EB16" s="380"/>
      <c r="EC16" s="609"/>
    </row>
    <row r="17" spans="2:133" ht="11.25" customHeight="1" x14ac:dyDescent="0.15">
      <c r="B17" s="575" t="s">
        <v>196</v>
      </c>
      <c r="C17" s="325"/>
      <c r="D17" s="325"/>
      <c r="E17" s="325"/>
      <c r="F17" s="325"/>
      <c r="G17" s="325"/>
      <c r="H17" s="325"/>
      <c r="I17" s="325"/>
      <c r="J17" s="325"/>
      <c r="K17" s="325"/>
      <c r="L17" s="325"/>
      <c r="M17" s="325"/>
      <c r="N17" s="325"/>
      <c r="O17" s="325"/>
      <c r="P17" s="325"/>
      <c r="Q17" s="576"/>
      <c r="R17" s="577">
        <v>9301</v>
      </c>
      <c r="S17" s="380"/>
      <c r="T17" s="380"/>
      <c r="U17" s="380"/>
      <c r="V17" s="380"/>
      <c r="W17" s="380"/>
      <c r="X17" s="380"/>
      <c r="Y17" s="578"/>
      <c r="Z17" s="610">
        <v>0.1</v>
      </c>
      <c r="AA17" s="610"/>
      <c r="AB17" s="610"/>
      <c r="AC17" s="610"/>
      <c r="AD17" s="611">
        <v>9301</v>
      </c>
      <c r="AE17" s="611"/>
      <c r="AF17" s="611"/>
      <c r="AG17" s="611"/>
      <c r="AH17" s="611"/>
      <c r="AI17" s="611"/>
      <c r="AJ17" s="611"/>
      <c r="AK17" s="611"/>
      <c r="AL17" s="579">
        <v>0.3</v>
      </c>
      <c r="AM17" s="350"/>
      <c r="AN17" s="350"/>
      <c r="AO17" s="612"/>
      <c r="AP17" s="575" t="s">
        <v>197</v>
      </c>
      <c r="AQ17" s="325"/>
      <c r="AR17" s="325"/>
      <c r="AS17" s="325"/>
      <c r="AT17" s="325"/>
      <c r="AU17" s="325"/>
      <c r="AV17" s="325"/>
      <c r="AW17" s="325"/>
      <c r="AX17" s="325"/>
      <c r="AY17" s="325"/>
      <c r="AZ17" s="325"/>
      <c r="BA17" s="325"/>
      <c r="BB17" s="325"/>
      <c r="BC17" s="325"/>
      <c r="BD17" s="325"/>
      <c r="BE17" s="325"/>
      <c r="BF17" s="576"/>
      <c r="BG17" s="577" t="s">
        <v>64</v>
      </c>
      <c r="BH17" s="380"/>
      <c r="BI17" s="380"/>
      <c r="BJ17" s="380"/>
      <c r="BK17" s="380"/>
      <c r="BL17" s="380"/>
      <c r="BM17" s="380"/>
      <c r="BN17" s="578"/>
      <c r="BO17" s="610" t="s">
        <v>64</v>
      </c>
      <c r="BP17" s="610"/>
      <c r="BQ17" s="610"/>
      <c r="BR17" s="610"/>
      <c r="BS17" s="611" t="s">
        <v>64</v>
      </c>
      <c r="BT17" s="611"/>
      <c r="BU17" s="611"/>
      <c r="BV17" s="611"/>
      <c r="BW17" s="611"/>
      <c r="BX17" s="611"/>
      <c r="BY17" s="611"/>
      <c r="BZ17" s="611"/>
      <c r="CA17" s="611"/>
      <c r="CB17" s="637"/>
      <c r="CD17" s="575" t="s">
        <v>198</v>
      </c>
      <c r="CE17" s="325"/>
      <c r="CF17" s="325"/>
      <c r="CG17" s="325"/>
      <c r="CH17" s="325"/>
      <c r="CI17" s="325"/>
      <c r="CJ17" s="325"/>
      <c r="CK17" s="325"/>
      <c r="CL17" s="325"/>
      <c r="CM17" s="325"/>
      <c r="CN17" s="325"/>
      <c r="CO17" s="325"/>
      <c r="CP17" s="325"/>
      <c r="CQ17" s="576"/>
      <c r="CR17" s="577">
        <v>606577</v>
      </c>
      <c r="CS17" s="380"/>
      <c r="CT17" s="380"/>
      <c r="CU17" s="380"/>
      <c r="CV17" s="380"/>
      <c r="CW17" s="380"/>
      <c r="CX17" s="380"/>
      <c r="CY17" s="578"/>
      <c r="CZ17" s="610">
        <v>9.9</v>
      </c>
      <c r="DA17" s="610"/>
      <c r="DB17" s="610"/>
      <c r="DC17" s="610"/>
      <c r="DD17" s="581" t="s">
        <v>64</v>
      </c>
      <c r="DE17" s="380"/>
      <c r="DF17" s="380"/>
      <c r="DG17" s="380"/>
      <c r="DH17" s="380"/>
      <c r="DI17" s="380"/>
      <c r="DJ17" s="380"/>
      <c r="DK17" s="380"/>
      <c r="DL17" s="380"/>
      <c r="DM17" s="380"/>
      <c r="DN17" s="380"/>
      <c r="DO17" s="380"/>
      <c r="DP17" s="578"/>
      <c r="DQ17" s="581">
        <v>581262</v>
      </c>
      <c r="DR17" s="380"/>
      <c r="DS17" s="380"/>
      <c r="DT17" s="380"/>
      <c r="DU17" s="380"/>
      <c r="DV17" s="380"/>
      <c r="DW17" s="380"/>
      <c r="DX17" s="380"/>
      <c r="DY17" s="380"/>
      <c r="DZ17" s="380"/>
      <c r="EA17" s="380"/>
      <c r="EB17" s="380"/>
      <c r="EC17" s="609"/>
    </row>
    <row r="18" spans="2:133" ht="11.25" customHeight="1" x14ac:dyDescent="0.15">
      <c r="B18" s="575" t="s">
        <v>199</v>
      </c>
      <c r="C18" s="325"/>
      <c r="D18" s="325"/>
      <c r="E18" s="325"/>
      <c r="F18" s="325"/>
      <c r="G18" s="325"/>
      <c r="H18" s="325"/>
      <c r="I18" s="325"/>
      <c r="J18" s="325"/>
      <c r="K18" s="325"/>
      <c r="L18" s="325"/>
      <c r="M18" s="325"/>
      <c r="N18" s="325"/>
      <c r="O18" s="325"/>
      <c r="P18" s="325"/>
      <c r="Q18" s="576"/>
      <c r="R18" s="577">
        <v>2247</v>
      </c>
      <c r="S18" s="380"/>
      <c r="T18" s="380"/>
      <c r="U18" s="380"/>
      <c r="V18" s="380"/>
      <c r="W18" s="380"/>
      <c r="X18" s="380"/>
      <c r="Y18" s="578"/>
      <c r="Z18" s="610">
        <v>0</v>
      </c>
      <c r="AA18" s="610"/>
      <c r="AB18" s="610"/>
      <c r="AC18" s="610"/>
      <c r="AD18" s="611">
        <v>2247</v>
      </c>
      <c r="AE18" s="611"/>
      <c r="AF18" s="611"/>
      <c r="AG18" s="611"/>
      <c r="AH18" s="611"/>
      <c r="AI18" s="611"/>
      <c r="AJ18" s="611"/>
      <c r="AK18" s="611"/>
      <c r="AL18" s="579">
        <v>0.1</v>
      </c>
      <c r="AM18" s="350"/>
      <c r="AN18" s="350"/>
      <c r="AO18" s="612"/>
      <c r="AP18" s="575" t="s">
        <v>200</v>
      </c>
      <c r="AQ18" s="325"/>
      <c r="AR18" s="325"/>
      <c r="AS18" s="325"/>
      <c r="AT18" s="325"/>
      <c r="AU18" s="325"/>
      <c r="AV18" s="325"/>
      <c r="AW18" s="325"/>
      <c r="AX18" s="325"/>
      <c r="AY18" s="325"/>
      <c r="AZ18" s="325"/>
      <c r="BA18" s="325"/>
      <c r="BB18" s="325"/>
      <c r="BC18" s="325"/>
      <c r="BD18" s="325"/>
      <c r="BE18" s="325"/>
      <c r="BF18" s="576"/>
      <c r="BG18" s="577" t="s">
        <v>64</v>
      </c>
      <c r="BH18" s="380"/>
      <c r="BI18" s="380"/>
      <c r="BJ18" s="380"/>
      <c r="BK18" s="380"/>
      <c r="BL18" s="380"/>
      <c r="BM18" s="380"/>
      <c r="BN18" s="578"/>
      <c r="BO18" s="610" t="s">
        <v>64</v>
      </c>
      <c r="BP18" s="610"/>
      <c r="BQ18" s="610"/>
      <c r="BR18" s="610"/>
      <c r="BS18" s="611" t="s">
        <v>64</v>
      </c>
      <c r="BT18" s="611"/>
      <c r="BU18" s="611"/>
      <c r="BV18" s="611"/>
      <c r="BW18" s="611"/>
      <c r="BX18" s="611"/>
      <c r="BY18" s="611"/>
      <c r="BZ18" s="611"/>
      <c r="CA18" s="611"/>
      <c r="CB18" s="637"/>
      <c r="CD18" s="575" t="s">
        <v>201</v>
      </c>
      <c r="CE18" s="325"/>
      <c r="CF18" s="325"/>
      <c r="CG18" s="325"/>
      <c r="CH18" s="325"/>
      <c r="CI18" s="325"/>
      <c r="CJ18" s="325"/>
      <c r="CK18" s="325"/>
      <c r="CL18" s="325"/>
      <c r="CM18" s="325"/>
      <c r="CN18" s="325"/>
      <c r="CO18" s="325"/>
      <c r="CP18" s="325"/>
      <c r="CQ18" s="576"/>
      <c r="CR18" s="577" t="s">
        <v>64</v>
      </c>
      <c r="CS18" s="380"/>
      <c r="CT18" s="380"/>
      <c r="CU18" s="380"/>
      <c r="CV18" s="380"/>
      <c r="CW18" s="380"/>
      <c r="CX18" s="380"/>
      <c r="CY18" s="578"/>
      <c r="CZ18" s="610" t="s">
        <v>64</v>
      </c>
      <c r="DA18" s="610"/>
      <c r="DB18" s="610"/>
      <c r="DC18" s="610"/>
      <c r="DD18" s="581" t="s">
        <v>64</v>
      </c>
      <c r="DE18" s="380"/>
      <c r="DF18" s="380"/>
      <c r="DG18" s="380"/>
      <c r="DH18" s="380"/>
      <c r="DI18" s="380"/>
      <c r="DJ18" s="380"/>
      <c r="DK18" s="380"/>
      <c r="DL18" s="380"/>
      <c r="DM18" s="380"/>
      <c r="DN18" s="380"/>
      <c r="DO18" s="380"/>
      <c r="DP18" s="578"/>
      <c r="DQ18" s="581" t="s">
        <v>64</v>
      </c>
      <c r="DR18" s="380"/>
      <c r="DS18" s="380"/>
      <c r="DT18" s="380"/>
      <c r="DU18" s="380"/>
      <c r="DV18" s="380"/>
      <c r="DW18" s="380"/>
      <c r="DX18" s="380"/>
      <c r="DY18" s="380"/>
      <c r="DZ18" s="380"/>
      <c r="EA18" s="380"/>
      <c r="EB18" s="380"/>
      <c r="EC18" s="609"/>
    </row>
    <row r="19" spans="2:133" ht="11.25" customHeight="1" x14ac:dyDescent="0.15">
      <c r="B19" s="575" t="s">
        <v>202</v>
      </c>
      <c r="C19" s="325"/>
      <c r="D19" s="325"/>
      <c r="E19" s="325"/>
      <c r="F19" s="325"/>
      <c r="G19" s="325"/>
      <c r="H19" s="325"/>
      <c r="I19" s="325"/>
      <c r="J19" s="325"/>
      <c r="K19" s="325"/>
      <c r="L19" s="325"/>
      <c r="M19" s="325"/>
      <c r="N19" s="325"/>
      <c r="O19" s="325"/>
      <c r="P19" s="325"/>
      <c r="Q19" s="576"/>
      <c r="R19" s="577">
        <v>2247</v>
      </c>
      <c r="S19" s="380"/>
      <c r="T19" s="380"/>
      <c r="U19" s="380"/>
      <c r="V19" s="380"/>
      <c r="W19" s="380"/>
      <c r="X19" s="380"/>
      <c r="Y19" s="578"/>
      <c r="Z19" s="610">
        <v>0</v>
      </c>
      <c r="AA19" s="610"/>
      <c r="AB19" s="610"/>
      <c r="AC19" s="610"/>
      <c r="AD19" s="611">
        <v>2247</v>
      </c>
      <c r="AE19" s="611"/>
      <c r="AF19" s="611"/>
      <c r="AG19" s="611"/>
      <c r="AH19" s="611"/>
      <c r="AI19" s="611"/>
      <c r="AJ19" s="611"/>
      <c r="AK19" s="611"/>
      <c r="AL19" s="579">
        <v>0.1</v>
      </c>
      <c r="AM19" s="350"/>
      <c r="AN19" s="350"/>
      <c r="AO19" s="612"/>
      <c r="AP19" s="575" t="s">
        <v>203</v>
      </c>
      <c r="AQ19" s="325"/>
      <c r="AR19" s="325"/>
      <c r="AS19" s="325"/>
      <c r="AT19" s="325"/>
      <c r="AU19" s="325"/>
      <c r="AV19" s="325"/>
      <c r="AW19" s="325"/>
      <c r="AX19" s="325"/>
      <c r="AY19" s="325"/>
      <c r="AZ19" s="325"/>
      <c r="BA19" s="325"/>
      <c r="BB19" s="325"/>
      <c r="BC19" s="325"/>
      <c r="BD19" s="325"/>
      <c r="BE19" s="325"/>
      <c r="BF19" s="576"/>
      <c r="BG19" s="577">
        <v>11075</v>
      </c>
      <c r="BH19" s="380"/>
      <c r="BI19" s="380"/>
      <c r="BJ19" s="380"/>
      <c r="BK19" s="380"/>
      <c r="BL19" s="380"/>
      <c r="BM19" s="380"/>
      <c r="BN19" s="578"/>
      <c r="BO19" s="610">
        <v>1.7</v>
      </c>
      <c r="BP19" s="610"/>
      <c r="BQ19" s="610"/>
      <c r="BR19" s="610"/>
      <c r="BS19" s="611" t="s">
        <v>64</v>
      </c>
      <c r="BT19" s="611"/>
      <c r="BU19" s="611"/>
      <c r="BV19" s="611"/>
      <c r="BW19" s="611"/>
      <c r="BX19" s="611"/>
      <c r="BY19" s="611"/>
      <c r="BZ19" s="611"/>
      <c r="CA19" s="611"/>
      <c r="CB19" s="637"/>
      <c r="CD19" s="575" t="s">
        <v>204</v>
      </c>
      <c r="CE19" s="325"/>
      <c r="CF19" s="325"/>
      <c r="CG19" s="325"/>
      <c r="CH19" s="325"/>
      <c r="CI19" s="325"/>
      <c r="CJ19" s="325"/>
      <c r="CK19" s="325"/>
      <c r="CL19" s="325"/>
      <c r="CM19" s="325"/>
      <c r="CN19" s="325"/>
      <c r="CO19" s="325"/>
      <c r="CP19" s="325"/>
      <c r="CQ19" s="576"/>
      <c r="CR19" s="577" t="s">
        <v>64</v>
      </c>
      <c r="CS19" s="380"/>
      <c r="CT19" s="380"/>
      <c r="CU19" s="380"/>
      <c r="CV19" s="380"/>
      <c r="CW19" s="380"/>
      <c r="CX19" s="380"/>
      <c r="CY19" s="578"/>
      <c r="CZ19" s="610" t="s">
        <v>64</v>
      </c>
      <c r="DA19" s="610"/>
      <c r="DB19" s="610"/>
      <c r="DC19" s="610"/>
      <c r="DD19" s="581" t="s">
        <v>64</v>
      </c>
      <c r="DE19" s="380"/>
      <c r="DF19" s="380"/>
      <c r="DG19" s="380"/>
      <c r="DH19" s="380"/>
      <c r="DI19" s="380"/>
      <c r="DJ19" s="380"/>
      <c r="DK19" s="380"/>
      <c r="DL19" s="380"/>
      <c r="DM19" s="380"/>
      <c r="DN19" s="380"/>
      <c r="DO19" s="380"/>
      <c r="DP19" s="578"/>
      <c r="DQ19" s="581" t="s">
        <v>64</v>
      </c>
      <c r="DR19" s="380"/>
      <c r="DS19" s="380"/>
      <c r="DT19" s="380"/>
      <c r="DU19" s="380"/>
      <c r="DV19" s="380"/>
      <c r="DW19" s="380"/>
      <c r="DX19" s="380"/>
      <c r="DY19" s="380"/>
      <c r="DZ19" s="380"/>
      <c r="EA19" s="380"/>
      <c r="EB19" s="380"/>
      <c r="EC19" s="609"/>
    </row>
    <row r="20" spans="2:133" ht="11.25" customHeight="1" x14ac:dyDescent="0.15">
      <c r="B20" s="629" t="s">
        <v>205</v>
      </c>
      <c r="C20" s="630"/>
      <c r="D20" s="630"/>
      <c r="E20" s="630"/>
      <c r="F20" s="630"/>
      <c r="G20" s="630"/>
      <c r="H20" s="630"/>
      <c r="I20" s="630"/>
      <c r="J20" s="630"/>
      <c r="K20" s="630"/>
      <c r="L20" s="630"/>
      <c r="M20" s="630"/>
      <c r="N20" s="630"/>
      <c r="O20" s="630"/>
      <c r="P20" s="630"/>
      <c r="Q20" s="631"/>
      <c r="R20" s="577" t="s">
        <v>64</v>
      </c>
      <c r="S20" s="380"/>
      <c r="T20" s="380"/>
      <c r="U20" s="380"/>
      <c r="V20" s="380"/>
      <c r="W20" s="380"/>
      <c r="X20" s="380"/>
      <c r="Y20" s="578"/>
      <c r="Z20" s="610" t="s">
        <v>64</v>
      </c>
      <c r="AA20" s="610"/>
      <c r="AB20" s="610"/>
      <c r="AC20" s="610"/>
      <c r="AD20" s="611" t="s">
        <v>64</v>
      </c>
      <c r="AE20" s="611"/>
      <c r="AF20" s="611"/>
      <c r="AG20" s="611"/>
      <c r="AH20" s="611"/>
      <c r="AI20" s="611"/>
      <c r="AJ20" s="611"/>
      <c r="AK20" s="611"/>
      <c r="AL20" s="579" t="s">
        <v>64</v>
      </c>
      <c r="AM20" s="350"/>
      <c r="AN20" s="350"/>
      <c r="AO20" s="612"/>
      <c r="AP20" s="575" t="s">
        <v>206</v>
      </c>
      <c r="AQ20" s="325"/>
      <c r="AR20" s="325"/>
      <c r="AS20" s="325"/>
      <c r="AT20" s="325"/>
      <c r="AU20" s="325"/>
      <c r="AV20" s="325"/>
      <c r="AW20" s="325"/>
      <c r="AX20" s="325"/>
      <c r="AY20" s="325"/>
      <c r="AZ20" s="325"/>
      <c r="BA20" s="325"/>
      <c r="BB20" s="325"/>
      <c r="BC20" s="325"/>
      <c r="BD20" s="325"/>
      <c r="BE20" s="325"/>
      <c r="BF20" s="576"/>
      <c r="BG20" s="577">
        <v>11075</v>
      </c>
      <c r="BH20" s="380"/>
      <c r="BI20" s="380"/>
      <c r="BJ20" s="380"/>
      <c r="BK20" s="380"/>
      <c r="BL20" s="380"/>
      <c r="BM20" s="380"/>
      <c r="BN20" s="578"/>
      <c r="BO20" s="610">
        <v>1.7</v>
      </c>
      <c r="BP20" s="610"/>
      <c r="BQ20" s="610"/>
      <c r="BR20" s="610"/>
      <c r="BS20" s="611" t="s">
        <v>64</v>
      </c>
      <c r="BT20" s="611"/>
      <c r="BU20" s="611"/>
      <c r="BV20" s="611"/>
      <c r="BW20" s="611"/>
      <c r="BX20" s="611"/>
      <c r="BY20" s="611"/>
      <c r="BZ20" s="611"/>
      <c r="CA20" s="611"/>
      <c r="CB20" s="637"/>
      <c r="CD20" s="575" t="s">
        <v>207</v>
      </c>
      <c r="CE20" s="325"/>
      <c r="CF20" s="325"/>
      <c r="CG20" s="325"/>
      <c r="CH20" s="325"/>
      <c r="CI20" s="325"/>
      <c r="CJ20" s="325"/>
      <c r="CK20" s="325"/>
      <c r="CL20" s="325"/>
      <c r="CM20" s="325"/>
      <c r="CN20" s="325"/>
      <c r="CO20" s="325"/>
      <c r="CP20" s="325"/>
      <c r="CQ20" s="576"/>
      <c r="CR20" s="577">
        <v>6132272</v>
      </c>
      <c r="CS20" s="380"/>
      <c r="CT20" s="380"/>
      <c r="CU20" s="380"/>
      <c r="CV20" s="380"/>
      <c r="CW20" s="380"/>
      <c r="CX20" s="380"/>
      <c r="CY20" s="578"/>
      <c r="CZ20" s="610">
        <v>100</v>
      </c>
      <c r="DA20" s="610"/>
      <c r="DB20" s="610"/>
      <c r="DC20" s="610"/>
      <c r="DD20" s="581">
        <v>487764</v>
      </c>
      <c r="DE20" s="380"/>
      <c r="DF20" s="380"/>
      <c r="DG20" s="380"/>
      <c r="DH20" s="380"/>
      <c r="DI20" s="380"/>
      <c r="DJ20" s="380"/>
      <c r="DK20" s="380"/>
      <c r="DL20" s="380"/>
      <c r="DM20" s="380"/>
      <c r="DN20" s="380"/>
      <c r="DO20" s="380"/>
      <c r="DP20" s="578"/>
      <c r="DQ20" s="581">
        <v>4007772</v>
      </c>
      <c r="DR20" s="380"/>
      <c r="DS20" s="380"/>
      <c r="DT20" s="380"/>
      <c r="DU20" s="380"/>
      <c r="DV20" s="380"/>
      <c r="DW20" s="380"/>
      <c r="DX20" s="380"/>
      <c r="DY20" s="380"/>
      <c r="DZ20" s="380"/>
      <c r="EA20" s="380"/>
      <c r="EB20" s="380"/>
      <c r="EC20" s="609"/>
    </row>
    <row r="21" spans="2:133" ht="11.25" customHeight="1" x14ac:dyDescent="0.15">
      <c r="B21" s="575" t="s">
        <v>208</v>
      </c>
      <c r="C21" s="325"/>
      <c r="D21" s="325"/>
      <c r="E21" s="325"/>
      <c r="F21" s="325"/>
      <c r="G21" s="325"/>
      <c r="H21" s="325"/>
      <c r="I21" s="325"/>
      <c r="J21" s="325"/>
      <c r="K21" s="325"/>
      <c r="L21" s="325"/>
      <c r="M21" s="325"/>
      <c r="N21" s="325"/>
      <c r="O21" s="325"/>
      <c r="P21" s="325"/>
      <c r="Q21" s="576"/>
      <c r="R21" s="577">
        <v>3013441</v>
      </c>
      <c r="S21" s="380"/>
      <c r="T21" s="380"/>
      <c r="U21" s="380"/>
      <c r="V21" s="380"/>
      <c r="W21" s="380"/>
      <c r="X21" s="380"/>
      <c r="Y21" s="578"/>
      <c r="Z21" s="610">
        <v>45.6</v>
      </c>
      <c r="AA21" s="610"/>
      <c r="AB21" s="610"/>
      <c r="AC21" s="610"/>
      <c r="AD21" s="611">
        <v>2549272</v>
      </c>
      <c r="AE21" s="611"/>
      <c r="AF21" s="611"/>
      <c r="AG21" s="611"/>
      <c r="AH21" s="611"/>
      <c r="AI21" s="611"/>
      <c r="AJ21" s="611"/>
      <c r="AK21" s="611"/>
      <c r="AL21" s="579">
        <v>73.8</v>
      </c>
      <c r="AM21" s="350"/>
      <c r="AN21" s="350"/>
      <c r="AO21" s="612"/>
      <c r="AP21" s="575" t="s">
        <v>209</v>
      </c>
      <c r="AQ21" s="638"/>
      <c r="AR21" s="638"/>
      <c r="AS21" s="638"/>
      <c r="AT21" s="638"/>
      <c r="AU21" s="638"/>
      <c r="AV21" s="638"/>
      <c r="AW21" s="638"/>
      <c r="AX21" s="638"/>
      <c r="AY21" s="638"/>
      <c r="AZ21" s="638"/>
      <c r="BA21" s="638"/>
      <c r="BB21" s="638"/>
      <c r="BC21" s="638"/>
      <c r="BD21" s="638"/>
      <c r="BE21" s="638"/>
      <c r="BF21" s="639"/>
      <c r="BG21" s="577">
        <v>11075</v>
      </c>
      <c r="BH21" s="380"/>
      <c r="BI21" s="380"/>
      <c r="BJ21" s="380"/>
      <c r="BK21" s="380"/>
      <c r="BL21" s="380"/>
      <c r="BM21" s="380"/>
      <c r="BN21" s="578"/>
      <c r="BO21" s="610">
        <v>1.7</v>
      </c>
      <c r="BP21" s="610"/>
      <c r="BQ21" s="610"/>
      <c r="BR21" s="610"/>
      <c r="BS21" s="611" t="s">
        <v>64</v>
      </c>
      <c r="BT21" s="611"/>
      <c r="BU21" s="611"/>
      <c r="BV21" s="611"/>
      <c r="BW21" s="611"/>
      <c r="BX21" s="611"/>
      <c r="BY21" s="611"/>
      <c r="BZ21" s="611"/>
      <c r="CA21" s="611"/>
      <c r="CB21" s="637"/>
      <c r="CD21" s="559"/>
      <c r="CE21" s="560"/>
      <c r="CF21" s="560"/>
      <c r="CG21" s="560"/>
      <c r="CH21" s="560"/>
      <c r="CI21" s="560"/>
      <c r="CJ21" s="560"/>
      <c r="CK21" s="560"/>
      <c r="CL21" s="560"/>
      <c r="CM21" s="560"/>
      <c r="CN21" s="560"/>
      <c r="CO21" s="560"/>
      <c r="CP21" s="560"/>
      <c r="CQ21" s="561"/>
      <c r="CR21" s="651"/>
      <c r="CS21" s="649"/>
      <c r="CT21" s="649"/>
      <c r="CU21" s="649"/>
      <c r="CV21" s="649"/>
      <c r="CW21" s="649"/>
      <c r="CX21" s="649"/>
      <c r="CY21" s="652"/>
      <c r="CZ21" s="653"/>
      <c r="DA21" s="653"/>
      <c r="DB21" s="653"/>
      <c r="DC21" s="653"/>
      <c r="DD21" s="648"/>
      <c r="DE21" s="649"/>
      <c r="DF21" s="649"/>
      <c r="DG21" s="649"/>
      <c r="DH21" s="649"/>
      <c r="DI21" s="649"/>
      <c r="DJ21" s="649"/>
      <c r="DK21" s="649"/>
      <c r="DL21" s="649"/>
      <c r="DM21" s="649"/>
      <c r="DN21" s="649"/>
      <c r="DO21" s="649"/>
      <c r="DP21" s="652"/>
      <c r="DQ21" s="648"/>
      <c r="DR21" s="649"/>
      <c r="DS21" s="649"/>
      <c r="DT21" s="649"/>
      <c r="DU21" s="649"/>
      <c r="DV21" s="649"/>
      <c r="DW21" s="649"/>
      <c r="DX21" s="649"/>
      <c r="DY21" s="649"/>
      <c r="DZ21" s="649"/>
      <c r="EA21" s="649"/>
      <c r="EB21" s="649"/>
      <c r="EC21" s="650"/>
    </row>
    <row r="22" spans="2:133" ht="11.25" customHeight="1" x14ac:dyDescent="0.15">
      <c r="B22" s="575" t="s">
        <v>210</v>
      </c>
      <c r="C22" s="325"/>
      <c r="D22" s="325"/>
      <c r="E22" s="325"/>
      <c r="F22" s="325"/>
      <c r="G22" s="325"/>
      <c r="H22" s="325"/>
      <c r="I22" s="325"/>
      <c r="J22" s="325"/>
      <c r="K22" s="325"/>
      <c r="L22" s="325"/>
      <c r="M22" s="325"/>
      <c r="N22" s="325"/>
      <c r="O22" s="325"/>
      <c r="P22" s="325"/>
      <c r="Q22" s="576"/>
      <c r="R22" s="577">
        <v>2549272</v>
      </c>
      <c r="S22" s="380"/>
      <c r="T22" s="380"/>
      <c r="U22" s="380"/>
      <c r="V22" s="380"/>
      <c r="W22" s="380"/>
      <c r="X22" s="380"/>
      <c r="Y22" s="578"/>
      <c r="Z22" s="610">
        <v>38.6</v>
      </c>
      <c r="AA22" s="610"/>
      <c r="AB22" s="610"/>
      <c r="AC22" s="610"/>
      <c r="AD22" s="611">
        <v>2549272</v>
      </c>
      <c r="AE22" s="611"/>
      <c r="AF22" s="611"/>
      <c r="AG22" s="611"/>
      <c r="AH22" s="611"/>
      <c r="AI22" s="611"/>
      <c r="AJ22" s="611"/>
      <c r="AK22" s="611"/>
      <c r="AL22" s="579">
        <v>73.8</v>
      </c>
      <c r="AM22" s="350"/>
      <c r="AN22" s="350"/>
      <c r="AO22" s="612"/>
      <c r="AP22" s="575" t="s">
        <v>211</v>
      </c>
      <c r="AQ22" s="638"/>
      <c r="AR22" s="638"/>
      <c r="AS22" s="638"/>
      <c r="AT22" s="638"/>
      <c r="AU22" s="638"/>
      <c r="AV22" s="638"/>
      <c r="AW22" s="638"/>
      <c r="AX22" s="638"/>
      <c r="AY22" s="638"/>
      <c r="AZ22" s="638"/>
      <c r="BA22" s="638"/>
      <c r="BB22" s="638"/>
      <c r="BC22" s="638"/>
      <c r="BD22" s="638"/>
      <c r="BE22" s="638"/>
      <c r="BF22" s="639"/>
      <c r="BG22" s="577" t="s">
        <v>64</v>
      </c>
      <c r="BH22" s="380"/>
      <c r="BI22" s="380"/>
      <c r="BJ22" s="380"/>
      <c r="BK22" s="380"/>
      <c r="BL22" s="380"/>
      <c r="BM22" s="380"/>
      <c r="BN22" s="578"/>
      <c r="BO22" s="610" t="s">
        <v>64</v>
      </c>
      <c r="BP22" s="610"/>
      <c r="BQ22" s="610"/>
      <c r="BR22" s="610"/>
      <c r="BS22" s="611" t="s">
        <v>64</v>
      </c>
      <c r="BT22" s="611"/>
      <c r="BU22" s="611"/>
      <c r="BV22" s="611"/>
      <c r="BW22" s="611"/>
      <c r="BX22" s="611"/>
      <c r="BY22" s="611"/>
      <c r="BZ22" s="611"/>
      <c r="CA22" s="611"/>
      <c r="CB22" s="637"/>
      <c r="CD22" s="429" t="s">
        <v>212</v>
      </c>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430"/>
      <c r="DE22" s="430"/>
      <c r="DF22" s="430"/>
      <c r="DG22" s="430"/>
      <c r="DH22" s="430"/>
      <c r="DI22" s="430"/>
      <c r="DJ22" s="430"/>
      <c r="DK22" s="430"/>
      <c r="DL22" s="430"/>
      <c r="DM22" s="430"/>
      <c r="DN22" s="430"/>
      <c r="DO22" s="430"/>
      <c r="DP22" s="430"/>
      <c r="DQ22" s="430"/>
      <c r="DR22" s="430"/>
      <c r="DS22" s="430"/>
      <c r="DT22" s="430"/>
      <c r="DU22" s="430"/>
      <c r="DV22" s="430"/>
      <c r="DW22" s="430"/>
      <c r="DX22" s="430"/>
      <c r="DY22" s="430"/>
      <c r="DZ22" s="430"/>
      <c r="EA22" s="430"/>
      <c r="EB22" s="430"/>
      <c r="EC22" s="503"/>
    </row>
    <row r="23" spans="2:133" ht="11.25" customHeight="1" x14ac:dyDescent="0.15">
      <c r="B23" s="575" t="s">
        <v>213</v>
      </c>
      <c r="C23" s="325"/>
      <c r="D23" s="325"/>
      <c r="E23" s="325"/>
      <c r="F23" s="325"/>
      <c r="G23" s="325"/>
      <c r="H23" s="325"/>
      <c r="I23" s="325"/>
      <c r="J23" s="325"/>
      <c r="K23" s="325"/>
      <c r="L23" s="325"/>
      <c r="M23" s="325"/>
      <c r="N23" s="325"/>
      <c r="O23" s="325"/>
      <c r="P23" s="325"/>
      <c r="Q23" s="576"/>
      <c r="R23" s="577">
        <v>464167</v>
      </c>
      <c r="S23" s="380"/>
      <c r="T23" s="380"/>
      <c r="U23" s="380"/>
      <c r="V23" s="380"/>
      <c r="W23" s="380"/>
      <c r="X23" s="380"/>
      <c r="Y23" s="578"/>
      <c r="Z23" s="610">
        <v>7</v>
      </c>
      <c r="AA23" s="610"/>
      <c r="AB23" s="610"/>
      <c r="AC23" s="610"/>
      <c r="AD23" s="611" t="s">
        <v>64</v>
      </c>
      <c r="AE23" s="611"/>
      <c r="AF23" s="611"/>
      <c r="AG23" s="611"/>
      <c r="AH23" s="611"/>
      <c r="AI23" s="611"/>
      <c r="AJ23" s="611"/>
      <c r="AK23" s="611"/>
      <c r="AL23" s="579" t="s">
        <v>64</v>
      </c>
      <c r="AM23" s="350"/>
      <c r="AN23" s="350"/>
      <c r="AO23" s="612"/>
      <c r="AP23" s="575" t="s">
        <v>214</v>
      </c>
      <c r="AQ23" s="638"/>
      <c r="AR23" s="638"/>
      <c r="AS23" s="638"/>
      <c r="AT23" s="638"/>
      <c r="AU23" s="638"/>
      <c r="AV23" s="638"/>
      <c r="AW23" s="638"/>
      <c r="AX23" s="638"/>
      <c r="AY23" s="638"/>
      <c r="AZ23" s="638"/>
      <c r="BA23" s="638"/>
      <c r="BB23" s="638"/>
      <c r="BC23" s="638"/>
      <c r="BD23" s="638"/>
      <c r="BE23" s="638"/>
      <c r="BF23" s="639"/>
      <c r="BG23" s="577" t="s">
        <v>64</v>
      </c>
      <c r="BH23" s="380"/>
      <c r="BI23" s="380"/>
      <c r="BJ23" s="380"/>
      <c r="BK23" s="380"/>
      <c r="BL23" s="380"/>
      <c r="BM23" s="380"/>
      <c r="BN23" s="578"/>
      <c r="BO23" s="610" t="s">
        <v>64</v>
      </c>
      <c r="BP23" s="610"/>
      <c r="BQ23" s="610"/>
      <c r="BR23" s="610"/>
      <c r="BS23" s="611" t="s">
        <v>64</v>
      </c>
      <c r="BT23" s="611"/>
      <c r="BU23" s="611"/>
      <c r="BV23" s="611"/>
      <c r="BW23" s="611"/>
      <c r="BX23" s="611"/>
      <c r="BY23" s="611"/>
      <c r="BZ23" s="611"/>
      <c r="CA23" s="611"/>
      <c r="CB23" s="637"/>
      <c r="CD23" s="429" t="s">
        <v>154</v>
      </c>
      <c r="CE23" s="430"/>
      <c r="CF23" s="430"/>
      <c r="CG23" s="430"/>
      <c r="CH23" s="430"/>
      <c r="CI23" s="430"/>
      <c r="CJ23" s="430"/>
      <c r="CK23" s="430"/>
      <c r="CL23" s="430"/>
      <c r="CM23" s="430"/>
      <c r="CN23" s="430"/>
      <c r="CO23" s="430"/>
      <c r="CP23" s="430"/>
      <c r="CQ23" s="503"/>
      <c r="CR23" s="429" t="s">
        <v>215</v>
      </c>
      <c r="CS23" s="430"/>
      <c r="CT23" s="430"/>
      <c r="CU23" s="430"/>
      <c r="CV23" s="430"/>
      <c r="CW23" s="430"/>
      <c r="CX23" s="430"/>
      <c r="CY23" s="503"/>
      <c r="CZ23" s="429" t="s">
        <v>216</v>
      </c>
      <c r="DA23" s="430"/>
      <c r="DB23" s="430"/>
      <c r="DC23" s="503"/>
      <c r="DD23" s="429" t="s">
        <v>217</v>
      </c>
      <c r="DE23" s="430"/>
      <c r="DF23" s="430"/>
      <c r="DG23" s="430"/>
      <c r="DH23" s="430"/>
      <c r="DI23" s="430"/>
      <c r="DJ23" s="430"/>
      <c r="DK23" s="503"/>
      <c r="DL23" s="645" t="s">
        <v>218</v>
      </c>
      <c r="DM23" s="646"/>
      <c r="DN23" s="646"/>
      <c r="DO23" s="646"/>
      <c r="DP23" s="646"/>
      <c r="DQ23" s="646"/>
      <c r="DR23" s="646"/>
      <c r="DS23" s="646"/>
      <c r="DT23" s="646"/>
      <c r="DU23" s="646"/>
      <c r="DV23" s="647"/>
      <c r="DW23" s="429" t="s">
        <v>219</v>
      </c>
      <c r="DX23" s="430"/>
      <c r="DY23" s="430"/>
      <c r="DZ23" s="430"/>
      <c r="EA23" s="430"/>
      <c r="EB23" s="430"/>
      <c r="EC23" s="503"/>
    </row>
    <row r="24" spans="2:133" ht="11.25" customHeight="1" x14ac:dyDescent="0.15">
      <c r="B24" s="575" t="s">
        <v>220</v>
      </c>
      <c r="C24" s="325"/>
      <c r="D24" s="325"/>
      <c r="E24" s="325"/>
      <c r="F24" s="325"/>
      <c r="G24" s="325"/>
      <c r="H24" s="325"/>
      <c r="I24" s="325"/>
      <c r="J24" s="325"/>
      <c r="K24" s="325"/>
      <c r="L24" s="325"/>
      <c r="M24" s="325"/>
      <c r="N24" s="325"/>
      <c r="O24" s="325"/>
      <c r="P24" s="325"/>
      <c r="Q24" s="576"/>
      <c r="R24" s="577">
        <v>2</v>
      </c>
      <c r="S24" s="380"/>
      <c r="T24" s="380"/>
      <c r="U24" s="380"/>
      <c r="V24" s="380"/>
      <c r="W24" s="380"/>
      <c r="X24" s="380"/>
      <c r="Y24" s="578"/>
      <c r="Z24" s="610">
        <v>0</v>
      </c>
      <c r="AA24" s="610"/>
      <c r="AB24" s="610"/>
      <c r="AC24" s="610"/>
      <c r="AD24" s="611" t="s">
        <v>64</v>
      </c>
      <c r="AE24" s="611"/>
      <c r="AF24" s="611"/>
      <c r="AG24" s="611"/>
      <c r="AH24" s="611"/>
      <c r="AI24" s="611"/>
      <c r="AJ24" s="611"/>
      <c r="AK24" s="611"/>
      <c r="AL24" s="579" t="s">
        <v>64</v>
      </c>
      <c r="AM24" s="350"/>
      <c r="AN24" s="350"/>
      <c r="AO24" s="612"/>
      <c r="AP24" s="575" t="s">
        <v>221</v>
      </c>
      <c r="AQ24" s="638"/>
      <c r="AR24" s="638"/>
      <c r="AS24" s="638"/>
      <c r="AT24" s="638"/>
      <c r="AU24" s="638"/>
      <c r="AV24" s="638"/>
      <c r="AW24" s="638"/>
      <c r="AX24" s="638"/>
      <c r="AY24" s="638"/>
      <c r="AZ24" s="638"/>
      <c r="BA24" s="638"/>
      <c r="BB24" s="638"/>
      <c r="BC24" s="638"/>
      <c r="BD24" s="638"/>
      <c r="BE24" s="638"/>
      <c r="BF24" s="639"/>
      <c r="BG24" s="577" t="s">
        <v>64</v>
      </c>
      <c r="BH24" s="380"/>
      <c r="BI24" s="380"/>
      <c r="BJ24" s="380"/>
      <c r="BK24" s="380"/>
      <c r="BL24" s="380"/>
      <c r="BM24" s="380"/>
      <c r="BN24" s="578"/>
      <c r="BO24" s="610" t="s">
        <v>64</v>
      </c>
      <c r="BP24" s="610"/>
      <c r="BQ24" s="610"/>
      <c r="BR24" s="610"/>
      <c r="BS24" s="611" t="s">
        <v>64</v>
      </c>
      <c r="BT24" s="611"/>
      <c r="BU24" s="611"/>
      <c r="BV24" s="611"/>
      <c r="BW24" s="611"/>
      <c r="BX24" s="611"/>
      <c r="BY24" s="611"/>
      <c r="BZ24" s="611"/>
      <c r="CA24" s="611"/>
      <c r="CB24" s="637"/>
      <c r="CD24" s="620" t="s">
        <v>222</v>
      </c>
      <c r="CE24" s="621"/>
      <c r="CF24" s="621"/>
      <c r="CG24" s="621"/>
      <c r="CH24" s="621"/>
      <c r="CI24" s="621"/>
      <c r="CJ24" s="621"/>
      <c r="CK24" s="621"/>
      <c r="CL24" s="621"/>
      <c r="CM24" s="621"/>
      <c r="CN24" s="621"/>
      <c r="CO24" s="621"/>
      <c r="CP24" s="621"/>
      <c r="CQ24" s="622"/>
      <c r="CR24" s="617">
        <v>1799194</v>
      </c>
      <c r="CS24" s="618"/>
      <c r="CT24" s="618"/>
      <c r="CU24" s="618"/>
      <c r="CV24" s="618"/>
      <c r="CW24" s="618"/>
      <c r="CX24" s="618"/>
      <c r="CY24" s="641"/>
      <c r="CZ24" s="642">
        <v>29.3</v>
      </c>
      <c r="DA24" s="627"/>
      <c r="DB24" s="627"/>
      <c r="DC24" s="644"/>
      <c r="DD24" s="640">
        <v>1524479</v>
      </c>
      <c r="DE24" s="618"/>
      <c r="DF24" s="618"/>
      <c r="DG24" s="618"/>
      <c r="DH24" s="618"/>
      <c r="DI24" s="618"/>
      <c r="DJ24" s="618"/>
      <c r="DK24" s="641"/>
      <c r="DL24" s="640">
        <v>1515480</v>
      </c>
      <c r="DM24" s="618"/>
      <c r="DN24" s="618"/>
      <c r="DO24" s="618"/>
      <c r="DP24" s="618"/>
      <c r="DQ24" s="618"/>
      <c r="DR24" s="618"/>
      <c r="DS24" s="618"/>
      <c r="DT24" s="618"/>
      <c r="DU24" s="618"/>
      <c r="DV24" s="641"/>
      <c r="DW24" s="642">
        <v>43.4</v>
      </c>
      <c r="DX24" s="627"/>
      <c r="DY24" s="627"/>
      <c r="DZ24" s="627"/>
      <c r="EA24" s="627"/>
      <c r="EB24" s="627"/>
      <c r="EC24" s="643"/>
    </row>
    <row r="25" spans="2:133" ht="11.25" customHeight="1" x14ac:dyDescent="0.15">
      <c r="B25" s="575" t="s">
        <v>223</v>
      </c>
      <c r="C25" s="325"/>
      <c r="D25" s="325"/>
      <c r="E25" s="325"/>
      <c r="F25" s="325"/>
      <c r="G25" s="325"/>
      <c r="H25" s="325"/>
      <c r="I25" s="325"/>
      <c r="J25" s="325"/>
      <c r="K25" s="325"/>
      <c r="L25" s="325"/>
      <c r="M25" s="325"/>
      <c r="N25" s="325"/>
      <c r="O25" s="325"/>
      <c r="P25" s="325"/>
      <c r="Q25" s="576"/>
      <c r="R25" s="577">
        <v>3907678</v>
      </c>
      <c r="S25" s="380"/>
      <c r="T25" s="380"/>
      <c r="U25" s="380"/>
      <c r="V25" s="380"/>
      <c r="W25" s="380"/>
      <c r="X25" s="380"/>
      <c r="Y25" s="578"/>
      <c r="Z25" s="610">
        <v>59.1</v>
      </c>
      <c r="AA25" s="610"/>
      <c r="AB25" s="610"/>
      <c r="AC25" s="610"/>
      <c r="AD25" s="611">
        <v>3443509</v>
      </c>
      <c r="AE25" s="611"/>
      <c r="AF25" s="611"/>
      <c r="AG25" s="611"/>
      <c r="AH25" s="611"/>
      <c r="AI25" s="611"/>
      <c r="AJ25" s="611"/>
      <c r="AK25" s="611"/>
      <c r="AL25" s="579">
        <v>99.6</v>
      </c>
      <c r="AM25" s="350"/>
      <c r="AN25" s="350"/>
      <c r="AO25" s="612"/>
      <c r="AP25" s="575" t="s">
        <v>224</v>
      </c>
      <c r="AQ25" s="638"/>
      <c r="AR25" s="638"/>
      <c r="AS25" s="638"/>
      <c r="AT25" s="638"/>
      <c r="AU25" s="638"/>
      <c r="AV25" s="638"/>
      <c r="AW25" s="638"/>
      <c r="AX25" s="638"/>
      <c r="AY25" s="638"/>
      <c r="AZ25" s="638"/>
      <c r="BA25" s="638"/>
      <c r="BB25" s="638"/>
      <c r="BC25" s="638"/>
      <c r="BD25" s="638"/>
      <c r="BE25" s="638"/>
      <c r="BF25" s="639"/>
      <c r="BG25" s="577" t="s">
        <v>64</v>
      </c>
      <c r="BH25" s="380"/>
      <c r="BI25" s="380"/>
      <c r="BJ25" s="380"/>
      <c r="BK25" s="380"/>
      <c r="BL25" s="380"/>
      <c r="BM25" s="380"/>
      <c r="BN25" s="578"/>
      <c r="BO25" s="610" t="s">
        <v>64</v>
      </c>
      <c r="BP25" s="610"/>
      <c r="BQ25" s="610"/>
      <c r="BR25" s="610"/>
      <c r="BS25" s="611" t="s">
        <v>64</v>
      </c>
      <c r="BT25" s="611"/>
      <c r="BU25" s="611"/>
      <c r="BV25" s="611"/>
      <c r="BW25" s="611"/>
      <c r="BX25" s="611"/>
      <c r="BY25" s="611"/>
      <c r="BZ25" s="611"/>
      <c r="CA25" s="611"/>
      <c r="CB25" s="637"/>
      <c r="CD25" s="575" t="s">
        <v>225</v>
      </c>
      <c r="CE25" s="325"/>
      <c r="CF25" s="325"/>
      <c r="CG25" s="325"/>
      <c r="CH25" s="325"/>
      <c r="CI25" s="325"/>
      <c r="CJ25" s="325"/>
      <c r="CK25" s="325"/>
      <c r="CL25" s="325"/>
      <c r="CM25" s="325"/>
      <c r="CN25" s="325"/>
      <c r="CO25" s="325"/>
      <c r="CP25" s="325"/>
      <c r="CQ25" s="576"/>
      <c r="CR25" s="577">
        <v>902837</v>
      </c>
      <c r="CS25" s="588"/>
      <c r="CT25" s="588"/>
      <c r="CU25" s="588"/>
      <c r="CV25" s="588"/>
      <c r="CW25" s="588"/>
      <c r="CX25" s="588"/>
      <c r="CY25" s="589"/>
      <c r="CZ25" s="579">
        <v>14.7</v>
      </c>
      <c r="DA25" s="590"/>
      <c r="DB25" s="590"/>
      <c r="DC25" s="591"/>
      <c r="DD25" s="581">
        <v>844176</v>
      </c>
      <c r="DE25" s="588"/>
      <c r="DF25" s="588"/>
      <c r="DG25" s="588"/>
      <c r="DH25" s="588"/>
      <c r="DI25" s="588"/>
      <c r="DJ25" s="588"/>
      <c r="DK25" s="589"/>
      <c r="DL25" s="581">
        <v>842635</v>
      </c>
      <c r="DM25" s="588"/>
      <c r="DN25" s="588"/>
      <c r="DO25" s="588"/>
      <c r="DP25" s="588"/>
      <c r="DQ25" s="588"/>
      <c r="DR25" s="588"/>
      <c r="DS25" s="588"/>
      <c r="DT25" s="588"/>
      <c r="DU25" s="588"/>
      <c r="DV25" s="589"/>
      <c r="DW25" s="579">
        <v>24.2</v>
      </c>
      <c r="DX25" s="590"/>
      <c r="DY25" s="590"/>
      <c r="DZ25" s="590"/>
      <c r="EA25" s="590"/>
      <c r="EB25" s="590"/>
      <c r="EC25" s="600"/>
    </row>
    <row r="26" spans="2:133" ht="11.25" customHeight="1" x14ac:dyDescent="0.15">
      <c r="B26" s="575" t="s">
        <v>226</v>
      </c>
      <c r="C26" s="325"/>
      <c r="D26" s="325"/>
      <c r="E26" s="325"/>
      <c r="F26" s="325"/>
      <c r="G26" s="325"/>
      <c r="H26" s="325"/>
      <c r="I26" s="325"/>
      <c r="J26" s="325"/>
      <c r="K26" s="325"/>
      <c r="L26" s="325"/>
      <c r="M26" s="325"/>
      <c r="N26" s="325"/>
      <c r="O26" s="325"/>
      <c r="P26" s="325"/>
      <c r="Q26" s="576"/>
      <c r="R26" s="577">
        <v>831</v>
      </c>
      <c r="S26" s="380"/>
      <c r="T26" s="380"/>
      <c r="U26" s="380"/>
      <c r="V26" s="380"/>
      <c r="W26" s="380"/>
      <c r="X26" s="380"/>
      <c r="Y26" s="578"/>
      <c r="Z26" s="610">
        <v>0</v>
      </c>
      <c r="AA26" s="610"/>
      <c r="AB26" s="610"/>
      <c r="AC26" s="610"/>
      <c r="AD26" s="611">
        <v>831</v>
      </c>
      <c r="AE26" s="611"/>
      <c r="AF26" s="611"/>
      <c r="AG26" s="611"/>
      <c r="AH26" s="611"/>
      <c r="AI26" s="611"/>
      <c r="AJ26" s="611"/>
      <c r="AK26" s="611"/>
      <c r="AL26" s="579">
        <v>0</v>
      </c>
      <c r="AM26" s="350"/>
      <c r="AN26" s="350"/>
      <c r="AO26" s="612"/>
      <c r="AP26" s="575" t="s">
        <v>227</v>
      </c>
      <c r="AQ26" s="638"/>
      <c r="AR26" s="638"/>
      <c r="AS26" s="638"/>
      <c r="AT26" s="638"/>
      <c r="AU26" s="638"/>
      <c r="AV26" s="638"/>
      <c r="AW26" s="638"/>
      <c r="AX26" s="638"/>
      <c r="AY26" s="638"/>
      <c r="AZ26" s="638"/>
      <c r="BA26" s="638"/>
      <c r="BB26" s="638"/>
      <c r="BC26" s="638"/>
      <c r="BD26" s="638"/>
      <c r="BE26" s="638"/>
      <c r="BF26" s="639"/>
      <c r="BG26" s="577" t="s">
        <v>64</v>
      </c>
      <c r="BH26" s="380"/>
      <c r="BI26" s="380"/>
      <c r="BJ26" s="380"/>
      <c r="BK26" s="380"/>
      <c r="BL26" s="380"/>
      <c r="BM26" s="380"/>
      <c r="BN26" s="578"/>
      <c r="BO26" s="610" t="s">
        <v>64</v>
      </c>
      <c r="BP26" s="610"/>
      <c r="BQ26" s="610"/>
      <c r="BR26" s="610"/>
      <c r="BS26" s="611" t="s">
        <v>64</v>
      </c>
      <c r="BT26" s="611"/>
      <c r="BU26" s="611"/>
      <c r="BV26" s="611"/>
      <c r="BW26" s="611"/>
      <c r="BX26" s="611"/>
      <c r="BY26" s="611"/>
      <c r="BZ26" s="611"/>
      <c r="CA26" s="611"/>
      <c r="CB26" s="637"/>
      <c r="CD26" s="575" t="s">
        <v>228</v>
      </c>
      <c r="CE26" s="325"/>
      <c r="CF26" s="325"/>
      <c r="CG26" s="325"/>
      <c r="CH26" s="325"/>
      <c r="CI26" s="325"/>
      <c r="CJ26" s="325"/>
      <c r="CK26" s="325"/>
      <c r="CL26" s="325"/>
      <c r="CM26" s="325"/>
      <c r="CN26" s="325"/>
      <c r="CO26" s="325"/>
      <c r="CP26" s="325"/>
      <c r="CQ26" s="576"/>
      <c r="CR26" s="577">
        <v>517909</v>
      </c>
      <c r="CS26" s="380"/>
      <c r="CT26" s="380"/>
      <c r="CU26" s="380"/>
      <c r="CV26" s="380"/>
      <c r="CW26" s="380"/>
      <c r="CX26" s="380"/>
      <c r="CY26" s="578"/>
      <c r="CZ26" s="579">
        <v>8.4</v>
      </c>
      <c r="DA26" s="590"/>
      <c r="DB26" s="590"/>
      <c r="DC26" s="591"/>
      <c r="DD26" s="581">
        <v>479144</v>
      </c>
      <c r="DE26" s="380"/>
      <c r="DF26" s="380"/>
      <c r="DG26" s="380"/>
      <c r="DH26" s="380"/>
      <c r="DI26" s="380"/>
      <c r="DJ26" s="380"/>
      <c r="DK26" s="578"/>
      <c r="DL26" s="581" t="s">
        <v>64</v>
      </c>
      <c r="DM26" s="380"/>
      <c r="DN26" s="380"/>
      <c r="DO26" s="380"/>
      <c r="DP26" s="380"/>
      <c r="DQ26" s="380"/>
      <c r="DR26" s="380"/>
      <c r="DS26" s="380"/>
      <c r="DT26" s="380"/>
      <c r="DU26" s="380"/>
      <c r="DV26" s="578"/>
      <c r="DW26" s="579" t="s">
        <v>64</v>
      </c>
      <c r="DX26" s="590"/>
      <c r="DY26" s="590"/>
      <c r="DZ26" s="590"/>
      <c r="EA26" s="590"/>
      <c r="EB26" s="590"/>
      <c r="EC26" s="600"/>
    </row>
    <row r="27" spans="2:133" ht="11.25" customHeight="1" x14ac:dyDescent="0.15">
      <c r="B27" s="575" t="s">
        <v>229</v>
      </c>
      <c r="C27" s="325"/>
      <c r="D27" s="325"/>
      <c r="E27" s="325"/>
      <c r="F27" s="325"/>
      <c r="G27" s="325"/>
      <c r="H27" s="325"/>
      <c r="I27" s="325"/>
      <c r="J27" s="325"/>
      <c r="K27" s="325"/>
      <c r="L27" s="325"/>
      <c r="M27" s="325"/>
      <c r="N27" s="325"/>
      <c r="O27" s="325"/>
      <c r="P27" s="325"/>
      <c r="Q27" s="576"/>
      <c r="R27" s="577">
        <v>9364</v>
      </c>
      <c r="S27" s="380"/>
      <c r="T27" s="380"/>
      <c r="U27" s="380"/>
      <c r="V27" s="380"/>
      <c r="W27" s="380"/>
      <c r="X27" s="380"/>
      <c r="Y27" s="578"/>
      <c r="Z27" s="610">
        <v>0.1</v>
      </c>
      <c r="AA27" s="610"/>
      <c r="AB27" s="610"/>
      <c r="AC27" s="610"/>
      <c r="AD27" s="611" t="s">
        <v>64</v>
      </c>
      <c r="AE27" s="611"/>
      <c r="AF27" s="611"/>
      <c r="AG27" s="611"/>
      <c r="AH27" s="611"/>
      <c r="AI27" s="611"/>
      <c r="AJ27" s="611"/>
      <c r="AK27" s="611"/>
      <c r="AL27" s="579" t="s">
        <v>64</v>
      </c>
      <c r="AM27" s="350"/>
      <c r="AN27" s="350"/>
      <c r="AO27" s="612"/>
      <c r="AP27" s="575" t="s">
        <v>230</v>
      </c>
      <c r="AQ27" s="325"/>
      <c r="AR27" s="325"/>
      <c r="AS27" s="325"/>
      <c r="AT27" s="325"/>
      <c r="AU27" s="325"/>
      <c r="AV27" s="325"/>
      <c r="AW27" s="325"/>
      <c r="AX27" s="325"/>
      <c r="AY27" s="325"/>
      <c r="AZ27" s="325"/>
      <c r="BA27" s="325"/>
      <c r="BB27" s="325"/>
      <c r="BC27" s="325"/>
      <c r="BD27" s="325"/>
      <c r="BE27" s="325"/>
      <c r="BF27" s="576"/>
      <c r="BG27" s="577">
        <v>658383</v>
      </c>
      <c r="BH27" s="380"/>
      <c r="BI27" s="380"/>
      <c r="BJ27" s="380"/>
      <c r="BK27" s="380"/>
      <c r="BL27" s="380"/>
      <c r="BM27" s="380"/>
      <c r="BN27" s="578"/>
      <c r="BO27" s="610">
        <v>100</v>
      </c>
      <c r="BP27" s="610"/>
      <c r="BQ27" s="610"/>
      <c r="BR27" s="610"/>
      <c r="BS27" s="611" t="s">
        <v>64</v>
      </c>
      <c r="BT27" s="611"/>
      <c r="BU27" s="611"/>
      <c r="BV27" s="611"/>
      <c r="BW27" s="611"/>
      <c r="BX27" s="611"/>
      <c r="BY27" s="611"/>
      <c r="BZ27" s="611"/>
      <c r="CA27" s="611"/>
      <c r="CB27" s="637"/>
      <c r="CD27" s="575" t="s">
        <v>231</v>
      </c>
      <c r="CE27" s="325"/>
      <c r="CF27" s="325"/>
      <c r="CG27" s="325"/>
      <c r="CH27" s="325"/>
      <c r="CI27" s="325"/>
      <c r="CJ27" s="325"/>
      <c r="CK27" s="325"/>
      <c r="CL27" s="325"/>
      <c r="CM27" s="325"/>
      <c r="CN27" s="325"/>
      <c r="CO27" s="325"/>
      <c r="CP27" s="325"/>
      <c r="CQ27" s="576"/>
      <c r="CR27" s="577">
        <v>289780</v>
      </c>
      <c r="CS27" s="588"/>
      <c r="CT27" s="588"/>
      <c r="CU27" s="588"/>
      <c r="CV27" s="588"/>
      <c r="CW27" s="588"/>
      <c r="CX27" s="588"/>
      <c r="CY27" s="589"/>
      <c r="CZ27" s="579">
        <v>4.7</v>
      </c>
      <c r="DA27" s="590"/>
      <c r="DB27" s="590"/>
      <c r="DC27" s="591"/>
      <c r="DD27" s="581">
        <v>99041</v>
      </c>
      <c r="DE27" s="588"/>
      <c r="DF27" s="588"/>
      <c r="DG27" s="588"/>
      <c r="DH27" s="588"/>
      <c r="DI27" s="588"/>
      <c r="DJ27" s="588"/>
      <c r="DK27" s="589"/>
      <c r="DL27" s="581">
        <v>91583</v>
      </c>
      <c r="DM27" s="588"/>
      <c r="DN27" s="588"/>
      <c r="DO27" s="588"/>
      <c r="DP27" s="588"/>
      <c r="DQ27" s="588"/>
      <c r="DR27" s="588"/>
      <c r="DS27" s="588"/>
      <c r="DT27" s="588"/>
      <c r="DU27" s="588"/>
      <c r="DV27" s="589"/>
      <c r="DW27" s="579">
        <v>2.6</v>
      </c>
      <c r="DX27" s="590"/>
      <c r="DY27" s="590"/>
      <c r="DZ27" s="590"/>
      <c r="EA27" s="590"/>
      <c r="EB27" s="590"/>
      <c r="EC27" s="600"/>
    </row>
    <row r="28" spans="2:133" ht="11.25" customHeight="1" x14ac:dyDescent="0.15">
      <c r="B28" s="575" t="s">
        <v>232</v>
      </c>
      <c r="C28" s="325"/>
      <c r="D28" s="325"/>
      <c r="E28" s="325"/>
      <c r="F28" s="325"/>
      <c r="G28" s="325"/>
      <c r="H28" s="325"/>
      <c r="I28" s="325"/>
      <c r="J28" s="325"/>
      <c r="K28" s="325"/>
      <c r="L28" s="325"/>
      <c r="M28" s="325"/>
      <c r="N28" s="325"/>
      <c r="O28" s="325"/>
      <c r="P28" s="325"/>
      <c r="Q28" s="576"/>
      <c r="R28" s="577">
        <v>83556</v>
      </c>
      <c r="S28" s="380"/>
      <c r="T28" s="380"/>
      <c r="U28" s="380"/>
      <c r="V28" s="380"/>
      <c r="W28" s="380"/>
      <c r="X28" s="380"/>
      <c r="Y28" s="578"/>
      <c r="Z28" s="610">
        <v>1.3</v>
      </c>
      <c r="AA28" s="610"/>
      <c r="AB28" s="610"/>
      <c r="AC28" s="610"/>
      <c r="AD28" s="611">
        <v>3417</v>
      </c>
      <c r="AE28" s="611"/>
      <c r="AF28" s="611"/>
      <c r="AG28" s="611"/>
      <c r="AH28" s="611"/>
      <c r="AI28" s="611"/>
      <c r="AJ28" s="611"/>
      <c r="AK28" s="611"/>
      <c r="AL28" s="579">
        <v>0.1</v>
      </c>
      <c r="AM28" s="350"/>
      <c r="AN28" s="350"/>
      <c r="AO28" s="612"/>
      <c r="AP28" s="575"/>
      <c r="AQ28" s="325"/>
      <c r="AR28" s="325"/>
      <c r="AS28" s="325"/>
      <c r="AT28" s="325"/>
      <c r="AU28" s="325"/>
      <c r="AV28" s="325"/>
      <c r="AW28" s="325"/>
      <c r="AX28" s="325"/>
      <c r="AY28" s="325"/>
      <c r="AZ28" s="325"/>
      <c r="BA28" s="325"/>
      <c r="BB28" s="325"/>
      <c r="BC28" s="325"/>
      <c r="BD28" s="325"/>
      <c r="BE28" s="325"/>
      <c r="BF28" s="576"/>
      <c r="BG28" s="577"/>
      <c r="BH28" s="380"/>
      <c r="BI28" s="380"/>
      <c r="BJ28" s="380"/>
      <c r="BK28" s="380"/>
      <c r="BL28" s="380"/>
      <c r="BM28" s="380"/>
      <c r="BN28" s="578"/>
      <c r="BO28" s="610"/>
      <c r="BP28" s="610"/>
      <c r="BQ28" s="610"/>
      <c r="BR28" s="610"/>
      <c r="BS28" s="581"/>
      <c r="BT28" s="380"/>
      <c r="BU28" s="380"/>
      <c r="BV28" s="380"/>
      <c r="BW28" s="380"/>
      <c r="BX28" s="380"/>
      <c r="BY28" s="380"/>
      <c r="BZ28" s="380"/>
      <c r="CA28" s="380"/>
      <c r="CB28" s="609"/>
      <c r="CD28" s="575" t="s">
        <v>233</v>
      </c>
      <c r="CE28" s="325"/>
      <c r="CF28" s="325"/>
      <c r="CG28" s="325"/>
      <c r="CH28" s="325"/>
      <c r="CI28" s="325"/>
      <c r="CJ28" s="325"/>
      <c r="CK28" s="325"/>
      <c r="CL28" s="325"/>
      <c r="CM28" s="325"/>
      <c r="CN28" s="325"/>
      <c r="CO28" s="325"/>
      <c r="CP28" s="325"/>
      <c r="CQ28" s="576"/>
      <c r="CR28" s="577">
        <v>606577</v>
      </c>
      <c r="CS28" s="380"/>
      <c r="CT28" s="380"/>
      <c r="CU28" s="380"/>
      <c r="CV28" s="380"/>
      <c r="CW28" s="380"/>
      <c r="CX28" s="380"/>
      <c r="CY28" s="578"/>
      <c r="CZ28" s="579">
        <v>9.9</v>
      </c>
      <c r="DA28" s="590"/>
      <c r="DB28" s="590"/>
      <c r="DC28" s="591"/>
      <c r="DD28" s="581">
        <v>581262</v>
      </c>
      <c r="DE28" s="380"/>
      <c r="DF28" s="380"/>
      <c r="DG28" s="380"/>
      <c r="DH28" s="380"/>
      <c r="DI28" s="380"/>
      <c r="DJ28" s="380"/>
      <c r="DK28" s="578"/>
      <c r="DL28" s="581">
        <v>581262</v>
      </c>
      <c r="DM28" s="380"/>
      <c r="DN28" s="380"/>
      <c r="DO28" s="380"/>
      <c r="DP28" s="380"/>
      <c r="DQ28" s="380"/>
      <c r="DR28" s="380"/>
      <c r="DS28" s="380"/>
      <c r="DT28" s="380"/>
      <c r="DU28" s="380"/>
      <c r="DV28" s="578"/>
      <c r="DW28" s="579">
        <v>16.7</v>
      </c>
      <c r="DX28" s="590"/>
      <c r="DY28" s="590"/>
      <c r="DZ28" s="590"/>
      <c r="EA28" s="590"/>
      <c r="EB28" s="590"/>
      <c r="EC28" s="600"/>
    </row>
    <row r="29" spans="2:133" ht="11.25" customHeight="1" x14ac:dyDescent="0.15">
      <c r="B29" s="575" t="s">
        <v>234</v>
      </c>
      <c r="C29" s="325"/>
      <c r="D29" s="325"/>
      <c r="E29" s="325"/>
      <c r="F29" s="325"/>
      <c r="G29" s="325"/>
      <c r="H29" s="325"/>
      <c r="I29" s="325"/>
      <c r="J29" s="325"/>
      <c r="K29" s="325"/>
      <c r="L29" s="325"/>
      <c r="M29" s="325"/>
      <c r="N29" s="325"/>
      <c r="O29" s="325"/>
      <c r="P29" s="325"/>
      <c r="Q29" s="576"/>
      <c r="R29" s="577">
        <v>10555</v>
      </c>
      <c r="S29" s="380"/>
      <c r="T29" s="380"/>
      <c r="U29" s="380"/>
      <c r="V29" s="380"/>
      <c r="W29" s="380"/>
      <c r="X29" s="380"/>
      <c r="Y29" s="578"/>
      <c r="Z29" s="610">
        <v>0.2</v>
      </c>
      <c r="AA29" s="610"/>
      <c r="AB29" s="610"/>
      <c r="AC29" s="610"/>
      <c r="AD29" s="611" t="s">
        <v>64</v>
      </c>
      <c r="AE29" s="611"/>
      <c r="AF29" s="611"/>
      <c r="AG29" s="611"/>
      <c r="AH29" s="611"/>
      <c r="AI29" s="611"/>
      <c r="AJ29" s="611"/>
      <c r="AK29" s="611"/>
      <c r="AL29" s="579" t="s">
        <v>64</v>
      </c>
      <c r="AM29" s="350"/>
      <c r="AN29" s="350"/>
      <c r="AO29" s="612"/>
      <c r="AP29" s="559"/>
      <c r="AQ29" s="560"/>
      <c r="AR29" s="560"/>
      <c r="AS29" s="560"/>
      <c r="AT29" s="560"/>
      <c r="AU29" s="560"/>
      <c r="AV29" s="560"/>
      <c r="AW29" s="560"/>
      <c r="AX29" s="560"/>
      <c r="AY29" s="560"/>
      <c r="AZ29" s="560"/>
      <c r="BA29" s="560"/>
      <c r="BB29" s="560"/>
      <c r="BC29" s="560"/>
      <c r="BD29" s="560"/>
      <c r="BE29" s="560"/>
      <c r="BF29" s="561"/>
      <c r="BG29" s="577"/>
      <c r="BH29" s="380"/>
      <c r="BI29" s="380"/>
      <c r="BJ29" s="380"/>
      <c r="BK29" s="380"/>
      <c r="BL29" s="380"/>
      <c r="BM29" s="380"/>
      <c r="BN29" s="578"/>
      <c r="BO29" s="610"/>
      <c r="BP29" s="610"/>
      <c r="BQ29" s="610"/>
      <c r="BR29" s="610"/>
      <c r="BS29" s="611"/>
      <c r="BT29" s="611"/>
      <c r="BU29" s="611"/>
      <c r="BV29" s="611"/>
      <c r="BW29" s="611"/>
      <c r="BX29" s="611"/>
      <c r="BY29" s="611"/>
      <c r="BZ29" s="611"/>
      <c r="CA29" s="611"/>
      <c r="CB29" s="637"/>
      <c r="CD29" s="424" t="s">
        <v>235</v>
      </c>
      <c r="CE29" s="414"/>
      <c r="CF29" s="575" t="s">
        <v>236</v>
      </c>
      <c r="CG29" s="325"/>
      <c r="CH29" s="325"/>
      <c r="CI29" s="325"/>
      <c r="CJ29" s="325"/>
      <c r="CK29" s="325"/>
      <c r="CL29" s="325"/>
      <c r="CM29" s="325"/>
      <c r="CN29" s="325"/>
      <c r="CO29" s="325"/>
      <c r="CP29" s="325"/>
      <c r="CQ29" s="576"/>
      <c r="CR29" s="577">
        <v>606494</v>
      </c>
      <c r="CS29" s="588"/>
      <c r="CT29" s="588"/>
      <c r="CU29" s="588"/>
      <c r="CV29" s="588"/>
      <c r="CW29" s="588"/>
      <c r="CX29" s="588"/>
      <c r="CY29" s="589"/>
      <c r="CZ29" s="579">
        <v>9.9</v>
      </c>
      <c r="DA29" s="590"/>
      <c r="DB29" s="590"/>
      <c r="DC29" s="591"/>
      <c r="DD29" s="581">
        <v>581179</v>
      </c>
      <c r="DE29" s="588"/>
      <c r="DF29" s="588"/>
      <c r="DG29" s="588"/>
      <c r="DH29" s="588"/>
      <c r="DI29" s="588"/>
      <c r="DJ29" s="588"/>
      <c r="DK29" s="589"/>
      <c r="DL29" s="581">
        <v>581179</v>
      </c>
      <c r="DM29" s="588"/>
      <c r="DN29" s="588"/>
      <c r="DO29" s="588"/>
      <c r="DP29" s="588"/>
      <c r="DQ29" s="588"/>
      <c r="DR29" s="588"/>
      <c r="DS29" s="588"/>
      <c r="DT29" s="588"/>
      <c r="DU29" s="588"/>
      <c r="DV29" s="589"/>
      <c r="DW29" s="579">
        <v>16.7</v>
      </c>
      <c r="DX29" s="590"/>
      <c r="DY29" s="590"/>
      <c r="DZ29" s="590"/>
      <c r="EA29" s="590"/>
      <c r="EB29" s="590"/>
      <c r="EC29" s="600"/>
    </row>
    <row r="30" spans="2:133" ht="11.25" customHeight="1" x14ac:dyDescent="0.15">
      <c r="B30" s="575" t="s">
        <v>237</v>
      </c>
      <c r="C30" s="325"/>
      <c r="D30" s="325"/>
      <c r="E30" s="325"/>
      <c r="F30" s="325"/>
      <c r="G30" s="325"/>
      <c r="H30" s="325"/>
      <c r="I30" s="325"/>
      <c r="J30" s="325"/>
      <c r="K30" s="325"/>
      <c r="L30" s="325"/>
      <c r="M30" s="325"/>
      <c r="N30" s="325"/>
      <c r="O30" s="325"/>
      <c r="P30" s="325"/>
      <c r="Q30" s="576"/>
      <c r="R30" s="577">
        <v>632131</v>
      </c>
      <c r="S30" s="380"/>
      <c r="T30" s="380"/>
      <c r="U30" s="380"/>
      <c r="V30" s="380"/>
      <c r="W30" s="380"/>
      <c r="X30" s="380"/>
      <c r="Y30" s="578"/>
      <c r="Z30" s="610">
        <v>9.6</v>
      </c>
      <c r="AA30" s="610"/>
      <c r="AB30" s="610"/>
      <c r="AC30" s="610"/>
      <c r="AD30" s="611" t="s">
        <v>64</v>
      </c>
      <c r="AE30" s="611"/>
      <c r="AF30" s="611"/>
      <c r="AG30" s="611"/>
      <c r="AH30" s="611"/>
      <c r="AI30" s="611"/>
      <c r="AJ30" s="611"/>
      <c r="AK30" s="611"/>
      <c r="AL30" s="579" t="s">
        <v>64</v>
      </c>
      <c r="AM30" s="350"/>
      <c r="AN30" s="350"/>
      <c r="AO30" s="612"/>
      <c r="AP30" s="429" t="s">
        <v>154</v>
      </c>
      <c r="AQ30" s="430"/>
      <c r="AR30" s="430"/>
      <c r="AS30" s="430"/>
      <c r="AT30" s="430"/>
      <c r="AU30" s="430"/>
      <c r="AV30" s="430"/>
      <c r="AW30" s="430"/>
      <c r="AX30" s="430"/>
      <c r="AY30" s="430"/>
      <c r="AZ30" s="430"/>
      <c r="BA30" s="430"/>
      <c r="BB30" s="430"/>
      <c r="BC30" s="430"/>
      <c r="BD30" s="430"/>
      <c r="BE30" s="430"/>
      <c r="BF30" s="503"/>
      <c r="BG30" s="429" t="s">
        <v>238</v>
      </c>
      <c r="BH30" s="635"/>
      <c r="BI30" s="635"/>
      <c r="BJ30" s="635"/>
      <c r="BK30" s="635"/>
      <c r="BL30" s="635"/>
      <c r="BM30" s="635"/>
      <c r="BN30" s="635"/>
      <c r="BO30" s="635"/>
      <c r="BP30" s="635"/>
      <c r="BQ30" s="636"/>
      <c r="BR30" s="429" t="s">
        <v>239</v>
      </c>
      <c r="BS30" s="635"/>
      <c r="BT30" s="635"/>
      <c r="BU30" s="635"/>
      <c r="BV30" s="635"/>
      <c r="BW30" s="635"/>
      <c r="BX30" s="635"/>
      <c r="BY30" s="635"/>
      <c r="BZ30" s="635"/>
      <c r="CA30" s="635"/>
      <c r="CB30" s="636"/>
      <c r="CD30" s="425"/>
      <c r="CE30" s="417"/>
      <c r="CF30" s="575" t="s">
        <v>240</v>
      </c>
      <c r="CG30" s="325"/>
      <c r="CH30" s="325"/>
      <c r="CI30" s="325"/>
      <c r="CJ30" s="325"/>
      <c r="CK30" s="325"/>
      <c r="CL30" s="325"/>
      <c r="CM30" s="325"/>
      <c r="CN30" s="325"/>
      <c r="CO30" s="325"/>
      <c r="CP30" s="325"/>
      <c r="CQ30" s="576"/>
      <c r="CR30" s="577">
        <v>597517</v>
      </c>
      <c r="CS30" s="380"/>
      <c r="CT30" s="380"/>
      <c r="CU30" s="380"/>
      <c r="CV30" s="380"/>
      <c r="CW30" s="380"/>
      <c r="CX30" s="380"/>
      <c r="CY30" s="578"/>
      <c r="CZ30" s="579">
        <v>9.6999999999999993</v>
      </c>
      <c r="DA30" s="590"/>
      <c r="DB30" s="590"/>
      <c r="DC30" s="591"/>
      <c r="DD30" s="581">
        <v>572202</v>
      </c>
      <c r="DE30" s="380"/>
      <c r="DF30" s="380"/>
      <c r="DG30" s="380"/>
      <c r="DH30" s="380"/>
      <c r="DI30" s="380"/>
      <c r="DJ30" s="380"/>
      <c r="DK30" s="578"/>
      <c r="DL30" s="581">
        <v>572202</v>
      </c>
      <c r="DM30" s="380"/>
      <c r="DN30" s="380"/>
      <c r="DO30" s="380"/>
      <c r="DP30" s="380"/>
      <c r="DQ30" s="380"/>
      <c r="DR30" s="380"/>
      <c r="DS30" s="380"/>
      <c r="DT30" s="380"/>
      <c r="DU30" s="380"/>
      <c r="DV30" s="578"/>
      <c r="DW30" s="579">
        <v>16.399999999999999</v>
      </c>
      <c r="DX30" s="590"/>
      <c r="DY30" s="590"/>
      <c r="DZ30" s="590"/>
      <c r="EA30" s="590"/>
      <c r="EB30" s="590"/>
      <c r="EC30" s="600"/>
    </row>
    <row r="31" spans="2:133" ht="11.25" customHeight="1" x14ac:dyDescent="0.15">
      <c r="B31" s="629" t="s">
        <v>241</v>
      </c>
      <c r="C31" s="630"/>
      <c r="D31" s="630"/>
      <c r="E31" s="630"/>
      <c r="F31" s="630"/>
      <c r="G31" s="630"/>
      <c r="H31" s="630"/>
      <c r="I31" s="630"/>
      <c r="J31" s="630"/>
      <c r="K31" s="630"/>
      <c r="L31" s="630"/>
      <c r="M31" s="630"/>
      <c r="N31" s="630"/>
      <c r="O31" s="630"/>
      <c r="P31" s="630"/>
      <c r="Q31" s="631"/>
      <c r="R31" s="577" t="s">
        <v>64</v>
      </c>
      <c r="S31" s="380"/>
      <c r="T31" s="380"/>
      <c r="U31" s="380"/>
      <c r="V31" s="380"/>
      <c r="W31" s="380"/>
      <c r="X31" s="380"/>
      <c r="Y31" s="578"/>
      <c r="Z31" s="610" t="s">
        <v>64</v>
      </c>
      <c r="AA31" s="610"/>
      <c r="AB31" s="610"/>
      <c r="AC31" s="610"/>
      <c r="AD31" s="611" t="s">
        <v>64</v>
      </c>
      <c r="AE31" s="611"/>
      <c r="AF31" s="611"/>
      <c r="AG31" s="611"/>
      <c r="AH31" s="611"/>
      <c r="AI31" s="611"/>
      <c r="AJ31" s="611"/>
      <c r="AK31" s="611"/>
      <c r="AL31" s="579" t="s">
        <v>64</v>
      </c>
      <c r="AM31" s="350"/>
      <c r="AN31" s="350"/>
      <c r="AO31" s="612"/>
      <c r="AP31" s="392" t="s">
        <v>242</v>
      </c>
      <c r="AQ31" s="398"/>
      <c r="AR31" s="398"/>
      <c r="AS31" s="398"/>
      <c r="AT31" s="632" t="s">
        <v>243</v>
      </c>
      <c r="AU31" s="75"/>
      <c r="AV31" s="75"/>
      <c r="AW31" s="75"/>
      <c r="AX31" s="620" t="s">
        <v>119</v>
      </c>
      <c r="AY31" s="621"/>
      <c r="AZ31" s="621"/>
      <c r="BA31" s="621"/>
      <c r="BB31" s="621"/>
      <c r="BC31" s="621"/>
      <c r="BD31" s="621"/>
      <c r="BE31" s="621"/>
      <c r="BF31" s="622"/>
      <c r="BG31" s="625">
        <v>99.6</v>
      </c>
      <c r="BH31" s="626"/>
      <c r="BI31" s="626"/>
      <c r="BJ31" s="626"/>
      <c r="BK31" s="626"/>
      <c r="BL31" s="626"/>
      <c r="BM31" s="627">
        <v>98.7</v>
      </c>
      <c r="BN31" s="626"/>
      <c r="BO31" s="626"/>
      <c r="BP31" s="626"/>
      <c r="BQ31" s="628"/>
      <c r="BR31" s="625">
        <v>99.6</v>
      </c>
      <c r="BS31" s="626"/>
      <c r="BT31" s="626"/>
      <c r="BU31" s="626"/>
      <c r="BV31" s="626"/>
      <c r="BW31" s="626"/>
      <c r="BX31" s="627">
        <v>98.6</v>
      </c>
      <c r="BY31" s="626"/>
      <c r="BZ31" s="626"/>
      <c r="CA31" s="626"/>
      <c r="CB31" s="628"/>
      <c r="CD31" s="425"/>
      <c r="CE31" s="417"/>
      <c r="CF31" s="575" t="s">
        <v>244</v>
      </c>
      <c r="CG31" s="325"/>
      <c r="CH31" s="325"/>
      <c r="CI31" s="325"/>
      <c r="CJ31" s="325"/>
      <c r="CK31" s="325"/>
      <c r="CL31" s="325"/>
      <c r="CM31" s="325"/>
      <c r="CN31" s="325"/>
      <c r="CO31" s="325"/>
      <c r="CP31" s="325"/>
      <c r="CQ31" s="576"/>
      <c r="CR31" s="577">
        <v>8977</v>
      </c>
      <c r="CS31" s="588"/>
      <c r="CT31" s="588"/>
      <c r="CU31" s="588"/>
      <c r="CV31" s="588"/>
      <c r="CW31" s="588"/>
      <c r="CX31" s="588"/>
      <c r="CY31" s="589"/>
      <c r="CZ31" s="579">
        <v>0.1</v>
      </c>
      <c r="DA31" s="590"/>
      <c r="DB31" s="590"/>
      <c r="DC31" s="591"/>
      <c r="DD31" s="581">
        <v>8977</v>
      </c>
      <c r="DE31" s="588"/>
      <c r="DF31" s="588"/>
      <c r="DG31" s="588"/>
      <c r="DH31" s="588"/>
      <c r="DI31" s="588"/>
      <c r="DJ31" s="588"/>
      <c r="DK31" s="589"/>
      <c r="DL31" s="581">
        <v>8977</v>
      </c>
      <c r="DM31" s="588"/>
      <c r="DN31" s="588"/>
      <c r="DO31" s="588"/>
      <c r="DP31" s="588"/>
      <c r="DQ31" s="588"/>
      <c r="DR31" s="588"/>
      <c r="DS31" s="588"/>
      <c r="DT31" s="588"/>
      <c r="DU31" s="588"/>
      <c r="DV31" s="589"/>
      <c r="DW31" s="579">
        <v>0.3</v>
      </c>
      <c r="DX31" s="590"/>
      <c r="DY31" s="590"/>
      <c r="DZ31" s="590"/>
      <c r="EA31" s="590"/>
      <c r="EB31" s="590"/>
      <c r="EC31" s="600"/>
    </row>
    <row r="32" spans="2:133" ht="11.25" customHeight="1" x14ac:dyDescent="0.15">
      <c r="B32" s="575" t="s">
        <v>245</v>
      </c>
      <c r="C32" s="325"/>
      <c r="D32" s="325"/>
      <c r="E32" s="325"/>
      <c r="F32" s="325"/>
      <c r="G32" s="325"/>
      <c r="H32" s="325"/>
      <c r="I32" s="325"/>
      <c r="J32" s="325"/>
      <c r="K32" s="325"/>
      <c r="L32" s="325"/>
      <c r="M32" s="325"/>
      <c r="N32" s="325"/>
      <c r="O32" s="325"/>
      <c r="P32" s="325"/>
      <c r="Q32" s="576"/>
      <c r="R32" s="577">
        <v>627312</v>
      </c>
      <c r="S32" s="380"/>
      <c r="T32" s="380"/>
      <c r="U32" s="380"/>
      <c r="V32" s="380"/>
      <c r="W32" s="380"/>
      <c r="X32" s="380"/>
      <c r="Y32" s="578"/>
      <c r="Z32" s="610">
        <v>9.5</v>
      </c>
      <c r="AA32" s="610"/>
      <c r="AB32" s="610"/>
      <c r="AC32" s="610"/>
      <c r="AD32" s="611" t="s">
        <v>64</v>
      </c>
      <c r="AE32" s="611"/>
      <c r="AF32" s="611"/>
      <c r="AG32" s="611"/>
      <c r="AH32" s="611"/>
      <c r="AI32" s="611"/>
      <c r="AJ32" s="611"/>
      <c r="AK32" s="611"/>
      <c r="AL32" s="579" t="s">
        <v>64</v>
      </c>
      <c r="AM32" s="350"/>
      <c r="AN32" s="350"/>
      <c r="AO32" s="612"/>
      <c r="AP32" s="613"/>
      <c r="AQ32" s="491"/>
      <c r="AR32" s="491"/>
      <c r="AS32" s="491"/>
      <c r="AT32" s="633"/>
      <c r="AU32" s="39" t="s">
        <v>246</v>
      </c>
      <c r="AX32" s="575" t="s">
        <v>247</v>
      </c>
      <c r="AY32" s="325"/>
      <c r="AZ32" s="325"/>
      <c r="BA32" s="325"/>
      <c r="BB32" s="325"/>
      <c r="BC32" s="325"/>
      <c r="BD32" s="325"/>
      <c r="BE32" s="325"/>
      <c r="BF32" s="576"/>
      <c r="BG32" s="624">
        <v>99.8</v>
      </c>
      <c r="BH32" s="588"/>
      <c r="BI32" s="588"/>
      <c r="BJ32" s="588"/>
      <c r="BK32" s="588"/>
      <c r="BL32" s="588"/>
      <c r="BM32" s="350">
        <v>99.5</v>
      </c>
      <c r="BN32" s="588"/>
      <c r="BO32" s="588"/>
      <c r="BP32" s="588"/>
      <c r="BQ32" s="608"/>
      <c r="BR32" s="624">
        <v>99.9</v>
      </c>
      <c r="BS32" s="588"/>
      <c r="BT32" s="588"/>
      <c r="BU32" s="588"/>
      <c r="BV32" s="588"/>
      <c r="BW32" s="588"/>
      <c r="BX32" s="350">
        <v>99.5</v>
      </c>
      <c r="BY32" s="588"/>
      <c r="BZ32" s="588"/>
      <c r="CA32" s="588"/>
      <c r="CB32" s="608"/>
      <c r="CD32" s="426"/>
      <c r="CE32" s="428"/>
      <c r="CF32" s="575" t="s">
        <v>248</v>
      </c>
      <c r="CG32" s="325"/>
      <c r="CH32" s="325"/>
      <c r="CI32" s="325"/>
      <c r="CJ32" s="325"/>
      <c r="CK32" s="325"/>
      <c r="CL32" s="325"/>
      <c r="CM32" s="325"/>
      <c r="CN32" s="325"/>
      <c r="CO32" s="325"/>
      <c r="CP32" s="325"/>
      <c r="CQ32" s="576"/>
      <c r="CR32" s="577">
        <v>83</v>
      </c>
      <c r="CS32" s="380"/>
      <c r="CT32" s="380"/>
      <c r="CU32" s="380"/>
      <c r="CV32" s="380"/>
      <c r="CW32" s="380"/>
      <c r="CX32" s="380"/>
      <c r="CY32" s="578"/>
      <c r="CZ32" s="579">
        <v>0</v>
      </c>
      <c r="DA32" s="590"/>
      <c r="DB32" s="590"/>
      <c r="DC32" s="591"/>
      <c r="DD32" s="581">
        <v>83</v>
      </c>
      <c r="DE32" s="380"/>
      <c r="DF32" s="380"/>
      <c r="DG32" s="380"/>
      <c r="DH32" s="380"/>
      <c r="DI32" s="380"/>
      <c r="DJ32" s="380"/>
      <c r="DK32" s="578"/>
      <c r="DL32" s="581">
        <v>83</v>
      </c>
      <c r="DM32" s="380"/>
      <c r="DN32" s="380"/>
      <c r="DO32" s="380"/>
      <c r="DP32" s="380"/>
      <c r="DQ32" s="380"/>
      <c r="DR32" s="380"/>
      <c r="DS32" s="380"/>
      <c r="DT32" s="380"/>
      <c r="DU32" s="380"/>
      <c r="DV32" s="578"/>
      <c r="DW32" s="579">
        <v>0</v>
      </c>
      <c r="DX32" s="590"/>
      <c r="DY32" s="590"/>
      <c r="DZ32" s="590"/>
      <c r="EA32" s="590"/>
      <c r="EB32" s="590"/>
      <c r="EC32" s="600"/>
    </row>
    <row r="33" spans="2:133" ht="11.25" customHeight="1" x14ac:dyDescent="0.15">
      <c r="B33" s="575" t="s">
        <v>249</v>
      </c>
      <c r="C33" s="325"/>
      <c r="D33" s="325"/>
      <c r="E33" s="325"/>
      <c r="F33" s="325"/>
      <c r="G33" s="325"/>
      <c r="H33" s="325"/>
      <c r="I33" s="325"/>
      <c r="J33" s="325"/>
      <c r="K33" s="325"/>
      <c r="L33" s="325"/>
      <c r="M33" s="325"/>
      <c r="N33" s="325"/>
      <c r="O33" s="325"/>
      <c r="P33" s="325"/>
      <c r="Q33" s="576"/>
      <c r="R33" s="577">
        <v>13110</v>
      </c>
      <c r="S33" s="380"/>
      <c r="T33" s="380"/>
      <c r="U33" s="380"/>
      <c r="V33" s="380"/>
      <c r="W33" s="380"/>
      <c r="X33" s="380"/>
      <c r="Y33" s="578"/>
      <c r="Z33" s="610">
        <v>0.2</v>
      </c>
      <c r="AA33" s="610"/>
      <c r="AB33" s="610"/>
      <c r="AC33" s="610"/>
      <c r="AD33" s="611">
        <v>7587</v>
      </c>
      <c r="AE33" s="611"/>
      <c r="AF33" s="611"/>
      <c r="AG33" s="611"/>
      <c r="AH33" s="611"/>
      <c r="AI33" s="611"/>
      <c r="AJ33" s="611"/>
      <c r="AK33" s="611"/>
      <c r="AL33" s="579">
        <v>0.2</v>
      </c>
      <c r="AM33" s="350"/>
      <c r="AN33" s="350"/>
      <c r="AO33" s="612"/>
      <c r="AP33" s="400"/>
      <c r="AQ33" s="401"/>
      <c r="AR33" s="401"/>
      <c r="AS33" s="401"/>
      <c r="AT33" s="634"/>
      <c r="AU33" s="76"/>
      <c r="AV33" s="76"/>
      <c r="AW33" s="76"/>
      <c r="AX33" s="559" t="s">
        <v>250</v>
      </c>
      <c r="AY33" s="560"/>
      <c r="AZ33" s="560"/>
      <c r="BA33" s="560"/>
      <c r="BB33" s="560"/>
      <c r="BC33" s="560"/>
      <c r="BD33" s="560"/>
      <c r="BE33" s="560"/>
      <c r="BF33" s="561"/>
      <c r="BG33" s="623">
        <v>99.4</v>
      </c>
      <c r="BH33" s="563"/>
      <c r="BI33" s="563"/>
      <c r="BJ33" s="563"/>
      <c r="BK33" s="563"/>
      <c r="BL33" s="563"/>
      <c r="BM33" s="604">
        <v>98</v>
      </c>
      <c r="BN33" s="563"/>
      <c r="BO33" s="563"/>
      <c r="BP33" s="563"/>
      <c r="BQ33" s="598"/>
      <c r="BR33" s="623">
        <v>99.6</v>
      </c>
      <c r="BS33" s="563"/>
      <c r="BT33" s="563"/>
      <c r="BU33" s="563"/>
      <c r="BV33" s="563"/>
      <c r="BW33" s="563"/>
      <c r="BX33" s="604">
        <v>98.1</v>
      </c>
      <c r="BY33" s="563"/>
      <c r="BZ33" s="563"/>
      <c r="CA33" s="563"/>
      <c r="CB33" s="598"/>
      <c r="CD33" s="575" t="s">
        <v>251</v>
      </c>
      <c r="CE33" s="325"/>
      <c r="CF33" s="325"/>
      <c r="CG33" s="325"/>
      <c r="CH33" s="325"/>
      <c r="CI33" s="325"/>
      <c r="CJ33" s="325"/>
      <c r="CK33" s="325"/>
      <c r="CL33" s="325"/>
      <c r="CM33" s="325"/>
      <c r="CN33" s="325"/>
      <c r="CO33" s="325"/>
      <c r="CP33" s="325"/>
      <c r="CQ33" s="576"/>
      <c r="CR33" s="577">
        <v>3209238</v>
      </c>
      <c r="CS33" s="588"/>
      <c r="CT33" s="588"/>
      <c r="CU33" s="588"/>
      <c r="CV33" s="588"/>
      <c r="CW33" s="588"/>
      <c r="CX33" s="588"/>
      <c r="CY33" s="589"/>
      <c r="CZ33" s="579">
        <v>52.3</v>
      </c>
      <c r="DA33" s="590"/>
      <c r="DB33" s="590"/>
      <c r="DC33" s="591"/>
      <c r="DD33" s="581">
        <v>2243400</v>
      </c>
      <c r="DE33" s="588"/>
      <c r="DF33" s="588"/>
      <c r="DG33" s="588"/>
      <c r="DH33" s="588"/>
      <c r="DI33" s="588"/>
      <c r="DJ33" s="588"/>
      <c r="DK33" s="589"/>
      <c r="DL33" s="581">
        <v>1496223</v>
      </c>
      <c r="DM33" s="588"/>
      <c r="DN33" s="588"/>
      <c r="DO33" s="588"/>
      <c r="DP33" s="588"/>
      <c r="DQ33" s="588"/>
      <c r="DR33" s="588"/>
      <c r="DS33" s="588"/>
      <c r="DT33" s="588"/>
      <c r="DU33" s="588"/>
      <c r="DV33" s="589"/>
      <c r="DW33" s="579">
        <v>42.9</v>
      </c>
      <c r="DX33" s="590"/>
      <c r="DY33" s="590"/>
      <c r="DZ33" s="590"/>
      <c r="EA33" s="590"/>
      <c r="EB33" s="590"/>
      <c r="EC33" s="600"/>
    </row>
    <row r="34" spans="2:133" ht="11.25" customHeight="1" x14ac:dyDescent="0.15">
      <c r="B34" s="575" t="s">
        <v>252</v>
      </c>
      <c r="C34" s="325"/>
      <c r="D34" s="325"/>
      <c r="E34" s="325"/>
      <c r="F34" s="325"/>
      <c r="G34" s="325"/>
      <c r="H34" s="325"/>
      <c r="I34" s="325"/>
      <c r="J34" s="325"/>
      <c r="K34" s="325"/>
      <c r="L34" s="325"/>
      <c r="M34" s="325"/>
      <c r="N34" s="325"/>
      <c r="O34" s="325"/>
      <c r="P34" s="325"/>
      <c r="Q34" s="576"/>
      <c r="R34" s="577">
        <v>81381</v>
      </c>
      <c r="S34" s="380"/>
      <c r="T34" s="380"/>
      <c r="U34" s="380"/>
      <c r="V34" s="380"/>
      <c r="W34" s="380"/>
      <c r="X34" s="380"/>
      <c r="Y34" s="578"/>
      <c r="Z34" s="610">
        <v>1.2</v>
      </c>
      <c r="AA34" s="610"/>
      <c r="AB34" s="610"/>
      <c r="AC34" s="610"/>
      <c r="AD34" s="611" t="s">
        <v>64</v>
      </c>
      <c r="AE34" s="611"/>
      <c r="AF34" s="611"/>
      <c r="AG34" s="611"/>
      <c r="AH34" s="611"/>
      <c r="AI34" s="611"/>
      <c r="AJ34" s="611"/>
      <c r="AK34" s="611"/>
      <c r="AL34" s="579" t="s">
        <v>64</v>
      </c>
      <c r="AM34" s="350"/>
      <c r="AN34" s="350"/>
      <c r="AO34" s="612"/>
      <c r="AP34" s="77"/>
      <c r="AQ34" s="78"/>
      <c r="AS34" s="75"/>
      <c r="AT34" s="75"/>
      <c r="AU34" s="75"/>
      <c r="AV34" s="75"/>
      <c r="AW34" s="75"/>
      <c r="AX34" s="75"/>
      <c r="AY34" s="75"/>
      <c r="AZ34" s="75"/>
      <c r="BA34" s="75"/>
      <c r="BB34" s="75"/>
      <c r="BC34" s="75"/>
      <c r="BD34" s="75"/>
      <c r="BE34" s="75"/>
      <c r="BF34" s="75"/>
      <c r="BG34" s="78"/>
      <c r="BH34" s="78"/>
      <c r="BI34" s="78"/>
      <c r="BJ34" s="78"/>
      <c r="BK34" s="78"/>
      <c r="BL34" s="78"/>
      <c r="BM34" s="78"/>
      <c r="BN34" s="78"/>
      <c r="BO34" s="78"/>
      <c r="BP34" s="78"/>
      <c r="BQ34" s="78"/>
      <c r="BR34" s="78"/>
      <c r="BS34" s="78"/>
      <c r="BT34" s="78"/>
      <c r="BU34" s="78"/>
      <c r="BV34" s="78"/>
      <c r="BW34" s="78"/>
      <c r="BX34" s="78"/>
      <c r="BY34" s="78"/>
      <c r="BZ34" s="78"/>
      <c r="CA34" s="78"/>
      <c r="CB34" s="78"/>
      <c r="CD34" s="575" t="s">
        <v>253</v>
      </c>
      <c r="CE34" s="325"/>
      <c r="CF34" s="325"/>
      <c r="CG34" s="325"/>
      <c r="CH34" s="325"/>
      <c r="CI34" s="325"/>
      <c r="CJ34" s="325"/>
      <c r="CK34" s="325"/>
      <c r="CL34" s="325"/>
      <c r="CM34" s="325"/>
      <c r="CN34" s="325"/>
      <c r="CO34" s="325"/>
      <c r="CP34" s="325"/>
      <c r="CQ34" s="576"/>
      <c r="CR34" s="577">
        <v>1308458</v>
      </c>
      <c r="CS34" s="380"/>
      <c r="CT34" s="380"/>
      <c r="CU34" s="380"/>
      <c r="CV34" s="380"/>
      <c r="CW34" s="380"/>
      <c r="CX34" s="380"/>
      <c r="CY34" s="578"/>
      <c r="CZ34" s="579">
        <v>21.3</v>
      </c>
      <c r="DA34" s="590"/>
      <c r="DB34" s="590"/>
      <c r="DC34" s="591"/>
      <c r="DD34" s="581">
        <v>957230</v>
      </c>
      <c r="DE34" s="380"/>
      <c r="DF34" s="380"/>
      <c r="DG34" s="380"/>
      <c r="DH34" s="380"/>
      <c r="DI34" s="380"/>
      <c r="DJ34" s="380"/>
      <c r="DK34" s="578"/>
      <c r="DL34" s="581">
        <v>700193</v>
      </c>
      <c r="DM34" s="380"/>
      <c r="DN34" s="380"/>
      <c r="DO34" s="380"/>
      <c r="DP34" s="380"/>
      <c r="DQ34" s="380"/>
      <c r="DR34" s="380"/>
      <c r="DS34" s="380"/>
      <c r="DT34" s="380"/>
      <c r="DU34" s="380"/>
      <c r="DV34" s="578"/>
      <c r="DW34" s="579">
        <v>20.100000000000001</v>
      </c>
      <c r="DX34" s="590"/>
      <c r="DY34" s="590"/>
      <c r="DZ34" s="590"/>
      <c r="EA34" s="590"/>
      <c r="EB34" s="590"/>
      <c r="EC34" s="600"/>
    </row>
    <row r="35" spans="2:133" ht="11.25" customHeight="1" x14ac:dyDescent="0.15">
      <c r="B35" s="575" t="s">
        <v>254</v>
      </c>
      <c r="C35" s="325"/>
      <c r="D35" s="325"/>
      <c r="E35" s="325"/>
      <c r="F35" s="325"/>
      <c r="G35" s="325"/>
      <c r="H35" s="325"/>
      <c r="I35" s="325"/>
      <c r="J35" s="325"/>
      <c r="K35" s="325"/>
      <c r="L35" s="325"/>
      <c r="M35" s="325"/>
      <c r="N35" s="325"/>
      <c r="O35" s="325"/>
      <c r="P35" s="325"/>
      <c r="Q35" s="576"/>
      <c r="R35" s="577">
        <v>68413</v>
      </c>
      <c r="S35" s="380"/>
      <c r="T35" s="380"/>
      <c r="U35" s="380"/>
      <c r="V35" s="380"/>
      <c r="W35" s="380"/>
      <c r="X35" s="380"/>
      <c r="Y35" s="578"/>
      <c r="Z35" s="610">
        <v>1</v>
      </c>
      <c r="AA35" s="610"/>
      <c r="AB35" s="610"/>
      <c r="AC35" s="610"/>
      <c r="AD35" s="611" t="s">
        <v>64</v>
      </c>
      <c r="AE35" s="611"/>
      <c r="AF35" s="611"/>
      <c r="AG35" s="611"/>
      <c r="AH35" s="611"/>
      <c r="AI35" s="611"/>
      <c r="AJ35" s="611"/>
      <c r="AK35" s="611"/>
      <c r="AL35" s="579" t="s">
        <v>64</v>
      </c>
      <c r="AM35" s="350"/>
      <c r="AN35" s="350"/>
      <c r="AO35" s="612"/>
      <c r="AP35" s="79"/>
      <c r="AQ35" s="429" t="s">
        <v>255</v>
      </c>
      <c r="AR35" s="430"/>
      <c r="AS35" s="430"/>
      <c r="AT35" s="430"/>
      <c r="AU35" s="430"/>
      <c r="AV35" s="430"/>
      <c r="AW35" s="430"/>
      <c r="AX35" s="430"/>
      <c r="AY35" s="430"/>
      <c r="AZ35" s="430"/>
      <c r="BA35" s="430"/>
      <c r="BB35" s="430"/>
      <c r="BC35" s="430"/>
      <c r="BD35" s="430"/>
      <c r="BE35" s="430"/>
      <c r="BF35" s="503"/>
      <c r="BG35" s="429" t="s">
        <v>256</v>
      </c>
      <c r="BH35" s="430"/>
      <c r="BI35" s="430"/>
      <c r="BJ35" s="430"/>
      <c r="BK35" s="430"/>
      <c r="BL35" s="430"/>
      <c r="BM35" s="430"/>
      <c r="BN35" s="430"/>
      <c r="BO35" s="430"/>
      <c r="BP35" s="430"/>
      <c r="BQ35" s="430"/>
      <c r="BR35" s="430"/>
      <c r="BS35" s="430"/>
      <c r="BT35" s="430"/>
      <c r="BU35" s="430"/>
      <c r="BV35" s="430"/>
      <c r="BW35" s="430"/>
      <c r="BX35" s="430"/>
      <c r="BY35" s="430"/>
      <c r="BZ35" s="430"/>
      <c r="CA35" s="430"/>
      <c r="CB35" s="503"/>
      <c r="CD35" s="575" t="s">
        <v>257</v>
      </c>
      <c r="CE35" s="325"/>
      <c r="CF35" s="325"/>
      <c r="CG35" s="325"/>
      <c r="CH35" s="325"/>
      <c r="CI35" s="325"/>
      <c r="CJ35" s="325"/>
      <c r="CK35" s="325"/>
      <c r="CL35" s="325"/>
      <c r="CM35" s="325"/>
      <c r="CN35" s="325"/>
      <c r="CO35" s="325"/>
      <c r="CP35" s="325"/>
      <c r="CQ35" s="576"/>
      <c r="CR35" s="577">
        <v>258978</v>
      </c>
      <c r="CS35" s="588"/>
      <c r="CT35" s="588"/>
      <c r="CU35" s="588"/>
      <c r="CV35" s="588"/>
      <c r="CW35" s="588"/>
      <c r="CX35" s="588"/>
      <c r="CY35" s="589"/>
      <c r="CZ35" s="579">
        <v>4.2</v>
      </c>
      <c r="DA35" s="590"/>
      <c r="DB35" s="590"/>
      <c r="DC35" s="591"/>
      <c r="DD35" s="581">
        <v>188978</v>
      </c>
      <c r="DE35" s="588"/>
      <c r="DF35" s="588"/>
      <c r="DG35" s="588"/>
      <c r="DH35" s="588"/>
      <c r="DI35" s="588"/>
      <c r="DJ35" s="588"/>
      <c r="DK35" s="589"/>
      <c r="DL35" s="581">
        <v>132103</v>
      </c>
      <c r="DM35" s="588"/>
      <c r="DN35" s="588"/>
      <c r="DO35" s="588"/>
      <c r="DP35" s="588"/>
      <c r="DQ35" s="588"/>
      <c r="DR35" s="588"/>
      <c r="DS35" s="588"/>
      <c r="DT35" s="588"/>
      <c r="DU35" s="588"/>
      <c r="DV35" s="589"/>
      <c r="DW35" s="579">
        <v>3.8</v>
      </c>
      <c r="DX35" s="590"/>
      <c r="DY35" s="590"/>
      <c r="DZ35" s="590"/>
      <c r="EA35" s="590"/>
      <c r="EB35" s="590"/>
      <c r="EC35" s="600"/>
    </row>
    <row r="36" spans="2:133" ht="11.25" customHeight="1" x14ac:dyDescent="0.15">
      <c r="B36" s="575" t="s">
        <v>258</v>
      </c>
      <c r="C36" s="325"/>
      <c r="D36" s="325"/>
      <c r="E36" s="325"/>
      <c r="F36" s="325"/>
      <c r="G36" s="325"/>
      <c r="H36" s="325"/>
      <c r="I36" s="325"/>
      <c r="J36" s="325"/>
      <c r="K36" s="325"/>
      <c r="L36" s="325"/>
      <c r="M36" s="325"/>
      <c r="N36" s="325"/>
      <c r="O36" s="325"/>
      <c r="P36" s="325"/>
      <c r="Q36" s="576"/>
      <c r="R36" s="577">
        <v>353996</v>
      </c>
      <c r="S36" s="380"/>
      <c r="T36" s="380"/>
      <c r="U36" s="380"/>
      <c r="V36" s="380"/>
      <c r="W36" s="380"/>
      <c r="X36" s="380"/>
      <c r="Y36" s="578"/>
      <c r="Z36" s="610">
        <v>5.4</v>
      </c>
      <c r="AA36" s="610"/>
      <c r="AB36" s="610"/>
      <c r="AC36" s="610"/>
      <c r="AD36" s="611" t="s">
        <v>64</v>
      </c>
      <c r="AE36" s="611"/>
      <c r="AF36" s="611"/>
      <c r="AG36" s="611"/>
      <c r="AH36" s="611"/>
      <c r="AI36" s="611"/>
      <c r="AJ36" s="611"/>
      <c r="AK36" s="611"/>
      <c r="AL36" s="579" t="s">
        <v>64</v>
      </c>
      <c r="AM36" s="350"/>
      <c r="AN36" s="350"/>
      <c r="AO36" s="612"/>
      <c r="AP36" s="79"/>
      <c r="AQ36" s="614" t="s">
        <v>230</v>
      </c>
      <c r="AR36" s="615"/>
      <c r="AS36" s="615"/>
      <c r="AT36" s="615"/>
      <c r="AU36" s="615"/>
      <c r="AV36" s="615"/>
      <c r="AW36" s="615"/>
      <c r="AX36" s="615"/>
      <c r="AY36" s="616"/>
      <c r="AZ36" s="617">
        <v>742006</v>
      </c>
      <c r="BA36" s="618"/>
      <c r="BB36" s="618"/>
      <c r="BC36" s="618"/>
      <c r="BD36" s="618"/>
      <c r="BE36" s="618"/>
      <c r="BF36" s="619"/>
      <c r="BG36" s="620" t="s">
        <v>259</v>
      </c>
      <c r="BH36" s="621"/>
      <c r="BI36" s="621"/>
      <c r="BJ36" s="621"/>
      <c r="BK36" s="621"/>
      <c r="BL36" s="621"/>
      <c r="BM36" s="621"/>
      <c r="BN36" s="621"/>
      <c r="BO36" s="621"/>
      <c r="BP36" s="621"/>
      <c r="BQ36" s="621"/>
      <c r="BR36" s="621"/>
      <c r="BS36" s="621"/>
      <c r="BT36" s="621"/>
      <c r="BU36" s="622"/>
      <c r="BV36" s="617">
        <v>7672</v>
      </c>
      <c r="BW36" s="618"/>
      <c r="BX36" s="618"/>
      <c r="BY36" s="618"/>
      <c r="BZ36" s="618"/>
      <c r="CA36" s="618"/>
      <c r="CB36" s="619"/>
      <c r="CD36" s="575" t="s">
        <v>260</v>
      </c>
      <c r="CE36" s="325"/>
      <c r="CF36" s="325"/>
      <c r="CG36" s="325"/>
      <c r="CH36" s="325"/>
      <c r="CI36" s="325"/>
      <c r="CJ36" s="325"/>
      <c r="CK36" s="325"/>
      <c r="CL36" s="325"/>
      <c r="CM36" s="325"/>
      <c r="CN36" s="325"/>
      <c r="CO36" s="325"/>
      <c r="CP36" s="325"/>
      <c r="CQ36" s="576"/>
      <c r="CR36" s="577">
        <v>1152059</v>
      </c>
      <c r="CS36" s="380"/>
      <c r="CT36" s="380"/>
      <c r="CU36" s="380"/>
      <c r="CV36" s="380"/>
      <c r="CW36" s="380"/>
      <c r="CX36" s="380"/>
      <c r="CY36" s="578"/>
      <c r="CZ36" s="579">
        <v>18.8</v>
      </c>
      <c r="DA36" s="590"/>
      <c r="DB36" s="590"/>
      <c r="DC36" s="591"/>
      <c r="DD36" s="581">
        <v>811806</v>
      </c>
      <c r="DE36" s="380"/>
      <c r="DF36" s="380"/>
      <c r="DG36" s="380"/>
      <c r="DH36" s="380"/>
      <c r="DI36" s="380"/>
      <c r="DJ36" s="380"/>
      <c r="DK36" s="578"/>
      <c r="DL36" s="581">
        <v>391915</v>
      </c>
      <c r="DM36" s="380"/>
      <c r="DN36" s="380"/>
      <c r="DO36" s="380"/>
      <c r="DP36" s="380"/>
      <c r="DQ36" s="380"/>
      <c r="DR36" s="380"/>
      <c r="DS36" s="380"/>
      <c r="DT36" s="380"/>
      <c r="DU36" s="380"/>
      <c r="DV36" s="578"/>
      <c r="DW36" s="579">
        <v>11.2</v>
      </c>
      <c r="DX36" s="590"/>
      <c r="DY36" s="590"/>
      <c r="DZ36" s="590"/>
      <c r="EA36" s="590"/>
      <c r="EB36" s="590"/>
      <c r="EC36" s="600"/>
    </row>
    <row r="37" spans="2:133" ht="11.25" customHeight="1" x14ac:dyDescent="0.15">
      <c r="B37" s="575" t="s">
        <v>261</v>
      </c>
      <c r="C37" s="325"/>
      <c r="D37" s="325"/>
      <c r="E37" s="325"/>
      <c r="F37" s="325"/>
      <c r="G37" s="325"/>
      <c r="H37" s="325"/>
      <c r="I37" s="325"/>
      <c r="J37" s="325"/>
      <c r="K37" s="325"/>
      <c r="L37" s="325"/>
      <c r="M37" s="325"/>
      <c r="N37" s="325"/>
      <c r="O37" s="325"/>
      <c r="P37" s="325"/>
      <c r="Q37" s="576"/>
      <c r="R37" s="577">
        <v>164928</v>
      </c>
      <c r="S37" s="380"/>
      <c r="T37" s="380"/>
      <c r="U37" s="380"/>
      <c r="V37" s="380"/>
      <c r="W37" s="380"/>
      <c r="X37" s="380"/>
      <c r="Y37" s="578"/>
      <c r="Z37" s="610">
        <v>2.5</v>
      </c>
      <c r="AA37" s="610"/>
      <c r="AB37" s="610"/>
      <c r="AC37" s="610"/>
      <c r="AD37" s="611">
        <v>317</v>
      </c>
      <c r="AE37" s="611"/>
      <c r="AF37" s="611"/>
      <c r="AG37" s="611"/>
      <c r="AH37" s="611"/>
      <c r="AI37" s="611"/>
      <c r="AJ37" s="611"/>
      <c r="AK37" s="611"/>
      <c r="AL37" s="579">
        <v>0</v>
      </c>
      <c r="AM37" s="350"/>
      <c r="AN37" s="350"/>
      <c r="AO37" s="612"/>
      <c r="AQ37" s="606" t="s">
        <v>262</v>
      </c>
      <c r="AR37" s="333"/>
      <c r="AS37" s="333"/>
      <c r="AT37" s="333"/>
      <c r="AU37" s="333"/>
      <c r="AV37" s="333"/>
      <c r="AW37" s="333"/>
      <c r="AX37" s="333"/>
      <c r="AY37" s="607"/>
      <c r="AZ37" s="577">
        <v>333000</v>
      </c>
      <c r="BA37" s="380"/>
      <c r="BB37" s="380"/>
      <c r="BC37" s="380"/>
      <c r="BD37" s="588"/>
      <c r="BE37" s="588"/>
      <c r="BF37" s="608"/>
      <c r="BG37" s="575" t="s">
        <v>263</v>
      </c>
      <c r="BH37" s="325"/>
      <c r="BI37" s="325"/>
      <c r="BJ37" s="325"/>
      <c r="BK37" s="325"/>
      <c r="BL37" s="325"/>
      <c r="BM37" s="325"/>
      <c r="BN37" s="325"/>
      <c r="BO37" s="325"/>
      <c r="BP37" s="325"/>
      <c r="BQ37" s="325"/>
      <c r="BR37" s="325"/>
      <c r="BS37" s="325"/>
      <c r="BT37" s="325"/>
      <c r="BU37" s="576"/>
      <c r="BV37" s="577">
        <v>1698</v>
      </c>
      <c r="BW37" s="380"/>
      <c r="BX37" s="380"/>
      <c r="BY37" s="380"/>
      <c r="BZ37" s="380"/>
      <c r="CA37" s="380"/>
      <c r="CB37" s="609"/>
      <c r="CD37" s="575" t="s">
        <v>264</v>
      </c>
      <c r="CE37" s="325"/>
      <c r="CF37" s="325"/>
      <c r="CG37" s="325"/>
      <c r="CH37" s="325"/>
      <c r="CI37" s="325"/>
      <c r="CJ37" s="325"/>
      <c r="CK37" s="325"/>
      <c r="CL37" s="325"/>
      <c r="CM37" s="325"/>
      <c r="CN37" s="325"/>
      <c r="CO37" s="325"/>
      <c r="CP37" s="325"/>
      <c r="CQ37" s="576"/>
      <c r="CR37" s="577">
        <v>18721</v>
      </c>
      <c r="CS37" s="588"/>
      <c r="CT37" s="588"/>
      <c r="CU37" s="588"/>
      <c r="CV37" s="588"/>
      <c r="CW37" s="588"/>
      <c r="CX37" s="588"/>
      <c r="CY37" s="589"/>
      <c r="CZ37" s="579">
        <v>0.3</v>
      </c>
      <c r="DA37" s="590"/>
      <c r="DB37" s="590"/>
      <c r="DC37" s="591"/>
      <c r="DD37" s="581">
        <v>18721</v>
      </c>
      <c r="DE37" s="588"/>
      <c r="DF37" s="588"/>
      <c r="DG37" s="588"/>
      <c r="DH37" s="588"/>
      <c r="DI37" s="588"/>
      <c r="DJ37" s="588"/>
      <c r="DK37" s="589"/>
      <c r="DL37" s="581">
        <v>16766</v>
      </c>
      <c r="DM37" s="588"/>
      <c r="DN37" s="588"/>
      <c r="DO37" s="588"/>
      <c r="DP37" s="588"/>
      <c r="DQ37" s="588"/>
      <c r="DR37" s="588"/>
      <c r="DS37" s="588"/>
      <c r="DT37" s="588"/>
      <c r="DU37" s="588"/>
      <c r="DV37" s="589"/>
      <c r="DW37" s="579">
        <v>0.5</v>
      </c>
      <c r="DX37" s="590"/>
      <c r="DY37" s="590"/>
      <c r="DZ37" s="590"/>
      <c r="EA37" s="590"/>
      <c r="EB37" s="590"/>
      <c r="EC37" s="600"/>
    </row>
    <row r="38" spans="2:133" ht="11.25" customHeight="1" x14ac:dyDescent="0.15">
      <c r="B38" s="575" t="s">
        <v>265</v>
      </c>
      <c r="C38" s="325"/>
      <c r="D38" s="325"/>
      <c r="E38" s="325"/>
      <c r="F38" s="325"/>
      <c r="G38" s="325"/>
      <c r="H38" s="325"/>
      <c r="I38" s="325"/>
      <c r="J38" s="325"/>
      <c r="K38" s="325"/>
      <c r="L38" s="325"/>
      <c r="M38" s="325"/>
      <c r="N38" s="325"/>
      <c r="O38" s="325"/>
      <c r="P38" s="325"/>
      <c r="Q38" s="576"/>
      <c r="R38" s="577">
        <v>658700</v>
      </c>
      <c r="S38" s="380"/>
      <c r="T38" s="380"/>
      <c r="U38" s="380"/>
      <c r="V38" s="380"/>
      <c r="W38" s="380"/>
      <c r="X38" s="380"/>
      <c r="Y38" s="578"/>
      <c r="Z38" s="610">
        <v>10</v>
      </c>
      <c r="AA38" s="610"/>
      <c r="AB38" s="610"/>
      <c r="AC38" s="610"/>
      <c r="AD38" s="611" t="s">
        <v>64</v>
      </c>
      <c r="AE38" s="611"/>
      <c r="AF38" s="611"/>
      <c r="AG38" s="611"/>
      <c r="AH38" s="611"/>
      <c r="AI38" s="611"/>
      <c r="AJ38" s="611"/>
      <c r="AK38" s="611"/>
      <c r="AL38" s="579" t="s">
        <v>64</v>
      </c>
      <c r="AM38" s="350"/>
      <c r="AN38" s="350"/>
      <c r="AO38" s="612"/>
      <c r="AQ38" s="606" t="s">
        <v>266</v>
      </c>
      <c r="AR38" s="333"/>
      <c r="AS38" s="333"/>
      <c r="AT38" s="333"/>
      <c r="AU38" s="333"/>
      <c r="AV38" s="333"/>
      <c r="AW38" s="333"/>
      <c r="AX38" s="333"/>
      <c r="AY38" s="607"/>
      <c r="AZ38" s="577">
        <v>80972</v>
      </c>
      <c r="BA38" s="380"/>
      <c r="BB38" s="380"/>
      <c r="BC38" s="380"/>
      <c r="BD38" s="588"/>
      <c r="BE38" s="588"/>
      <c r="BF38" s="608"/>
      <c r="BG38" s="575" t="s">
        <v>267</v>
      </c>
      <c r="BH38" s="325"/>
      <c r="BI38" s="325"/>
      <c r="BJ38" s="325"/>
      <c r="BK38" s="325"/>
      <c r="BL38" s="325"/>
      <c r="BM38" s="325"/>
      <c r="BN38" s="325"/>
      <c r="BO38" s="325"/>
      <c r="BP38" s="325"/>
      <c r="BQ38" s="325"/>
      <c r="BR38" s="325"/>
      <c r="BS38" s="325"/>
      <c r="BT38" s="325"/>
      <c r="BU38" s="576"/>
      <c r="BV38" s="577">
        <v>702</v>
      </c>
      <c r="BW38" s="380"/>
      <c r="BX38" s="380"/>
      <c r="BY38" s="380"/>
      <c r="BZ38" s="380"/>
      <c r="CA38" s="380"/>
      <c r="CB38" s="609"/>
      <c r="CD38" s="575" t="s">
        <v>268</v>
      </c>
      <c r="CE38" s="325"/>
      <c r="CF38" s="325"/>
      <c r="CG38" s="325"/>
      <c r="CH38" s="325"/>
      <c r="CI38" s="325"/>
      <c r="CJ38" s="325"/>
      <c r="CK38" s="325"/>
      <c r="CL38" s="325"/>
      <c r="CM38" s="325"/>
      <c r="CN38" s="325"/>
      <c r="CO38" s="325"/>
      <c r="CP38" s="325"/>
      <c r="CQ38" s="576"/>
      <c r="CR38" s="577">
        <v>328034</v>
      </c>
      <c r="CS38" s="380"/>
      <c r="CT38" s="380"/>
      <c r="CU38" s="380"/>
      <c r="CV38" s="380"/>
      <c r="CW38" s="380"/>
      <c r="CX38" s="380"/>
      <c r="CY38" s="578"/>
      <c r="CZ38" s="579">
        <v>5.3</v>
      </c>
      <c r="DA38" s="590"/>
      <c r="DB38" s="590"/>
      <c r="DC38" s="591"/>
      <c r="DD38" s="581">
        <v>285386</v>
      </c>
      <c r="DE38" s="380"/>
      <c r="DF38" s="380"/>
      <c r="DG38" s="380"/>
      <c r="DH38" s="380"/>
      <c r="DI38" s="380"/>
      <c r="DJ38" s="380"/>
      <c r="DK38" s="578"/>
      <c r="DL38" s="581">
        <v>272012</v>
      </c>
      <c r="DM38" s="380"/>
      <c r="DN38" s="380"/>
      <c r="DO38" s="380"/>
      <c r="DP38" s="380"/>
      <c r="DQ38" s="380"/>
      <c r="DR38" s="380"/>
      <c r="DS38" s="380"/>
      <c r="DT38" s="380"/>
      <c r="DU38" s="380"/>
      <c r="DV38" s="578"/>
      <c r="DW38" s="579">
        <v>7.8</v>
      </c>
      <c r="DX38" s="590"/>
      <c r="DY38" s="590"/>
      <c r="DZ38" s="590"/>
      <c r="EA38" s="590"/>
      <c r="EB38" s="590"/>
      <c r="EC38" s="600"/>
    </row>
    <row r="39" spans="2:133" ht="11.25" customHeight="1" x14ac:dyDescent="0.15">
      <c r="B39" s="575" t="s">
        <v>269</v>
      </c>
      <c r="C39" s="325"/>
      <c r="D39" s="325"/>
      <c r="E39" s="325"/>
      <c r="F39" s="325"/>
      <c r="G39" s="325"/>
      <c r="H39" s="325"/>
      <c r="I39" s="325"/>
      <c r="J39" s="325"/>
      <c r="K39" s="325"/>
      <c r="L39" s="325"/>
      <c r="M39" s="325"/>
      <c r="N39" s="325"/>
      <c r="O39" s="325"/>
      <c r="P39" s="325"/>
      <c r="Q39" s="576"/>
      <c r="R39" s="577" t="s">
        <v>64</v>
      </c>
      <c r="S39" s="380"/>
      <c r="T39" s="380"/>
      <c r="U39" s="380"/>
      <c r="V39" s="380"/>
      <c r="W39" s="380"/>
      <c r="X39" s="380"/>
      <c r="Y39" s="578"/>
      <c r="Z39" s="610" t="s">
        <v>64</v>
      </c>
      <c r="AA39" s="610"/>
      <c r="AB39" s="610"/>
      <c r="AC39" s="610"/>
      <c r="AD39" s="611" t="s">
        <v>64</v>
      </c>
      <c r="AE39" s="611"/>
      <c r="AF39" s="611"/>
      <c r="AG39" s="611"/>
      <c r="AH39" s="611"/>
      <c r="AI39" s="611"/>
      <c r="AJ39" s="611"/>
      <c r="AK39" s="611"/>
      <c r="AL39" s="579" t="s">
        <v>64</v>
      </c>
      <c r="AM39" s="350"/>
      <c r="AN39" s="350"/>
      <c r="AO39" s="612"/>
      <c r="AQ39" s="606" t="s">
        <v>270</v>
      </c>
      <c r="AR39" s="333"/>
      <c r="AS39" s="333"/>
      <c r="AT39" s="333"/>
      <c r="AU39" s="333"/>
      <c r="AV39" s="333"/>
      <c r="AW39" s="333"/>
      <c r="AX39" s="333"/>
      <c r="AY39" s="607"/>
      <c r="AZ39" s="577">
        <v>1500</v>
      </c>
      <c r="BA39" s="380"/>
      <c r="BB39" s="380"/>
      <c r="BC39" s="380"/>
      <c r="BD39" s="588"/>
      <c r="BE39" s="588"/>
      <c r="BF39" s="608"/>
      <c r="BG39" s="575" t="s">
        <v>271</v>
      </c>
      <c r="BH39" s="325"/>
      <c r="BI39" s="325"/>
      <c r="BJ39" s="325"/>
      <c r="BK39" s="325"/>
      <c r="BL39" s="325"/>
      <c r="BM39" s="325"/>
      <c r="BN39" s="325"/>
      <c r="BO39" s="325"/>
      <c r="BP39" s="325"/>
      <c r="BQ39" s="325"/>
      <c r="BR39" s="325"/>
      <c r="BS39" s="325"/>
      <c r="BT39" s="325"/>
      <c r="BU39" s="576"/>
      <c r="BV39" s="577">
        <v>1053</v>
      </c>
      <c r="BW39" s="380"/>
      <c r="BX39" s="380"/>
      <c r="BY39" s="380"/>
      <c r="BZ39" s="380"/>
      <c r="CA39" s="380"/>
      <c r="CB39" s="609"/>
      <c r="CD39" s="575" t="s">
        <v>272</v>
      </c>
      <c r="CE39" s="325"/>
      <c r="CF39" s="325"/>
      <c r="CG39" s="325"/>
      <c r="CH39" s="325"/>
      <c r="CI39" s="325"/>
      <c r="CJ39" s="325"/>
      <c r="CK39" s="325"/>
      <c r="CL39" s="325"/>
      <c r="CM39" s="325"/>
      <c r="CN39" s="325"/>
      <c r="CO39" s="325"/>
      <c r="CP39" s="325"/>
      <c r="CQ39" s="576"/>
      <c r="CR39" s="577">
        <v>54709</v>
      </c>
      <c r="CS39" s="588"/>
      <c r="CT39" s="588"/>
      <c r="CU39" s="588"/>
      <c r="CV39" s="588"/>
      <c r="CW39" s="588"/>
      <c r="CX39" s="588"/>
      <c r="CY39" s="589"/>
      <c r="CZ39" s="579">
        <v>0.9</v>
      </c>
      <c r="DA39" s="590"/>
      <c r="DB39" s="590"/>
      <c r="DC39" s="591"/>
      <c r="DD39" s="581" t="s">
        <v>64</v>
      </c>
      <c r="DE39" s="588"/>
      <c r="DF39" s="588"/>
      <c r="DG39" s="588"/>
      <c r="DH39" s="588"/>
      <c r="DI39" s="588"/>
      <c r="DJ39" s="588"/>
      <c r="DK39" s="589"/>
      <c r="DL39" s="581" t="s">
        <v>64</v>
      </c>
      <c r="DM39" s="588"/>
      <c r="DN39" s="588"/>
      <c r="DO39" s="588"/>
      <c r="DP39" s="588"/>
      <c r="DQ39" s="588"/>
      <c r="DR39" s="588"/>
      <c r="DS39" s="588"/>
      <c r="DT39" s="588"/>
      <c r="DU39" s="588"/>
      <c r="DV39" s="589"/>
      <c r="DW39" s="579" t="s">
        <v>64</v>
      </c>
      <c r="DX39" s="590"/>
      <c r="DY39" s="590"/>
      <c r="DZ39" s="590"/>
      <c r="EA39" s="590"/>
      <c r="EB39" s="590"/>
      <c r="EC39" s="600"/>
    </row>
    <row r="40" spans="2:133" ht="11.25" customHeight="1" x14ac:dyDescent="0.15">
      <c r="B40" s="575" t="s">
        <v>273</v>
      </c>
      <c r="C40" s="325"/>
      <c r="D40" s="325"/>
      <c r="E40" s="325"/>
      <c r="F40" s="325"/>
      <c r="G40" s="325"/>
      <c r="H40" s="325"/>
      <c r="I40" s="325"/>
      <c r="J40" s="325"/>
      <c r="K40" s="325"/>
      <c r="L40" s="325"/>
      <c r="M40" s="325"/>
      <c r="N40" s="325"/>
      <c r="O40" s="325"/>
      <c r="P40" s="325"/>
      <c r="Q40" s="576"/>
      <c r="R40" s="577">
        <v>33200</v>
      </c>
      <c r="S40" s="380"/>
      <c r="T40" s="380"/>
      <c r="U40" s="380"/>
      <c r="V40" s="380"/>
      <c r="W40" s="380"/>
      <c r="X40" s="380"/>
      <c r="Y40" s="578"/>
      <c r="Z40" s="610">
        <v>0.5</v>
      </c>
      <c r="AA40" s="610"/>
      <c r="AB40" s="610"/>
      <c r="AC40" s="610"/>
      <c r="AD40" s="611" t="s">
        <v>64</v>
      </c>
      <c r="AE40" s="611"/>
      <c r="AF40" s="611"/>
      <c r="AG40" s="611"/>
      <c r="AH40" s="611"/>
      <c r="AI40" s="611"/>
      <c r="AJ40" s="611"/>
      <c r="AK40" s="611"/>
      <c r="AL40" s="579" t="s">
        <v>64</v>
      </c>
      <c r="AM40" s="350"/>
      <c r="AN40" s="350"/>
      <c r="AO40" s="612"/>
      <c r="AQ40" s="606" t="s">
        <v>274</v>
      </c>
      <c r="AR40" s="333"/>
      <c r="AS40" s="333"/>
      <c r="AT40" s="333"/>
      <c r="AU40" s="333"/>
      <c r="AV40" s="333"/>
      <c r="AW40" s="333"/>
      <c r="AX40" s="333"/>
      <c r="AY40" s="607"/>
      <c r="AZ40" s="577" t="s">
        <v>64</v>
      </c>
      <c r="BA40" s="380"/>
      <c r="BB40" s="380"/>
      <c r="BC40" s="380"/>
      <c r="BD40" s="588"/>
      <c r="BE40" s="588"/>
      <c r="BF40" s="608"/>
      <c r="BG40" s="613" t="s">
        <v>275</v>
      </c>
      <c r="BH40" s="491"/>
      <c r="BI40" s="491"/>
      <c r="BJ40" s="491"/>
      <c r="BK40" s="491"/>
      <c r="BL40" s="80"/>
      <c r="BM40" s="325" t="s">
        <v>276</v>
      </c>
      <c r="BN40" s="325"/>
      <c r="BO40" s="325"/>
      <c r="BP40" s="325"/>
      <c r="BQ40" s="325"/>
      <c r="BR40" s="325"/>
      <c r="BS40" s="325"/>
      <c r="BT40" s="325"/>
      <c r="BU40" s="576"/>
      <c r="BV40" s="577">
        <v>74</v>
      </c>
      <c r="BW40" s="380"/>
      <c r="BX40" s="380"/>
      <c r="BY40" s="380"/>
      <c r="BZ40" s="380"/>
      <c r="CA40" s="380"/>
      <c r="CB40" s="609"/>
      <c r="CD40" s="575" t="s">
        <v>277</v>
      </c>
      <c r="CE40" s="325"/>
      <c r="CF40" s="325"/>
      <c r="CG40" s="325"/>
      <c r="CH40" s="325"/>
      <c r="CI40" s="325"/>
      <c r="CJ40" s="325"/>
      <c r="CK40" s="325"/>
      <c r="CL40" s="325"/>
      <c r="CM40" s="325"/>
      <c r="CN40" s="325"/>
      <c r="CO40" s="325"/>
      <c r="CP40" s="325"/>
      <c r="CQ40" s="576"/>
      <c r="CR40" s="577">
        <v>107000</v>
      </c>
      <c r="CS40" s="380"/>
      <c r="CT40" s="380"/>
      <c r="CU40" s="380"/>
      <c r="CV40" s="380"/>
      <c r="CW40" s="380"/>
      <c r="CX40" s="380"/>
      <c r="CY40" s="578"/>
      <c r="CZ40" s="579">
        <v>1.7</v>
      </c>
      <c r="DA40" s="590"/>
      <c r="DB40" s="590"/>
      <c r="DC40" s="591"/>
      <c r="DD40" s="581" t="s">
        <v>64</v>
      </c>
      <c r="DE40" s="380"/>
      <c r="DF40" s="380"/>
      <c r="DG40" s="380"/>
      <c r="DH40" s="380"/>
      <c r="DI40" s="380"/>
      <c r="DJ40" s="380"/>
      <c r="DK40" s="578"/>
      <c r="DL40" s="581" t="s">
        <v>64</v>
      </c>
      <c r="DM40" s="380"/>
      <c r="DN40" s="380"/>
      <c r="DO40" s="380"/>
      <c r="DP40" s="380"/>
      <c r="DQ40" s="380"/>
      <c r="DR40" s="380"/>
      <c r="DS40" s="380"/>
      <c r="DT40" s="380"/>
      <c r="DU40" s="380"/>
      <c r="DV40" s="578"/>
      <c r="DW40" s="579" t="s">
        <v>64</v>
      </c>
      <c r="DX40" s="590"/>
      <c r="DY40" s="590"/>
      <c r="DZ40" s="590"/>
      <c r="EA40" s="590"/>
      <c r="EB40" s="590"/>
      <c r="EC40" s="600"/>
    </row>
    <row r="41" spans="2:133" ht="11.25" customHeight="1" x14ac:dyDescent="0.15">
      <c r="B41" s="559" t="s">
        <v>278</v>
      </c>
      <c r="C41" s="560"/>
      <c r="D41" s="560"/>
      <c r="E41" s="560"/>
      <c r="F41" s="560"/>
      <c r="G41" s="560"/>
      <c r="H41" s="560"/>
      <c r="I41" s="560"/>
      <c r="J41" s="560"/>
      <c r="K41" s="560"/>
      <c r="L41" s="560"/>
      <c r="M41" s="560"/>
      <c r="N41" s="560"/>
      <c r="O41" s="560"/>
      <c r="P41" s="560"/>
      <c r="Q41" s="561"/>
      <c r="R41" s="562">
        <v>6611955</v>
      </c>
      <c r="S41" s="597"/>
      <c r="T41" s="597"/>
      <c r="U41" s="597"/>
      <c r="V41" s="597"/>
      <c r="W41" s="597"/>
      <c r="X41" s="597"/>
      <c r="Y41" s="601"/>
      <c r="Z41" s="602">
        <v>100</v>
      </c>
      <c r="AA41" s="602"/>
      <c r="AB41" s="602"/>
      <c r="AC41" s="602"/>
      <c r="AD41" s="603">
        <v>3455661</v>
      </c>
      <c r="AE41" s="603"/>
      <c r="AF41" s="603"/>
      <c r="AG41" s="603"/>
      <c r="AH41" s="603"/>
      <c r="AI41" s="603"/>
      <c r="AJ41" s="603"/>
      <c r="AK41" s="603"/>
      <c r="AL41" s="565">
        <v>100</v>
      </c>
      <c r="AM41" s="604"/>
      <c r="AN41" s="604"/>
      <c r="AO41" s="605"/>
      <c r="AQ41" s="606" t="s">
        <v>279</v>
      </c>
      <c r="AR41" s="333"/>
      <c r="AS41" s="333"/>
      <c r="AT41" s="333"/>
      <c r="AU41" s="333"/>
      <c r="AV41" s="333"/>
      <c r="AW41" s="333"/>
      <c r="AX41" s="333"/>
      <c r="AY41" s="607"/>
      <c r="AZ41" s="577">
        <v>57552</v>
      </c>
      <c r="BA41" s="380"/>
      <c r="BB41" s="380"/>
      <c r="BC41" s="380"/>
      <c r="BD41" s="588"/>
      <c r="BE41" s="588"/>
      <c r="BF41" s="608"/>
      <c r="BG41" s="613"/>
      <c r="BH41" s="491"/>
      <c r="BI41" s="491"/>
      <c r="BJ41" s="491"/>
      <c r="BK41" s="491"/>
      <c r="BL41" s="80"/>
      <c r="BM41" s="325" t="s">
        <v>237</v>
      </c>
      <c r="BN41" s="325"/>
      <c r="BO41" s="325"/>
      <c r="BP41" s="325"/>
      <c r="BQ41" s="325"/>
      <c r="BR41" s="325"/>
      <c r="BS41" s="325"/>
      <c r="BT41" s="325"/>
      <c r="BU41" s="576"/>
      <c r="BV41" s="577" t="s">
        <v>64</v>
      </c>
      <c r="BW41" s="380"/>
      <c r="BX41" s="380"/>
      <c r="BY41" s="380"/>
      <c r="BZ41" s="380"/>
      <c r="CA41" s="380"/>
      <c r="CB41" s="609"/>
      <c r="CD41" s="575" t="s">
        <v>280</v>
      </c>
      <c r="CE41" s="325"/>
      <c r="CF41" s="325"/>
      <c r="CG41" s="325"/>
      <c r="CH41" s="325"/>
      <c r="CI41" s="325"/>
      <c r="CJ41" s="325"/>
      <c r="CK41" s="325"/>
      <c r="CL41" s="325"/>
      <c r="CM41" s="325"/>
      <c r="CN41" s="325"/>
      <c r="CO41" s="325"/>
      <c r="CP41" s="325"/>
      <c r="CQ41" s="576"/>
      <c r="CR41" s="577" t="s">
        <v>64</v>
      </c>
      <c r="CS41" s="588"/>
      <c r="CT41" s="588"/>
      <c r="CU41" s="588"/>
      <c r="CV41" s="588"/>
      <c r="CW41" s="588"/>
      <c r="CX41" s="588"/>
      <c r="CY41" s="589"/>
      <c r="CZ41" s="579" t="s">
        <v>64</v>
      </c>
      <c r="DA41" s="590"/>
      <c r="DB41" s="590"/>
      <c r="DC41" s="591"/>
      <c r="DD41" s="581" t="s">
        <v>64</v>
      </c>
      <c r="DE41" s="588"/>
      <c r="DF41" s="588"/>
      <c r="DG41" s="588"/>
      <c r="DH41" s="588"/>
      <c r="DI41" s="588"/>
      <c r="DJ41" s="588"/>
      <c r="DK41" s="589"/>
      <c r="DL41" s="582"/>
      <c r="DM41" s="583"/>
      <c r="DN41" s="583"/>
      <c r="DO41" s="583"/>
      <c r="DP41" s="583"/>
      <c r="DQ41" s="583"/>
      <c r="DR41" s="583"/>
      <c r="DS41" s="583"/>
      <c r="DT41" s="583"/>
      <c r="DU41" s="583"/>
      <c r="DV41" s="584"/>
      <c r="DW41" s="585"/>
      <c r="DX41" s="586"/>
      <c r="DY41" s="586"/>
      <c r="DZ41" s="586"/>
      <c r="EA41" s="586"/>
      <c r="EB41" s="586"/>
      <c r="EC41" s="587"/>
    </row>
    <row r="42" spans="2:133" ht="11.25" customHeight="1" x14ac:dyDescent="0.15">
      <c r="AQ42" s="594" t="s">
        <v>281</v>
      </c>
      <c r="AR42" s="595"/>
      <c r="AS42" s="595"/>
      <c r="AT42" s="595"/>
      <c r="AU42" s="595"/>
      <c r="AV42" s="595"/>
      <c r="AW42" s="595"/>
      <c r="AX42" s="595"/>
      <c r="AY42" s="596"/>
      <c r="AZ42" s="562">
        <v>268982</v>
      </c>
      <c r="BA42" s="597"/>
      <c r="BB42" s="597"/>
      <c r="BC42" s="597"/>
      <c r="BD42" s="563"/>
      <c r="BE42" s="563"/>
      <c r="BF42" s="598"/>
      <c r="BG42" s="400"/>
      <c r="BH42" s="401"/>
      <c r="BI42" s="401"/>
      <c r="BJ42" s="401"/>
      <c r="BK42" s="401"/>
      <c r="BL42" s="81"/>
      <c r="BM42" s="560" t="s">
        <v>282</v>
      </c>
      <c r="BN42" s="560"/>
      <c r="BO42" s="560"/>
      <c r="BP42" s="560"/>
      <c r="BQ42" s="560"/>
      <c r="BR42" s="560"/>
      <c r="BS42" s="560"/>
      <c r="BT42" s="560"/>
      <c r="BU42" s="561"/>
      <c r="BV42" s="562">
        <v>430</v>
      </c>
      <c r="BW42" s="597"/>
      <c r="BX42" s="597"/>
      <c r="BY42" s="597"/>
      <c r="BZ42" s="597"/>
      <c r="CA42" s="597"/>
      <c r="CB42" s="599"/>
      <c r="CD42" s="575" t="s">
        <v>283</v>
      </c>
      <c r="CE42" s="325"/>
      <c r="CF42" s="325"/>
      <c r="CG42" s="325"/>
      <c r="CH42" s="325"/>
      <c r="CI42" s="325"/>
      <c r="CJ42" s="325"/>
      <c r="CK42" s="325"/>
      <c r="CL42" s="325"/>
      <c r="CM42" s="325"/>
      <c r="CN42" s="325"/>
      <c r="CO42" s="325"/>
      <c r="CP42" s="325"/>
      <c r="CQ42" s="576"/>
      <c r="CR42" s="577">
        <v>1123840</v>
      </c>
      <c r="CS42" s="588"/>
      <c r="CT42" s="588"/>
      <c r="CU42" s="588"/>
      <c r="CV42" s="588"/>
      <c r="CW42" s="588"/>
      <c r="CX42" s="588"/>
      <c r="CY42" s="589"/>
      <c r="CZ42" s="579">
        <v>18.3</v>
      </c>
      <c r="DA42" s="590"/>
      <c r="DB42" s="590"/>
      <c r="DC42" s="591"/>
      <c r="DD42" s="581">
        <v>239893</v>
      </c>
      <c r="DE42" s="588"/>
      <c r="DF42" s="588"/>
      <c r="DG42" s="588"/>
      <c r="DH42" s="588"/>
      <c r="DI42" s="588"/>
      <c r="DJ42" s="588"/>
      <c r="DK42" s="589"/>
      <c r="DL42" s="582"/>
      <c r="DM42" s="583"/>
      <c r="DN42" s="583"/>
      <c r="DO42" s="583"/>
      <c r="DP42" s="583"/>
      <c r="DQ42" s="583"/>
      <c r="DR42" s="583"/>
      <c r="DS42" s="583"/>
      <c r="DT42" s="583"/>
      <c r="DU42" s="583"/>
      <c r="DV42" s="584"/>
      <c r="DW42" s="585"/>
      <c r="DX42" s="586"/>
      <c r="DY42" s="586"/>
      <c r="DZ42" s="586"/>
      <c r="EA42" s="586"/>
      <c r="EB42" s="586"/>
      <c r="EC42" s="587"/>
    </row>
    <row r="43" spans="2:133" ht="11.25" customHeight="1" x14ac:dyDescent="0.15">
      <c r="B43" s="39" t="s">
        <v>284</v>
      </c>
      <c r="CD43" s="575" t="s">
        <v>285</v>
      </c>
      <c r="CE43" s="325"/>
      <c r="CF43" s="325"/>
      <c r="CG43" s="325"/>
      <c r="CH43" s="325"/>
      <c r="CI43" s="325"/>
      <c r="CJ43" s="325"/>
      <c r="CK43" s="325"/>
      <c r="CL43" s="325"/>
      <c r="CM43" s="325"/>
      <c r="CN43" s="325"/>
      <c r="CO43" s="325"/>
      <c r="CP43" s="325"/>
      <c r="CQ43" s="576"/>
      <c r="CR43" s="577">
        <v>21016</v>
      </c>
      <c r="CS43" s="588"/>
      <c r="CT43" s="588"/>
      <c r="CU43" s="588"/>
      <c r="CV43" s="588"/>
      <c r="CW43" s="588"/>
      <c r="CX43" s="588"/>
      <c r="CY43" s="589"/>
      <c r="CZ43" s="579">
        <v>0.3</v>
      </c>
      <c r="DA43" s="590"/>
      <c r="DB43" s="590"/>
      <c r="DC43" s="591"/>
      <c r="DD43" s="581">
        <v>21016</v>
      </c>
      <c r="DE43" s="588"/>
      <c r="DF43" s="588"/>
      <c r="DG43" s="588"/>
      <c r="DH43" s="588"/>
      <c r="DI43" s="588"/>
      <c r="DJ43" s="588"/>
      <c r="DK43" s="589"/>
      <c r="DL43" s="582"/>
      <c r="DM43" s="583"/>
      <c r="DN43" s="583"/>
      <c r="DO43" s="583"/>
      <c r="DP43" s="583"/>
      <c r="DQ43" s="583"/>
      <c r="DR43" s="583"/>
      <c r="DS43" s="583"/>
      <c r="DT43" s="583"/>
      <c r="DU43" s="583"/>
      <c r="DV43" s="584"/>
      <c r="DW43" s="585"/>
      <c r="DX43" s="586"/>
      <c r="DY43" s="586"/>
      <c r="DZ43" s="586"/>
      <c r="EA43" s="586"/>
      <c r="EB43" s="586"/>
      <c r="EC43" s="587"/>
    </row>
    <row r="44" spans="2:133" ht="11.25" customHeight="1" x14ac:dyDescent="0.15">
      <c r="B44" s="592" t="s">
        <v>286</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c r="BX44" s="592"/>
      <c r="BY44" s="592"/>
      <c r="BZ44" s="592"/>
      <c r="CA44" s="592"/>
      <c r="CB44" s="592"/>
      <c r="CC44" s="593"/>
      <c r="CD44" s="424" t="s">
        <v>235</v>
      </c>
      <c r="CE44" s="414"/>
      <c r="CF44" s="575" t="s">
        <v>287</v>
      </c>
      <c r="CG44" s="325"/>
      <c r="CH44" s="325"/>
      <c r="CI44" s="325"/>
      <c r="CJ44" s="325"/>
      <c r="CK44" s="325"/>
      <c r="CL44" s="325"/>
      <c r="CM44" s="325"/>
      <c r="CN44" s="325"/>
      <c r="CO44" s="325"/>
      <c r="CP44" s="325"/>
      <c r="CQ44" s="576"/>
      <c r="CR44" s="577">
        <v>487764</v>
      </c>
      <c r="CS44" s="380"/>
      <c r="CT44" s="380"/>
      <c r="CU44" s="380"/>
      <c r="CV44" s="380"/>
      <c r="CW44" s="380"/>
      <c r="CX44" s="380"/>
      <c r="CY44" s="578"/>
      <c r="CZ44" s="579">
        <v>8</v>
      </c>
      <c r="DA44" s="350"/>
      <c r="DB44" s="350"/>
      <c r="DC44" s="580"/>
      <c r="DD44" s="581">
        <v>118781</v>
      </c>
      <c r="DE44" s="380"/>
      <c r="DF44" s="380"/>
      <c r="DG44" s="380"/>
      <c r="DH44" s="380"/>
      <c r="DI44" s="380"/>
      <c r="DJ44" s="380"/>
      <c r="DK44" s="578"/>
      <c r="DL44" s="582"/>
      <c r="DM44" s="583"/>
      <c r="DN44" s="583"/>
      <c r="DO44" s="583"/>
      <c r="DP44" s="583"/>
      <c r="DQ44" s="583"/>
      <c r="DR44" s="583"/>
      <c r="DS44" s="583"/>
      <c r="DT44" s="583"/>
      <c r="DU44" s="583"/>
      <c r="DV44" s="584"/>
      <c r="DW44" s="585"/>
      <c r="DX44" s="586"/>
      <c r="DY44" s="586"/>
      <c r="DZ44" s="586"/>
      <c r="EA44" s="586"/>
      <c r="EB44" s="586"/>
      <c r="EC44" s="587"/>
    </row>
    <row r="45" spans="2:133" ht="11.25" customHeight="1" x14ac:dyDescent="0.15">
      <c r="B45" s="592" t="s">
        <v>288</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c r="BX45" s="592"/>
      <c r="BY45" s="592"/>
      <c r="BZ45" s="592"/>
      <c r="CA45" s="592"/>
      <c r="CB45" s="592"/>
      <c r="CC45" s="593"/>
      <c r="CD45" s="425"/>
      <c r="CE45" s="417"/>
      <c r="CF45" s="575" t="s">
        <v>289</v>
      </c>
      <c r="CG45" s="325"/>
      <c r="CH45" s="325"/>
      <c r="CI45" s="325"/>
      <c r="CJ45" s="325"/>
      <c r="CK45" s="325"/>
      <c r="CL45" s="325"/>
      <c r="CM45" s="325"/>
      <c r="CN45" s="325"/>
      <c r="CO45" s="325"/>
      <c r="CP45" s="325"/>
      <c r="CQ45" s="576"/>
      <c r="CR45" s="577">
        <v>165382</v>
      </c>
      <c r="CS45" s="588"/>
      <c r="CT45" s="588"/>
      <c r="CU45" s="588"/>
      <c r="CV45" s="588"/>
      <c r="CW45" s="588"/>
      <c r="CX45" s="588"/>
      <c r="CY45" s="589"/>
      <c r="CZ45" s="579">
        <v>2.7</v>
      </c>
      <c r="DA45" s="590"/>
      <c r="DB45" s="590"/>
      <c r="DC45" s="591"/>
      <c r="DD45" s="581">
        <v>1929</v>
      </c>
      <c r="DE45" s="588"/>
      <c r="DF45" s="588"/>
      <c r="DG45" s="588"/>
      <c r="DH45" s="588"/>
      <c r="DI45" s="588"/>
      <c r="DJ45" s="588"/>
      <c r="DK45" s="589"/>
      <c r="DL45" s="582"/>
      <c r="DM45" s="583"/>
      <c r="DN45" s="583"/>
      <c r="DO45" s="583"/>
      <c r="DP45" s="583"/>
      <c r="DQ45" s="583"/>
      <c r="DR45" s="583"/>
      <c r="DS45" s="583"/>
      <c r="DT45" s="583"/>
      <c r="DU45" s="583"/>
      <c r="DV45" s="584"/>
      <c r="DW45" s="585"/>
      <c r="DX45" s="586"/>
      <c r="DY45" s="586"/>
      <c r="DZ45" s="586"/>
      <c r="EA45" s="586"/>
      <c r="EB45" s="586"/>
      <c r="EC45" s="587"/>
    </row>
    <row r="46" spans="2:133" ht="11.25" customHeight="1" x14ac:dyDescent="0.15">
      <c r="B46" s="82"/>
      <c r="CD46" s="425"/>
      <c r="CE46" s="417"/>
      <c r="CF46" s="575" t="s">
        <v>290</v>
      </c>
      <c r="CG46" s="325"/>
      <c r="CH46" s="325"/>
      <c r="CI46" s="325"/>
      <c r="CJ46" s="325"/>
      <c r="CK46" s="325"/>
      <c r="CL46" s="325"/>
      <c r="CM46" s="325"/>
      <c r="CN46" s="325"/>
      <c r="CO46" s="325"/>
      <c r="CP46" s="325"/>
      <c r="CQ46" s="576"/>
      <c r="CR46" s="577">
        <v>275818</v>
      </c>
      <c r="CS46" s="380"/>
      <c r="CT46" s="380"/>
      <c r="CU46" s="380"/>
      <c r="CV46" s="380"/>
      <c r="CW46" s="380"/>
      <c r="CX46" s="380"/>
      <c r="CY46" s="578"/>
      <c r="CZ46" s="579">
        <v>4.5</v>
      </c>
      <c r="DA46" s="350"/>
      <c r="DB46" s="350"/>
      <c r="DC46" s="580"/>
      <c r="DD46" s="581">
        <v>110678</v>
      </c>
      <c r="DE46" s="380"/>
      <c r="DF46" s="380"/>
      <c r="DG46" s="380"/>
      <c r="DH46" s="380"/>
      <c r="DI46" s="380"/>
      <c r="DJ46" s="380"/>
      <c r="DK46" s="578"/>
      <c r="DL46" s="582"/>
      <c r="DM46" s="583"/>
      <c r="DN46" s="583"/>
      <c r="DO46" s="583"/>
      <c r="DP46" s="583"/>
      <c r="DQ46" s="583"/>
      <c r="DR46" s="583"/>
      <c r="DS46" s="583"/>
      <c r="DT46" s="583"/>
      <c r="DU46" s="583"/>
      <c r="DV46" s="584"/>
      <c r="DW46" s="585"/>
      <c r="DX46" s="586"/>
      <c r="DY46" s="586"/>
      <c r="DZ46" s="586"/>
      <c r="EA46" s="586"/>
      <c r="EB46" s="586"/>
      <c r="EC46" s="587"/>
    </row>
    <row r="47" spans="2:133" ht="11.25" customHeight="1" x14ac:dyDescent="0.15">
      <c r="B47" s="82"/>
      <c r="CD47" s="425"/>
      <c r="CE47" s="417"/>
      <c r="CF47" s="575" t="s">
        <v>291</v>
      </c>
      <c r="CG47" s="325"/>
      <c r="CH47" s="325"/>
      <c r="CI47" s="325"/>
      <c r="CJ47" s="325"/>
      <c r="CK47" s="325"/>
      <c r="CL47" s="325"/>
      <c r="CM47" s="325"/>
      <c r="CN47" s="325"/>
      <c r="CO47" s="325"/>
      <c r="CP47" s="325"/>
      <c r="CQ47" s="576"/>
      <c r="CR47" s="577">
        <v>636076</v>
      </c>
      <c r="CS47" s="588"/>
      <c r="CT47" s="588"/>
      <c r="CU47" s="588"/>
      <c r="CV47" s="588"/>
      <c r="CW47" s="588"/>
      <c r="CX47" s="588"/>
      <c r="CY47" s="589"/>
      <c r="CZ47" s="579">
        <v>10.4</v>
      </c>
      <c r="DA47" s="590"/>
      <c r="DB47" s="590"/>
      <c r="DC47" s="591"/>
      <c r="DD47" s="581">
        <v>121112</v>
      </c>
      <c r="DE47" s="588"/>
      <c r="DF47" s="588"/>
      <c r="DG47" s="588"/>
      <c r="DH47" s="588"/>
      <c r="DI47" s="588"/>
      <c r="DJ47" s="588"/>
      <c r="DK47" s="589"/>
      <c r="DL47" s="582"/>
      <c r="DM47" s="583"/>
      <c r="DN47" s="583"/>
      <c r="DO47" s="583"/>
      <c r="DP47" s="583"/>
      <c r="DQ47" s="583"/>
      <c r="DR47" s="583"/>
      <c r="DS47" s="583"/>
      <c r="DT47" s="583"/>
      <c r="DU47" s="583"/>
      <c r="DV47" s="584"/>
      <c r="DW47" s="585"/>
      <c r="DX47" s="586"/>
      <c r="DY47" s="586"/>
      <c r="DZ47" s="586"/>
      <c r="EA47" s="586"/>
      <c r="EB47" s="586"/>
      <c r="EC47" s="587"/>
    </row>
    <row r="48" spans="2:133" x14ac:dyDescent="0.15">
      <c r="B48" s="82"/>
      <c r="CD48" s="426"/>
      <c r="CE48" s="428"/>
      <c r="CF48" s="575" t="s">
        <v>292</v>
      </c>
      <c r="CG48" s="325"/>
      <c r="CH48" s="325"/>
      <c r="CI48" s="325"/>
      <c r="CJ48" s="325"/>
      <c r="CK48" s="325"/>
      <c r="CL48" s="325"/>
      <c r="CM48" s="325"/>
      <c r="CN48" s="325"/>
      <c r="CO48" s="325"/>
      <c r="CP48" s="325"/>
      <c r="CQ48" s="576"/>
      <c r="CR48" s="577" t="s">
        <v>64</v>
      </c>
      <c r="CS48" s="380"/>
      <c r="CT48" s="380"/>
      <c r="CU48" s="380"/>
      <c r="CV48" s="380"/>
      <c r="CW48" s="380"/>
      <c r="CX48" s="380"/>
      <c r="CY48" s="578"/>
      <c r="CZ48" s="579" t="s">
        <v>64</v>
      </c>
      <c r="DA48" s="350"/>
      <c r="DB48" s="350"/>
      <c r="DC48" s="580"/>
      <c r="DD48" s="581" t="s">
        <v>64</v>
      </c>
      <c r="DE48" s="380"/>
      <c r="DF48" s="380"/>
      <c r="DG48" s="380"/>
      <c r="DH48" s="380"/>
      <c r="DI48" s="380"/>
      <c r="DJ48" s="380"/>
      <c r="DK48" s="578"/>
      <c r="DL48" s="582"/>
      <c r="DM48" s="583"/>
      <c r="DN48" s="583"/>
      <c r="DO48" s="583"/>
      <c r="DP48" s="583"/>
      <c r="DQ48" s="583"/>
      <c r="DR48" s="583"/>
      <c r="DS48" s="583"/>
      <c r="DT48" s="583"/>
      <c r="DU48" s="583"/>
      <c r="DV48" s="584"/>
      <c r="DW48" s="585"/>
      <c r="DX48" s="586"/>
      <c r="DY48" s="586"/>
      <c r="DZ48" s="586"/>
      <c r="EA48" s="586"/>
      <c r="EB48" s="586"/>
      <c r="EC48" s="587"/>
    </row>
    <row r="49" spans="2:133" ht="11.25" customHeight="1" x14ac:dyDescent="0.15">
      <c r="B49" s="82"/>
      <c r="CD49" s="559" t="s">
        <v>207</v>
      </c>
      <c r="CE49" s="560"/>
      <c r="CF49" s="560"/>
      <c r="CG49" s="560"/>
      <c r="CH49" s="560"/>
      <c r="CI49" s="560"/>
      <c r="CJ49" s="560"/>
      <c r="CK49" s="560"/>
      <c r="CL49" s="560"/>
      <c r="CM49" s="560"/>
      <c r="CN49" s="560"/>
      <c r="CO49" s="560"/>
      <c r="CP49" s="560"/>
      <c r="CQ49" s="561"/>
      <c r="CR49" s="562">
        <v>6132272</v>
      </c>
      <c r="CS49" s="563"/>
      <c r="CT49" s="563"/>
      <c r="CU49" s="563"/>
      <c r="CV49" s="563"/>
      <c r="CW49" s="563"/>
      <c r="CX49" s="563"/>
      <c r="CY49" s="564"/>
      <c r="CZ49" s="565">
        <v>100</v>
      </c>
      <c r="DA49" s="566"/>
      <c r="DB49" s="566"/>
      <c r="DC49" s="567"/>
      <c r="DD49" s="568">
        <v>4007772</v>
      </c>
      <c r="DE49" s="563"/>
      <c r="DF49" s="563"/>
      <c r="DG49" s="563"/>
      <c r="DH49" s="563"/>
      <c r="DI49" s="563"/>
      <c r="DJ49" s="563"/>
      <c r="DK49" s="564"/>
      <c r="DL49" s="569"/>
      <c r="DM49" s="570"/>
      <c r="DN49" s="570"/>
      <c r="DO49" s="570"/>
      <c r="DP49" s="570"/>
      <c r="DQ49" s="570"/>
      <c r="DR49" s="570"/>
      <c r="DS49" s="570"/>
      <c r="DT49" s="570"/>
      <c r="DU49" s="570"/>
      <c r="DV49" s="571"/>
      <c r="DW49" s="572"/>
      <c r="DX49" s="573"/>
      <c r="DY49" s="573"/>
      <c r="DZ49" s="573"/>
      <c r="EA49" s="573"/>
      <c r="EB49" s="573"/>
      <c r="EC49" s="574"/>
    </row>
  </sheetData>
  <sheetProtection algorithmName="SHA-512" hashValue="SYBcHtMIk3GHTPl4DC5XF0XSI7JrHTHHiKfrR4O7myCetrHvymTd7PqUiG8DRPjgzywUZNuaEbWUdETrOGuD6w==" saltValue="Ftnx0SdSKpjTKuoX7l70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FCAC-4B4F-4BD6-AAB9-234792378FCA}">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88" customWidth="1"/>
    <col min="131" max="131" width="1.625" style="88" customWidth="1"/>
    <col min="132" max="132" width="9" style="88" hidden="1" customWidth="1"/>
    <col min="133" max="16384" width="9" style="88" hidden="1"/>
  </cols>
  <sheetData>
    <row r="1" spans="1:131" ht="11.25" customHeight="1" thickBot="1" x14ac:dyDescent="0.2">
      <c r="A1" s="84"/>
      <c r="B1" s="84"/>
      <c r="C1" s="84"/>
      <c r="D1" s="84"/>
      <c r="E1" s="84"/>
      <c r="F1" s="84"/>
      <c r="G1" s="84"/>
      <c r="H1" s="84"/>
      <c r="I1" s="84"/>
      <c r="J1" s="84"/>
      <c r="K1" s="84"/>
      <c r="L1" s="84"/>
      <c r="M1" s="84"/>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6"/>
      <c r="DR1" s="86"/>
      <c r="DS1" s="86"/>
      <c r="DT1" s="86"/>
      <c r="DU1" s="86"/>
      <c r="DV1" s="86"/>
      <c r="DW1" s="86"/>
      <c r="DX1" s="86"/>
      <c r="DY1" s="86"/>
      <c r="DZ1" s="86"/>
      <c r="EA1" s="87"/>
    </row>
    <row r="2" spans="1:131" ht="26.25" customHeight="1" thickBot="1" x14ac:dyDescent="0.2">
      <c r="A2" s="992" t="s">
        <v>293</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993" t="s">
        <v>145</v>
      </c>
      <c r="DK2" s="994"/>
      <c r="DL2" s="994"/>
      <c r="DM2" s="994"/>
      <c r="DN2" s="994"/>
      <c r="DO2" s="995"/>
      <c r="DP2" s="85"/>
      <c r="DQ2" s="993" t="s">
        <v>146</v>
      </c>
      <c r="DR2" s="994"/>
      <c r="DS2" s="994"/>
      <c r="DT2" s="994"/>
      <c r="DU2" s="994"/>
      <c r="DV2" s="994"/>
      <c r="DW2" s="994"/>
      <c r="DX2" s="994"/>
      <c r="DY2" s="994"/>
      <c r="DZ2" s="995"/>
      <c r="EA2" s="87"/>
    </row>
    <row r="3" spans="1:131" ht="11.2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7"/>
    </row>
    <row r="4" spans="1:131" s="91" customFormat="1" ht="26.25" customHeight="1" thickBot="1" x14ac:dyDescent="0.2">
      <c r="A4" s="967" t="s">
        <v>294</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7"/>
      <c r="AZ4" s="89"/>
      <c r="BA4" s="89"/>
      <c r="BB4" s="89"/>
      <c r="BC4" s="89"/>
      <c r="BD4" s="89"/>
      <c r="BE4" s="90"/>
      <c r="BF4" s="90"/>
      <c r="BG4" s="90"/>
      <c r="BH4" s="90"/>
      <c r="BI4" s="90"/>
      <c r="BJ4" s="90"/>
      <c r="BK4" s="90"/>
      <c r="BL4" s="90"/>
      <c r="BM4" s="90"/>
      <c r="BN4" s="90"/>
      <c r="BO4" s="90"/>
      <c r="BP4" s="90"/>
      <c r="BQ4" s="669" t="s">
        <v>295</v>
      </c>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90"/>
    </row>
    <row r="5" spans="1:131" s="91" customFormat="1" ht="26.25" customHeight="1" x14ac:dyDescent="0.15">
      <c r="A5" s="923" t="s">
        <v>296</v>
      </c>
      <c r="B5" s="924"/>
      <c r="C5" s="924"/>
      <c r="D5" s="924"/>
      <c r="E5" s="924"/>
      <c r="F5" s="924"/>
      <c r="G5" s="924"/>
      <c r="H5" s="924"/>
      <c r="I5" s="924"/>
      <c r="J5" s="924"/>
      <c r="K5" s="924"/>
      <c r="L5" s="924"/>
      <c r="M5" s="924"/>
      <c r="N5" s="924"/>
      <c r="O5" s="924"/>
      <c r="P5" s="925"/>
      <c r="Q5" s="913" t="s">
        <v>297</v>
      </c>
      <c r="R5" s="914"/>
      <c r="S5" s="914"/>
      <c r="T5" s="914"/>
      <c r="U5" s="915"/>
      <c r="V5" s="913" t="s">
        <v>298</v>
      </c>
      <c r="W5" s="914"/>
      <c r="X5" s="914"/>
      <c r="Y5" s="914"/>
      <c r="Z5" s="915"/>
      <c r="AA5" s="913" t="s">
        <v>299</v>
      </c>
      <c r="AB5" s="914"/>
      <c r="AC5" s="914"/>
      <c r="AD5" s="914"/>
      <c r="AE5" s="914"/>
      <c r="AF5" s="996" t="s">
        <v>46</v>
      </c>
      <c r="AG5" s="914"/>
      <c r="AH5" s="914"/>
      <c r="AI5" s="914"/>
      <c r="AJ5" s="919"/>
      <c r="AK5" s="914" t="s">
        <v>300</v>
      </c>
      <c r="AL5" s="914"/>
      <c r="AM5" s="914"/>
      <c r="AN5" s="914"/>
      <c r="AO5" s="915"/>
      <c r="AP5" s="913" t="s">
        <v>301</v>
      </c>
      <c r="AQ5" s="914"/>
      <c r="AR5" s="914"/>
      <c r="AS5" s="914"/>
      <c r="AT5" s="915"/>
      <c r="AU5" s="913" t="s">
        <v>302</v>
      </c>
      <c r="AV5" s="914"/>
      <c r="AW5" s="914"/>
      <c r="AX5" s="914"/>
      <c r="AY5" s="919"/>
      <c r="AZ5" s="89"/>
      <c r="BA5" s="89"/>
      <c r="BB5" s="89"/>
      <c r="BC5" s="89"/>
      <c r="BD5" s="89"/>
      <c r="BE5" s="90"/>
      <c r="BF5" s="90"/>
      <c r="BG5" s="90"/>
      <c r="BH5" s="90"/>
      <c r="BI5" s="90"/>
      <c r="BJ5" s="90"/>
      <c r="BK5" s="90"/>
      <c r="BL5" s="90"/>
      <c r="BM5" s="90"/>
      <c r="BN5" s="90"/>
      <c r="BO5" s="90"/>
      <c r="BP5" s="90"/>
      <c r="BQ5" s="923" t="s">
        <v>303</v>
      </c>
      <c r="BR5" s="924"/>
      <c r="BS5" s="924"/>
      <c r="BT5" s="924"/>
      <c r="BU5" s="924"/>
      <c r="BV5" s="924"/>
      <c r="BW5" s="924"/>
      <c r="BX5" s="924"/>
      <c r="BY5" s="924"/>
      <c r="BZ5" s="924"/>
      <c r="CA5" s="924"/>
      <c r="CB5" s="924"/>
      <c r="CC5" s="924"/>
      <c r="CD5" s="924"/>
      <c r="CE5" s="924"/>
      <c r="CF5" s="924"/>
      <c r="CG5" s="925"/>
      <c r="CH5" s="913" t="s">
        <v>304</v>
      </c>
      <c r="CI5" s="914"/>
      <c r="CJ5" s="914"/>
      <c r="CK5" s="914"/>
      <c r="CL5" s="915"/>
      <c r="CM5" s="913" t="s">
        <v>305</v>
      </c>
      <c r="CN5" s="914"/>
      <c r="CO5" s="914"/>
      <c r="CP5" s="914"/>
      <c r="CQ5" s="915"/>
      <c r="CR5" s="913" t="s">
        <v>306</v>
      </c>
      <c r="CS5" s="914"/>
      <c r="CT5" s="914"/>
      <c r="CU5" s="914"/>
      <c r="CV5" s="915"/>
      <c r="CW5" s="913" t="s">
        <v>307</v>
      </c>
      <c r="CX5" s="914"/>
      <c r="CY5" s="914"/>
      <c r="CZ5" s="914"/>
      <c r="DA5" s="915"/>
      <c r="DB5" s="913" t="s">
        <v>308</v>
      </c>
      <c r="DC5" s="914"/>
      <c r="DD5" s="914"/>
      <c r="DE5" s="914"/>
      <c r="DF5" s="915"/>
      <c r="DG5" s="986" t="s">
        <v>309</v>
      </c>
      <c r="DH5" s="987"/>
      <c r="DI5" s="987"/>
      <c r="DJ5" s="987"/>
      <c r="DK5" s="988"/>
      <c r="DL5" s="986" t="s">
        <v>310</v>
      </c>
      <c r="DM5" s="987"/>
      <c r="DN5" s="987"/>
      <c r="DO5" s="987"/>
      <c r="DP5" s="988"/>
      <c r="DQ5" s="913" t="s">
        <v>311</v>
      </c>
      <c r="DR5" s="914"/>
      <c r="DS5" s="914"/>
      <c r="DT5" s="914"/>
      <c r="DU5" s="915"/>
      <c r="DV5" s="913" t="s">
        <v>302</v>
      </c>
      <c r="DW5" s="914"/>
      <c r="DX5" s="914"/>
      <c r="DY5" s="914"/>
      <c r="DZ5" s="919"/>
      <c r="EA5" s="90"/>
    </row>
    <row r="6" spans="1:131" s="91" customFormat="1" ht="26.25" customHeight="1" thickBot="1" x14ac:dyDescent="0.2">
      <c r="A6" s="926"/>
      <c r="B6" s="927"/>
      <c r="C6" s="927"/>
      <c r="D6" s="927"/>
      <c r="E6" s="927"/>
      <c r="F6" s="927"/>
      <c r="G6" s="927"/>
      <c r="H6" s="927"/>
      <c r="I6" s="927"/>
      <c r="J6" s="927"/>
      <c r="K6" s="927"/>
      <c r="L6" s="927"/>
      <c r="M6" s="927"/>
      <c r="N6" s="927"/>
      <c r="O6" s="927"/>
      <c r="P6" s="928"/>
      <c r="Q6" s="916"/>
      <c r="R6" s="917"/>
      <c r="S6" s="917"/>
      <c r="T6" s="917"/>
      <c r="U6" s="918"/>
      <c r="V6" s="916"/>
      <c r="W6" s="917"/>
      <c r="X6" s="917"/>
      <c r="Y6" s="917"/>
      <c r="Z6" s="918"/>
      <c r="AA6" s="916"/>
      <c r="AB6" s="917"/>
      <c r="AC6" s="917"/>
      <c r="AD6" s="917"/>
      <c r="AE6" s="917"/>
      <c r="AF6" s="997"/>
      <c r="AG6" s="917"/>
      <c r="AH6" s="917"/>
      <c r="AI6" s="917"/>
      <c r="AJ6" s="920"/>
      <c r="AK6" s="917"/>
      <c r="AL6" s="917"/>
      <c r="AM6" s="917"/>
      <c r="AN6" s="917"/>
      <c r="AO6" s="918"/>
      <c r="AP6" s="916"/>
      <c r="AQ6" s="917"/>
      <c r="AR6" s="917"/>
      <c r="AS6" s="917"/>
      <c r="AT6" s="918"/>
      <c r="AU6" s="916"/>
      <c r="AV6" s="917"/>
      <c r="AW6" s="917"/>
      <c r="AX6" s="917"/>
      <c r="AY6" s="920"/>
      <c r="AZ6" s="89"/>
      <c r="BA6" s="89"/>
      <c r="BB6" s="89"/>
      <c r="BC6" s="89"/>
      <c r="BD6" s="89"/>
      <c r="BE6" s="90"/>
      <c r="BF6" s="90"/>
      <c r="BG6" s="90"/>
      <c r="BH6" s="90"/>
      <c r="BI6" s="90"/>
      <c r="BJ6" s="90"/>
      <c r="BK6" s="90"/>
      <c r="BL6" s="90"/>
      <c r="BM6" s="90"/>
      <c r="BN6" s="90"/>
      <c r="BO6" s="90"/>
      <c r="BP6" s="90"/>
      <c r="BQ6" s="926"/>
      <c r="BR6" s="927"/>
      <c r="BS6" s="927"/>
      <c r="BT6" s="927"/>
      <c r="BU6" s="927"/>
      <c r="BV6" s="927"/>
      <c r="BW6" s="927"/>
      <c r="BX6" s="927"/>
      <c r="BY6" s="927"/>
      <c r="BZ6" s="927"/>
      <c r="CA6" s="927"/>
      <c r="CB6" s="927"/>
      <c r="CC6" s="927"/>
      <c r="CD6" s="927"/>
      <c r="CE6" s="927"/>
      <c r="CF6" s="927"/>
      <c r="CG6" s="928"/>
      <c r="CH6" s="916"/>
      <c r="CI6" s="917"/>
      <c r="CJ6" s="917"/>
      <c r="CK6" s="917"/>
      <c r="CL6" s="918"/>
      <c r="CM6" s="916"/>
      <c r="CN6" s="917"/>
      <c r="CO6" s="917"/>
      <c r="CP6" s="917"/>
      <c r="CQ6" s="918"/>
      <c r="CR6" s="916"/>
      <c r="CS6" s="917"/>
      <c r="CT6" s="917"/>
      <c r="CU6" s="917"/>
      <c r="CV6" s="918"/>
      <c r="CW6" s="916"/>
      <c r="CX6" s="917"/>
      <c r="CY6" s="917"/>
      <c r="CZ6" s="917"/>
      <c r="DA6" s="918"/>
      <c r="DB6" s="916"/>
      <c r="DC6" s="917"/>
      <c r="DD6" s="917"/>
      <c r="DE6" s="917"/>
      <c r="DF6" s="918"/>
      <c r="DG6" s="989"/>
      <c r="DH6" s="990"/>
      <c r="DI6" s="990"/>
      <c r="DJ6" s="990"/>
      <c r="DK6" s="991"/>
      <c r="DL6" s="989"/>
      <c r="DM6" s="990"/>
      <c r="DN6" s="990"/>
      <c r="DO6" s="990"/>
      <c r="DP6" s="991"/>
      <c r="DQ6" s="916"/>
      <c r="DR6" s="917"/>
      <c r="DS6" s="917"/>
      <c r="DT6" s="917"/>
      <c r="DU6" s="918"/>
      <c r="DV6" s="916"/>
      <c r="DW6" s="917"/>
      <c r="DX6" s="917"/>
      <c r="DY6" s="917"/>
      <c r="DZ6" s="920"/>
      <c r="EA6" s="90"/>
    </row>
    <row r="7" spans="1:131" s="91" customFormat="1" ht="26.25" customHeight="1" thickTop="1" x14ac:dyDescent="0.15">
      <c r="A7" s="92">
        <v>1</v>
      </c>
      <c r="B7" s="909" t="s">
        <v>312</v>
      </c>
      <c r="C7" s="910"/>
      <c r="D7" s="910"/>
      <c r="E7" s="910"/>
      <c r="F7" s="910"/>
      <c r="G7" s="910"/>
      <c r="H7" s="910"/>
      <c r="I7" s="910"/>
      <c r="J7" s="910"/>
      <c r="K7" s="910"/>
      <c r="L7" s="910"/>
      <c r="M7" s="910"/>
      <c r="N7" s="910"/>
      <c r="O7" s="910"/>
      <c r="P7" s="911"/>
      <c r="Q7" s="912">
        <v>6619</v>
      </c>
      <c r="R7" s="906"/>
      <c r="S7" s="906"/>
      <c r="T7" s="906"/>
      <c r="U7" s="906"/>
      <c r="V7" s="906">
        <v>6139</v>
      </c>
      <c r="W7" s="906"/>
      <c r="X7" s="906"/>
      <c r="Y7" s="906"/>
      <c r="Z7" s="906"/>
      <c r="AA7" s="906">
        <v>480</v>
      </c>
      <c r="AB7" s="906"/>
      <c r="AC7" s="906"/>
      <c r="AD7" s="906"/>
      <c r="AE7" s="981"/>
      <c r="AF7" s="982">
        <v>192</v>
      </c>
      <c r="AG7" s="983"/>
      <c r="AH7" s="983"/>
      <c r="AI7" s="983"/>
      <c r="AJ7" s="984"/>
      <c r="AK7" s="985">
        <v>68</v>
      </c>
      <c r="AL7" s="906"/>
      <c r="AM7" s="906"/>
      <c r="AN7" s="906"/>
      <c r="AO7" s="906"/>
      <c r="AP7" s="906">
        <v>4949</v>
      </c>
      <c r="AQ7" s="906"/>
      <c r="AR7" s="906"/>
      <c r="AS7" s="906"/>
      <c r="AT7" s="906"/>
      <c r="AU7" s="907"/>
      <c r="AV7" s="907"/>
      <c r="AW7" s="907"/>
      <c r="AX7" s="907"/>
      <c r="AY7" s="908"/>
      <c r="AZ7" s="89"/>
      <c r="BA7" s="89"/>
      <c r="BB7" s="89"/>
      <c r="BC7" s="89"/>
      <c r="BD7" s="89"/>
      <c r="BE7" s="90"/>
      <c r="BF7" s="90"/>
      <c r="BG7" s="90"/>
      <c r="BH7" s="90"/>
      <c r="BI7" s="90"/>
      <c r="BJ7" s="90"/>
      <c r="BK7" s="90"/>
      <c r="BL7" s="90"/>
      <c r="BM7" s="90"/>
      <c r="BN7" s="90"/>
      <c r="BO7" s="90"/>
      <c r="BP7" s="90"/>
      <c r="BQ7" s="92">
        <v>1</v>
      </c>
      <c r="BR7" s="93"/>
      <c r="BS7" s="909" t="s">
        <v>313</v>
      </c>
      <c r="BT7" s="910"/>
      <c r="BU7" s="910"/>
      <c r="BV7" s="910"/>
      <c r="BW7" s="910"/>
      <c r="BX7" s="910"/>
      <c r="BY7" s="910"/>
      <c r="BZ7" s="910"/>
      <c r="CA7" s="910"/>
      <c r="CB7" s="910"/>
      <c r="CC7" s="910"/>
      <c r="CD7" s="910"/>
      <c r="CE7" s="910"/>
      <c r="CF7" s="910"/>
      <c r="CG7" s="911"/>
      <c r="CH7" s="977" t="s">
        <v>64</v>
      </c>
      <c r="CI7" s="978"/>
      <c r="CJ7" s="978"/>
      <c r="CK7" s="978"/>
      <c r="CL7" s="979"/>
      <c r="CM7" s="977">
        <v>30</v>
      </c>
      <c r="CN7" s="978"/>
      <c r="CO7" s="978"/>
      <c r="CP7" s="978"/>
      <c r="CQ7" s="979"/>
      <c r="CR7" s="977">
        <v>20</v>
      </c>
      <c r="CS7" s="978"/>
      <c r="CT7" s="978"/>
      <c r="CU7" s="978"/>
      <c r="CV7" s="979"/>
      <c r="CW7" s="977" t="s">
        <v>64</v>
      </c>
      <c r="CX7" s="978"/>
      <c r="CY7" s="978"/>
      <c r="CZ7" s="978"/>
      <c r="DA7" s="979"/>
      <c r="DB7" s="977" t="s">
        <v>64</v>
      </c>
      <c r="DC7" s="978"/>
      <c r="DD7" s="978"/>
      <c r="DE7" s="978"/>
      <c r="DF7" s="979"/>
      <c r="DG7" s="977" t="s">
        <v>64</v>
      </c>
      <c r="DH7" s="978"/>
      <c r="DI7" s="978"/>
      <c r="DJ7" s="978"/>
      <c r="DK7" s="979"/>
      <c r="DL7" s="977" t="s">
        <v>64</v>
      </c>
      <c r="DM7" s="978"/>
      <c r="DN7" s="978"/>
      <c r="DO7" s="978"/>
      <c r="DP7" s="979"/>
      <c r="DQ7" s="977" t="s">
        <v>64</v>
      </c>
      <c r="DR7" s="978"/>
      <c r="DS7" s="978"/>
      <c r="DT7" s="978"/>
      <c r="DU7" s="979"/>
      <c r="DV7" s="909"/>
      <c r="DW7" s="910"/>
      <c r="DX7" s="910"/>
      <c r="DY7" s="910"/>
      <c r="DZ7" s="980"/>
      <c r="EA7" s="90"/>
    </row>
    <row r="8" spans="1:131" s="91" customFormat="1" ht="26.25" customHeight="1" x14ac:dyDescent="0.15">
      <c r="A8" s="94">
        <v>2</v>
      </c>
      <c r="B8" s="898"/>
      <c r="C8" s="899"/>
      <c r="D8" s="899"/>
      <c r="E8" s="899"/>
      <c r="F8" s="899"/>
      <c r="G8" s="899"/>
      <c r="H8" s="899"/>
      <c r="I8" s="899"/>
      <c r="J8" s="899"/>
      <c r="K8" s="899"/>
      <c r="L8" s="899"/>
      <c r="M8" s="899"/>
      <c r="N8" s="899"/>
      <c r="O8" s="899"/>
      <c r="P8" s="900"/>
      <c r="Q8" s="901"/>
      <c r="R8" s="895"/>
      <c r="S8" s="895"/>
      <c r="T8" s="895"/>
      <c r="U8" s="895"/>
      <c r="V8" s="895"/>
      <c r="W8" s="895"/>
      <c r="X8" s="895"/>
      <c r="Y8" s="895"/>
      <c r="Z8" s="895"/>
      <c r="AA8" s="895"/>
      <c r="AB8" s="895"/>
      <c r="AC8" s="895"/>
      <c r="AD8" s="895"/>
      <c r="AE8" s="905"/>
      <c r="AF8" s="951"/>
      <c r="AG8" s="903"/>
      <c r="AH8" s="903"/>
      <c r="AI8" s="903"/>
      <c r="AJ8" s="952"/>
      <c r="AK8" s="904"/>
      <c r="AL8" s="895"/>
      <c r="AM8" s="895"/>
      <c r="AN8" s="895"/>
      <c r="AO8" s="895"/>
      <c r="AP8" s="895"/>
      <c r="AQ8" s="895"/>
      <c r="AR8" s="895"/>
      <c r="AS8" s="895"/>
      <c r="AT8" s="895"/>
      <c r="AU8" s="896"/>
      <c r="AV8" s="896"/>
      <c r="AW8" s="896"/>
      <c r="AX8" s="896"/>
      <c r="AY8" s="897"/>
      <c r="AZ8" s="89"/>
      <c r="BA8" s="89"/>
      <c r="BB8" s="89"/>
      <c r="BC8" s="89"/>
      <c r="BD8" s="89"/>
      <c r="BE8" s="90"/>
      <c r="BF8" s="90"/>
      <c r="BG8" s="90"/>
      <c r="BH8" s="90"/>
      <c r="BI8" s="90"/>
      <c r="BJ8" s="90"/>
      <c r="BK8" s="90"/>
      <c r="BL8" s="90"/>
      <c r="BM8" s="90"/>
      <c r="BN8" s="90"/>
      <c r="BO8" s="90"/>
      <c r="BP8" s="90"/>
      <c r="BQ8" s="94">
        <v>2</v>
      </c>
      <c r="BR8" s="95"/>
      <c r="BS8" s="898" t="s">
        <v>314</v>
      </c>
      <c r="BT8" s="899"/>
      <c r="BU8" s="899"/>
      <c r="BV8" s="899"/>
      <c r="BW8" s="899"/>
      <c r="BX8" s="899"/>
      <c r="BY8" s="899"/>
      <c r="BZ8" s="899"/>
      <c r="CA8" s="899"/>
      <c r="CB8" s="899"/>
      <c r="CC8" s="899"/>
      <c r="CD8" s="899"/>
      <c r="CE8" s="899"/>
      <c r="CF8" s="899"/>
      <c r="CG8" s="900"/>
      <c r="CH8" s="902" t="s">
        <v>64</v>
      </c>
      <c r="CI8" s="903"/>
      <c r="CJ8" s="903"/>
      <c r="CK8" s="903"/>
      <c r="CL8" s="921"/>
      <c r="CM8" s="902" t="s">
        <v>64</v>
      </c>
      <c r="CN8" s="903"/>
      <c r="CO8" s="903"/>
      <c r="CP8" s="903"/>
      <c r="CQ8" s="921"/>
      <c r="CR8" s="902">
        <v>6</v>
      </c>
      <c r="CS8" s="903"/>
      <c r="CT8" s="903"/>
      <c r="CU8" s="903"/>
      <c r="CV8" s="921"/>
      <c r="CW8" s="902" t="s">
        <v>64</v>
      </c>
      <c r="CX8" s="903"/>
      <c r="CY8" s="903"/>
      <c r="CZ8" s="903"/>
      <c r="DA8" s="921"/>
      <c r="DB8" s="902">
        <v>30</v>
      </c>
      <c r="DC8" s="903"/>
      <c r="DD8" s="903"/>
      <c r="DE8" s="903"/>
      <c r="DF8" s="921"/>
      <c r="DG8" s="902" t="s">
        <v>64</v>
      </c>
      <c r="DH8" s="903"/>
      <c r="DI8" s="903"/>
      <c r="DJ8" s="903"/>
      <c r="DK8" s="921"/>
      <c r="DL8" s="902" t="s">
        <v>64</v>
      </c>
      <c r="DM8" s="903"/>
      <c r="DN8" s="903"/>
      <c r="DO8" s="903"/>
      <c r="DP8" s="921"/>
      <c r="DQ8" s="902" t="s">
        <v>64</v>
      </c>
      <c r="DR8" s="903"/>
      <c r="DS8" s="903"/>
      <c r="DT8" s="903"/>
      <c r="DU8" s="921"/>
      <c r="DV8" s="898"/>
      <c r="DW8" s="899"/>
      <c r="DX8" s="899"/>
      <c r="DY8" s="899"/>
      <c r="DZ8" s="922"/>
      <c r="EA8" s="90"/>
    </row>
    <row r="9" spans="1:131" s="91" customFormat="1" ht="26.25" customHeight="1" x14ac:dyDescent="0.15">
      <c r="A9" s="94">
        <v>3</v>
      </c>
      <c r="B9" s="898"/>
      <c r="C9" s="899"/>
      <c r="D9" s="899"/>
      <c r="E9" s="899"/>
      <c r="F9" s="899"/>
      <c r="G9" s="899"/>
      <c r="H9" s="899"/>
      <c r="I9" s="899"/>
      <c r="J9" s="899"/>
      <c r="K9" s="899"/>
      <c r="L9" s="899"/>
      <c r="M9" s="899"/>
      <c r="N9" s="899"/>
      <c r="O9" s="899"/>
      <c r="P9" s="900"/>
      <c r="Q9" s="901"/>
      <c r="R9" s="895"/>
      <c r="S9" s="895"/>
      <c r="T9" s="895"/>
      <c r="U9" s="895"/>
      <c r="V9" s="895"/>
      <c r="W9" s="895"/>
      <c r="X9" s="895"/>
      <c r="Y9" s="895"/>
      <c r="Z9" s="895"/>
      <c r="AA9" s="895"/>
      <c r="AB9" s="895"/>
      <c r="AC9" s="895"/>
      <c r="AD9" s="895"/>
      <c r="AE9" s="905"/>
      <c r="AF9" s="951"/>
      <c r="AG9" s="903"/>
      <c r="AH9" s="903"/>
      <c r="AI9" s="903"/>
      <c r="AJ9" s="952"/>
      <c r="AK9" s="904"/>
      <c r="AL9" s="895"/>
      <c r="AM9" s="895"/>
      <c r="AN9" s="895"/>
      <c r="AO9" s="895"/>
      <c r="AP9" s="895"/>
      <c r="AQ9" s="895"/>
      <c r="AR9" s="895"/>
      <c r="AS9" s="895"/>
      <c r="AT9" s="895"/>
      <c r="AU9" s="896"/>
      <c r="AV9" s="896"/>
      <c r="AW9" s="896"/>
      <c r="AX9" s="896"/>
      <c r="AY9" s="897"/>
      <c r="AZ9" s="89"/>
      <c r="BA9" s="89"/>
      <c r="BB9" s="89"/>
      <c r="BC9" s="89"/>
      <c r="BD9" s="89"/>
      <c r="BE9" s="90"/>
      <c r="BF9" s="90"/>
      <c r="BG9" s="90"/>
      <c r="BH9" s="90"/>
      <c r="BI9" s="90"/>
      <c r="BJ9" s="90"/>
      <c r="BK9" s="90"/>
      <c r="BL9" s="90"/>
      <c r="BM9" s="90"/>
      <c r="BN9" s="90"/>
      <c r="BO9" s="90"/>
      <c r="BP9" s="90"/>
      <c r="BQ9" s="94">
        <v>3</v>
      </c>
      <c r="BR9" s="95"/>
      <c r="BS9" s="898"/>
      <c r="BT9" s="899"/>
      <c r="BU9" s="899"/>
      <c r="BV9" s="899"/>
      <c r="BW9" s="899"/>
      <c r="BX9" s="899"/>
      <c r="BY9" s="899"/>
      <c r="BZ9" s="899"/>
      <c r="CA9" s="899"/>
      <c r="CB9" s="899"/>
      <c r="CC9" s="899"/>
      <c r="CD9" s="899"/>
      <c r="CE9" s="899"/>
      <c r="CF9" s="899"/>
      <c r="CG9" s="900"/>
      <c r="CH9" s="902"/>
      <c r="CI9" s="903"/>
      <c r="CJ9" s="903"/>
      <c r="CK9" s="903"/>
      <c r="CL9" s="921"/>
      <c r="CM9" s="902"/>
      <c r="CN9" s="903"/>
      <c r="CO9" s="903"/>
      <c r="CP9" s="903"/>
      <c r="CQ9" s="921"/>
      <c r="CR9" s="902"/>
      <c r="CS9" s="903"/>
      <c r="CT9" s="903"/>
      <c r="CU9" s="903"/>
      <c r="CV9" s="921"/>
      <c r="CW9" s="902"/>
      <c r="CX9" s="903"/>
      <c r="CY9" s="903"/>
      <c r="CZ9" s="903"/>
      <c r="DA9" s="921"/>
      <c r="DB9" s="902"/>
      <c r="DC9" s="903"/>
      <c r="DD9" s="903"/>
      <c r="DE9" s="903"/>
      <c r="DF9" s="921"/>
      <c r="DG9" s="902"/>
      <c r="DH9" s="903"/>
      <c r="DI9" s="903"/>
      <c r="DJ9" s="903"/>
      <c r="DK9" s="921"/>
      <c r="DL9" s="902"/>
      <c r="DM9" s="903"/>
      <c r="DN9" s="903"/>
      <c r="DO9" s="903"/>
      <c r="DP9" s="921"/>
      <c r="DQ9" s="902"/>
      <c r="DR9" s="903"/>
      <c r="DS9" s="903"/>
      <c r="DT9" s="903"/>
      <c r="DU9" s="921"/>
      <c r="DV9" s="898"/>
      <c r="DW9" s="899"/>
      <c r="DX9" s="899"/>
      <c r="DY9" s="899"/>
      <c r="DZ9" s="922"/>
      <c r="EA9" s="90"/>
    </row>
    <row r="10" spans="1:131" s="91" customFormat="1" ht="26.25" customHeight="1" x14ac:dyDescent="0.15">
      <c r="A10" s="94">
        <v>4</v>
      </c>
      <c r="B10" s="898" t="s">
        <v>315</v>
      </c>
      <c r="C10" s="899"/>
      <c r="D10" s="899"/>
      <c r="E10" s="899"/>
      <c r="F10" s="899"/>
      <c r="G10" s="899"/>
      <c r="H10" s="899"/>
      <c r="I10" s="899"/>
      <c r="J10" s="899"/>
      <c r="K10" s="899"/>
      <c r="L10" s="899"/>
      <c r="M10" s="899"/>
      <c r="N10" s="899"/>
      <c r="O10" s="899"/>
      <c r="P10" s="900"/>
      <c r="Q10" s="901"/>
      <c r="R10" s="895"/>
      <c r="S10" s="895"/>
      <c r="T10" s="895"/>
      <c r="U10" s="895"/>
      <c r="V10" s="895"/>
      <c r="W10" s="895"/>
      <c r="X10" s="895"/>
      <c r="Y10" s="895"/>
      <c r="Z10" s="895"/>
      <c r="AA10" s="895"/>
      <c r="AB10" s="895"/>
      <c r="AC10" s="895"/>
      <c r="AD10" s="895"/>
      <c r="AE10" s="905"/>
      <c r="AF10" s="951"/>
      <c r="AG10" s="903"/>
      <c r="AH10" s="903"/>
      <c r="AI10" s="903"/>
      <c r="AJ10" s="952"/>
      <c r="AK10" s="904"/>
      <c r="AL10" s="895"/>
      <c r="AM10" s="895"/>
      <c r="AN10" s="895"/>
      <c r="AO10" s="895"/>
      <c r="AP10" s="895"/>
      <c r="AQ10" s="895"/>
      <c r="AR10" s="895"/>
      <c r="AS10" s="895"/>
      <c r="AT10" s="895"/>
      <c r="AU10" s="896"/>
      <c r="AV10" s="896"/>
      <c r="AW10" s="896"/>
      <c r="AX10" s="896"/>
      <c r="AY10" s="897"/>
      <c r="AZ10" s="89"/>
      <c r="BA10" s="89"/>
      <c r="BB10" s="89"/>
      <c r="BC10" s="89"/>
      <c r="BD10" s="89"/>
      <c r="BE10" s="90"/>
      <c r="BF10" s="90"/>
      <c r="BG10" s="90"/>
      <c r="BH10" s="90"/>
      <c r="BI10" s="90"/>
      <c r="BJ10" s="90"/>
      <c r="BK10" s="90"/>
      <c r="BL10" s="90"/>
      <c r="BM10" s="90"/>
      <c r="BN10" s="90"/>
      <c r="BO10" s="90"/>
      <c r="BP10" s="90"/>
      <c r="BQ10" s="94">
        <v>4</v>
      </c>
      <c r="BR10" s="95"/>
      <c r="BS10" s="898"/>
      <c r="BT10" s="899"/>
      <c r="BU10" s="899"/>
      <c r="BV10" s="899"/>
      <c r="BW10" s="899"/>
      <c r="BX10" s="899"/>
      <c r="BY10" s="899"/>
      <c r="BZ10" s="899"/>
      <c r="CA10" s="899"/>
      <c r="CB10" s="899"/>
      <c r="CC10" s="899"/>
      <c r="CD10" s="899"/>
      <c r="CE10" s="899"/>
      <c r="CF10" s="899"/>
      <c r="CG10" s="900"/>
      <c r="CH10" s="902"/>
      <c r="CI10" s="903"/>
      <c r="CJ10" s="903"/>
      <c r="CK10" s="903"/>
      <c r="CL10" s="921"/>
      <c r="CM10" s="902"/>
      <c r="CN10" s="903"/>
      <c r="CO10" s="903"/>
      <c r="CP10" s="903"/>
      <c r="CQ10" s="921"/>
      <c r="CR10" s="902"/>
      <c r="CS10" s="903"/>
      <c r="CT10" s="903"/>
      <c r="CU10" s="903"/>
      <c r="CV10" s="921"/>
      <c r="CW10" s="902"/>
      <c r="CX10" s="903"/>
      <c r="CY10" s="903"/>
      <c r="CZ10" s="903"/>
      <c r="DA10" s="921"/>
      <c r="DB10" s="902"/>
      <c r="DC10" s="903"/>
      <c r="DD10" s="903"/>
      <c r="DE10" s="903"/>
      <c r="DF10" s="921"/>
      <c r="DG10" s="902"/>
      <c r="DH10" s="903"/>
      <c r="DI10" s="903"/>
      <c r="DJ10" s="903"/>
      <c r="DK10" s="921"/>
      <c r="DL10" s="902"/>
      <c r="DM10" s="903"/>
      <c r="DN10" s="903"/>
      <c r="DO10" s="903"/>
      <c r="DP10" s="921"/>
      <c r="DQ10" s="902"/>
      <c r="DR10" s="903"/>
      <c r="DS10" s="903"/>
      <c r="DT10" s="903"/>
      <c r="DU10" s="921"/>
      <c r="DV10" s="898"/>
      <c r="DW10" s="899"/>
      <c r="DX10" s="899"/>
      <c r="DY10" s="899"/>
      <c r="DZ10" s="922"/>
      <c r="EA10" s="90"/>
    </row>
    <row r="11" spans="1:131" s="91" customFormat="1" ht="26.25" customHeight="1" x14ac:dyDescent="0.15">
      <c r="A11" s="94">
        <v>5</v>
      </c>
      <c r="B11" s="898"/>
      <c r="C11" s="899"/>
      <c r="D11" s="899"/>
      <c r="E11" s="899"/>
      <c r="F11" s="899"/>
      <c r="G11" s="899"/>
      <c r="H11" s="899"/>
      <c r="I11" s="899"/>
      <c r="J11" s="899"/>
      <c r="K11" s="899"/>
      <c r="L11" s="899"/>
      <c r="M11" s="899"/>
      <c r="N11" s="899"/>
      <c r="O11" s="899"/>
      <c r="P11" s="900"/>
      <c r="Q11" s="901"/>
      <c r="R11" s="895"/>
      <c r="S11" s="895"/>
      <c r="T11" s="895"/>
      <c r="U11" s="895"/>
      <c r="V11" s="895"/>
      <c r="W11" s="895"/>
      <c r="X11" s="895"/>
      <c r="Y11" s="895"/>
      <c r="Z11" s="895"/>
      <c r="AA11" s="895"/>
      <c r="AB11" s="895"/>
      <c r="AC11" s="895"/>
      <c r="AD11" s="895"/>
      <c r="AE11" s="905"/>
      <c r="AF11" s="951"/>
      <c r="AG11" s="903"/>
      <c r="AH11" s="903"/>
      <c r="AI11" s="903"/>
      <c r="AJ11" s="952"/>
      <c r="AK11" s="904"/>
      <c r="AL11" s="895"/>
      <c r="AM11" s="895"/>
      <c r="AN11" s="895"/>
      <c r="AO11" s="895"/>
      <c r="AP11" s="895"/>
      <c r="AQ11" s="895"/>
      <c r="AR11" s="895"/>
      <c r="AS11" s="895"/>
      <c r="AT11" s="895"/>
      <c r="AU11" s="896"/>
      <c r="AV11" s="896"/>
      <c r="AW11" s="896"/>
      <c r="AX11" s="896"/>
      <c r="AY11" s="897"/>
      <c r="AZ11" s="89"/>
      <c r="BA11" s="89"/>
      <c r="BB11" s="89"/>
      <c r="BC11" s="89"/>
      <c r="BD11" s="89"/>
      <c r="BE11" s="90"/>
      <c r="BF11" s="90"/>
      <c r="BG11" s="90"/>
      <c r="BH11" s="90"/>
      <c r="BI11" s="90"/>
      <c r="BJ11" s="90"/>
      <c r="BK11" s="90"/>
      <c r="BL11" s="90"/>
      <c r="BM11" s="90"/>
      <c r="BN11" s="90"/>
      <c r="BO11" s="90"/>
      <c r="BP11" s="90"/>
      <c r="BQ11" s="94">
        <v>5</v>
      </c>
      <c r="BR11" s="95"/>
      <c r="BS11" s="898"/>
      <c r="BT11" s="899"/>
      <c r="BU11" s="899"/>
      <c r="BV11" s="899"/>
      <c r="BW11" s="899"/>
      <c r="BX11" s="899"/>
      <c r="BY11" s="899"/>
      <c r="BZ11" s="899"/>
      <c r="CA11" s="899"/>
      <c r="CB11" s="899"/>
      <c r="CC11" s="899"/>
      <c r="CD11" s="899"/>
      <c r="CE11" s="899"/>
      <c r="CF11" s="899"/>
      <c r="CG11" s="900"/>
      <c r="CH11" s="902"/>
      <c r="CI11" s="903"/>
      <c r="CJ11" s="903"/>
      <c r="CK11" s="903"/>
      <c r="CL11" s="921"/>
      <c r="CM11" s="902"/>
      <c r="CN11" s="903"/>
      <c r="CO11" s="903"/>
      <c r="CP11" s="903"/>
      <c r="CQ11" s="921"/>
      <c r="CR11" s="902"/>
      <c r="CS11" s="903"/>
      <c r="CT11" s="903"/>
      <c r="CU11" s="903"/>
      <c r="CV11" s="921"/>
      <c r="CW11" s="902"/>
      <c r="CX11" s="903"/>
      <c r="CY11" s="903"/>
      <c r="CZ11" s="903"/>
      <c r="DA11" s="921"/>
      <c r="DB11" s="902"/>
      <c r="DC11" s="903"/>
      <c r="DD11" s="903"/>
      <c r="DE11" s="903"/>
      <c r="DF11" s="921"/>
      <c r="DG11" s="902"/>
      <c r="DH11" s="903"/>
      <c r="DI11" s="903"/>
      <c r="DJ11" s="903"/>
      <c r="DK11" s="921"/>
      <c r="DL11" s="902"/>
      <c r="DM11" s="903"/>
      <c r="DN11" s="903"/>
      <c r="DO11" s="903"/>
      <c r="DP11" s="921"/>
      <c r="DQ11" s="902"/>
      <c r="DR11" s="903"/>
      <c r="DS11" s="903"/>
      <c r="DT11" s="903"/>
      <c r="DU11" s="921"/>
      <c r="DV11" s="898"/>
      <c r="DW11" s="899"/>
      <c r="DX11" s="899"/>
      <c r="DY11" s="899"/>
      <c r="DZ11" s="922"/>
      <c r="EA11" s="90"/>
    </row>
    <row r="12" spans="1:131" s="91" customFormat="1" ht="26.25" customHeight="1" x14ac:dyDescent="0.15">
      <c r="A12" s="94">
        <v>6</v>
      </c>
      <c r="B12" s="898"/>
      <c r="C12" s="899"/>
      <c r="D12" s="899"/>
      <c r="E12" s="899"/>
      <c r="F12" s="899"/>
      <c r="G12" s="899"/>
      <c r="H12" s="899"/>
      <c r="I12" s="899"/>
      <c r="J12" s="899"/>
      <c r="K12" s="899"/>
      <c r="L12" s="899"/>
      <c r="M12" s="899"/>
      <c r="N12" s="899"/>
      <c r="O12" s="899"/>
      <c r="P12" s="900"/>
      <c r="Q12" s="901"/>
      <c r="R12" s="895"/>
      <c r="S12" s="895"/>
      <c r="T12" s="895"/>
      <c r="U12" s="895"/>
      <c r="V12" s="895"/>
      <c r="W12" s="895"/>
      <c r="X12" s="895"/>
      <c r="Y12" s="895"/>
      <c r="Z12" s="895"/>
      <c r="AA12" s="895"/>
      <c r="AB12" s="895"/>
      <c r="AC12" s="895"/>
      <c r="AD12" s="895"/>
      <c r="AE12" s="905"/>
      <c r="AF12" s="951"/>
      <c r="AG12" s="903"/>
      <c r="AH12" s="903"/>
      <c r="AI12" s="903"/>
      <c r="AJ12" s="952"/>
      <c r="AK12" s="904"/>
      <c r="AL12" s="895"/>
      <c r="AM12" s="895"/>
      <c r="AN12" s="895"/>
      <c r="AO12" s="895"/>
      <c r="AP12" s="895"/>
      <c r="AQ12" s="895"/>
      <c r="AR12" s="895"/>
      <c r="AS12" s="895"/>
      <c r="AT12" s="895"/>
      <c r="AU12" s="896"/>
      <c r="AV12" s="896"/>
      <c r="AW12" s="896"/>
      <c r="AX12" s="896"/>
      <c r="AY12" s="897"/>
      <c r="AZ12" s="89"/>
      <c r="BA12" s="89"/>
      <c r="BB12" s="89"/>
      <c r="BC12" s="89"/>
      <c r="BD12" s="89"/>
      <c r="BE12" s="90"/>
      <c r="BF12" s="90"/>
      <c r="BG12" s="90"/>
      <c r="BH12" s="90"/>
      <c r="BI12" s="90"/>
      <c r="BJ12" s="90"/>
      <c r="BK12" s="90"/>
      <c r="BL12" s="90"/>
      <c r="BM12" s="90"/>
      <c r="BN12" s="90"/>
      <c r="BO12" s="90"/>
      <c r="BP12" s="90"/>
      <c r="BQ12" s="94">
        <v>6</v>
      </c>
      <c r="BR12" s="95"/>
      <c r="BS12" s="898"/>
      <c r="BT12" s="899"/>
      <c r="BU12" s="899"/>
      <c r="BV12" s="899"/>
      <c r="BW12" s="899"/>
      <c r="BX12" s="899"/>
      <c r="BY12" s="899"/>
      <c r="BZ12" s="899"/>
      <c r="CA12" s="899"/>
      <c r="CB12" s="899"/>
      <c r="CC12" s="899"/>
      <c r="CD12" s="899"/>
      <c r="CE12" s="899"/>
      <c r="CF12" s="899"/>
      <c r="CG12" s="900"/>
      <c r="CH12" s="902"/>
      <c r="CI12" s="903"/>
      <c r="CJ12" s="903"/>
      <c r="CK12" s="903"/>
      <c r="CL12" s="921"/>
      <c r="CM12" s="902"/>
      <c r="CN12" s="903"/>
      <c r="CO12" s="903"/>
      <c r="CP12" s="903"/>
      <c r="CQ12" s="921"/>
      <c r="CR12" s="902"/>
      <c r="CS12" s="903"/>
      <c r="CT12" s="903"/>
      <c r="CU12" s="903"/>
      <c r="CV12" s="921"/>
      <c r="CW12" s="902"/>
      <c r="CX12" s="903"/>
      <c r="CY12" s="903"/>
      <c r="CZ12" s="903"/>
      <c r="DA12" s="921"/>
      <c r="DB12" s="902"/>
      <c r="DC12" s="903"/>
      <c r="DD12" s="903"/>
      <c r="DE12" s="903"/>
      <c r="DF12" s="921"/>
      <c r="DG12" s="902"/>
      <c r="DH12" s="903"/>
      <c r="DI12" s="903"/>
      <c r="DJ12" s="903"/>
      <c r="DK12" s="921"/>
      <c r="DL12" s="902"/>
      <c r="DM12" s="903"/>
      <c r="DN12" s="903"/>
      <c r="DO12" s="903"/>
      <c r="DP12" s="921"/>
      <c r="DQ12" s="902"/>
      <c r="DR12" s="903"/>
      <c r="DS12" s="903"/>
      <c r="DT12" s="903"/>
      <c r="DU12" s="921"/>
      <c r="DV12" s="898"/>
      <c r="DW12" s="899"/>
      <c r="DX12" s="899"/>
      <c r="DY12" s="899"/>
      <c r="DZ12" s="922"/>
      <c r="EA12" s="90"/>
    </row>
    <row r="13" spans="1:131" s="91" customFormat="1" ht="26.25" customHeight="1" x14ac:dyDescent="0.15">
      <c r="A13" s="94">
        <v>7</v>
      </c>
      <c r="B13" s="898"/>
      <c r="C13" s="899"/>
      <c r="D13" s="899"/>
      <c r="E13" s="899"/>
      <c r="F13" s="899"/>
      <c r="G13" s="899"/>
      <c r="H13" s="899"/>
      <c r="I13" s="899"/>
      <c r="J13" s="899"/>
      <c r="K13" s="899"/>
      <c r="L13" s="899"/>
      <c r="M13" s="899"/>
      <c r="N13" s="899"/>
      <c r="O13" s="899"/>
      <c r="P13" s="900"/>
      <c r="Q13" s="901"/>
      <c r="R13" s="895"/>
      <c r="S13" s="895"/>
      <c r="T13" s="895"/>
      <c r="U13" s="895"/>
      <c r="V13" s="895"/>
      <c r="W13" s="895"/>
      <c r="X13" s="895"/>
      <c r="Y13" s="895"/>
      <c r="Z13" s="895"/>
      <c r="AA13" s="895"/>
      <c r="AB13" s="895"/>
      <c r="AC13" s="895"/>
      <c r="AD13" s="895"/>
      <c r="AE13" s="905"/>
      <c r="AF13" s="951"/>
      <c r="AG13" s="903"/>
      <c r="AH13" s="903"/>
      <c r="AI13" s="903"/>
      <c r="AJ13" s="952"/>
      <c r="AK13" s="904"/>
      <c r="AL13" s="895"/>
      <c r="AM13" s="895"/>
      <c r="AN13" s="895"/>
      <c r="AO13" s="895"/>
      <c r="AP13" s="895"/>
      <c r="AQ13" s="895"/>
      <c r="AR13" s="895"/>
      <c r="AS13" s="895"/>
      <c r="AT13" s="895"/>
      <c r="AU13" s="896"/>
      <c r="AV13" s="896"/>
      <c r="AW13" s="896"/>
      <c r="AX13" s="896"/>
      <c r="AY13" s="897"/>
      <c r="AZ13" s="89"/>
      <c r="BA13" s="89"/>
      <c r="BB13" s="89"/>
      <c r="BC13" s="89"/>
      <c r="BD13" s="89"/>
      <c r="BE13" s="90"/>
      <c r="BF13" s="90"/>
      <c r="BG13" s="90"/>
      <c r="BH13" s="90"/>
      <c r="BI13" s="90"/>
      <c r="BJ13" s="90"/>
      <c r="BK13" s="90"/>
      <c r="BL13" s="90"/>
      <c r="BM13" s="90"/>
      <c r="BN13" s="90"/>
      <c r="BO13" s="90"/>
      <c r="BP13" s="90"/>
      <c r="BQ13" s="94">
        <v>7</v>
      </c>
      <c r="BR13" s="95"/>
      <c r="BS13" s="898"/>
      <c r="BT13" s="899"/>
      <c r="BU13" s="899"/>
      <c r="BV13" s="899"/>
      <c r="BW13" s="899"/>
      <c r="BX13" s="899"/>
      <c r="BY13" s="899"/>
      <c r="BZ13" s="899"/>
      <c r="CA13" s="899"/>
      <c r="CB13" s="899"/>
      <c r="CC13" s="899"/>
      <c r="CD13" s="899"/>
      <c r="CE13" s="899"/>
      <c r="CF13" s="899"/>
      <c r="CG13" s="900"/>
      <c r="CH13" s="902"/>
      <c r="CI13" s="903"/>
      <c r="CJ13" s="903"/>
      <c r="CK13" s="903"/>
      <c r="CL13" s="921"/>
      <c r="CM13" s="902"/>
      <c r="CN13" s="903"/>
      <c r="CO13" s="903"/>
      <c r="CP13" s="903"/>
      <c r="CQ13" s="921"/>
      <c r="CR13" s="902"/>
      <c r="CS13" s="903"/>
      <c r="CT13" s="903"/>
      <c r="CU13" s="903"/>
      <c r="CV13" s="921"/>
      <c r="CW13" s="902"/>
      <c r="CX13" s="903"/>
      <c r="CY13" s="903"/>
      <c r="CZ13" s="903"/>
      <c r="DA13" s="921"/>
      <c r="DB13" s="902"/>
      <c r="DC13" s="903"/>
      <c r="DD13" s="903"/>
      <c r="DE13" s="903"/>
      <c r="DF13" s="921"/>
      <c r="DG13" s="902"/>
      <c r="DH13" s="903"/>
      <c r="DI13" s="903"/>
      <c r="DJ13" s="903"/>
      <c r="DK13" s="921"/>
      <c r="DL13" s="902"/>
      <c r="DM13" s="903"/>
      <c r="DN13" s="903"/>
      <c r="DO13" s="903"/>
      <c r="DP13" s="921"/>
      <c r="DQ13" s="902"/>
      <c r="DR13" s="903"/>
      <c r="DS13" s="903"/>
      <c r="DT13" s="903"/>
      <c r="DU13" s="921"/>
      <c r="DV13" s="898"/>
      <c r="DW13" s="899"/>
      <c r="DX13" s="899"/>
      <c r="DY13" s="899"/>
      <c r="DZ13" s="922"/>
      <c r="EA13" s="90"/>
    </row>
    <row r="14" spans="1:131" s="91" customFormat="1" ht="26.25" customHeight="1" x14ac:dyDescent="0.15">
      <c r="A14" s="94">
        <v>8</v>
      </c>
      <c r="B14" s="898"/>
      <c r="C14" s="899"/>
      <c r="D14" s="899"/>
      <c r="E14" s="899"/>
      <c r="F14" s="899"/>
      <c r="G14" s="899"/>
      <c r="H14" s="899"/>
      <c r="I14" s="899"/>
      <c r="J14" s="899"/>
      <c r="K14" s="899"/>
      <c r="L14" s="899"/>
      <c r="M14" s="899"/>
      <c r="N14" s="899"/>
      <c r="O14" s="899"/>
      <c r="P14" s="900"/>
      <c r="Q14" s="901"/>
      <c r="R14" s="895"/>
      <c r="S14" s="895"/>
      <c r="T14" s="895"/>
      <c r="U14" s="895"/>
      <c r="V14" s="895"/>
      <c r="W14" s="895"/>
      <c r="X14" s="895"/>
      <c r="Y14" s="895"/>
      <c r="Z14" s="895"/>
      <c r="AA14" s="895"/>
      <c r="AB14" s="895"/>
      <c r="AC14" s="895"/>
      <c r="AD14" s="895"/>
      <c r="AE14" s="905"/>
      <c r="AF14" s="951"/>
      <c r="AG14" s="903"/>
      <c r="AH14" s="903"/>
      <c r="AI14" s="903"/>
      <c r="AJ14" s="952"/>
      <c r="AK14" s="904"/>
      <c r="AL14" s="895"/>
      <c r="AM14" s="895"/>
      <c r="AN14" s="895"/>
      <c r="AO14" s="895"/>
      <c r="AP14" s="895"/>
      <c r="AQ14" s="895"/>
      <c r="AR14" s="895"/>
      <c r="AS14" s="895"/>
      <c r="AT14" s="895"/>
      <c r="AU14" s="896"/>
      <c r="AV14" s="896"/>
      <c r="AW14" s="896"/>
      <c r="AX14" s="896"/>
      <c r="AY14" s="897"/>
      <c r="AZ14" s="89"/>
      <c r="BA14" s="89"/>
      <c r="BB14" s="89"/>
      <c r="BC14" s="89"/>
      <c r="BD14" s="89"/>
      <c r="BE14" s="90"/>
      <c r="BF14" s="90"/>
      <c r="BG14" s="90"/>
      <c r="BH14" s="90"/>
      <c r="BI14" s="90"/>
      <c r="BJ14" s="90"/>
      <c r="BK14" s="90"/>
      <c r="BL14" s="90"/>
      <c r="BM14" s="90"/>
      <c r="BN14" s="90"/>
      <c r="BO14" s="90"/>
      <c r="BP14" s="90"/>
      <c r="BQ14" s="94">
        <v>8</v>
      </c>
      <c r="BR14" s="95"/>
      <c r="BS14" s="898"/>
      <c r="BT14" s="899"/>
      <c r="BU14" s="899"/>
      <c r="BV14" s="899"/>
      <c r="BW14" s="899"/>
      <c r="BX14" s="899"/>
      <c r="BY14" s="899"/>
      <c r="BZ14" s="899"/>
      <c r="CA14" s="899"/>
      <c r="CB14" s="899"/>
      <c r="CC14" s="899"/>
      <c r="CD14" s="899"/>
      <c r="CE14" s="899"/>
      <c r="CF14" s="899"/>
      <c r="CG14" s="900"/>
      <c r="CH14" s="902"/>
      <c r="CI14" s="903"/>
      <c r="CJ14" s="903"/>
      <c r="CK14" s="903"/>
      <c r="CL14" s="921"/>
      <c r="CM14" s="902"/>
      <c r="CN14" s="903"/>
      <c r="CO14" s="903"/>
      <c r="CP14" s="903"/>
      <c r="CQ14" s="921"/>
      <c r="CR14" s="902"/>
      <c r="CS14" s="903"/>
      <c r="CT14" s="903"/>
      <c r="CU14" s="903"/>
      <c r="CV14" s="921"/>
      <c r="CW14" s="902"/>
      <c r="CX14" s="903"/>
      <c r="CY14" s="903"/>
      <c r="CZ14" s="903"/>
      <c r="DA14" s="921"/>
      <c r="DB14" s="902"/>
      <c r="DC14" s="903"/>
      <c r="DD14" s="903"/>
      <c r="DE14" s="903"/>
      <c r="DF14" s="921"/>
      <c r="DG14" s="902"/>
      <c r="DH14" s="903"/>
      <c r="DI14" s="903"/>
      <c r="DJ14" s="903"/>
      <c r="DK14" s="921"/>
      <c r="DL14" s="902"/>
      <c r="DM14" s="903"/>
      <c r="DN14" s="903"/>
      <c r="DO14" s="903"/>
      <c r="DP14" s="921"/>
      <c r="DQ14" s="902"/>
      <c r="DR14" s="903"/>
      <c r="DS14" s="903"/>
      <c r="DT14" s="903"/>
      <c r="DU14" s="921"/>
      <c r="DV14" s="898"/>
      <c r="DW14" s="899"/>
      <c r="DX14" s="899"/>
      <c r="DY14" s="899"/>
      <c r="DZ14" s="922"/>
      <c r="EA14" s="90"/>
    </row>
    <row r="15" spans="1:131" s="91" customFormat="1" ht="26.25" customHeight="1" x14ac:dyDescent="0.15">
      <c r="A15" s="94">
        <v>9</v>
      </c>
      <c r="B15" s="898"/>
      <c r="C15" s="899"/>
      <c r="D15" s="899"/>
      <c r="E15" s="899"/>
      <c r="F15" s="899"/>
      <c r="G15" s="899"/>
      <c r="H15" s="899"/>
      <c r="I15" s="899"/>
      <c r="J15" s="899"/>
      <c r="K15" s="899"/>
      <c r="L15" s="899"/>
      <c r="M15" s="899"/>
      <c r="N15" s="899"/>
      <c r="O15" s="899"/>
      <c r="P15" s="900"/>
      <c r="Q15" s="901"/>
      <c r="R15" s="895"/>
      <c r="S15" s="895"/>
      <c r="T15" s="895"/>
      <c r="U15" s="895"/>
      <c r="V15" s="895"/>
      <c r="W15" s="895"/>
      <c r="X15" s="895"/>
      <c r="Y15" s="895"/>
      <c r="Z15" s="895"/>
      <c r="AA15" s="895"/>
      <c r="AB15" s="895"/>
      <c r="AC15" s="895"/>
      <c r="AD15" s="895"/>
      <c r="AE15" s="905"/>
      <c r="AF15" s="951"/>
      <c r="AG15" s="903"/>
      <c r="AH15" s="903"/>
      <c r="AI15" s="903"/>
      <c r="AJ15" s="952"/>
      <c r="AK15" s="904"/>
      <c r="AL15" s="895"/>
      <c r="AM15" s="895"/>
      <c r="AN15" s="895"/>
      <c r="AO15" s="895"/>
      <c r="AP15" s="895"/>
      <c r="AQ15" s="895"/>
      <c r="AR15" s="895"/>
      <c r="AS15" s="895"/>
      <c r="AT15" s="895"/>
      <c r="AU15" s="896"/>
      <c r="AV15" s="896"/>
      <c r="AW15" s="896"/>
      <c r="AX15" s="896"/>
      <c r="AY15" s="897"/>
      <c r="AZ15" s="89"/>
      <c r="BA15" s="89"/>
      <c r="BB15" s="89"/>
      <c r="BC15" s="89"/>
      <c r="BD15" s="89"/>
      <c r="BE15" s="90"/>
      <c r="BF15" s="90"/>
      <c r="BG15" s="90"/>
      <c r="BH15" s="90"/>
      <c r="BI15" s="90"/>
      <c r="BJ15" s="90"/>
      <c r="BK15" s="90"/>
      <c r="BL15" s="90"/>
      <c r="BM15" s="90"/>
      <c r="BN15" s="90"/>
      <c r="BO15" s="90"/>
      <c r="BP15" s="90"/>
      <c r="BQ15" s="94">
        <v>9</v>
      </c>
      <c r="BR15" s="95"/>
      <c r="BS15" s="898"/>
      <c r="BT15" s="899"/>
      <c r="BU15" s="899"/>
      <c r="BV15" s="899"/>
      <c r="BW15" s="899"/>
      <c r="BX15" s="899"/>
      <c r="BY15" s="899"/>
      <c r="BZ15" s="899"/>
      <c r="CA15" s="899"/>
      <c r="CB15" s="899"/>
      <c r="CC15" s="899"/>
      <c r="CD15" s="899"/>
      <c r="CE15" s="899"/>
      <c r="CF15" s="899"/>
      <c r="CG15" s="900"/>
      <c r="CH15" s="902"/>
      <c r="CI15" s="903"/>
      <c r="CJ15" s="903"/>
      <c r="CK15" s="903"/>
      <c r="CL15" s="921"/>
      <c r="CM15" s="902"/>
      <c r="CN15" s="903"/>
      <c r="CO15" s="903"/>
      <c r="CP15" s="903"/>
      <c r="CQ15" s="921"/>
      <c r="CR15" s="902"/>
      <c r="CS15" s="903"/>
      <c r="CT15" s="903"/>
      <c r="CU15" s="903"/>
      <c r="CV15" s="921"/>
      <c r="CW15" s="902"/>
      <c r="CX15" s="903"/>
      <c r="CY15" s="903"/>
      <c r="CZ15" s="903"/>
      <c r="DA15" s="921"/>
      <c r="DB15" s="902"/>
      <c r="DC15" s="903"/>
      <c r="DD15" s="903"/>
      <c r="DE15" s="903"/>
      <c r="DF15" s="921"/>
      <c r="DG15" s="902"/>
      <c r="DH15" s="903"/>
      <c r="DI15" s="903"/>
      <c r="DJ15" s="903"/>
      <c r="DK15" s="921"/>
      <c r="DL15" s="902"/>
      <c r="DM15" s="903"/>
      <c r="DN15" s="903"/>
      <c r="DO15" s="903"/>
      <c r="DP15" s="921"/>
      <c r="DQ15" s="902"/>
      <c r="DR15" s="903"/>
      <c r="DS15" s="903"/>
      <c r="DT15" s="903"/>
      <c r="DU15" s="921"/>
      <c r="DV15" s="898"/>
      <c r="DW15" s="899"/>
      <c r="DX15" s="899"/>
      <c r="DY15" s="899"/>
      <c r="DZ15" s="922"/>
      <c r="EA15" s="90"/>
    </row>
    <row r="16" spans="1:131" s="91" customFormat="1" ht="26.25" customHeight="1" x14ac:dyDescent="0.15">
      <c r="A16" s="94">
        <v>10</v>
      </c>
      <c r="B16" s="898"/>
      <c r="C16" s="899"/>
      <c r="D16" s="899"/>
      <c r="E16" s="899"/>
      <c r="F16" s="899"/>
      <c r="G16" s="899"/>
      <c r="H16" s="899"/>
      <c r="I16" s="899"/>
      <c r="J16" s="899"/>
      <c r="K16" s="899"/>
      <c r="L16" s="899"/>
      <c r="M16" s="899"/>
      <c r="N16" s="899"/>
      <c r="O16" s="899"/>
      <c r="P16" s="900"/>
      <c r="Q16" s="901"/>
      <c r="R16" s="895"/>
      <c r="S16" s="895"/>
      <c r="T16" s="895"/>
      <c r="U16" s="895"/>
      <c r="V16" s="895"/>
      <c r="W16" s="895"/>
      <c r="X16" s="895"/>
      <c r="Y16" s="895"/>
      <c r="Z16" s="895"/>
      <c r="AA16" s="895"/>
      <c r="AB16" s="895"/>
      <c r="AC16" s="895"/>
      <c r="AD16" s="895"/>
      <c r="AE16" s="905"/>
      <c r="AF16" s="951"/>
      <c r="AG16" s="903"/>
      <c r="AH16" s="903"/>
      <c r="AI16" s="903"/>
      <c r="AJ16" s="952"/>
      <c r="AK16" s="904"/>
      <c r="AL16" s="895"/>
      <c r="AM16" s="895"/>
      <c r="AN16" s="895"/>
      <c r="AO16" s="895"/>
      <c r="AP16" s="895"/>
      <c r="AQ16" s="895"/>
      <c r="AR16" s="895"/>
      <c r="AS16" s="895"/>
      <c r="AT16" s="895"/>
      <c r="AU16" s="896"/>
      <c r="AV16" s="896"/>
      <c r="AW16" s="896"/>
      <c r="AX16" s="896"/>
      <c r="AY16" s="897"/>
      <c r="AZ16" s="89"/>
      <c r="BA16" s="89"/>
      <c r="BB16" s="89"/>
      <c r="BC16" s="89"/>
      <c r="BD16" s="89"/>
      <c r="BE16" s="90"/>
      <c r="BF16" s="90"/>
      <c r="BG16" s="90"/>
      <c r="BH16" s="90"/>
      <c r="BI16" s="90"/>
      <c r="BJ16" s="90"/>
      <c r="BK16" s="90"/>
      <c r="BL16" s="90"/>
      <c r="BM16" s="90"/>
      <c r="BN16" s="90"/>
      <c r="BO16" s="90"/>
      <c r="BP16" s="90"/>
      <c r="BQ16" s="94">
        <v>10</v>
      </c>
      <c r="BR16" s="95"/>
      <c r="BS16" s="898"/>
      <c r="BT16" s="899"/>
      <c r="BU16" s="899"/>
      <c r="BV16" s="899"/>
      <c r="BW16" s="899"/>
      <c r="BX16" s="899"/>
      <c r="BY16" s="899"/>
      <c r="BZ16" s="899"/>
      <c r="CA16" s="899"/>
      <c r="CB16" s="899"/>
      <c r="CC16" s="899"/>
      <c r="CD16" s="899"/>
      <c r="CE16" s="899"/>
      <c r="CF16" s="899"/>
      <c r="CG16" s="900"/>
      <c r="CH16" s="902"/>
      <c r="CI16" s="903"/>
      <c r="CJ16" s="903"/>
      <c r="CK16" s="903"/>
      <c r="CL16" s="921"/>
      <c r="CM16" s="902"/>
      <c r="CN16" s="903"/>
      <c r="CO16" s="903"/>
      <c r="CP16" s="903"/>
      <c r="CQ16" s="921"/>
      <c r="CR16" s="902"/>
      <c r="CS16" s="903"/>
      <c r="CT16" s="903"/>
      <c r="CU16" s="903"/>
      <c r="CV16" s="921"/>
      <c r="CW16" s="902"/>
      <c r="CX16" s="903"/>
      <c r="CY16" s="903"/>
      <c r="CZ16" s="903"/>
      <c r="DA16" s="921"/>
      <c r="DB16" s="902"/>
      <c r="DC16" s="903"/>
      <c r="DD16" s="903"/>
      <c r="DE16" s="903"/>
      <c r="DF16" s="921"/>
      <c r="DG16" s="902"/>
      <c r="DH16" s="903"/>
      <c r="DI16" s="903"/>
      <c r="DJ16" s="903"/>
      <c r="DK16" s="921"/>
      <c r="DL16" s="902"/>
      <c r="DM16" s="903"/>
      <c r="DN16" s="903"/>
      <c r="DO16" s="903"/>
      <c r="DP16" s="921"/>
      <c r="DQ16" s="902"/>
      <c r="DR16" s="903"/>
      <c r="DS16" s="903"/>
      <c r="DT16" s="903"/>
      <c r="DU16" s="921"/>
      <c r="DV16" s="898"/>
      <c r="DW16" s="899"/>
      <c r="DX16" s="899"/>
      <c r="DY16" s="899"/>
      <c r="DZ16" s="922"/>
      <c r="EA16" s="90"/>
    </row>
    <row r="17" spans="1:131" s="91" customFormat="1" ht="26.25" customHeight="1" x14ac:dyDescent="0.15">
      <c r="A17" s="94">
        <v>11</v>
      </c>
      <c r="B17" s="898"/>
      <c r="C17" s="899"/>
      <c r="D17" s="899"/>
      <c r="E17" s="899"/>
      <c r="F17" s="899"/>
      <c r="G17" s="899"/>
      <c r="H17" s="899"/>
      <c r="I17" s="899"/>
      <c r="J17" s="899"/>
      <c r="K17" s="899"/>
      <c r="L17" s="899"/>
      <c r="M17" s="899"/>
      <c r="N17" s="899"/>
      <c r="O17" s="899"/>
      <c r="P17" s="900"/>
      <c r="Q17" s="901"/>
      <c r="R17" s="895"/>
      <c r="S17" s="895"/>
      <c r="T17" s="895"/>
      <c r="U17" s="895"/>
      <c r="V17" s="895"/>
      <c r="W17" s="895"/>
      <c r="X17" s="895"/>
      <c r="Y17" s="895"/>
      <c r="Z17" s="895"/>
      <c r="AA17" s="895"/>
      <c r="AB17" s="895"/>
      <c r="AC17" s="895"/>
      <c r="AD17" s="895"/>
      <c r="AE17" s="905"/>
      <c r="AF17" s="951"/>
      <c r="AG17" s="903"/>
      <c r="AH17" s="903"/>
      <c r="AI17" s="903"/>
      <c r="AJ17" s="952"/>
      <c r="AK17" s="904"/>
      <c r="AL17" s="895"/>
      <c r="AM17" s="895"/>
      <c r="AN17" s="895"/>
      <c r="AO17" s="895"/>
      <c r="AP17" s="895"/>
      <c r="AQ17" s="895"/>
      <c r="AR17" s="895"/>
      <c r="AS17" s="895"/>
      <c r="AT17" s="895"/>
      <c r="AU17" s="896"/>
      <c r="AV17" s="896"/>
      <c r="AW17" s="896"/>
      <c r="AX17" s="896"/>
      <c r="AY17" s="897"/>
      <c r="AZ17" s="89"/>
      <c r="BA17" s="89"/>
      <c r="BB17" s="89"/>
      <c r="BC17" s="89"/>
      <c r="BD17" s="89"/>
      <c r="BE17" s="90"/>
      <c r="BF17" s="90"/>
      <c r="BG17" s="90"/>
      <c r="BH17" s="90"/>
      <c r="BI17" s="90"/>
      <c r="BJ17" s="90"/>
      <c r="BK17" s="90"/>
      <c r="BL17" s="90"/>
      <c r="BM17" s="90"/>
      <c r="BN17" s="90"/>
      <c r="BO17" s="90"/>
      <c r="BP17" s="90"/>
      <c r="BQ17" s="94">
        <v>11</v>
      </c>
      <c r="BR17" s="95"/>
      <c r="BS17" s="898"/>
      <c r="BT17" s="899"/>
      <c r="BU17" s="899"/>
      <c r="BV17" s="899"/>
      <c r="BW17" s="899"/>
      <c r="BX17" s="899"/>
      <c r="BY17" s="899"/>
      <c r="BZ17" s="899"/>
      <c r="CA17" s="899"/>
      <c r="CB17" s="899"/>
      <c r="CC17" s="899"/>
      <c r="CD17" s="899"/>
      <c r="CE17" s="899"/>
      <c r="CF17" s="899"/>
      <c r="CG17" s="900"/>
      <c r="CH17" s="902"/>
      <c r="CI17" s="903"/>
      <c r="CJ17" s="903"/>
      <c r="CK17" s="903"/>
      <c r="CL17" s="921"/>
      <c r="CM17" s="902"/>
      <c r="CN17" s="903"/>
      <c r="CO17" s="903"/>
      <c r="CP17" s="903"/>
      <c r="CQ17" s="921"/>
      <c r="CR17" s="902"/>
      <c r="CS17" s="903"/>
      <c r="CT17" s="903"/>
      <c r="CU17" s="903"/>
      <c r="CV17" s="921"/>
      <c r="CW17" s="902"/>
      <c r="CX17" s="903"/>
      <c r="CY17" s="903"/>
      <c r="CZ17" s="903"/>
      <c r="DA17" s="921"/>
      <c r="DB17" s="902"/>
      <c r="DC17" s="903"/>
      <c r="DD17" s="903"/>
      <c r="DE17" s="903"/>
      <c r="DF17" s="921"/>
      <c r="DG17" s="902"/>
      <c r="DH17" s="903"/>
      <c r="DI17" s="903"/>
      <c r="DJ17" s="903"/>
      <c r="DK17" s="921"/>
      <c r="DL17" s="902"/>
      <c r="DM17" s="903"/>
      <c r="DN17" s="903"/>
      <c r="DO17" s="903"/>
      <c r="DP17" s="921"/>
      <c r="DQ17" s="902"/>
      <c r="DR17" s="903"/>
      <c r="DS17" s="903"/>
      <c r="DT17" s="903"/>
      <c r="DU17" s="921"/>
      <c r="DV17" s="898"/>
      <c r="DW17" s="899"/>
      <c r="DX17" s="899"/>
      <c r="DY17" s="899"/>
      <c r="DZ17" s="922"/>
      <c r="EA17" s="90"/>
    </row>
    <row r="18" spans="1:131" s="91" customFormat="1" ht="26.25" customHeight="1" x14ac:dyDescent="0.15">
      <c r="A18" s="94">
        <v>12</v>
      </c>
      <c r="B18" s="898"/>
      <c r="C18" s="899"/>
      <c r="D18" s="899"/>
      <c r="E18" s="899"/>
      <c r="F18" s="899"/>
      <c r="G18" s="899"/>
      <c r="H18" s="899"/>
      <c r="I18" s="899"/>
      <c r="J18" s="899"/>
      <c r="K18" s="899"/>
      <c r="L18" s="899"/>
      <c r="M18" s="899"/>
      <c r="N18" s="899"/>
      <c r="O18" s="899"/>
      <c r="P18" s="900"/>
      <c r="Q18" s="901"/>
      <c r="R18" s="895"/>
      <c r="S18" s="895"/>
      <c r="T18" s="895"/>
      <c r="U18" s="895"/>
      <c r="V18" s="895"/>
      <c r="W18" s="895"/>
      <c r="X18" s="895"/>
      <c r="Y18" s="895"/>
      <c r="Z18" s="895"/>
      <c r="AA18" s="895"/>
      <c r="AB18" s="895"/>
      <c r="AC18" s="895"/>
      <c r="AD18" s="895"/>
      <c r="AE18" s="905"/>
      <c r="AF18" s="951"/>
      <c r="AG18" s="903"/>
      <c r="AH18" s="903"/>
      <c r="AI18" s="903"/>
      <c r="AJ18" s="952"/>
      <c r="AK18" s="904"/>
      <c r="AL18" s="895"/>
      <c r="AM18" s="895"/>
      <c r="AN18" s="895"/>
      <c r="AO18" s="895"/>
      <c r="AP18" s="895"/>
      <c r="AQ18" s="895"/>
      <c r="AR18" s="895"/>
      <c r="AS18" s="895"/>
      <c r="AT18" s="895"/>
      <c r="AU18" s="896"/>
      <c r="AV18" s="896"/>
      <c r="AW18" s="896"/>
      <c r="AX18" s="896"/>
      <c r="AY18" s="897"/>
      <c r="AZ18" s="89"/>
      <c r="BA18" s="89"/>
      <c r="BB18" s="89"/>
      <c r="BC18" s="89"/>
      <c r="BD18" s="89"/>
      <c r="BE18" s="90"/>
      <c r="BF18" s="90"/>
      <c r="BG18" s="90"/>
      <c r="BH18" s="90"/>
      <c r="BI18" s="90"/>
      <c r="BJ18" s="90"/>
      <c r="BK18" s="90"/>
      <c r="BL18" s="90"/>
      <c r="BM18" s="90"/>
      <c r="BN18" s="90"/>
      <c r="BO18" s="90"/>
      <c r="BP18" s="90"/>
      <c r="BQ18" s="94">
        <v>12</v>
      </c>
      <c r="BR18" s="95"/>
      <c r="BS18" s="898"/>
      <c r="BT18" s="899"/>
      <c r="BU18" s="899"/>
      <c r="BV18" s="899"/>
      <c r="BW18" s="899"/>
      <c r="BX18" s="899"/>
      <c r="BY18" s="899"/>
      <c r="BZ18" s="899"/>
      <c r="CA18" s="899"/>
      <c r="CB18" s="899"/>
      <c r="CC18" s="899"/>
      <c r="CD18" s="899"/>
      <c r="CE18" s="899"/>
      <c r="CF18" s="899"/>
      <c r="CG18" s="900"/>
      <c r="CH18" s="902"/>
      <c r="CI18" s="903"/>
      <c r="CJ18" s="903"/>
      <c r="CK18" s="903"/>
      <c r="CL18" s="921"/>
      <c r="CM18" s="902"/>
      <c r="CN18" s="903"/>
      <c r="CO18" s="903"/>
      <c r="CP18" s="903"/>
      <c r="CQ18" s="921"/>
      <c r="CR18" s="902"/>
      <c r="CS18" s="903"/>
      <c r="CT18" s="903"/>
      <c r="CU18" s="903"/>
      <c r="CV18" s="921"/>
      <c r="CW18" s="902"/>
      <c r="CX18" s="903"/>
      <c r="CY18" s="903"/>
      <c r="CZ18" s="903"/>
      <c r="DA18" s="921"/>
      <c r="DB18" s="902"/>
      <c r="DC18" s="903"/>
      <c r="DD18" s="903"/>
      <c r="DE18" s="903"/>
      <c r="DF18" s="921"/>
      <c r="DG18" s="902"/>
      <c r="DH18" s="903"/>
      <c r="DI18" s="903"/>
      <c r="DJ18" s="903"/>
      <c r="DK18" s="921"/>
      <c r="DL18" s="902"/>
      <c r="DM18" s="903"/>
      <c r="DN18" s="903"/>
      <c r="DO18" s="903"/>
      <c r="DP18" s="921"/>
      <c r="DQ18" s="902"/>
      <c r="DR18" s="903"/>
      <c r="DS18" s="903"/>
      <c r="DT18" s="903"/>
      <c r="DU18" s="921"/>
      <c r="DV18" s="898"/>
      <c r="DW18" s="899"/>
      <c r="DX18" s="899"/>
      <c r="DY18" s="899"/>
      <c r="DZ18" s="922"/>
      <c r="EA18" s="90"/>
    </row>
    <row r="19" spans="1:131" s="91" customFormat="1" ht="26.25" customHeight="1" x14ac:dyDescent="0.15">
      <c r="A19" s="94">
        <v>13</v>
      </c>
      <c r="B19" s="898"/>
      <c r="C19" s="899"/>
      <c r="D19" s="899"/>
      <c r="E19" s="899"/>
      <c r="F19" s="899"/>
      <c r="G19" s="899"/>
      <c r="H19" s="899"/>
      <c r="I19" s="899"/>
      <c r="J19" s="899"/>
      <c r="K19" s="899"/>
      <c r="L19" s="899"/>
      <c r="M19" s="899"/>
      <c r="N19" s="899"/>
      <c r="O19" s="899"/>
      <c r="P19" s="900"/>
      <c r="Q19" s="901"/>
      <c r="R19" s="895"/>
      <c r="S19" s="895"/>
      <c r="T19" s="895"/>
      <c r="U19" s="895"/>
      <c r="V19" s="895"/>
      <c r="W19" s="895"/>
      <c r="X19" s="895"/>
      <c r="Y19" s="895"/>
      <c r="Z19" s="895"/>
      <c r="AA19" s="895"/>
      <c r="AB19" s="895"/>
      <c r="AC19" s="895"/>
      <c r="AD19" s="895"/>
      <c r="AE19" s="905"/>
      <c r="AF19" s="951"/>
      <c r="AG19" s="903"/>
      <c r="AH19" s="903"/>
      <c r="AI19" s="903"/>
      <c r="AJ19" s="952"/>
      <c r="AK19" s="904"/>
      <c r="AL19" s="895"/>
      <c r="AM19" s="895"/>
      <c r="AN19" s="895"/>
      <c r="AO19" s="895"/>
      <c r="AP19" s="895"/>
      <c r="AQ19" s="895"/>
      <c r="AR19" s="895"/>
      <c r="AS19" s="895"/>
      <c r="AT19" s="895"/>
      <c r="AU19" s="896"/>
      <c r="AV19" s="896"/>
      <c r="AW19" s="896"/>
      <c r="AX19" s="896"/>
      <c r="AY19" s="897"/>
      <c r="AZ19" s="89"/>
      <c r="BA19" s="89"/>
      <c r="BB19" s="89"/>
      <c r="BC19" s="89"/>
      <c r="BD19" s="89"/>
      <c r="BE19" s="90"/>
      <c r="BF19" s="90"/>
      <c r="BG19" s="90"/>
      <c r="BH19" s="90"/>
      <c r="BI19" s="90"/>
      <c r="BJ19" s="90"/>
      <c r="BK19" s="90"/>
      <c r="BL19" s="90"/>
      <c r="BM19" s="90"/>
      <c r="BN19" s="90"/>
      <c r="BO19" s="90"/>
      <c r="BP19" s="90"/>
      <c r="BQ19" s="94">
        <v>13</v>
      </c>
      <c r="BR19" s="95"/>
      <c r="BS19" s="898"/>
      <c r="BT19" s="899"/>
      <c r="BU19" s="899"/>
      <c r="BV19" s="899"/>
      <c r="BW19" s="899"/>
      <c r="BX19" s="899"/>
      <c r="BY19" s="899"/>
      <c r="BZ19" s="899"/>
      <c r="CA19" s="899"/>
      <c r="CB19" s="899"/>
      <c r="CC19" s="899"/>
      <c r="CD19" s="899"/>
      <c r="CE19" s="899"/>
      <c r="CF19" s="899"/>
      <c r="CG19" s="900"/>
      <c r="CH19" s="902"/>
      <c r="CI19" s="903"/>
      <c r="CJ19" s="903"/>
      <c r="CK19" s="903"/>
      <c r="CL19" s="921"/>
      <c r="CM19" s="902"/>
      <c r="CN19" s="903"/>
      <c r="CO19" s="903"/>
      <c r="CP19" s="903"/>
      <c r="CQ19" s="921"/>
      <c r="CR19" s="902"/>
      <c r="CS19" s="903"/>
      <c r="CT19" s="903"/>
      <c r="CU19" s="903"/>
      <c r="CV19" s="921"/>
      <c r="CW19" s="902"/>
      <c r="CX19" s="903"/>
      <c r="CY19" s="903"/>
      <c r="CZ19" s="903"/>
      <c r="DA19" s="921"/>
      <c r="DB19" s="902"/>
      <c r="DC19" s="903"/>
      <c r="DD19" s="903"/>
      <c r="DE19" s="903"/>
      <c r="DF19" s="921"/>
      <c r="DG19" s="902"/>
      <c r="DH19" s="903"/>
      <c r="DI19" s="903"/>
      <c r="DJ19" s="903"/>
      <c r="DK19" s="921"/>
      <c r="DL19" s="902"/>
      <c r="DM19" s="903"/>
      <c r="DN19" s="903"/>
      <c r="DO19" s="903"/>
      <c r="DP19" s="921"/>
      <c r="DQ19" s="902"/>
      <c r="DR19" s="903"/>
      <c r="DS19" s="903"/>
      <c r="DT19" s="903"/>
      <c r="DU19" s="921"/>
      <c r="DV19" s="898"/>
      <c r="DW19" s="899"/>
      <c r="DX19" s="899"/>
      <c r="DY19" s="899"/>
      <c r="DZ19" s="922"/>
      <c r="EA19" s="90"/>
    </row>
    <row r="20" spans="1:131" s="91" customFormat="1" ht="26.25" customHeight="1" x14ac:dyDescent="0.15">
      <c r="A20" s="94">
        <v>14</v>
      </c>
      <c r="B20" s="898"/>
      <c r="C20" s="899"/>
      <c r="D20" s="899"/>
      <c r="E20" s="899"/>
      <c r="F20" s="899"/>
      <c r="G20" s="899"/>
      <c r="H20" s="899"/>
      <c r="I20" s="899"/>
      <c r="J20" s="899"/>
      <c r="K20" s="899"/>
      <c r="L20" s="899"/>
      <c r="M20" s="899"/>
      <c r="N20" s="899"/>
      <c r="O20" s="899"/>
      <c r="P20" s="900"/>
      <c r="Q20" s="901"/>
      <c r="R20" s="895"/>
      <c r="S20" s="895"/>
      <c r="T20" s="895"/>
      <c r="U20" s="895"/>
      <c r="V20" s="895"/>
      <c r="W20" s="895"/>
      <c r="X20" s="895"/>
      <c r="Y20" s="895"/>
      <c r="Z20" s="895"/>
      <c r="AA20" s="895"/>
      <c r="AB20" s="895"/>
      <c r="AC20" s="895"/>
      <c r="AD20" s="895"/>
      <c r="AE20" s="905"/>
      <c r="AF20" s="951"/>
      <c r="AG20" s="903"/>
      <c r="AH20" s="903"/>
      <c r="AI20" s="903"/>
      <c r="AJ20" s="952"/>
      <c r="AK20" s="904"/>
      <c r="AL20" s="895"/>
      <c r="AM20" s="895"/>
      <c r="AN20" s="895"/>
      <c r="AO20" s="895"/>
      <c r="AP20" s="895"/>
      <c r="AQ20" s="895"/>
      <c r="AR20" s="895"/>
      <c r="AS20" s="895"/>
      <c r="AT20" s="895"/>
      <c r="AU20" s="896"/>
      <c r="AV20" s="896"/>
      <c r="AW20" s="896"/>
      <c r="AX20" s="896"/>
      <c r="AY20" s="897"/>
      <c r="AZ20" s="89"/>
      <c r="BA20" s="89"/>
      <c r="BB20" s="89"/>
      <c r="BC20" s="89"/>
      <c r="BD20" s="89"/>
      <c r="BE20" s="90"/>
      <c r="BF20" s="90"/>
      <c r="BG20" s="90"/>
      <c r="BH20" s="90"/>
      <c r="BI20" s="90"/>
      <c r="BJ20" s="90"/>
      <c r="BK20" s="90"/>
      <c r="BL20" s="90"/>
      <c r="BM20" s="90"/>
      <c r="BN20" s="90"/>
      <c r="BO20" s="90"/>
      <c r="BP20" s="90"/>
      <c r="BQ20" s="94">
        <v>14</v>
      </c>
      <c r="BR20" s="95"/>
      <c r="BS20" s="898"/>
      <c r="BT20" s="899"/>
      <c r="BU20" s="899"/>
      <c r="BV20" s="899"/>
      <c r="BW20" s="899"/>
      <c r="BX20" s="899"/>
      <c r="BY20" s="899"/>
      <c r="BZ20" s="899"/>
      <c r="CA20" s="899"/>
      <c r="CB20" s="899"/>
      <c r="CC20" s="899"/>
      <c r="CD20" s="899"/>
      <c r="CE20" s="899"/>
      <c r="CF20" s="899"/>
      <c r="CG20" s="900"/>
      <c r="CH20" s="902"/>
      <c r="CI20" s="903"/>
      <c r="CJ20" s="903"/>
      <c r="CK20" s="903"/>
      <c r="CL20" s="921"/>
      <c r="CM20" s="902"/>
      <c r="CN20" s="903"/>
      <c r="CO20" s="903"/>
      <c r="CP20" s="903"/>
      <c r="CQ20" s="921"/>
      <c r="CR20" s="902"/>
      <c r="CS20" s="903"/>
      <c r="CT20" s="903"/>
      <c r="CU20" s="903"/>
      <c r="CV20" s="921"/>
      <c r="CW20" s="902"/>
      <c r="CX20" s="903"/>
      <c r="CY20" s="903"/>
      <c r="CZ20" s="903"/>
      <c r="DA20" s="921"/>
      <c r="DB20" s="902"/>
      <c r="DC20" s="903"/>
      <c r="DD20" s="903"/>
      <c r="DE20" s="903"/>
      <c r="DF20" s="921"/>
      <c r="DG20" s="902"/>
      <c r="DH20" s="903"/>
      <c r="DI20" s="903"/>
      <c r="DJ20" s="903"/>
      <c r="DK20" s="921"/>
      <c r="DL20" s="902"/>
      <c r="DM20" s="903"/>
      <c r="DN20" s="903"/>
      <c r="DO20" s="903"/>
      <c r="DP20" s="921"/>
      <c r="DQ20" s="902"/>
      <c r="DR20" s="903"/>
      <c r="DS20" s="903"/>
      <c r="DT20" s="903"/>
      <c r="DU20" s="921"/>
      <c r="DV20" s="898"/>
      <c r="DW20" s="899"/>
      <c r="DX20" s="899"/>
      <c r="DY20" s="899"/>
      <c r="DZ20" s="922"/>
      <c r="EA20" s="90"/>
    </row>
    <row r="21" spans="1:131" s="91" customFormat="1" ht="26.25" customHeight="1" thickBot="1" x14ac:dyDescent="0.2">
      <c r="A21" s="94">
        <v>15</v>
      </c>
      <c r="B21" s="898"/>
      <c r="C21" s="899"/>
      <c r="D21" s="899"/>
      <c r="E21" s="899"/>
      <c r="F21" s="899"/>
      <c r="G21" s="899"/>
      <c r="H21" s="899"/>
      <c r="I21" s="899"/>
      <c r="J21" s="899"/>
      <c r="K21" s="899"/>
      <c r="L21" s="899"/>
      <c r="M21" s="899"/>
      <c r="N21" s="899"/>
      <c r="O21" s="899"/>
      <c r="P21" s="900"/>
      <c r="Q21" s="901"/>
      <c r="R21" s="895"/>
      <c r="S21" s="895"/>
      <c r="T21" s="895"/>
      <c r="U21" s="895"/>
      <c r="V21" s="895"/>
      <c r="W21" s="895"/>
      <c r="X21" s="895"/>
      <c r="Y21" s="895"/>
      <c r="Z21" s="895"/>
      <c r="AA21" s="895"/>
      <c r="AB21" s="895"/>
      <c r="AC21" s="895"/>
      <c r="AD21" s="895"/>
      <c r="AE21" s="905"/>
      <c r="AF21" s="951"/>
      <c r="AG21" s="903"/>
      <c r="AH21" s="903"/>
      <c r="AI21" s="903"/>
      <c r="AJ21" s="952"/>
      <c r="AK21" s="904"/>
      <c r="AL21" s="895"/>
      <c r="AM21" s="895"/>
      <c r="AN21" s="895"/>
      <c r="AO21" s="895"/>
      <c r="AP21" s="895"/>
      <c r="AQ21" s="895"/>
      <c r="AR21" s="895"/>
      <c r="AS21" s="895"/>
      <c r="AT21" s="895"/>
      <c r="AU21" s="896"/>
      <c r="AV21" s="896"/>
      <c r="AW21" s="896"/>
      <c r="AX21" s="896"/>
      <c r="AY21" s="897"/>
      <c r="AZ21" s="89"/>
      <c r="BA21" s="89"/>
      <c r="BB21" s="89"/>
      <c r="BC21" s="89"/>
      <c r="BD21" s="89"/>
      <c r="BE21" s="90"/>
      <c r="BF21" s="90"/>
      <c r="BG21" s="90"/>
      <c r="BH21" s="90"/>
      <c r="BI21" s="90"/>
      <c r="BJ21" s="90"/>
      <c r="BK21" s="90"/>
      <c r="BL21" s="90"/>
      <c r="BM21" s="90"/>
      <c r="BN21" s="90"/>
      <c r="BO21" s="90"/>
      <c r="BP21" s="90"/>
      <c r="BQ21" s="94">
        <v>15</v>
      </c>
      <c r="BR21" s="95"/>
      <c r="BS21" s="898"/>
      <c r="BT21" s="899"/>
      <c r="BU21" s="899"/>
      <c r="BV21" s="899"/>
      <c r="BW21" s="899"/>
      <c r="BX21" s="899"/>
      <c r="BY21" s="899"/>
      <c r="BZ21" s="899"/>
      <c r="CA21" s="899"/>
      <c r="CB21" s="899"/>
      <c r="CC21" s="899"/>
      <c r="CD21" s="899"/>
      <c r="CE21" s="899"/>
      <c r="CF21" s="899"/>
      <c r="CG21" s="900"/>
      <c r="CH21" s="902"/>
      <c r="CI21" s="903"/>
      <c r="CJ21" s="903"/>
      <c r="CK21" s="903"/>
      <c r="CL21" s="921"/>
      <c r="CM21" s="902"/>
      <c r="CN21" s="903"/>
      <c r="CO21" s="903"/>
      <c r="CP21" s="903"/>
      <c r="CQ21" s="921"/>
      <c r="CR21" s="902"/>
      <c r="CS21" s="903"/>
      <c r="CT21" s="903"/>
      <c r="CU21" s="903"/>
      <c r="CV21" s="921"/>
      <c r="CW21" s="902"/>
      <c r="CX21" s="903"/>
      <c r="CY21" s="903"/>
      <c r="CZ21" s="903"/>
      <c r="DA21" s="921"/>
      <c r="DB21" s="902"/>
      <c r="DC21" s="903"/>
      <c r="DD21" s="903"/>
      <c r="DE21" s="903"/>
      <c r="DF21" s="921"/>
      <c r="DG21" s="902"/>
      <c r="DH21" s="903"/>
      <c r="DI21" s="903"/>
      <c r="DJ21" s="903"/>
      <c r="DK21" s="921"/>
      <c r="DL21" s="902"/>
      <c r="DM21" s="903"/>
      <c r="DN21" s="903"/>
      <c r="DO21" s="903"/>
      <c r="DP21" s="921"/>
      <c r="DQ21" s="902"/>
      <c r="DR21" s="903"/>
      <c r="DS21" s="903"/>
      <c r="DT21" s="903"/>
      <c r="DU21" s="921"/>
      <c r="DV21" s="898"/>
      <c r="DW21" s="899"/>
      <c r="DX21" s="899"/>
      <c r="DY21" s="899"/>
      <c r="DZ21" s="922"/>
      <c r="EA21" s="90"/>
    </row>
    <row r="22" spans="1:131" s="91" customFormat="1" ht="26.25" customHeight="1" x14ac:dyDescent="0.15">
      <c r="A22" s="94">
        <v>16</v>
      </c>
      <c r="B22" s="898"/>
      <c r="C22" s="899"/>
      <c r="D22" s="899"/>
      <c r="E22" s="899"/>
      <c r="F22" s="899"/>
      <c r="G22" s="899"/>
      <c r="H22" s="899"/>
      <c r="I22" s="899"/>
      <c r="J22" s="899"/>
      <c r="K22" s="899"/>
      <c r="L22" s="899"/>
      <c r="M22" s="899"/>
      <c r="N22" s="899"/>
      <c r="O22" s="899"/>
      <c r="P22" s="900"/>
      <c r="Q22" s="971"/>
      <c r="R22" s="972"/>
      <c r="S22" s="972"/>
      <c r="T22" s="972"/>
      <c r="U22" s="972"/>
      <c r="V22" s="972"/>
      <c r="W22" s="972"/>
      <c r="X22" s="972"/>
      <c r="Y22" s="972"/>
      <c r="Z22" s="972"/>
      <c r="AA22" s="972"/>
      <c r="AB22" s="972"/>
      <c r="AC22" s="972"/>
      <c r="AD22" s="972"/>
      <c r="AE22" s="973"/>
      <c r="AF22" s="951"/>
      <c r="AG22" s="903"/>
      <c r="AH22" s="903"/>
      <c r="AI22" s="903"/>
      <c r="AJ22" s="952"/>
      <c r="AK22" s="974"/>
      <c r="AL22" s="972"/>
      <c r="AM22" s="972"/>
      <c r="AN22" s="972"/>
      <c r="AO22" s="972"/>
      <c r="AP22" s="972"/>
      <c r="AQ22" s="972"/>
      <c r="AR22" s="972"/>
      <c r="AS22" s="972"/>
      <c r="AT22" s="972"/>
      <c r="AU22" s="975"/>
      <c r="AV22" s="975"/>
      <c r="AW22" s="975"/>
      <c r="AX22" s="975"/>
      <c r="AY22" s="976"/>
      <c r="AZ22" s="947" t="s">
        <v>316</v>
      </c>
      <c r="BA22" s="947"/>
      <c r="BB22" s="947"/>
      <c r="BC22" s="947"/>
      <c r="BD22" s="948"/>
      <c r="BE22" s="90"/>
      <c r="BF22" s="90"/>
      <c r="BG22" s="90"/>
      <c r="BH22" s="90"/>
      <c r="BI22" s="90"/>
      <c r="BJ22" s="90"/>
      <c r="BK22" s="90"/>
      <c r="BL22" s="90"/>
      <c r="BM22" s="90"/>
      <c r="BN22" s="90"/>
      <c r="BO22" s="90"/>
      <c r="BP22" s="90"/>
      <c r="BQ22" s="94">
        <v>16</v>
      </c>
      <c r="BR22" s="95"/>
      <c r="BS22" s="898"/>
      <c r="BT22" s="899"/>
      <c r="BU22" s="899"/>
      <c r="BV22" s="899"/>
      <c r="BW22" s="899"/>
      <c r="BX22" s="899"/>
      <c r="BY22" s="899"/>
      <c r="BZ22" s="899"/>
      <c r="CA22" s="899"/>
      <c r="CB22" s="899"/>
      <c r="CC22" s="899"/>
      <c r="CD22" s="899"/>
      <c r="CE22" s="899"/>
      <c r="CF22" s="899"/>
      <c r="CG22" s="900"/>
      <c r="CH22" s="902"/>
      <c r="CI22" s="903"/>
      <c r="CJ22" s="903"/>
      <c r="CK22" s="903"/>
      <c r="CL22" s="921"/>
      <c r="CM22" s="902"/>
      <c r="CN22" s="903"/>
      <c r="CO22" s="903"/>
      <c r="CP22" s="903"/>
      <c r="CQ22" s="921"/>
      <c r="CR22" s="902"/>
      <c r="CS22" s="903"/>
      <c r="CT22" s="903"/>
      <c r="CU22" s="903"/>
      <c r="CV22" s="921"/>
      <c r="CW22" s="902"/>
      <c r="CX22" s="903"/>
      <c r="CY22" s="903"/>
      <c r="CZ22" s="903"/>
      <c r="DA22" s="921"/>
      <c r="DB22" s="902"/>
      <c r="DC22" s="903"/>
      <c r="DD22" s="903"/>
      <c r="DE22" s="903"/>
      <c r="DF22" s="921"/>
      <c r="DG22" s="902"/>
      <c r="DH22" s="903"/>
      <c r="DI22" s="903"/>
      <c r="DJ22" s="903"/>
      <c r="DK22" s="921"/>
      <c r="DL22" s="902"/>
      <c r="DM22" s="903"/>
      <c r="DN22" s="903"/>
      <c r="DO22" s="903"/>
      <c r="DP22" s="921"/>
      <c r="DQ22" s="902"/>
      <c r="DR22" s="903"/>
      <c r="DS22" s="903"/>
      <c r="DT22" s="903"/>
      <c r="DU22" s="921"/>
      <c r="DV22" s="898"/>
      <c r="DW22" s="899"/>
      <c r="DX22" s="899"/>
      <c r="DY22" s="899"/>
      <c r="DZ22" s="922"/>
      <c r="EA22" s="90"/>
    </row>
    <row r="23" spans="1:131" s="91" customFormat="1" ht="26.25" customHeight="1" thickBot="1" x14ac:dyDescent="0.2">
      <c r="A23" s="96" t="s">
        <v>317</v>
      </c>
      <c r="B23" s="862" t="s">
        <v>318</v>
      </c>
      <c r="C23" s="863"/>
      <c r="D23" s="863"/>
      <c r="E23" s="863"/>
      <c r="F23" s="863"/>
      <c r="G23" s="863"/>
      <c r="H23" s="863"/>
      <c r="I23" s="863"/>
      <c r="J23" s="863"/>
      <c r="K23" s="863"/>
      <c r="L23" s="863"/>
      <c r="M23" s="863"/>
      <c r="N23" s="863"/>
      <c r="O23" s="863"/>
      <c r="P23" s="872"/>
      <c r="Q23" s="969">
        <v>6612</v>
      </c>
      <c r="R23" s="883"/>
      <c r="S23" s="883"/>
      <c r="T23" s="883"/>
      <c r="U23" s="883"/>
      <c r="V23" s="883">
        <v>6132</v>
      </c>
      <c r="W23" s="883"/>
      <c r="X23" s="883"/>
      <c r="Y23" s="883"/>
      <c r="Z23" s="883"/>
      <c r="AA23" s="883">
        <v>480</v>
      </c>
      <c r="AB23" s="883"/>
      <c r="AC23" s="883"/>
      <c r="AD23" s="883"/>
      <c r="AE23" s="970"/>
      <c r="AF23" s="940">
        <v>192</v>
      </c>
      <c r="AG23" s="883"/>
      <c r="AH23" s="883"/>
      <c r="AI23" s="883"/>
      <c r="AJ23" s="941"/>
      <c r="AK23" s="942"/>
      <c r="AL23" s="887"/>
      <c r="AM23" s="887"/>
      <c r="AN23" s="887"/>
      <c r="AO23" s="887"/>
      <c r="AP23" s="883">
        <v>4949</v>
      </c>
      <c r="AQ23" s="883"/>
      <c r="AR23" s="883"/>
      <c r="AS23" s="883"/>
      <c r="AT23" s="883"/>
      <c r="AU23" s="884"/>
      <c r="AV23" s="884"/>
      <c r="AW23" s="884"/>
      <c r="AX23" s="884"/>
      <c r="AY23" s="885"/>
      <c r="AZ23" s="937" t="s">
        <v>64</v>
      </c>
      <c r="BA23" s="877"/>
      <c r="BB23" s="877"/>
      <c r="BC23" s="877"/>
      <c r="BD23" s="938"/>
      <c r="BE23" s="90"/>
      <c r="BF23" s="90"/>
      <c r="BG23" s="90"/>
      <c r="BH23" s="90"/>
      <c r="BI23" s="90"/>
      <c r="BJ23" s="90"/>
      <c r="BK23" s="90"/>
      <c r="BL23" s="90"/>
      <c r="BM23" s="90"/>
      <c r="BN23" s="90"/>
      <c r="BO23" s="90"/>
      <c r="BP23" s="90"/>
      <c r="BQ23" s="94">
        <v>17</v>
      </c>
      <c r="BR23" s="95"/>
      <c r="BS23" s="898"/>
      <c r="BT23" s="899"/>
      <c r="BU23" s="899"/>
      <c r="BV23" s="899"/>
      <c r="BW23" s="899"/>
      <c r="BX23" s="899"/>
      <c r="BY23" s="899"/>
      <c r="BZ23" s="899"/>
      <c r="CA23" s="899"/>
      <c r="CB23" s="899"/>
      <c r="CC23" s="899"/>
      <c r="CD23" s="899"/>
      <c r="CE23" s="899"/>
      <c r="CF23" s="899"/>
      <c r="CG23" s="900"/>
      <c r="CH23" s="902"/>
      <c r="CI23" s="903"/>
      <c r="CJ23" s="903"/>
      <c r="CK23" s="903"/>
      <c r="CL23" s="921"/>
      <c r="CM23" s="902"/>
      <c r="CN23" s="903"/>
      <c r="CO23" s="903"/>
      <c r="CP23" s="903"/>
      <c r="CQ23" s="921"/>
      <c r="CR23" s="902"/>
      <c r="CS23" s="903"/>
      <c r="CT23" s="903"/>
      <c r="CU23" s="903"/>
      <c r="CV23" s="921"/>
      <c r="CW23" s="902"/>
      <c r="CX23" s="903"/>
      <c r="CY23" s="903"/>
      <c r="CZ23" s="903"/>
      <c r="DA23" s="921"/>
      <c r="DB23" s="902"/>
      <c r="DC23" s="903"/>
      <c r="DD23" s="903"/>
      <c r="DE23" s="903"/>
      <c r="DF23" s="921"/>
      <c r="DG23" s="902"/>
      <c r="DH23" s="903"/>
      <c r="DI23" s="903"/>
      <c r="DJ23" s="903"/>
      <c r="DK23" s="921"/>
      <c r="DL23" s="902"/>
      <c r="DM23" s="903"/>
      <c r="DN23" s="903"/>
      <c r="DO23" s="903"/>
      <c r="DP23" s="921"/>
      <c r="DQ23" s="902"/>
      <c r="DR23" s="903"/>
      <c r="DS23" s="903"/>
      <c r="DT23" s="903"/>
      <c r="DU23" s="921"/>
      <c r="DV23" s="898"/>
      <c r="DW23" s="899"/>
      <c r="DX23" s="899"/>
      <c r="DY23" s="899"/>
      <c r="DZ23" s="922"/>
      <c r="EA23" s="90"/>
    </row>
    <row r="24" spans="1:131" s="91" customFormat="1" ht="26.25" customHeight="1" x14ac:dyDescent="0.15">
      <c r="A24" s="968" t="s">
        <v>319</v>
      </c>
      <c r="B24" s="968"/>
      <c r="C24" s="968"/>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968"/>
      <c r="AM24" s="968"/>
      <c r="AN24" s="968"/>
      <c r="AO24" s="968"/>
      <c r="AP24" s="968"/>
      <c r="AQ24" s="968"/>
      <c r="AR24" s="968"/>
      <c r="AS24" s="968"/>
      <c r="AT24" s="968"/>
      <c r="AU24" s="968"/>
      <c r="AV24" s="968"/>
      <c r="AW24" s="968"/>
      <c r="AX24" s="968"/>
      <c r="AY24" s="968"/>
      <c r="AZ24" s="89"/>
      <c r="BA24" s="89"/>
      <c r="BB24" s="89"/>
      <c r="BC24" s="89"/>
      <c r="BD24" s="89"/>
      <c r="BE24" s="90"/>
      <c r="BF24" s="90"/>
      <c r="BG24" s="90"/>
      <c r="BH24" s="90"/>
      <c r="BI24" s="90"/>
      <c r="BJ24" s="90"/>
      <c r="BK24" s="90"/>
      <c r="BL24" s="90"/>
      <c r="BM24" s="90"/>
      <c r="BN24" s="90"/>
      <c r="BO24" s="90"/>
      <c r="BP24" s="90"/>
      <c r="BQ24" s="94">
        <v>18</v>
      </c>
      <c r="BR24" s="95"/>
      <c r="BS24" s="898"/>
      <c r="BT24" s="899"/>
      <c r="BU24" s="899"/>
      <c r="BV24" s="899"/>
      <c r="BW24" s="899"/>
      <c r="BX24" s="899"/>
      <c r="BY24" s="899"/>
      <c r="BZ24" s="899"/>
      <c r="CA24" s="899"/>
      <c r="CB24" s="899"/>
      <c r="CC24" s="899"/>
      <c r="CD24" s="899"/>
      <c r="CE24" s="899"/>
      <c r="CF24" s="899"/>
      <c r="CG24" s="900"/>
      <c r="CH24" s="902"/>
      <c r="CI24" s="903"/>
      <c r="CJ24" s="903"/>
      <c r="CK24" s="903"/>
      <c r="CL24" s="921"/>
      <c r="CM24" s="902"/>
      <c r="CN24" s="903"/>
      <c r="CO24" s="903"/>
      <c r="CP24" s="903"/>
      <c r="CQ24" s="921"/>
      <c r="CR24" s="902"/>
      <c r="CS24" s="903"/>
      <c r="CT24" s="903"/>
      <c r="CU24" s="903"/>
      <c r="CV24" s="921"/>
      <c r="CW24" s="902"/>
      <c r="CX24" s="903"/>
      <c r="CY24" s="903"/>
      <c r="CZ24" s="903"/>
      <c r="DA24" s="921"/>
      <c r="DB24" s="902"/>
      <c r="DC24" s="903"/>
      <c r="DD24" s="903"/>
      <c r="DE24" s="903"/>
      <c r="DF24" s="921"/>
      <c r="DG24" s="902"/>
      <c r="DH24" s="903"/>
      <c r="DI24" s="903"/>
      <c r="DJ24" s="903"/>
      <c r="DK24" s="921"/>
      <c r="DL24" s="902"/>
      <c r="DM24" s="903"/>
      <c r="DN24" s="903"/>
      <c r="DO24" s="903"/>
      <c r="DP24" s="921"/>
      <c r="DQ24" s="902"/>
      <c r="DR24" s="903"/>
      <c r="DS24" s="903"/>
      <c r="DT24" s="903"/>
      <c r="DU24" s="921"/>
      <c r="DV24" s="898"/>
      <c r="DW24" s="899"/>
      <c r="DX24" s="899"/>
      <c r="DY24" s="899"/>
      <c r="DZ24" s="922"/>
      <c r="EA24" s="90"/>
    </row>
    <row r="25" spans="1:131" ht="26.25" customHeight="1" thickBot="1" x14ac:dyDescent="0.2">
      <c r="A25" s="967" t="s">
        <v>320</v>
      </c>
      <c r="B25" s="967"/>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89"/>
      <c r="BK25" s="89"/>
      <c r="BL25" s="89"/>
      <c r="BM25" s="89"/>
      <c r="BN25" s="89"/>
      <c r="BO25" s="97"/>
      <c r="BP25" s="97"/>
      <c r="BQ25" s="94">
        <v>19</v>
      </c>
      <c r="BR25" s="95"/>
      <c r="BS25" s="898"/>
      <c r="BT25" s="899"/>
      <c r="BU25" s="899"/>
      <c r="BV25" s="899"/>
      <c r="BW25" s="899"/>
      <c r="BX25" s="899"/>
      <c r="BY25" s="899"/>
      <c r="BZ25" s="899"/>
      <c r="CA25" s="899"/>
      <c r="CB25" s="899"/>
      <c r="CC25" s="899"/>
      <c r="CD25" s="899"/>
      <c r="CE25" s="899"/>
      <c r="CF25" s="899"/>
      <c r="CG25" s="900"/>
      <c r="CH25" s="902"/>
      <c r="CI25" s="903"/>
      <c r="CJ25" s="903"/>
      <c r="CK25" s="903"/>
      <c r="CL25" s="921"/>
      <c r="CM25" s="902"/>
      <c r="CN25" s="903"/>
      <c r="CO25" s="903"/>
      <c r="CP25" s="903"/>
      <c r="CQ25" s="921"/>
      <c r="CR25" s="902"/>
      <c r="CS25" s="903"/>
      <c r="CT25" s="903"/>
      <c r="CU25" s="903"/>
      <c r="CV25" s="921"/>
      <c r="CW25" s="902"/>
      <c r="CX25" s="903"/>
      <c r="CY25" s="903"/>
      <c r="CZ25" s="903"/>
      <c r="DA25" s="921"/>
      <c r="DB25" s="902"/>
      <c r="DC25" s="903"/>
      <c r="DD25" s="903"/>
      <c r="DE25" s="903"/>
      <c r="DF25" s="921"/>
      <c r="DG25" s="902"/>
      <c r="DH25" s="903"/>
      <c r="DI25" s="903"/>
      <c r="DJ25" s="903"/>
      <c r="DK25" s="921"/>
      <c r="DL25" s="902"/>
      <c r="DM25" s="903"/>
      <c r="DN25" s="903"/>
      <c r="DO25" s="903"/>
      <c r="DP25" s="921"/>
      <c r="DQ25" s="902"/>
      <c r="DR25" s="903"/>
      <c r="DS25" s="903"/>
      <c r="DT25" s="903"/>
      <c r="DU25" s="921"/>
      <c r="DV25" s="898"/>
      <c r="DW25" s="899"/>
      <c r="DX25" s="899"/>
      <c r="DY25" s="899"/>
      <c r="DZ25" s="922"/>
      <c r="EA25" s="87"/>
    </row>
    <row r="26" spans="1:131" ht="26.25" customHeight="1" x14ac:dyDescent="0.15">
      <c r="A26" s="923" t="s">
        <v>296</v>
      </c>
      <c r="B26" s="924"/>
      <c r="C26" s="924"/>
      <c r="D26" s="924"/>
      <c r="E26" s="924"/>
      <c r="F26" s="924"/>
      <c r="G26" s="924"/>
      <c r="H26" s="924"/>
      <c r="I26" s="924"/>
      <c r="J26" s="924"/>
      <c r="K26" s="924"/>
      <c r="L26" s="924"/>
      <c r="M26" s="924"/>
      <c r="N26" s="924"/>
      <c r="O26" s="924"/>
      <c r="P26" s="925"/>
      <c r="Q26" s="913" t="s">
        <v>321</v>
      </c>
      <c r="R26" s="914"/>
      <c r="S26" s="914"/>
      <c r="T26" s="914"/>
      <c r="U26" s="915"/>
      <c r="V26" s="913" t="s">
        <v>322</v>
      </c>
      <c r="W26" s="914"/>
      <c r="X26" s="914"/>
      <c r="Y26" s="914"/>
      <c r="Z26" s="915"/>
      <c r="AA26" s="913" t="s">
        <v>323</v>
      </c>
      <c r="AB26" s="914"/>
      <c r="AC26" s="914"/>
      <c r="AD26" s="914"/>
      <c r="AE26" s="914"/>
      <c r="AF26" s="963" t="s">
        <v>324</v>
      </c>
      <c r="AG26" s="930"/>
      <c r="AH26" s="930"/>
      <c r="AI26" s="930"/>
      <c r="AJ26" s="964"/>
      <c r="AK26" s="914" t="s">
        <v>325</v>
      </c>
      <c r="AL26" s="914"/>
      <c r="AM26" s="914"/>
      <c r="AN26" s="914"/>
      <c r="AO26" s="915"/>
      <c r="AP26" s="913" t="s">
        <v>326</v>
      </c>
      <c r="AQ26" s="914"/>
      <c r="AR26" s="914"/>
      <c r="AS26" s="914"/>
      <c r="AT26" s="915"/>
      <c r="AU26" s="913" t="s">
        <v>327</v>
      </c>
      <c r="AV26" s="914"/>
      <c r="AW26" s="914"/>
      <c r="AX26" s="914"/>
      <c r="AY26" s="915"/>
      <c r="AZ26" s="913" t="s">
        <v>328</v>
      </c>
      <c r="BA26" s="914"/>
      <c r="BB26" s="914"/>
      <c r="BC26" s="914"/>
      <c r="BD26" s="915"/>
      <c r="BE26" s="913" t="s">
        <v>302</v>
      </c>
      <c r="BF26" s="914"/>
      <c r="BG26" s="914"/>
      <c r="BH26" s="914"/>
      <c r="BI26" s="919"/>
      <c r="BJ26" s="89"/>
      <c r="BK26" s="89"/>
      <c r="BL26" s="89"/>
      <c r="BM26" s="89"/>
      <c r="BN26" s="89"/>
      <c r="BO26" s="97"/>
      <c r="BP26" s="97"/>
      <c r="BQ26" s="94">
        <v>20</v>
      </c>
      <c r="BR26" s="95"/>
      <c r="BS26" s="898"/>
      <c r="BT26" s="899"/>
      <c r="BU26" s="899"/>
      <c r="BV26" s="899"/>
      <c r="BW26" s="899"/>
      <c r="BX26" s="899"/>
      <c r="BY26" s="899"/>
      <c r="BZ26" s="899"/>
      <c r="CA26" s="899"/>
      <c r="CB26" s="899"/>
      <c r="CC26" s="899"/>
      <c r="CD26" s="899"/>
      <c r="CE26" s="899"/>
      <c r="CF26" s="899"/>
      <c r="CG26" s="900"/>
      <c r="CH26" s="902"/>
      <c r="CI26" s="903"/>
      <c r="CJ26" s="903"/>
      <c r="CK26" s="903"/>
      <c r="CL26" s="921"/>
      <c r="CM26" s="902"/>
      <c r="CN26" s="903"/>
      <c r="CO26" s="903"/>
      <c r="CP26" s="903"/>
      <c r="CQ26" s="921"/>
      <c r="CR26" s="902"/>
      <c r="CS26" s="903"/>
      <c r="CT26" s="903"/>
      <c r="CU26" s="903"/>
      <c r="CV26" s="921"/>
      <c r="CW26" s="902"/>
      <c r="CX26" s="903"/>
      <c r="CY26" s="903"/>
      <c r="CZ26" s="903"/>
      <c r="DA26" s="921"/>
      <c r="DB26" s="902"/>
      <c r="DC26" s="903"/>
      <c r="DD26" s="903"/>
      <c r="DE26" s="903"/>
      <c r="DF26" s="921"/>
      <c r="DG26" s="902"/>
      <c r="DH26" s="903"/>
      <c r="DI26" s="903"/>
      <c r="DJ26" s="903"/>
      <c r="DK26" s="921"/>
      <c r="DL26" s="902"/>
      <c r="DM26" s="903"/>
      <c r="DN26" s="903"/>
      <c r="DO26" s="903"/>
      <c r="DP26" s="921"/>
      <c r="DQ26" s="902"/>
      <c r="DR26" s="903"/>
      <c r="DS26" s="903"/>
      <c r="DT26" s="903"/>
      <c r="DU26" s="921"/>
      <c r="DV26" s="898"/>
      <c r="DW26" s="899"/>
      <c r="DX26" s="899"/>
      <c r="DY26" s="899"/>
      <c r="DZ26" s="922"/>
      <c r="EA26" s="87"/>
    </row>
    <row r="27" spans="1:131" ht="26.25" customHeight="1" thickBot="1" x14ac:dyDescent="0.2">
      <c r="A27" s="926"/>
      <c r="B27" s="927"/>
      <c r="C27" s="927"/>
      <c r="D27" s="927"/>
      <c r="E27" s="927"/>
      <c r="F27" s="927"/>
      <c r="G27" s="927"/>
      <c r="H27" s="927"/>
      <c r="I27" s="927"/>
      <c r="J27" s="927"/>
      <c r="K27" s="927"/>
      <c r="L27" s="927"/>
      <c r="M27" s="927"/>
      <c r="N27" s="927"/>
      <c r="O27" s="927"/>
      <c r="P27" s="928"/>
      <c r="Q27" s="916"/>
      <c r="R27" s="917"/>
      <c r="S27" s="917"/>
      <c r="T27" s="917"/>
      <c r="U27" s="918"/>
      <c r="V27" s="916"/>
      <c r="W27" s="917"/>
      <c r="X27" s="917"/>
      <c r="Y27" s="917"/>
      <c r="Z27" s="918"/>
      <c r="AA27" s="916"/>
      <c r="AB27" s="917"/>
      <c r="AC27" s="917"/>
      <c r="AD27" s="917"/>
      <c r="AE27" s="917"/>
      <c r="AF27" s="965"/>
      <c r="AG27" s="933"/>
      <c r="AH27" s="933"/>
      <c r="AI27" s="933"/>
      <c r="AJ27" s="966"/>
      <c r="AK27" s="917"/>
      <c r="AL27" s="917"/>
      <c r="AM27" s="917"/>
      <c r="AN27" s="917"/>
      <c r="AO27" s="918"/>
      <c r="AP27" s="916"/>
      <c r="AQ27" s="917"/>
      <c r="AR27" s="917"/>
      <c r="AS27" s="917"/>
      <c r="AT27" s="918"/>
      <c r="AU27" s="916"/>
      <c r="AV27" s="917"/>
      <c r="AW27" s="917"/>
      <c r="AX27" s="917"/>
      <c r="AY27" s="918"/>
      <c r="AZ27" s="916"/>
      <c r="BA27" s="917"/>
      <c r="BB27" s="917"/>
      <c r="BC27" s="917"/>
      <c r="BD27" s="918"/>
      <c r="BE27" s="916"/>
      <c r="BF27" s="917"/>
      <c r="BG27" s="917"/>
      <c r="BH27" s="917"/>
      <c r="BI27" s="920"/>
      <c r="BJ27" s="89"/>
      <c r="BK27" s="89"/>
      <c r="BL27" s="89"/>
      <c r="BM27" s="89"/>
      <c r="BN27" s="89"/>
      <c r="BO27" s="97"/>
      <c r="BP27" s="97"/>
      <c r="BQ27" s="94">
        <v>21</v>
      </c>
      <c r="BR27" s="95"/>
      <c r="BS27" s="898"/>
      <c r="BT27" s="899"/>
      <c r="BU27" s="899"/>
      <c r="BV27" s="899"/>
      <c r="BW27" s="899"/>
      <c r="BX27" s="899"/>
      <c r="BY27" s="899"/>
      <c r="BZ27" s="899"/>
      <c r="CA27" s="899"/>
      <c r="CB27" s="899"/>
      <c r="CC27" s="899"/>
      <c r="CD27" s="899"/>
      <c r="CE27" s="899"/>
      <c r="CF27" s="899"/>
      <c r="CG27" s="900"/>
      <c r="CH27" s="902"/>
      <c r="CI27" s="903"/>
      <c r="CJ27" s="903"/>
      <c r="CK27" s="903"/>
      <c r="CL27" s="921"/>
      <c r="CM27" s="902"/>
      <c r="CN27" s="903"/>
      <c r="CO27" s="903"/>
      <c r="CP27" s="903"/>
      <c r="CQ27" s="921"/>
      <c r="CR27" s="902"/>
      <c r="CS27" s="903"/>
      <c r="CT27" s="903"/>
      <c r="CU27" s="903"/>
      <c r="CV27" s="921"/>
      <c r="CW27" s="902"/>
      <c r="CX27" s="903"/>
      <c r="CY27" s="903"/>
      <c r="CZ27" s="903"/>
      <c r="DA27" s="921"/>
      <c r="DB27" s="902"/>
      <c r="DC27" s="903"/>
      <c r="DD27" s="903"/>
      <c r="DE27" s="903"/>
      <c r="DF27" s="921"/>
      <c r="DG27" s="902"/>
      <c r="DH27" s="903"/>
      <c r="DI27" s="903"/>
      <c r="DJ27" s="903"/>
      <c r="DK27" s="921"/>
      <c r="DL27" s="902"/>
      <c r="DM27" s="903"/>
      <c r="DN27" s="903"/>
      <c r="DO27" s="903"/>
      <c r="DP27" s="921"/>
      <c r="DQ27" s="902"/>
      <c r="DR27" s="903"/>
      <c r="DS27" s="903"/>
      <c r="DT27" s="903"/>
      <c r="DU27" s="921"/>
      <c r="DV27" s="898"/>
      <c r="DW27" s="899"/>
      <c r="DX27" s="899"/>
      <c r="DY27" s="899"/>
      <c r="DZ27" s="922"/>
      <c r="EA27" s="87"/>
    </row>
    <row r="28" spans="1:131" ht="26.25" customHeight="1" thickTop="1" x14ac:dyDescent="0.15">
      <c r="A28" s="98">
        <v>1</v>
      </c>
      <c r="B28" s="909" t="s">
        <v>329</v>
      </c>
      <c r="C28" s="910"/>
      <c r="D28" s="910"/>
      <c r="E28" s="910"/>
      <c r="F28" s="910"/>
      <c r="G28" s="910"/>
      <c r="H28" s="910"/>
      <c r="I28" s="910"/>
      <c r="J28" s="910"/>
      <c r="K28" s="910"/>
      <c r="L28" s="910"/>
      <c r="M28" s="910"/>
      <c r="N28" s="910"/>
      <c r="O28" s="910"/>
      <c r="P28" s="911"/>
      <c r="Q28" s="956">
        <v>609</v>
      </c>
      <c r="R28" s="957"/>
      <c r="S28" s="957"/>
      <c r="T28" s="957"/>
      <c r="U28" s="957"/>
      <c r="V28" s="957">
        <v>601</v>
      </c>
      <c r="W28" s="957"/>
      <c r="X28" s="957"/>
      <c r="Y28" s="957"/>
      <c r="Z28" s="957"/>
      <c r="AA28" s="957">
        <v>8</v>
      </c>
      <c r="AB28" s="957"/>
      <c r="AC28" s="957"/>
      <c r="AD28" s="957"/>
      <c r="AE28" s="958"/>
      <c r="AF28" s="959">
        <v>8</v>
      </c>
      <c r="AG28" s="957"/>
      <c r="AH28" s="957"/>
      <c r="AI28" s="957"/>
      <c r="AJ28" s="960"/>
      <c r="AK28" s="961">
        <v>54</v>
      </c>
      <c r="AL28" s="957"/>
      <c r="AM28" s="957"/>
      <c r="AN28" s="957"/>
      <c r="AO28" s="957"/>
      <c r="AP28" s="957">
        <v>0</v>
      </c>
      <c r="AQ28" s="957"/>
      <c r="AR28" s="957"/>
      <c r="AS28" s="957"/>
      <c r="AT28" s="957"/>
      <c r="AU28" s="957">
        <v>0</v>
      </c>
      <c r="AV28" s="957"/>
      <c r="AW28" s="957"/>
      <c r="AX28" s="957"/>
      <c r="AY28" s="957"/>
      <c r="AZ28" s="962"/>
      <c r="BA28" s="962"/>
      <c r="BB28" s="962"/>
      <c r="BC28" s="962"/>
      <c r="BD28" s="962"/>
      <c r="BE28" s="954"/>
      <c r="BF28" s="954"/>
      <c r="BG28" s="954"/>
      <c r="BH28" s="954"/>
      <c r="BI28" s="955"/>
      <c r="BJ28" s="89"/>
      <c r="BK28" s="89"/>
      <c r="BL28" s="89"/>
      <c r="BM28" s="89"/>
      <c r="BN28" s="89"/>
      <c r="BO28" s="97"/>
      <c r="BP28" s="97"/>
      <c r="BQ28" s="94">
        <v>22</v>
      </c>
      <c r="BR28" s="95"/>
      <c r="BS28" s="898"/>
      <c r="BT28" s="899"/>
      <c r="BU28" s="899"/>
      <c r="BV28" s="899"/>
      <c r="BW28" s="899"/>
      <c r="BX28" s="899"/>
      <c r="BY28" s="899"/>
      <c r="BZ28" s="899"/>
      <c r="CA28" s="899"/>
      <c r="CB28" s="899"/>
      <c r="CC28" s="899"/>
      <c r="CD28" s="899"/>
      <c r="CE28" s="899"/>
      <c r="CF28" s="899"/>
      <c r="CG28" s="900"/>
      <c r="CH28" s="902"/>
      <c r="CI28" s="903"/>
      <c r="CJ28" s="903"/>
      <c r="CK28" s="903"/>
      <c r="CL28" s="921"/>
      <c r="CM28" s="902"/>
      <c r="CN28" s="903"/>
      <c r="CO28" s="903"/>
      <c r="CP28" s="903"/>
      <c r="CQ28" s="921"/>
      <c r="CR28" s="902"/>
      <c r="CS28" s="903"/>
      <c r="CT28" s="903"/>
      <c r="CU28" s="903"/>
      <c r="CV28" s="921"/>
      <c r="CW28" s="902"/>
      <c r="CX28" s="903"/>
      <c r="CY28" s="903"/>
      <c r="CZ28" s="903"/>
      <c r="DA28" s="921"/>
      <c r="DB28" s="902"/>
      <c r="DC28" s="903"/>
      <c r="DD28" s="903"/>
      <c r="DE28" s="903"/>
      <c r="DF28" s="921"/>
      <c r="DG28" s="902"/>
      <c r="DH28" s="903"/>
      <c r="DI28" s="903"/>
      <c r="DJ28" s="903"/>
      <c r="DK28" s="921"/>
      <c r="DL28" s="902"/>
      <c r="DM28" s="903"/>
      <c r="DN28" s="903"/>
      <c r="DO28" s="903"/>
      <c r="DP28" s="921"/>
      <c r="DQ28" s="902"/>
      <c r="DR28" s="903"/>
      <c r="DS28" s="903"/>
      <c r="DT28" s="903"/>
      <c r="DU28" s="921"/>
      <c r="DV28" s="898"/>
      <c r="DW28" s="899"/>
      <c r="DX28" s="899"/>
      <c r="DY28" s="899"/>
      <c r="DZ28" s="922"/>
      <c r="EA28" s="87"/>
    </row>
    <row r="29" spans="1:131" ht="26.25" customHeight="1" x14ac:dyDescent="0.15">
      <c r="A29" s="98">
        <v>2</v>
      </c>
      <c r="B29" s="898" t="s">
        <v>330</v>
      </c>
      <c r="C29" s="899"/>
      <c r="D29" s="899"/>
      <c r="E29" s="899"/>
      <c r="F29" s="899"/>
      <c r="G29" s="899"/>
      <c r="H29" s="899"/>
      <c r="I29" s="899"/>
      <c r="J29" s="899"/>
      <c r="K29" s="899"/>
      <c r="L29" s="899"/>
      <c r="M29" s="899"/>
      <c r="N29" s="899"/>
      <c r="O29" s="899"/>
      <c r="P29" s="900"/>
      <c r="Q29" s="901">
        <v>119</v>
      </c>
      <c r="R29" s="895"/>
      <c r="S29" s="895"/>
      <c r="T29" s="895"/>
      <c r="U29" s="895"/>
      <c r="V29" s="895">
        <v>102</v>
      </c>
      <c r="W29" s="895"/>
      <c r="X29" s="895"/>
      <c r="Y29" s="895"/>
      <c r="Z29" s="895"/>
      <c r="AA29" s="895">
        <v>17</v>
      </c>
      <c r="AB29" s="895"/>
      <c r="AC29" s="895"/>
      <c r="AD29" s="895"/>
      <c r="AE29" s="905"/>
      <c r="AF29" s="951">
        <v>17</v>
      </c>
      <c r="AG29" s="903"/>
      <c r="AH29" s="903"/>
      <c r="AI29" s="903"/>
      <c r="AJ29" s="952"/>
      <c r="AK29" s="904">
        <v>4</v>
      </c>
      <c r="AL29" s="895"/>
      <c r="AM29" s="895"/>
      <c r="AN29" s="895"/>
      <c r="AO29" s="895"/>
      <c r="AP29" s="895">
        <v>18</v>
      </c>
      <c r="AQ29" s="895"/>
      <c r="AR29" s="895"/>
      <c r="AS29" s="895"/>
      <c r="AT29" s="895"/>
      <c r="AU29" s="895">
        <v>0</v>
      </c>
      <c r="AV29" s="895"/>
      <c r="AW29" s="895"/>
      <c r="AX29" s="895"/>
      <c r="AY29" s="895"/>
      <c r="AZ29" s="953"/>
      <c r="BA29" s="953"/>
      <c r="BB29" s="953"/>
      <c r="BC29" s="953"/>
      <c r="BD29" s="953"/>
      <c r="BE29" s="896"/>
      <c r="BF29" s="896"/>
      <c r="BG29" s="896"/>
      <c r="BH29" s="896"/>
      <c r="BI29" s="897"/>
      <c r="BJ29" s="89"/>
      <c r="BK29" s="89"/>
      <c r="BL29" s="89"/>
      <c r="BM29" s="89"/>
      <c r="BN29" s="89"/>
      <c r="BO29" s="97"/>
      <c r="BP29" s="97"/>
      <c r="BQ29" s="94">
        <v>23</v>
      </c>
      <c r="BR29" s="95"/>
      <c r="BS29" s="898"/>
      <c r="BT29" s="899"/>
      <c r="BU29" s="899"/>
      <c r="BV29" s="899"/>
      <c r="BW29" s="899"/>
      <c r="BX29" s="899"/>
      <c r="BY29" s="899"/>
      <c r="BZ29" s="899"/>
      <c r="CA29" s="899"/>
      <c r="CB29" s="899"/>
      <c r="CC29" s="899"/>
      <c r="CD29" s="899"/>
      <c r="CE29" s="899"/>
      <c r="CF29" s="899"/>
      <c r="CG29" s="900"/>
      <c r="CH29" s="902"/>
      <c r="CI29" s="903"/>
      <c r="CJ29" s="903"/>
      <c r="CK29" s="903"/>
      <c r="CL29" s="921"/>
      <c r="CM29" s="902"/>
      <c r="CN29" s="903"/>
      <c r="CO29" s="903"/>
      <c r="CP29" s="903"/>
      <c r="CQ29" s="921"/>
      <c r="CR29" s="902"/>
      <c r="CS29" s="903"/>
      <c r="CT29" s="903"/>
      <c r="CU29" s="903"/>
      <c r="CV29" s="921"/>
      <c r="CW29" s="902"/>
      <c r="CX29" s="903"/>
      <c r="CY29" s="903"/>
      <c r="CZ29" s="903"/>
      <c r="DA29" s="921"/>
      <c r="DB29" s="902"/>
      <c r="DC29" s="903"/>
      <c r="DD29" s="903"/>
      <c r="DE29" s="903"/>
      <c r="DF29" s="921"/>
      <c r="DG29" s="902"/>
      <c r="DH29" s="903"/>
      <c r="DI29" s="903"/>
      <c r="DJ29" s="903"/>
      <c r="DK29" s="921"/>
      <c r="DL29" s="902"/>
      <c r="DM29" s="903"/>
      <c r="DN29" s="903"/>
      <c r="DO29" s="903"/>
      <c r="DP29" s="921"/>
      <c r="DQ29" s="902"/>
      <c r="DR29" s="903"/>
      <c r="DS29" s="903"/>
      <c r="DT29" s="903"/>
      <c r="DU29" s="921"/>
      <c r="DV29" s="898"/>
      <c r="DW29" s="899"/>
      <c r="DX29" s="899"/>
      <c r="DY29" s="899"/>
      <c r="DZ29" s="922"/>
      <c r="EA29" s="87"/>
    </row>
    <row r="30" spans="1:131" ht="26.25" customHeight="1" x14ac:dyDescent="0.15">
      <c r="A30" s="98">
        <v>3</v>
      </c>
      <c r="B30" s="898" t="s">
        <v>331</v>
      </c>
      <c r="C30" s="899"/>
      <c r="D30" s="899"/>
      <c r="E30" s="899"/>
      <c r="F30" s="899"/>
      <c r="G30" s="899"/>
      <c r="H30" s="899"/>
      <c r="I30" s="899"/>
      <c r="J30" s="899"/>
      <c r="K30" s="899"/>
      <c r="L30" s="899"/>
      <c r="M30" s="899"/>
      <c r="N30" s="899"/>
      <c r="O30" s="899"/>
      <c r="P30" s="900"/>
      <c r="Q30" s="901">
        <v>1008</v>
      </c>
      <c r="R30" s="895"/>
      <c r="S30" s="895"/>
      <c r="T30" s="895"/>
      <c r="U30" s="895"/>
      <c r="V30" s="895">
        <v>930</v>
      </c>
      <c r="W30" s="895"/>
      <c r="X30" s="895"/>
      <c r="Y30" s="895"/>
      <c r="Z30" s="895"/>
      <c r="AA30" s="895">
        <v>78</v>
      </c>
      <c r="AB30" s="895"/>
      <c r="AC30" s="895"/>
      <c r="AD30" s="895"/>
      <c r="AE30" s="905"/>
      <c r="AF30" s="951">
        <v>78</v>
      </c>
      <c r="AG30" s="903"/>
      <c r="AH30" s="903"/>
      <c r="AI30" s="903"/>
      <c r="AJ30" s="952"/>
      <c r="AK30" s="904">
        <v>163</v>
      </c>
      <c r="AL30" s="895"/>
      <c r="AM30" s="895"/>
      <c r="AN30" s="895"/>
      <c r="AO30" s="895"/>
      <c r="AP30" s="895">
        <v>0</v>
      </c>
      <c r="AQ30" s="895"/>
      <c r="AR30" s="895"/>
      <c r="AS30" s="895"/>
      <c r="AT30" s="895"/>
      <c r="AU30" s="895">
        <v>0</v>
      </c>
      <c r="AV30" s="895"/>
      <c r="AW30" s="895"/>
      <c r="AX30" s="895"/>
      <c r="AY30" s="895"/>
      <c r="AZ30" s="953"/>
      <c r="BA30" s="953"/>
      <c r="BB30" s="953"/>
      <c r="BC30" s="953"/>
      <c r="BD30" s="953"/>
      <c r="BE30" s="896"/>
      <c r="BF30" s="896"/>
      <c r="BG30" s="896"/>
      <c r="BH30" s="896"/>
      <c r="BI30" s="897"/>
      <c r="BJ30" s="89"/>
      <c r="BK30" s="89"/>
      <c r="BL30" s="89"/>
      <c r="BM30" s="89"/>
      <c r="BN30" s="89"/>
      <c r="BO30" s="97"/>
      <c r="BP30" s="97"/>
      <c r="BQ30" s="94">
        <v>24</v>
      </c>
      <c r="BR30" s="95"/>
      <c r="BS30" s="898"/>
      <c r="BT30" s="899"/>
      <c r="BU30" s="899"/>
      <c r="BV30" s="899"/>
      <c r="BW30" s="899"/>
      <c r="BX30" s="899"/>
      <c r="BY30" s="899"/>
      <c r="BZ30" s="899"/>
      <c r="CA30" s="899"/>
      <c r="CB30" s="899"/>
      <c r="CC30" s="899"/>
      <c r="CD30" s="899"/>
      <c r="CE30" s="899"/>
      <c r="CF30" s="899"/>
      <c r="CG30" s="900"/>
      <c r="CH30" s="902"/>
      <c r="CI30" s="903"/>
      <c r="CJ30" s="903"/>
      <c r="CK30" s="903"/>
      <c r="CL30" s="921"/>
      <c r="CM30" s="902"/>
      <c r="CN30" s="903"/>
      <c r="CO30" s="903"/>
      <c r="CP30" s="903"/>
      <c r="CQ30" s="921"/>
      <c r="CR30" s="902"/>
      <c r="CS30" s="903"/>
      <c r="CT30" s="903"/>
      <c r="CU30" s="903"/>
      <c r="CV30" s="921"/>
      <c r="CW30" s="902"/>
      <c r="CX30" s="903"/>
      <c r="CY30" s="903"/>
      <c r="CZ30" s="903"/>
      <c r="DA30" s="921"/>
      <c r="DB30" s="902"/>
      <c r="DC30" s="903"/>
      <c r="DD30" s="903"/>
      <c r="DE30" s="903"/>
      <c r="DF30" s="921"/>
      <c r="DG30" s="902"/>
      <c r="DH30" s="903"/>
      <c r="DI30" s="903"/>
      <c r="DJ30" s="903"/>
      <c r="DK30" s="921"/>
      <c r="DL30" s="902"/>
      <c r="DM30" s="903"/>
      <c r="DN30" s="903"/>
      <c r="DO30" s="903"/>
      <c r="DP30" s="921"/>
      <c r="DQ30" s="902"/>
      <c r="DR30" s="903"/>
      <c r="DS30" s="903"/>
      <c r="DT30" s="903"/>
      <c r="DU30" s="921"/>
      <c r="DV30" s="898"/>
      <c r="DW30" s="899"/>
      <c r="DX30" s="899"/>
      <c r="DY30" s="899"/>
      <c r="DZ30" s="922"/>
      <c r="EA30" s="87"/>
    </row>
    <row r="31" spans="1:131" ht="26.25" customHeight="1" x14ac:dyDescent="0.15">
      <c r="A31" s="98">
        <v>4</v>
      </c>
      <c r="B31" s="898" t="s">
        <v>332</v>
      </c>
      <c r="C31" s="899"/>
      <c r="D31" s="899"/>
      <c r="E31" s="899"/>
      <c r="F31" s="899"/>
      <c r="G31" s="899"/>
      <c r="H31" s="899"/>
      <c r="I31" s="899"/>
      <c r="J31" s="899"/>
      <c r="K31" s="899"/>
      <c r="L31" s="899"/>
      <c r="M31" s="899"/>
      <c r="N31" s="899"/>
      <c r="O31" s="899"/>
      <c r="P31" s="900"/>
      <c r="Q31" s="901">
        <v>70</v>
      </c>
      <c r="R31" s="895"/>
      <c r="S31" s="895"/>
      <c r="T31" s="895"/>
      <c r="U31" s="895"/>
      <c r="V31" s="895">
        <v>70</v>
      </c>
      <c r="W31" s="895"/>
      <c r="X31" s="895"/>
      <c r="Y31" s="895"/>
      <c r="Z31" s="895"/>
      <c r="AA31" s="895">
        <v>0</v>
      </c>
      <c r="AB31" s="895"/>
      <c r="AC31" s="895"/>
      <c r="AD31" s="895"/>
      <c r="AE31" s="905"/>
      <c r="AF31" s="951">
        <v>0</v>
      </c>
      <c r="AG31" s="903"/>
      <c r="AH31" s="903"/>
      <c r="AI31" s="903"/>
      <c r="AJ31" s="952"/>
      <c r="AK31" s="904">
        <v>24</v>
      </c>
      <c r="AL31" s="895"/>
      <c r="AM31" s="895"/>
      <c r="AN31" s="895"/>
      <c r="AO31" s="895"/>
      <c r="AP31" s="895">
        <v>0</v>
      </c>
      <c r="AQ31" s="895"/>
      <c r="AR31" s="895"/>
      <c r="AS31" s="895"/>
      <c r="AT31" s="895"/>
      <c r="AU31" s="895">
        <v>0</v>
      </c>
      <c r="AV31" s="895"/>
      <c r="AW31" s="895"/>
      <c r="AX31" s="895"/>
      <c r="AY31" s="895"/>
      <c r="AZ31" s="953"/>
      <c r="BA31" s="953"/>
      <c r="BB31" s="953"/>
      <c r="BC31" s="953"/>
      <c r="BD31" s="953"/>
      <c r="BE31" s="896"/>
      <c r="BF31" s="896"/>
      <c r="BG31" s="896"/>
      <c r="BH31" s="896"/>
      <c r="BI31" s="897"/>
      <c r="BJ31" s="89"/>
      <c r="BK31" s="89"/>
      <c r="BL31" s="89"/>
      <c r="BM31" s="89"/>
      <c r="BN31" s="89"/>
      <c r="BO31" s="97"/>
      <c r="BP31" s="97"/>
      <c r="BQ31" s="94">
        <v>25</v>
      </c>
      <c r="BR31" s="95"/>
      <c r="BS31" s="898"/>
      <c r="BT31" s="899"/>
      <c r="BU31" s="899"/>
      <c r="BV31" s="899"/>
      <c r="BW31" s="899"/>
      <c r="BX31" s="899"/>
      <c r="BY31" s="899"/>
      <c r="BZ31" s="899"/>
      <c r="CA31" s="899"/>
      <c r="CB31" s="899"/>
      <c r="CC31" s="899"/>
      <c r="CD31" s="899"/>
      <c r="CE31" s="899"/>
      <c r="CF31" s="899"/>
      <c r="CG31" s="900"/>
      <c r="CH31" s="902"/>
      <c r="CI31" s="903"/>
      <c r="CJ31" s="903"/>
      <c r="CK31" s="903"/>
      <c r="CL31" s="921"/>
      <c r="CM31" s="902"/>
      <c r="CN31" s="903"/>
      <c r="CO31" s="903"/>
      <c r="CP31" s="903"/>
      <c r="CQ31" s="921"/>
      <c r="CR31" s="902"/>
      <c r="CS31" s="903"/>
      <c r="CT31" s="903"/>
      <c r="CU31" s="903"/>
      <c r="CV31" s="921"/>
      <c r="CW31" s="902"/>
      <c r="CX31" s="903"/>
      <c r="CY31" s="903"/>
      <c r="CZ31" s="903"/>
      <c r="DA31" s="921"/>
      <c r="DB31" s="902"/>
      <c r="DC31" s="903"/>
      <c r="DD31" s="903"/>
      <c r="DE31" s="903"/>
      <c r="DF31" s="921"/>
      <c r="DG31" s="902"/>
      <c r="DH31" s="903"/>
      <c r="DI31" s="903"/>
      <c r="DJ31" s="903"/>
      <c r="DK31" s="921"/>
      <c r="DL31" s="902"/>
      <c r="DM31" s="903"/>
      <c r="DN31" s="903"/>
      <c r="DO31" s="903"/>
      <c r="DP31" s="921"/>
      <c r="DQ31" s="902"/>
      <c r="DR31" s="903"/>
      <c r="DS31" s="903"/>
      <c r="DT31" s="903"/>
      <c r="DU31" s="921"/>
      <c r="DV31" s="898"/>
      <c r="DW31" s="899"/>
      <c r="DX31" s="899"/>
      <c r="DY31" s="899"/>
      <c r="DZ31" s="922"/>
      <c r="EA31" s="87"/>
    </row>
    <row r="32" spans="1:131" ht="26.25" customHeight="1" x14ac:dyDescent="0.15">
      <c r="A32" s="98">
        <v>5</v>
      </c>
      <c r="B32" s="898" t="s">
        <v>333</v>
      </c>
      <c r="C32" s="899"/>
      <c r="D32" s="899"/>
      <c r="E32" s="899"/>
      <c r="F32" s="899"/>
      <c r="G32" s="899"/>
      <c r="H32" s="899"/>
      <c r="I32" s="899"/>
      <c r="J32" s="899"/>
      <c r="K32" s="899"/>
      <c r="L32" s="899"/>
      <c r="M32" s="899"/>
      <c r="N32" s="899"/>
      <c r="O32" s="899"/>
      <c r="P32" s="900"/>
      <c r="Q32" s="901">
        <v>397</v>
      </c>
      <c r="R32" s="895"/>
      <c r="S32" s="895"/>
      <c r="T32" s="895"/>
      <c r="U32" s="895"/>
      <c r="V32" s="895">
        <v>382</v>
      </c>
      <c r="W32" s="895"/>
      <c r="X32" s="895"/>
      <c r="Y32" s="895"/>
      <c r="Z32" s="895"/>
      <c r="AA32" s="895">
        <v>15</v>
      </c>
      <c r="AB32" s="895"/>
      <c r="AC32" s="895"/>
      <c r="AD32" s="895"/>
      <c r="AE32" s="905"/>
      <c r="AF32" s="951">
        <v>134</v>
      </c>
      <c r="AG32" s="903"/>
      <c r="AH32" s="903"/>
      <c r="AI32" s="903"/>
      <c r="AJ32" s="952"/>
      <c r="AK32" s="904">
        <v>165</v>
      </c>
      <c r="AL32" s="895"/>
      <c r="AM32" s="895"/>
      <c r="AN32" s="895"/>
      <c r="AO32" s="895"/>
      <c r="AP32" s="895">
        <v>2760</v>
      </c>
      <c r="AQ32" s="895"/>
      <c r="AR32" s="895"/>
      <c r="AS32" s="895"/>
      <c r="AT32" s="895"/>
      <c r="AU32" s="895">
        <v>2274</v>
      </c>
      <c r="AV32" s="895"/>
      <c r="AW32" s="895"/>
      <c r="AX32" s="895"/>
      <c r="AY32" s="895"/>
      <c r="AZ32" s="953"/>
      <c r="BA32" s="953"/>
      <c r="BB32" s="953"/>
      <c r="BC32" s="953"/>
      <c r="BD32" s="953"/>
      <c r="BE32" s="896" t="s">
        <v>334</v>
      </c>
      <c r="BF32" s="896"/>
      <c r="BG32" s="896"/>
      <c r="BH32" s="896"/>
      <c r="BI32" s="897"/>
      <c r="BJ32" s="89"/>
      <c r="BK32" s="89"/>
      <c r="BL32" s="89"/>
      <c r="BM32" s="89"/>
      <c r="BN32" s="89"/>
      <c r="BO32" s="97"/>
      <c r="BP32" s="97"/>
      <c r="BQ32" s="94">
        <v>26</v>
      </c>
      <c r="BR32" s="95"/>
      <c r="BS32" s="898"/>
      <c r="BT32" s="899"/>
      <c r="BU32" s="899"/>
      <c r="BV32" s="899"/>
      <c r="BW32" s="899"/>
      <c r="BX32" s="899"/>
      <c r="BY32" s="899"/>
      <c r="BZ32" s="899"/>
      <c r="CA32" s="899"/>
      <c r="CB32" s="899"/>
      <c r="CC32" s="899"/>
      <c r="CD32" s="899"/>
      <c r="CE32" s="899"/>
      <c r="CF32" s="899"/>
      <c r="CG32" s="900"/>
      <c r="CH32" s="902"/>
      <c r="CI32" s="903"/>
      <c r="CJ32" s="903"/>
      <c r="CK32" s="903"/>
      <c r="CL32" s="921"/>
      <c r="CM32" s="902"/>
      <c r="CN32" s="903"/>
      <c r="CO32" s="903"/>
      <c r="CP32" s="903"/>
      <c r="CQ32" s="921"/>
      <c r="CR32" s="902"/>
      <c r="CS32" s="903"/>
      <c r="CT32" s="903"/>
      <c r="CU32" s="903"/>
      <c r="CV32" s="921"/>
      <c r="CW32" s="902"/>
      <c r="CX32" s="903"/>
      <c r="CY32" s="903"/>
      <c r="CZ32" s="903"/>
      <c r="DA32" s="921"/>
      <c r="DB32" s="902"/>
      <c r="DC32" s="903"/>
      <c r="DD32" s="903"/>
      <c r="DE32" s="903"/>
      <c r="DF32" s="921"/>
      <c r="DG32" s="902"/>
      <c r="DH32" s="903"/>
      <c r="DI32" s="903"/>
      <c r="DJ32" s="903"/>
      <c r="DK32" s="921"/>
      <c r="DL32" s="902"/>
      <c r="DM32" s="903"/>
      <c r="DN32" s="903"/>
      <c r="DO32" s="903"/>
      <c r="DP32" s="921"/>
      <c r="DQ32" s="902"/>
      <c r="DR32" s="903"/>
      <c r="DS32" s="903"/>
      <c r="DT32" s="903"/>
      <c r="DU32" s="921"/>
      <c r="DV32" s="898"/>
      <c r="DW32" s="899"/>
      <c r="DX32" s="899"/>
      <c r="DY32" s="899"/>
      <c r="DZ32" s="922"/>
      <c r="EA32" s="87"/>
    </row>
    <row r="33" spans="1:131" ht="26.25" customHeight="1" x14ac:dyDescent="0.15">
      <c r="A33" s="98">
        <v>6</v>
      </c>
      <c r="B33" s="898" t="s">
        <v>335</v>
      </c>
      <c r="C33" s="899"/>
      <c r="D33" s="899"/>
      <c r="E33" s="899"/>
      <c r="F33" s="899"/>
      <c r="G33" s="899"/>
      <c r="H33" s="899"/>
      <c r="I33" s="899"/>
      <c r="J33" s="899"/>
      <c r="K33" s="899"/>
      <c r="L33" s="899"/>
      <c r="M33" s="899"/>
      <c r="N33" s="899"/>
      <c r="O33" s="899"/>
      <c r="P33" s="900"/>
      <c r="Q33" s="901">
        <v>229</v>
      </c>
      <c r="R33" s="895"/>
      <c r="S33" s="895"/>
      <c r="T33" s="895"/>
      <c r="U33" s="895"/>
      <c r="V33" s="895">
        <v>182</v>
      </c>
      <c r="W33" s="895"/>
      <c r="X33" s="895"/>
      <c r="Y33" s="895"/>
      <c r="Z33" s="895"/>
      <c r="AA33" s="895">
        <v>47</v>
      </c>
      <c r="AB33" s="895"/>
      <c r="AC33" s="895"/>
      <c r="AD33" s="895"/>
      <c r="AE33" s="905"/>
      <c r="AF33" s="951">
        <v>148</v>
      </c>
      <c r="AG33" s="903"/>
      <c r="AH33" s="903"/>
      <c r="AI33" s="903"/>
      <c r="AJ33" s="952"/>
      <c r="AK33" s="904">
        <v>81</v>
      </c>
      <c r="AL33" s="895"/>
      <c r="AM33" s="895"/>
      <c r="AN33" s="895"/>
      <c r="AO33" s="895"/>
      <c r="AP33" s="895">
        <v>793</v>
      </c>
      <c r="AQ33" s="895"/>
      <c r="AR33" s="895"/>
      <c r="AS33" s="895"/>
      <c r="AT33" s="895"/>
      <c r="AU33" s="895">
        <v>319</v>
      </c>
      <c r="AV33" s="895"/>
      <c r="AW33" s="895"/>
      <c r="AX33" s="895"/>
      <c r="AY33" s="895"/>
      <c r="AZ33" s="953"/>
      <c r="BA33" s="953"/>
      <c r="BB33" s="953"/>
      <c r="BC33" s="953"/>
      <c r="BD33" s="953"/>
      <c r="BE33" s="896" t="s">
        <v>334</v>
      </c>
      <c r="BF33" s="896"/>
      <c r="BG33" s="896"/>
      <c r="BH33" s="896"/>
      <c r="BI33" s="897"/>
      <c r="BJ33" s="89"/>
      <c r="BK33" s="89"/>
      <c r="BL33" s="89"/>
      <c r="BM33" s="89"/>
      <c r="BN33" s="89"/>
      <c r="BO33" s="97"/>
      <c r="BP33" s="97"/>
      <c r="BQ33" s="94">
        <v>27</v>
      </c>
      <c r="BR33" s="95"/>
      <c r="BS33" s="898"/>
      <c r="BT33" s="899"/>
      <c r="BU33" s="899"/>
      <c r="BV33" s="899"/>
      <c r="BW33" s="899"/>
      <c r="BX33" s="899"/>
      <c r="BY33" s="899"/>
      <c r="BZ33" s="899"/>
      <c r="CA33" s="899"/>
      <c r="CB33" s="899"/>
      <c r="CC33" s="899"/>
      <c r="CD33" s="899"/>
      <c r="CE33" s="899"/>
      <c r="CF33" s="899"/>
      <c r="CG33" s="900"/>
      <c r="CH33" s="902"/>
      <c r="CI33" s="903"/>
      <c r="CJ33" s="903"/>
      <c r="CK33" s="903"/>
      <c r="CL33" s="921"/>
      <c r="CM33" s="902"/>
      <c r="CN33" s="903"/>
      <c r="CO33" s="903"/>
      <c r="CP33" s="903"/>
      <c r="CQ33" s="921"/>
      <c r="CR33" s="902"/>
      <c r="CS33" s="903"/>
      <c r="CT33" s="903"/>
      <c r="CU33" s="903"/>
      <c r="CV33" s="921"/>
      <c r="CW33" s="902"/>
      <c r="CX33" s="903"/>
      <c r="CY33" s="903"/>
      <c r="CZ33" s="903"/>
      <c r="DA33" s="921"/>
      <c r="DB33" s="902"/>
      <c r="DC33" s="903"/>
      <c r="DD33" s="903"/>
      <c r="DE33" s="903"/>
      <c r="DF33" s="921"/>
      <c r="DG33" s="902"/>
      <c r="DH33" s="903"/>
      <c r="DI33" s="903"/>
      <c r="DJ33" s="903"/>
      <c r="DK33" s="921"/>
      <c r="DL33" s="902"/>
      <c r="DM33" s="903"/>
      <c r="DN33" s="903"/>
      <c r="DO33" s="903"/>
      <c r="DP33" s="921"/>
      <c r="DQ33" s="902"/>
      <c r="DR33" s="903"/>
      <c r="DS33" s="903"/>
      <c r="DT33" s="903"/>
      <c r="DU33" s="921"/>
      <c r="DV33" s="898"/>
      <c r="DW33" s="899"/>
      <c r="DX33" s="899"/>
      <c r="DY33" s="899"/>
      <c r="DZ33" s="922"/>
      <c r="EA33" s="87"/>
    </row>
    <row r="34" spans="1:131" ht="26.25" customHeight="1" x14ac:dyDescent="0.15">
      <c r="A34" s="98">
        <v>7</v>
      </c>
      <c r="B34" s="898" t="s">
        <v>336</v>
      </c>
      <c r="C34" s="899"/>
      <c r="D34" s="899"/>
      <c r="E34" s="899"/>
      <c r="F34" s="899"/>
      <c r="G34" s="899"/>
      <c r="H34" s="899"/>
      <c r="I34" s="899"/>
      <c r="J34" s="899"/>
      <c r="K34" s="899"/>
      <c r="L34" s="899"/>
      <c r="M34" s="899"/>
      <c r="N34" s="899"/>
      <c r="O34" s="899"/>
      <c r="P34" s="900"/>
      <c r="Q34" s="901">
        <v>7</v>
      </c>
      <c r="R34" s="895"/>
      <c r="S34" s="895"/>
      <c r="T34" s="895"/>
      <c r="U34" s="895"/>
      <c r="V34" s="895">
        <v>5</v>
      </c>
      <c r="W34" s="895"/>
      <c r="X34" s="895"/>
      <c r="Y34" s="895"/>
      <c r="Z34" s="895"/>
      <c r="AA34" s="895">
        <v>2</v>
      </c>
      <c r="AB34" s="895"/>
      <c r="AC34" s="895"/>
      <c r="AD34" s="895"/>
      <c r="AE34" s="905"/>
      <c r="AF34" s="951">
        <v>2</v>
      </c>
      <c r="AG34" s="903"/>
      <c r="AH34" s="903"/>
      <c r="AI34" s="903"/>
      <c r="AJ34" s="952"/>
      <c r="AK34" s="904">
        <v>2</v>
      </c>
      <c r="AL34" s="895"/>
      <c r="AM34" s="895"/>
      <c r="AN34" s="895"/>
      <c r="AO34" s="895"/>
      <c r="AP34" s="895">
        <v>6</v>
      </c>
      <c r="AQ34" s="895"/>
      <c r="AR34" s="895"/>
      <c r="AS34" s="895"/>
      <c r="AT34" s="895"/>
      <c r="AU34" s="895">
        <v>2</v>
      </c>
      <c r="AV34" s="895"/>
      <c r="AW34" s="895"/>
      <c r="AX34" s="895"/>
      <c r="AY34" s="895"/>
      <c r="AZ34" s="953"/>
      <c r="BA34" s="953"/>
      <c r="BB34" s="953"/>
      <c r="BC34" s="953"/>
      <c r="BD34" s="953"/>
      <c r="BE34" s="896" t="s">
        <v>337</v>
      </c>
      <c r="BF34" s="896"/>
      <c r="BG34" s="896"/>
      <c r="BH34" s="896"/>
      <c r="BI34" s="897"/>
      <c r="BJ34" s="89"/>
      <c r="BK34" s="89"/>
      <c r="BL34" s="89"/>
      <c r="BM34" s="89"/>
      <c r="BN34" s="89"/>
      <c r="BO34" s="97"/>
      <c r="BP34" s="97"/>
      <c r="BQ34" s="94">
        <v>28</v>
      </c>
      <c r="BR34" s="95"/>
      <c r="BS34" s="898"/>
      <c r="BT34" s="899"/>
      <c r="BU34" s="899"/>
      <c r="BV34" s="899"/>
      <c r="BW34" s="899"/>
      <c r="BX34" s="899"/>
      <c r="BY34" s="899"/>
      <c r="BZ34" s="899"/>
      <c r="CA34" s="899"/>
      <c r="CB34" s="899"/>
      <c r="CC34" s="899"/>
      <c r="CD34" s="899"/>
      <c r="CE34" s="899"/>
      <c r="CF34" s="899"/>
      <c r="CG34" s="900"/>
      <c r="CH34" s="902"/>
      <c r="CI34" s="903"/>
      <c r="CJ34" s="903"/>
      <c r="CK34" s="903"/>
      <c r="CL34" s="921"/>
      <c r="CM34" s="902"/>
      <c r="CN34" s="903"/>
      <c r="CO34" s="903"/>
      <c r="CP34" s="903"/>
      <c r="CQ34" s="921"/>
      <c r="CR34" s="902"/>
      <c r="CS34" s="903"/>
      <c r="CT34" s="903"/>
      <c r="CU34" s="903"/>
      <c r="CV34" s="921"/>
      <c r="CW34" s="902"/>
      <c r="CX34" s="903"/>
      <c r="CY34" s="903"/>
      <c r="CZ34" s="903"/>
      <c r="DA34" s="921"/>
      <c r="DB34" s="902"/>
      <c r="DC34" s="903"/>
      <c r="DD34" s="903"/>
      <c r="DE34" s="903"/>
      <c r="DF34" s="921"/>
      <c r="DG34" s="902"/>
      <c r="DH34" s="903"/>
      <c r="DI34" s="903"/>
      <c r="DJ34" s="903"/>
      <c r="DK34" s="921"/>
      <c r="DL34" s="902"/>
      <c r="DM34" s="903"/>
      <c r="DN34" s="903"/>
      <c r="DO34" s="903"/>
      <c r="DP34" s="921"/>
      <c r="DQ34" s="902"/>
      <c r="DR34" s="903"/>
      <c r="DS34" s="903"/>
      <c r="DT34" s="903"/>
      <c r="DU34" s="921"/>
      <c r="DV34" s="898"/>
      <c r="DW34" s="899"/>
      <c r="DX34" s="899"/>
      <c r="DY34" s="899"/>
      <c r="DZ34" s="922"/>
      <c r="EA34" s="87"/>
    </row>
    <row r="35" spans="1:131" ht="26.25" customHeight="1" x14ac:dyDescent="0.15">
      <c r="A35" s="98">
        <v>8</v>
      </c>
      <c r="B35" s="898" t="s">
        <v>338</v>
      </c>
      <c r="C35" s="899"/>
      <c r="D35" s="899"/>
      <c r="E35" s="899"/>
      <c r="F35" s="899"/>
      <c r="G35" s="899"/>
      <c r="H35" s="899"/>
      <c r="I35" s="899"/>
      <c r="J35" s="899"/>
      <c r="K35" s="899"/>
      <c r="L35" s="899"/>
      <c r="M35" s="899"/>
      <c r="N35" s="899"/>
      <c r="O35" s="899"/>
      <c r="P35" s="900"/>
      <c r="Q35" s="901">
        <v>2</v>
      </c>
      <c r="R35" s="895"/>
      <c r="S35" s="895"/>
      <c r="T35" s="895"/>
      <c r="U35" s="895"/>
      <c r="V35" s="895">
        <v>0</v>
      </c>
      <c r="W35" s="895"/>
      <c r="X35" s="895"/>
      <c r="Y35" s="895"/>
      <c r="Z35" s="895"/>
      <c r="AA35" s="895">
        <v>2</v>
      </c>
      <c r="AB35" s="895"/>
      <c r="AC35" s="895"/>
      <c r="AD35" s="895"/>
      <c r="AE35" s="905"/>
      <c r="AF35" s="951">
        <v>2</v>
      </c>
      <c r="AG35" s="903"/>
      <c r="AH35" s="903"/>
      <c r="AI35" s="903"/>
      <c r="AJ35" s="952"/>
      <c r="AK35" s="904">
        <v>0</v>
      </c>
      <c r="AL35" s="895"/>
      <c r="AM35" s="895"/>
      <c r="AN35" s="895"/>
      <c r="AO35" s="895"/>
      <c r="AP35" s="895">
        <v>0</v>
      </c>
      <c r="AQ35" s="895"/>
      <c r="AR35" s="895"/>
      <c r="AS35" s="895"/>
      <c r="AT35" s="895"/>
      <c r="AU35" s="895">
        <v>0</v>
      </c>
      <c r="AV35" s="895"/>
      <c r="AW35" s="895"/>
      <c r="AX35" s="895"/>
      <c r="AY35" s="895"/>
      <c r="AZ35" s="953"/>
      <c r="BA35" s="953"/>
      <c r="BB35" s="953"/>
      <c r="BC35" s="953"/>
      <c r="BD35" s="953"/>
      <c r="BE35" s="896" t="s">
        <v>337</v>
      </c>
      <c r="BF35" s="896"/>
      <c r="BG35" s="896"/>
      <c r="BH35" s="896"/>
      <c r="BI35" s="897"/>
      <c r="BJ35" s="89"/>
      <c r="BK35" s="89"/>
      <c r="BL35" s="89"/>
      <c r="BM35" s="89"/>
      <c r="BN35" s="89"/>
      <c r="BO35" s="97"/>
      <c r="BP35" s="97"/>
      <c r="BQ35" s="94">
        <v>29</v>
      </c>
      <c r="BR35" s="95"/>
      <c r="BS35" s="898"/>
      <c r="BT35" s="899"/>
      <c r="BU35" s="899"/>
      <c r="BV35" s="899"/>
      <c r="BW35" s="899"/>
      <c r="BX35" s="899"/>
      <c r="BY35" s="899"/>
      <c r="BZ35" s="899"/>
      <c r="CA35" s="899"/>
      <c r="CB35" s="899"/>
      <c r="CC35" s="899"/>
      <c r="CD35" s="899"/>
      <c r="CE35" s="899"/>
      <c r="CF35" s="899"/>
      <c r="CG35" s="900"/>
      <c r="CH35" s="902"/>
      <c r="CI35" s="903"/>
      <c r="CJ35" s="903"/>
      <c r="CK35" s="903"/>
      <c r="CL35" s="921"/>
      <c r="CM35" s="902"/>
      <c r="CN35" s="903"/>
      <c r="CO35" s="903"/>
      <c r="CP35" s="903"/>
      <c r="CQ35" s="921"/>
      <c r="CR35" s="902"/>
      <c r="CS35" s="903"/>
      <c r="CT35" s="903"/>
      <c r="CU35" s="903"/>
      <c r="CV35" s="921"/>
      <c r="CW35" s="902"/>
      <c r="CX35" s="903"/>
      <c r="CY35" s="903"/>
      <c r="CZ35" s="903"/>
      <c r="DA35" s="921"/>
      <c r="DB35" s="902"/>
      <c r="DC35" s="903"/>
      <c r="DD35" s="903"/>
      <c r="DE35" s="903"/>
      <c r="DF35" s="921"/>
      <c r="DG35" s="902"/>
      <c r="DH35" s="903"/>
      <c r="DI35" s="903"/>
      <c r="DJ35" s="903"/>
      <c r="DK35" s="921"/>
      <c r="DL35" s="902"/>
      <c r="DM35" s="903"/>
      <c r="DN35" s="903"/>
      <c r="DO35" s="903"/>
      <c r="DP35" s="921"/>
      <c r="DQ35" s="902"/>
      <c r="DR35" s="903"/>
      <c r="DS35" s="903"/>
      <c r="DT35" s="903"/>
      <c r="DU35" s="921"/>
      <c r="DV35" s="898"/>
      <c r="DW35" s="899"/>
      <c r="DX35" s="899"/>
      <c r="DY35" s="899"/>
      <c r="DZ35" s="922"/>
      <c r="EA35" s="87"/>
    </row>
    <row r="36" spans="1:131" ht="26.25" customHeight="1" x14ac:dyDescent="0.15">
      <c r="A36" s="98">
        <v>9</v>
      </c>
      <c r="B36" s="898"/>
      <c r="C36" s="899"/>
      <c r="D36" s="899"/>
      <c r="E36" s="899"/>
      <c r="F36" s="899"/>
      <c r="G36" s="899"/>
      <c r="H36" s="899"/>
      <c r="I36" s="899"/>
      <c r="J36" s="899"/>
      <c r="K36" s="899"/>
      <c r="L36" s="899"/>
      <c r="M36" s="899"/>
      <c r="N36" s="899"/>
      <c r="O36" s="899"/>
      <c r="P36" s="900"/>
      <c r="Q36" s="901"/>
      <c r="R36" s="895"/>
      <c r="S36" s="895"/>
      <c r="T36" s="895"/>
      <c r="U36" s="895"/>
      <c r="V36" s="895"/>
      <c r="W36" s="895"/>
      <c r="X36" s="895"/>
      <c r="Y36" s="895"/>
      <c r="Z36" s="895"/>
      <c r="AA36" s="895"/>
      <c r="AB36" s="895"/>
      <c r="AC36" s="895"/>
      <c r="AD36" s="895"/>
      <c r="AE36" s="905"/>
      <c r="AF36" s="951"/>
      <c r="AG36" s="903"/>
      <c r="AH36" s="903"/>
      <c r="AI36" s="903"/>
      <c r="AJ36" s="952"/>
      <c r="AK36" s="904"/>
      <c r="AL36" s="895"/>
      <c r="AM36" s="895"/>
      <c r="AN36" s="895"/>
      <c r="AO36" s="895"/>
      <c r="AP36" s="895"/>
      <c r="AQ36" s="895"/>
      <c r="AR36" s="895"/>
      <c r="AS36" s="895"/>
      <c r="AT36" s="895"/>
      <c r="AU36" s="895"/>
      <c r="AV36" s="895"/>
      <c r="AW36" s="895"/>
      <c r="AX36" s="895"/>
      <c r="AY36" s="895"/>
      <c r="AZ36" s="953"/>
      <c r="BA36" s="953"/>
      <c r="BB36" s="953"/>
      <c r="BC36" s="953"/>
      <c r="BD36" s="953"/>
      <c r="BE36" s="896"/>
      <c r="BF36" s="896"/>
      <c r="BG36" s="896"/>
      <c r="BH36" s="896"/>
      <c r="BI36" s="897"/>
      <c r="BJ36" s="89"/>
      <c r="BK36" s="89"/>
      <c r="BL36" s="89"/>
      <c r="BM36" s="89"/>
      <c r="BN36" s="89"/>
      <c r="BO36" s="97"/>
      <c r="BP36" s="97"/>
      <c r="BQ36" s="94">
        <v>30</v>
      </c>
      <c r="BR36" s="95"/>
      <c r="BS36" s="898"/>
      <c r="BT36" s="899"/>
      <c r="BU36" s="899"/>
      <c r="BV36" s="899"/>
      <c r="BW36" s="899"/>
      <c r="BX36" s="899"/>
      <c r="BY36" s="899"/>
      <c r="BZ36" s="899"/>
      <c r="CA36" s="899"/>
      <c r="CB36" s="899"/>
      <c r="CC36" s="899"/>
      <c r="CD36" s="899"/>
      <c r="CE36" s="899"/>
      <c r="CF36" s="899"/>
      <c r="CG36" s="900"/>
      <c r="CH36" s="902"/>
      <c r="CI36" s="903"/>
      <c r="CJ36" s="903"/>
      <c r="CK36" s="903"/>
      <c r="CL36" s="921"/>
      <c r="CM36" s="902"/>
      <c r="CN36" s="903"/>
      <c r="CO36" s="903"/>
      <c r="CP36" s="903"/>
      <c r="CQ36" s="921"/>
      <c r="CR36" s="902"/>
      <c r="CS36" s="903"/>
      <c r="CT36" s="903"/>
      <c r="CU36" s="903"/>
      <c r="CV36" s="921"/>
      <c r="CW36" s="902"/>
      <c r="CX36" s="903"/>
      <c r="CY36" s="903"/>
      <c r="CZ36" s="903"/>
      <c r="DA36" s="921"/>
      <c r="DB36" s="902"/>
      <c r="DC36" s="903"/>
      <c r="DD36" s="903"/>
      <c r="DE36" s="903"/>
      <c r="DF36" s="921"/>
      <c r="DG36" s="902"/>
      <c r="DH36" s="903"/>
      <c r="DI36" s="903"/>
      <c r="DJ36" s="903"/>
      <c r="DK36" s="921"/>
      <c r="DL36" s="902"/>
      <c r="DM36" s="903"/>
      <c r="DN36" s="903"/>
      <c r="DO36" s="903"/>
      <c r="DP36" s="921"/>
      <c r="DQ36" s="902"/>
      <c r="DR36" s="903"/>
      <c r="DS36" s="903"/>
      <c r="DT36" s="903"/>
      <c r="DU36" s="921"/>
      <c r="DV36" s="898"/>
      <c r="DW36" s="899"/>
      <c r="DX36" s="899"/>
      <c r="DY36" s="899"/>
      <c r="DZ36" s="922"/>
      <c r="EA36" s="87"/>
    </row>
    <row r="37" spans="1:131" ht="26.25" customHeight="1" x14ac:dyDescent="0.15">
      <c r="A37" s="98">
        <v>10</v>
      </c>
      <c r="B37" s="898"/>
      <c r="C37" s="899"/>
      <c r="D37" s="899"/>
      <c r="E37" s="899"/>
      <c r="F37" s="899"/>
      <c r="G37" s="899"/>
      <c r="H37" s="899"/>
      <c r="I37" s="899"/>
      <c r="J37" s="899"/>
      <c r="K37" s="899"/>
      <c r="L37" s="899"/>
      <c r="M37" s="899"/>
      <c r="N37" s="899"/>
      <c r="O37" s="899"/>
      <c r="P37" s="900"/>
      <c r="Q37" s="901"/>
      <c r="R37" s="895"/>
      <c r="S37" s="895"/>
      <c r="T37" s="895"/>
      <c r="U37" s="895"/>
      <c r="V37" s="895"/>
      <c r="W37" s="895"/>
      <c r="X37" s="895"/>
      <c r="Y37" s="895"/>
      <c r="Z37" s="895"/>
      <c r="AA37" s="895"/>
      <c r="AB37" s="895"/>
      <c r="AC37" s="895"/>
      <c r="AD37" s="895"/>
      <c r="AE37" s="905"/>
      <c r="AF37" s="951"/>
      <c r="AG37" s="903"/>
      <c r="AH37" s="903"/>
      <c r="AI37" s="903"/>
      <c r="AJ37" s="952"/>
      <c r="AK37" s="904"/>
      <c r="AL37" s="895"/>
      <c r="AM37" s="895"/>
      <c r="AN37" s="895"/>
      <c r="AO37" s="895"/>
      <c r="AP37" s="895"/>
      <c r="AQ37" s="895"/>
      <c r="AR37" s="895"/>
      <c r="AS37" s="895"/>
      <c r="AT37" s="895"/>
      <c r="AU37" s="895"/>
      <c r="AV37" s="895"/>
      <c r="AW37" s="895"/>
      <c r="AX37" s="895"/>
      <c r="AY37" s="895"/>
      <c r="AZ37" s="953"/>
      <c r="BA37" s="953"/>
      <c r="BB37" s="953"/>
      <c r="BC37" s="953"/>
      <c r="BD37" s="953"/>
      <c r="BE37" s="896"/>
      <c r="BF37" s="896"/>
      <c r="BG37" s="896"/>
      <c r="BH37" s="896"/>
      <c r="BI37" s="897"/>
      <c r="BJ37" s="89"/>
      <c r="BK37" s="89"/>
      <c r="BL37" s="89"/>
      <c r="BM37" s="89"/>
      <c r="BN37" s="89"/>
      <c r="BO37" s="97"/>
      <c r="BP37" s="97"/>
      <c r="BQ37" s="94">
        <v>31</v>
      </c>
      <c r="BR37" s="95"/>
      <c r="BS37" s="898"/>
      <c r="BT37" s="899"/>
      <c r="BU37" s="899"/>
      <c r="BV37" s="899"/>
      <c r="BW37" s="899"/>
      <c r="BX37" s="899"/>
      <c r="BY37" s="899"/>
      <c r="BZ37" s="899"/>
      <c r="CA37" s="899"/>
      <c r="CB37" s="899"/>
      <c r="CC37" s="899"/>
      <c r="CD37" s="899"/>
      <c r="CE37" s="899"/>
      <c r="CF37" s="899"/>
      <c r="CG37" s="900"/>
      <c r="CH37" s="902"/>
      <c r="CI37" s="903"/>
      <c r="CJ37" s="903"/>
      <c r="CK37" s="903"/>
      <c r="CL37" s="921"/>
      <c r="CM37" s="902"/>
      <c r="CN37" s="903"/>
      <c r="CO37" s="903"/>
      <c r="CP37" s="903"/>
      <c r="CQ37" s="921"/>
      <c r="CR37" s="902"/>
      <c r="CS37" s="903"/>
      <c r="CT37" s="903"/>
      <c r="CU37" s="903"/>
      <c r="CV37" s="921"/>
      <c r="CW37" s="902"/>
      <c r="CX37" s="903"/>
      <c r="CY37" s="903"/>
      <c r="CZ37" s="903"/>
      <c r="DA37" s="921"/>
      <c r="DB37" s="902"/>
      <c r="DC37" s="903"/>
      <c r="DD37" s="903"/>
      <c r="DE37" s="903"/>
      <c r="DF37" s="921"/>
      <c r="DG37" s="902"/>
      <c r="DH37" s="903"/>
      <c r="DI37" s="903"/>
      <c r="DJ37" s="903"/>
      <c r="DK37" s="921"/>
      <c r="DL37" s="902"/>
      <c r="DM37" s="903"/>
      <c r="DN37" s="903"/>
      <c r="DO37" s="903"/>
      <c r="DP37" s="921"/>
      <c r="DQ37" s="902"/>
      <c r="DR37" s="903"/>
      <c r="DS37" s="903"/>
      <c r="DT37" s="903"/>
      <c r="DU37" s="921"/>
      <c r="DV37" s="898"/>
      <c r="DW37" s="899"/>
      <c r="DX37" s="899"/>
      <c r="DY37" s="899"/>
      <c r="DZ37" s="922"/>
      <c r="EA37" s="87"/>
    </row>
    <row r="38" spans="1:131" ht="26.25" customHeight="1" x14ac:dyDescent="0.15">
      <c r="A38" s="98">
        <v>11</v>
      </c>
      <c r="B38" s="898"/>
      <c r="C38" s="899"/>
      <c r="D38" s="899"/>
      <c r="E38" s="899"/>
      <c r="F38" s="899"/>
      <c r="G38" s="899"/>
      <c r="H38" s="899"/>
      <c r="I38" s="899"/>
      <c r="J38" s="899"/>
      <c r="K38" s="899"/>
      <c r="L38" s="899"/>
      <c r="M38" s="899"/>
      <c r="N38" s="899"/>
      <c r="O38" s="899"/>
      <c r="P38" s="900"/>
      <c r="Q38" s="901"/>
      <c r="R38" s="895"/>
      <c r="S38" s="895"/>
      <c r="T38" s="895"/>
      <c r="U38" s="895"/>
      <c r="V38" s="895"/>
      <c r="W38" s="895"/>
      <c r="X38" s="895"/>
      <c r="Y38" s="895"/>
      <c r="Z38" s="895"/>
      <c r="AA38" s="895"/>
      <c r="AB38" s="895"/>
      <c r="AC38" s="895"/>
      <c r="AD38" s="895"/>
      <c r="AE38" s="905"/>
      <c r="AF38" s="951"/>
      <c r="AG38" s="903"/>
      <c r="AH38" s="903"/>
      <c r="AI38" s="903"/>
      <c r="AJ38" s="952"/>
      <c r="AK38" s="904"/>
      <c r="AL38" s="895"/>
      <c r="AM38" s="895"/>
      <c r="AN38" s="895"/>
      <c r="AO38" s="895"/>
      <c r="AP38" s="895"/>
      <c r="AQ38" s="895"/>
      <c r="AR38" s="895"/>
      <c r="AS38" s="895"/>
      <c r="AT38" s="895"/>
      <c r="AU38" s="895"/>
      <c r="AV38" s="895"/>
      <c r="AW38" s="895"/>
      <c r="AX38" s="895"/>
      <c r="AY38" s="895"/>
      <c r="AZ38" s="953"/>
      <c r="BA38" s="953"/>
      <c r="BB38" s="953"/>
      <c r="BC38" s="953"/>
      <c r="BD38" s="953"/>
      <c r="BE38" s="896"/>
      <c r="BF38" s="896"/>
      <c r="BG38" s="896"/>
      <c r="BH38" s="896"/>
      <c r="BI38" s="897"/>
      <c r="BJ38" s="89"/>
      <c r="BK38" s="89"/>
      <c r="BL38" s="89"/>
      <c r="BM38" s="89"/>
      <c r="BN38" s="89"/>
      <c r="BO38" s="97"/>
      <c r="BP38" s="97"/>
      <c r="BQ38" s="94">
        <v>32</v>
      </c>
      <c r="BR38" s="95"/>
      <c r="BS38" s="898"/>
      <c r="BT38" s="899"/>
      <c r="BU38" s="899"/>
      <c r="BV38" s="899"/>
      <c r="BW38" s="899"/>
      <c r="BX38" s="899"/>
      <c r="BY38" s="899"/>
      <c r="BZ38" s="899"/>
      <c r="CA38" s="899"/>
      <c r="CB38" s="899"/>
      <c r="CC38" s="899"/>
      <c r="CD38" s="899"/>
      <c r="CE38" s="899"/>
      <c r="CF38" s="899"/>
      <c r="CG38" s="900"/>
      <c r="CH38" s="902"/>
      <c r="CI38" s="903"/>
      <c r="CJ38" s="903"/>
      <c r="CK38" s="903"/>
      <c r="CL38" s="921"/>
      <c r="CM38" s="902"/>
      <c r="CN38" s="903"/>
      <c r="CO38" s="903"/>
      <c r="CP38" s="903"/>
      <c r="CQ38" s="921"/>
      <c r="CR38" s="902"/>
      <c r="CS38" s="903"/>
      <c r="CT38" s="903"/>
      <c r="CU38" s="903"/>
      <c r="CV38" s="921"/>
      <c r="CW38" s="902"/>
      <c r="CX38" s="903"/>
      <c r="CY38" s="903"/>
      <c r="CZ38" s="903"/>
      <c r="DA38" s="921"/>
      <c r="DB38" s="902"/>
      <c r="DC38" s="903"/>
      <c r="DD38" s="903"/>
      <c r="DE38" s="903"/>
      <c r="DF38" s="921"/>
      <c r="DG38" s="902"/>
      <c r="DH38" s="903"/>
      <c r="DI38" s="903"/>
      <c r="DJ38" s="903"/>
      <c r="DK38" s="921"/>
      <c r="DL38" s="902"/>
      <c r="DM38" s="903"/>
      <c r="DN38" s="903"/>
      <c r="DO38" s="903"/>
      <c r="DP38" s="921"/>
      <c r="DQ38" s="902"/>
      <c r="DR38" s="903"/>
      <c r="DS38" s="903"/>
      <c r="DT38" s="903"/>
      <c r="DU38" s="921"/>
      <c r="DV38" s="898"/>
      <c r="DW38" s="899"/>
      <c r="DX38" s="899"/>
      <c r="DY38" s="899"/>
      <c r="DZ38" s="922"/>
      <c r="EA38" s="87"/>
    </row>
    <row r="39" spans="1:131" ht="26.25" customHeight="1" x14ac:dyDescent="0.15">
      <c r="A39" s="98">
        <v>12</v>
      </c>
      <c r="B39" s="898"/>
      <c r="C39" s="899"/>
      <c r="D39" s="899"/>
      <c r="E39" s="899"/>
      <c r="F39" s="899"/>
      <c r="G39" s="899"/>
      <c r="H39" s="899"/>
      <c r="I39" s="899"/>
      <c r="J39" s="899"/>
      <c r="K39" s="899"/>
      <c r="L39" s="899"/>
      <c r="M39" s="899"/>
      <c r="N39" s="899"/>
      <c r="O39" s="899"/>
      <c r="P39" s="900"/>
      <c r="Q39" s="901"/>
      <c r="R39" s="895"/>
      <c r="S39" s="895"/>
      <c r="T39" s="895"/>
      <c r="U39" s="895"/>
      <c r="V39" s="895"/>
      <c r="W39" s="895"/>
      <c r="X39" s="895"/>
      <c r="Y39" s="895"/>
      <c r="Z39" s="895"/>
      <c r="AA39" s="895"/>
      <c r="AB39" s="895"/>
      <c r="AC39" s="895"/>
      <c r="AD39" s="895"/>
      <c r="AE39" s="905"/>
      <c r="AF39" s="951"/>
      <c r="AG39" s="903"/>
      <c r="AH39" s="903"/>
      <c r="AI39" s="903"/>
      <c r="AJ39" s="952"/>
      <c r="AK39" s="904"/>
      <c r="AL39" s="895"/>
      <c r="AM39" s="895"/>
      <c r="AN39" s="895"/>
      <c r="AO39" s="895"/>
      <c r="AP39" s="895"/>
      <c r="AQ39" s="895"/>
      <c r="AR39" s="895"/>
      <c r="AS39" s="895"/>
      <c r="AT39" s="895"/>
      <c r="AU39" s="895"/>
      <c r="AV39" s="895"/>
      <c r="AW39" s="895"/>
      <c r="AX39" s="895"/>
      <c r="AY39" s="895"/>
      <c r="AZ39" s="953"/>
      <c r="BA39" s="953"/>
      <c r="BB39" s="953"/>
      <c r="BC39" s="953"/>
      <c r="BD39" s="953"/>
      <c r="BE39" s="896"/>
      <c r="BF39" s="896"/>
      <c r="BG39" s="896"/>
      <c r="BH39" s="896"/>
      <c r="BI39" s="897"/>
      <c r="BJ39" s="89"/>
      <c r="BK39" s="89"/>
      <c r="BL39" s="89"/>
      <c r="BM39" s="89"/>
      <c r="BN39" s="89"/>
      <c r="BO39" s="97"/>
      <c r="BP39" s="97"/>
      <c r="BQ39" s="94">
        <v>33</v>
      </c>
      <c r="BR39" s="95"/>
      <c r="BS39" s="898"/>
      <c r="BT39" s="899"/>
      <c r="BU39" s="899"/>
      <c r="BV39" s="899"/>
      <c r="BW39" s="899"/>
      <c r="BX39" s="899"/>
      <c r="BY39" s="899"/>
      <c r="BZ39" s="899"/>
      <c r="CA39" s="899"/>
      <c r="CB39" s="899"/>
      <c r="CC39" s="899"/>
      <c r="CD39" s="899"/>
      <c r="CE39" s="899"/>
      <c r="CF39" s="899"/>
      <c r="CG39" s="900"/>
      <c r="CH39" s="902"/>
      <c r="CI39" s="903"/>
      <c r="CJ39" s="903"/>
      <c r="CK39" s="903"/>
      <c r="CL39" s="921"/>
      <c r="CM39" s="902"/>
      <c r="CN39" s="903"/>
      <c r="CO39" s="903"/>
      <c r="CP39" s="903"/>
      <c r="CQ39" s="921"/>
      <c r="CR39" s="902"/>
      <c r="CS39" s="903"/>
      <c r="CT39" s="903"/>
      <c r="CU39" s="903"/>
      <c r="CV39" s="921"/>
      <c r="CW39" s="902"/>
      <c r="CX39" s="903"/>
      <c r="CY39" s="903"/>
      <c r="CZ39" s="903"/>
      <c r="DA39" s="921"/>
      <c r="DB39" s="902"/>
      <c r="DC39" s="903"/>
      <c r="DD39" s="903"/>
      <c r="DE39" s="903"/>
      <c r="DF39" s="921"/>
      <c r="DG39" s="902"/>
      <c r="DH39" s="903"/>
      <c r="DI39" s="903"/>
      <c r="DJ39" s="903"/>
      <c r="DK39" s="921"/>
      <c r="DL39" s="902"/>
      <c r="DM39" s="903"/>
      <c r="DN39" s="903"/>
      <c r="DO39" s="903"/>
      <c r="DP39" s="921"/>
      <c r="DQ39" s="902"/>
      <c r="DR39" s="903"/>
      <c r="DS39" s="903"/>
      <c r="DT39" s="903"/>
      <c r="DU39" s="921"/>
      <c r="DV39" s="898"/>
      <c r="DW39" s="899"/>
      <c r="DX39" s="899"/>
      <c r="DY39" s="899"/>
      <c r="DZ39" s="922"/>
      <c r="EA39" s="87"/>
    </row>
    <row r="40" spans="1:131" ht="26.25" customHeight="1" x14ac:dyDescent="0.15">
      <c r="A40" s="94">
        <v>13</v>
      </c>
      <c r="B40" s="898"/>
      <c r="C40" s="899"/>
      <c r="D40" s="899"/>
      <c r="E40" s="899"/>
      <c r="F40" s="899"/>
      <c r="G40" s="899"/>
      <c r="H40" s="899"/>
      <c r="I40" s="899"/>
      <c r="J40" s="899"/>
      <c r="K40" s="899"/>
      <c r="L40" s="899"/>
      <c r="M40" s="899"/>
      <c r="N40" s="899"/>
      <c r="O40" s="899"/>
      <c r="P40" s="900"/>
      <c r="Q40" s="901"/>
      <c r="R40" s="895"/>
      <c r="S40" s="895"/>
      <c r="T40" s="895"/>
      <c r="U40" s="895"/>
      <c r="V40" s="895"/>
      <c r="W40" s="895"/>
      <c r="X40" s="895"/>
      <c r="Y40" s="895"/>
      <c r="Z40" s="895"/>
      <c r="AA40" s="895"/>
      <c r="AB40" s="895"/>
      <c r="AC40" s="895"/>
      <c r="AD40" s="895"/>
      <c r="AE40" s="905"/>
      <c r="AF40" s="951"/>
      <c r="AG40" s="903"/>
      <c r="AH40" s="903"/>
      <c r="AI40" s="903"/>
      <c r="AJ40" s="952"/>
      <c r="AK40" s="904"/>
      <c r="AL40" s="895"/>
      <c r="AM40" s="895"/>
      <c r="AN40" s="895"/>
      <c r="AO40" s="895"/>
      <c r="AP40" s="895"/>
      <c r="AQ40" s="895"/>
      <c r="AR40" s="895"/>
      <c r="AS40" s="895"/>
      <c r="AT40" s="895"/>
      <c r="AU40" s="895"/>
      <c r="AV40" s="895"/>
      <c r="AW40" s="895"/>
      <c r="AX40" s="895"/>
      <c r="AY40" s="895"/>
      <c r="AZ40" s="953"/>
      <c r="BA40" s="953"/>
      <c r="BB40" s="953"/>
      <c r="BC40" s="953"/>
      <c r="BD40" s="953"/>
      <c r="BE40" s="896"/>
      <c r="BF40" s="896"/>
      <c r="BG40" s="896"/>
      <c r="BH40" s="896"/>
      <c r="BI40" s="897"/>
      <c r="BJ40" s="89"/>
      <c r="BK40" s="89"/>
      <c r="BL40" s="89"/>
      <c r="BM40" s="89"/>
      <c r="BN40" s="89"/>
      <c r="BO40" s="97"/>
      <c r="BP40" s="97"/>
      <c r="BQ40" s="94">
        <v>34</v>
      </c>
      <c r="BR40" s="95"/>
      <c r="BS40" s="898"/>
      <c r="BT40" s="899"/>
      <c r="BU40" s="899"/>
      <c r="BV40" s="899"/>
      <c r="BW40" s="899"/>
      <c r="BX40" s="899"/>
      <c r="BY40" s="899"/>
      <c r="BZ40" s="899"/>
      <c r="CA40" s="899"/>
      <c r="CB40" s="899"/>
      <c r="CC40" s="899"/>
      <c r="CD40" s="899"/>
      <c r="CE40" s="899"/>
      <c r="CF40" s="899"/>
      <c r="CG40" s="900"/>
      <c r="CH40" s="902"/>
      <c r="CI40" s="903"/>
      <c r="CJ40" s="903"/>
      <c r="CK40" s="903"/>
      <c r="CL40" s="921"/>
      <c r="CM40" s="902"/>
      <c r="CN40" s="903"/>
      <c r="CO40" s="903"/>
      <c r="CP40" s="903"/>
      <c r="CQ40" s="921"/>
      <c r="CR40" s="902"/>
      <c r="CS40" s="903"/>
      <c r="CT40" s="903"/>
      <c r="CU40" s="903"/>
      <c r="CV40" s="921"/>
      <c r="CW40" s="902"/>
      <c r="CX40" s="903"/>
      <c r="CY40" s="903"/>
      <c r="CZ40" s="903"/>
      <c r="DA40" s="921"/>
      <c r="DB40" s="902"/>
      <c r="DC40" s="903"/>
      <c r="DD40" s="903"/>
      <c r="DE40" s="903"/>
      <c r="DF40" s="921"/>
      <c r="DG40" s="902"/>
      <c r="DH40" s="903"/>
      <c r="DI40" s="903"/>
      <c r="DJ40" s="903"/>
      <c r="DK40" s="921"/>
      <c r="DL40" s="902"/>
      <c r="DM40" s="903"/>
      <c r="DN40" s="903"/>
      <c r="DO40" s="903"/>
      <c r="DP40" s="921"/>
      <c r="DQ40" s="902"/>
      <c r="DR40" s="903"/>
      <c r="DS40" s="903"/>
      <c r="DT40" s="903"/>
      <c r="DU40" s="921"/>
      <c r="DV40" s="898"/>
      <c r="DW40" s="899"/>
      <c r="DX40" s="899"/>
      <c r="DY40" s="899"/>
      <c r="DZ40" s="922"/>
      <c r="EA40" s="87"/>
    </row>
    <row r="41" spans="1:131" ht="26.25" customHeight="1" x14ac:dyDescent="0.15">
      <c r="A41" s="94">
        <v>14</v>
      </c>
      <c r="B41" s="898"/>
      <c r="C41" s="899"/>
      <c r="D41" s="899"/>
      <c r="E41" s="899"/>
      <c r="F41" s="899"/>
      <c r="G41" s="899"/>
      <c r="H41" s="899"/>
      <c r="I41" s="899"/>
      <c r="J41" s="899"/>
      <c r="K41" s="899"/>
      <c r="L41" s="899"/>
      <c r="M41" s="899"/>
      <c r="N41" s="899"/>
      <c r="O41" s="899"/>
      <c r="P41" s="900"/>
      <c r="Q41" s="901"/>
      <c r="R41" s="895"/>
      <c r="S41" s="895"/>
      <c r="T41" s="895"/>
      <c r="U41" s="895"/>
      <c r="V41" s="895"/>
      <c r="W41" s="895"/>
      <c r="X41" s="895"/>
      <c r="Y41" s="895"/>
      <c r="Z41" s="895"/>
      <c r="AA41" s="895"/>
      <c r="AB41" s="895"/>
      <c r="AC41" s="895"/>
      <c r="AD41" s="895"/>
      <c r="AE41" s="905"/>
      <c r="AF41" s="951"/>
      <c r="AG41" s="903"/>
      <c r="AH41" s="903"/>
      <c r="AI41" s="903"/>
      <c r="AJ41" s="952"/>
      <c r="AK41" s="904"/>
      <c r="AL41" s="895"/>
      <c r="AM41" s="895"/>
      <c r="AN41" s="895"/>
      <c r="AO41" s="895"/>
      <c r="AP41" s="895"/>
      <c r="AQ41" s="895"/>
      <c r="AR41" s="895"/>
      <c r="AS41" s="895"/>
      <c r="AT41" s="895"/>
      <c r="AU41" s="895"/>
      <c r="AV41" s="895"/>
      <c r="AW41" s="895"/>
      <c r="AX41" s="895"/>
      <c r="AY41" s="895"/>
      <c r="AZ41" s="953"/>
      <c r="BA41" s="953"/>
      <c r="BB41" s="953"/>
      <c r="BC41" s="953"/>
      <c r="BD41" s="953"/>
      <c r="BE41" s="896"/>
      <c r="BF41" s="896"/>
      <c r="BG41" s="896"/>
      <c r="BH41" s="896"/>
      <c r="BI41" s="897"/>
      <c r="BJ41" s="89"/>
      <c r="BK41" s="89"/>
      <c r="BL41" s="89"/>
      <c r="BM41" s="89"/>
      <c r="BN41" s="89"/>
      <c r="BO41" s="97"/>
      <c r="BP41" s="97"/>
      <c r="BQ41" s="94">
        <v>35</v>
      </c>
      <c r="BR41" s="95"/>
      <c r="BS41" s="898"/>
      <c r="BT41" s="899"/>
      <c r="BU41" s="899"/>
      <c r="BV41" s="899"/>
      <c r="BW41" s="899"/>
      <c r="BX41" s="899"/>
      <c r="BY41" s="899"/>
      <c r="BZ41" s="899"/>
      <c r="CA41" s="899"/>
      <c r="CB41" s="899"/>
      <c r="CC41" s="899"/>
      <c r="CD41" s="899"/>
      <c r="CE41" s="899"/>
      <c r="CF41" s="899"/>
      <c r="CG41" s="900"/>
      <c r="CH41" s="902"/>
      <c r="CI41" s="903"/>
      <c r="CJ41" s="903"/>
      <c r="CK41" s="903"/>
      <c r="CL41" s="921"/>
      <c r="CM41" s="902"/>
      <c r="CN41" s="903"/>
      <c r="CO41" s="903"/>
      <c r="CP41" s="903"/>
      <c r="CQ41" s="921"/>
      <c r="CR41" s="902"/>
      <c r="CS41" s="903"/>
      <c r="CT41" s="903"/>
      <c r="CU41" s="903"/>
      <c r="CV41" s="921"/>
      <c r="CW41" s="902"/>
      <c r="CX41" s="903"/>
      <c r="CY41" s="903"/>
      <c r="CZ41" s="903"/>
      <c r="DA41" s="921"/>
      <c r="DB41" s="902"/>
      <c r="DC41" s="903"/>
      <c r="DD41" s="903"/>
      <c r="DE41" s="903"/>
      <c r="DF41" s="921"/>
      <c r="DG41" s="902"/>
      <c r="DH41" s="903"/>
      <c r="DI41" s="903"/>
      <c r="DJ41" s="903"/>
      <c r="DK41" s="921"/>
      <c r="DL41" s="902"/>
      <c r="DM41" s="903"/>
      <c r="DN41" s="903"/>
      <c r="DO41" s="903"/>
      <c r="DP41" s="921"/>
      <c r="DQ41" s="902"/>
      <c r="DR41" s="903"/>
      <c r="DS41" s="903"/>
      <c r="DT41" s="903"/>
      <c r="DU41" s="921"/>
      <c r="DV41" s="898"/>
      <c r="DW41" s="899"/>
      <c r="DX41" s="899"/>
      <c r="DY41" s="899"/>
      <c r="DZ41" s="922"/>
      <c r="EA41" s="87"/>
    </row>
    <row r="42" spans="1:131" ht="26.25" customHeight="1" x14ac:dyDescent="0.15">
      <c r="A42" s="94">
        <v>15</v>
      </c>
      <c r="B42" s="898"/>
      <c r="C42" s="899"/>
      <c r="D42" s="899"/>
      <c r="E42" s="899"/>
      <c r="F42" s="899"/>
      <c r="G42" s="899"/>
      <c r="H42" s="899"/>
      <c r="I42" s="899"/>
      <c r="J42" s="899"/>
      <c r="K42" s="899"/>
      <c r="L42" s="899"/>
      <c r="M42" s="899"/>
      <c r="N42" s="899"/>
      <c r="O42" s="899"/>
      <c r="P42" s="900"/>
      <c r="Q42" s="901"/>
      <c r="R42" s="895"/>
      <c r="S42" s="895"/>
      <c r="T42" s="895"/>
      <c r="U42" s="895"/>
      <c r="V42" s="895"/>
      <c r="W42" s="895"/>
      <c r="X42" s="895"/>
      <c r="Y42" s="895"/>
      <c r="Z42" s="895"/>
      <c r="AA42" s="895"/>
      <c r="AB42" s="895"/>
      <c r="AC42" s="895"/>
      <c r="AD42" s="895"/>
      <c r="AE42" s="905"/>
      <c r="AF42" s="951"/>
      <c r="AG42" s="903"/>
      <c r="AH42" s="903"/>
      <c r="AI42" s="903"/>
      <c r="AJ42" s="952"/>
      <c r="AK42" s="904"/>
      <c r="AL42" s="895"/>
      <c r="AM42" s="895"/>
      <c r="AN42" s="895"/>
      <c r="AO42" s="895"/>
      <c r="AP42" s="895"/>
      <c r="AQ42" s="895"/>
      <c r="AR42" s="895"/>
      <c r="AS42" s="895"/>
      <c r="AT42" s="895"/>
      <c r="AU42" s="895"/>
      <c r="AV42" s="895"/>
      <c r="AW42" s="895"/>
      <c r="AX42" s="895"/>
      <c r="AY42" s="895"/>
      <c r="AZ42" s="953"/>
      <c r="BA42" s="953"/>
      <c r="BB42" s="953"/>
      <c r="BC42" s="953"/>
      <c r="BD42" s="953"/>
      <c r="BE42" s="896"/>
      <c r="BF42" s="896"/>
      <c r="BG42" s="896"/>
      <c r="BH42" s="896"/>
      <c r="BI42" s="897"/>
      <c r="BJ42" s="89"/>
      <c r="BK42" s="89"/>
      <c r="BL42" s="89"/>
      <c r="BM42" s="89"/>
      <c r="BN42" s="89"/>
      <c r="BO42" s="97"/>
      <c r="BP42" s="97"/>
      <c r="BQ42" s="94">
        <v>36</v>
      </c>
      <c r="BR42" s="95"/>
      <c r="BS42" s="898"/>
      <c r="BT42" s="899"/>
      <c r="BU42" s="899"/>
      <c r="BV42" s="899"/>
      <c r="BW42" s="899"/>
      <c r="BX42" s="899"/>
      <c r="BY42" s="899"/>
      <c r="BZ42" s="899"/>
      <c r="CA42" s="899"/>
      <c r="CB42" s="899"/>
      <c r="CC42" s="899"/>
      <c r="CD42" s="899"/>
      <c r="CE42" s="899"/>
      <c r="CF42" s="899"/>
      <c r="CG42" s="900"/>
      <c r="CH42" s="902"/>
      <c r="CI42" s="903"/>
      <c r="CJ42" s="903"/>
      <c r="CK42" s="903"/>
      <c r="CL42" s="921"/>
      <c r="CM42" s="902"/>
      <c r="CN42" s="903"/>
      <c r="CO42" s="903"/>
      <c r="CP42" s="903"/>
      <c r="CQ42" s="921"/>
      <c r="CR42" s="902"/>
      <c r="CS42" s="903"/>
      <c r="CT42" s="903"/>
      <c r="CU42" s="903"/>
      <c r="CV42" s="921"/>
      <c r="CW42" s="902"/>
      <c r="CX42" s="903"/>
      <c r="CY42" s="903"/>
      <c r="CZ42" s="903"/>
      <c r="DA42" s="921"/>
      <c r="DB42" s="902"/>
      <c r="DC42" s="903"/>
      <c r="DD42" s="903"/>
      <c r="DE42" s="903"/>
      <c r="DF42" s="921"/>
      <c r="DG42" s="902"/>
      <c r="DH42" s="903"/>
      <c r="DI42" s="903"/>
      <c r="DJ42" s="903"/>
      <c r="DK42" s="921"/>
      <c r="DL42" s="902"/>
      <c r="DM42" s="903"/>
      <c r="DN42" s="903"/>
      <c r="DO42" s="903"/>
      <c r="DP42" s="921"/>
      <c r="DQ42" s="902"/>
      <c r="DR42" s="903"/>
      <c r="DS42" s="903"/>
      <c r="DT42" s="903"/>
      <c r="DU42" s="921"/>
      <c r="DV42" s="898"/>
      <c r="DW42" s="899"/>
      <c r="DX42" s="899"/>
      <c r="DY42" s="899"/>
      <c r="DZ42" s="922"/>
      <c r="EA42" s="87"/>
    </row>
    <row r="43" spans="1:131" ht="26.25" customHeight="1" x14ac:dyDescent="0.15">
      <c r="A43" s="94">
        <v>16</v>
      </c>
      <c r="B43" s="898"/>
      <c r="C43" s="899"/>
      <c r="D43" s="899"/>
      <c r="E43" s="899"/>
      <c r="F43" s="899"/>
      <c r="G43" s="899"/>
      <c r="H43" s="899"/>
      <c r="I43" s="899"/>
      <c r="J43" s="899"/>
      <c r="K43" s="899"/>
      <c r="L43" s="899"/>
      <c r="M43" s="899"/>
      <c r="N43" s="899"/>
      <c r="O43" s="899"/>
      <c r="P43" s="900"/>
      <c r="Q43" s="901"/>
      <c r="R43" s="895"/>
      <c r="S43" s="895"/>
      <c r="T43" s="895"/>
      <c r="U43" s="895"/>
      <c r="V43" s="895"/>
      <c r="W43" s="895"/>
      <c r="X43" s="895"/>
      <c r="Y43" s="895"/>
      <c r="Z43" s="895"/>
      <c r="AA43" s="895"/>
      <c r="AB43" s="895"/>
      <c r="AC43" s="895"/>
      <c r="AD43" s="895"/>
      <c r="AE43" s="905"/>
      <c r="AF43" s="951"/>
      <c r="AG43" s="903"/>
      <c r="AH43" s="903"/>
      <c r="AI43" s="903"/>
      <c r="AJ43" s="952"/>
      <c r="AK43" s="904"/>
      <c r="AL43" s="895"/>
      <c r="AM43" s="895"/>
      <c r="AN43" s="895"/>
      <c r="AO43" s="895"/>
      <c r="AP43" s="895"/>
      <c r="AQ43" s="895"/>
      <c r="AR43" s="895"/>
      <c r="AS43" s="895"/>
      <c r="AT43" s="895"/>
      <c r="AU43" s="895"/>
      <c r="AV43" s="895"/>
      <c r="AW43" s="895"/>
      <c r="AX43" s="895"/>
      <c r="AY43" s="895"/>
      <c r="AZ43" s="953"/>
      <c r="BA43" s="953"/>
      <c r="BB43" s="953"/>
      <c r="BC43" s="953"/>
      <c r="BD43" s="953"/>
      <c r="BE43" s="896"/>
      <c r="BF43" s="896"/>
      <c r="BG43" s="896"/>
      <c r="BH43" s="896"/>
      <c r="BI43" s="897"/>
      <c r="BJ43" s="89"/>
      <c r="BK43" s="89"/>
      <c r="BL43" s="89"/>
      <c r="BM43" s="89"/>
      <c r="BN43" s="89"/>
      <c r="BO43" s="97"/>
      <c r="BP43" s="97"/>
      <c r="BQ43" s="94">
        <v>37</v>
      </c>
      <c r="BR43" s="95"/>
      <c r="BS43" s="898"/>
      <c r="BT43" s="899"/>
      <c r="BU43" s="899"/>
      <c r="BV43" s="899"/>
      <c r="BW43" s="899"/>
      <c r="BX43" s="899"/>
      <c r="BY43" s="899"/>
      <c r="BZ43" s="899"/>
      <c r="CA43" s="899"/>
      <c r="CB43" s="899"/>
      <c r="CC43" s="899"/>
      <c r="CD43" s="899"/>
      <c r="CE43" s="899"/>
      <c r="CF43" s="899"/>
      <c r="CG43" s="900"/>
      <c r="CH43" s="902"/>
      <c r="CI43" s="903"/>
      <c r="CJ43" s="903"/>
      <c r="CK43" s="903"/>
      <c r="CL43" s="921"/>
      <c r="CM43" s="902"/>
      <c r="CN43" s="903"/>
      <c r="CO43" s="903"/>
      <c r="CP43" s="903"/>
      <c r="CQ43" s="921"/>
      <c r="CR43" s="902"/>
      <c r="CS43" s="903"/>
      <c r="CT43" s="903"/>
      <c r="CU43" s="903"/>
      <c r="CV43" s="921"/>
      <c r="CW43" s="902"/>
      <c r="CX43" s="903"/>
      <c r="CY43" s="903"/>
      <c r="CZ43" s="903"/>
      <c r="DA43" s="921"/>
      <c r="DB43" s="902"/>
      <c r="DC43" s="903"/>
      <c r="DD43" s="903"/>
      <c r="DE43" s="903"/>
      <c r="DF43" s="921"/>
      <c r="DG43" s="902"/>
      <c r="DH43" s="903"/>
      <c r="DI43" s="903"/>
      <c r="DJ43" s="903"/>
      <c r="DK43" s="921"/>
      <c r="DL43" s="902"/>
      <c r="DM43" s="903"/>
      <c r="DN43" s="903"/>
      <c r="DO43" s="903"/>
      <c r="DP43" s="921"/>
      <c r="DQ43" s="902"/>
      <c r="DR43" s="903"/>
      <c r="DS43" s="903"/>
      <c r="DT43" s="903"/>
      <c r="DU43" s="921"/>
      <c r="DV43" s="898"/>
      <c r="DW43" s="899"/>
      <c r="DX43" s="899"/>
      <c r="DY43" s="899"/>
      <c r="DZ43" s="922"/>
      <c r="EA43" s="87"/>
    </row>
    <row r="44" spans="1:131" ht="26.25" customHeight="1" x14ac:dyDescent="0.15">
      <c r="A44" s="94">
        <v>17</v>
      </c>
      <c r="B44" s="898"/>
      <c r="C44" s="899"/>
      <c r="D44" s="899"/>
      <c r="E44" s="899"/>
      <c r="F44" s="899"/>
      <c r="G44" s="899"/>
      <c r="H44" s="899"/>
      <c r="I44" s="899"/>
      <c r="J44" s="899"/>
      <c r="K44" s="899"/>
      <c r="L44" s="899"/>
      <c r="M44" s="899"/>
      <c r="N44" s="899"/>
      <c r="O44" s="899"/>
      <c r="P44" s="900"/>
      <c r="Q44" s="901"/>
      <c r="R44" s="895"/>
      <c r="S44" s="895"/>
      <c r="T44" s="895"/>
      <c r="U44" s="895"/>
      <c r="V44" s="895"/>
      <c r="W44" s="895"/>
      <c r="X44" s="895"/>
      <c r="Y44" s="895"/>
      <c r="Z44" s="895"/>
      <c r="AA44" s="895"/>
      <c r="AB44" s="895"/>
      <c r="AC44" s="895"/>
      <c r="AD44" s="895"/>
      <c r="AE44" s="905"/>
      <c r="AF44" s="951"/>
      <c r="AG44" s="903"/>
      <c r="AH44" s="903"/>
      <c r="AI44" s="903"/>
      <c r="AJ44" s="952"/>
      <c r="AK44" s="904"/>
      <c r="AL44" s="895"/>
      <c r="AM44" s="895"/>
      <c r="AN44" s="895"/>
      <c r="AO44" s="895"/>
      <c r="AP44" s="895"/>
      <c r="AQ44" s="895"/>
      <c r="AR44" s="895"/>
      <c r="AS44" s="895"/>
      <c r="AT44" s="895"/>
      <c r="AU44" s="895"/>
      <c r="AV44" s="895"/>
      <c r="AW44" s="895"/>
      <c r="AX44" s="895"/>
      <c r="AY44" s="895"/>
      <c r="AZ44" s="953"/>
      <c r="BA44" s="953"/>
      <c r="BB44" s="953"/>
      <c r="BC44" s="953"/>
      <c r="BD44" s="953"/>
      <c r="BE44" s="896"/>
      <c r="BF44" s="896"/>
      <c r="BG44" s="896"/>
      <c r="BH44" s="896"/>
      <c r="BI44" s="897"/>
      <c r="BJ44" s="89"/>
      <c r="BK44" s="89"/>
      <c r="BL44" s="89"/>
      <c r="BM44" s="89"/>
      <c r="BN44" s="89"/>
      <c r="BO44" s="97"/>
      <c r="BP44" s="97"/>
      <c r="BQ44" s="94">
        <v>38</v>
      </c>
      <c r="BR44" s="95"/>
      <c r="BS44" s="898"/>
      <c r="BT44" s="899"/>
      <c r="BU44" s="899"/>
      <c r="BV44" s="899"/>
      <c r="BW44" s="899"/>
      <c r="BX44" s="899"/>
      <c r="BY44" s="899"/>
      <c r="BZ44" s="899"/>
      <c r="CA44" s="899"/>
      <c r="CB44" s="899"/>
      <c r="CC44" s="899"/>
      <c r="CD44" s="899"/>
      <c r="CE44" s="899"/>
      <c r="CF44" s="899"/>
      <c r="CG44" s="900"/>
      <c r="CH44" s="902"/>
      <c r="CI44" s="903"/>
      <c r="CJ44" s="903"/>
      <c r="CK44" s="903"/>
      <c r="CL44" s="921"/>
      <c r="CM44" s="902"/>
      <c r="CN44" s="903"/>
      <c r="CO44" s="903"/>
      <c r="CP44" s="903"/>
      <c r="CQ44" s="921"/>
      <c r="CR44" s="902"/>
      <c r="CS44" s="903"/>
      <c r="CT44" s="903"/>
      <c r="CU44" s="903"/>
      <c r="CV44" s="921"/>
      <c r="CW44" s="902"/>
      <c r="CX44" s="903"/>
      <c r="CY44" s="903"/>
      <c r="CZ44" s="903"/>
      <c r="DA44" s="921"/>
      <c r="DB44" s="902"/>
      <c r="DC44" s="903"/>
      <c r="DD44" s="903"/>
      <c r="DE44" s="903"/>
      <c r="DF44" s="921"/>
      <c r="DG44" s="902"/>
      <c r="DH44" s="903"/>
      <c r="DI44" s="903"/>
      <c r="DJ44" s="903"/>
      <c r="DK44" s="921"/>
      <c r="DL44" s="902"/>
      <c r="DM44" s="903"/>
      <c r="DN44" s="903"/>
      <c r="DO44" s="903"/>
      <c r="DP44" s="921"/>
      <c r="DQ44" s="902"/>
      <c r="DR44" s="903"/>
      <c r="DS44" s="903"/>
      <c r="DT44" s="903"/>
      <c r="DU44" s="921"/>
      <c r="DV44" s="898"/>
      <c r="DW44" s="899"/>
      <c r="DX44" s="899"/>
      <c r="DY44" s="899"/>
      <c r="DZ44" s="922"/>
      <c r="EA44" s="87"/>
    </row>
    <row r="45" spans="1:131" ht="26.25" customHeight="1" x14ac:dyDescent="0.15">
      <c r="A45" s="94">
        <v>18</v>
      </c>
      <c r="B45" s="898"/>
      <c r="C45" s="899"/>
      <c r="D45" s="899"/>
      <c r="E45" s="899"/>
      <c r="F45" s="899"/>
      <c r="G45" s="899"/>
      <c r="H45" s="899"/>
      <c r="I45" s="899"/>
      <c r="J45" s="899"/>
      <c r="K45" s="899"/>
      <c r="L45" s="899"/>
      <c r="M45" s="899"/>
      <c r="N45" s="899"/>
      <c r="O45" s="899"/>
      <c r="P45" s="900"/>
      <c r="Q45" s="901"/>
      <c r="R45" s="895"/>
      <c r="S45" s="895"/>
      <c r="T45" s="895"/>
      <c r="U45" s="895"/>
      <c r="V45" s="895"/>
      <c r="W45" s="895"/>
      <c r="X45" s="895"/>
      <c r="Y45" s="895"/>
      <c r="Z45" s="895"/>
      <c r="AA45" s="895"/>
      <c r="AB45" s="895"/>
      <c r="AC45" s="895"/>
      <c r="AD45" s="895"/>
      <c r="AE45" s="905"/>
      <c r="AF45" s="951"/>
      <c r="AG45" s="903"/>
      <c r="AH45" s="903"/>
      <c r="AI45" s="903"/>
      <c r="AJ45" s="952"/>
      <c r="AK45" s="904"/>
      <c r="AL45" s="895"/>
      <c r="AM45" s="895"/>
      <c r="AN45" s="895"/>
      <c r="AO45" s="895"/>
      <c r="AP45" s="895"/>
      <c r="AQ45" s="895"/>
      <c r="AR45" s="895"/>
      <c r="AS45" s="895"/>
      <c r="AT45" s="895"/>
      <c r="AU45" s="895"/>
      <c r="AV45" s="895"/>
      <c r="AW45" s="895"/>
      <c r="AX45" s="895"/>
      <c r="AY45" s="895"/>
      <c r="AZ45" s="953"/>
      <c r="BA45" s="953"/>
      <c r="BB45" s="953"/>
      <c r="BC45" s="953"/>
      <c r="BD45" s="953"/>
      <c r="BE45" s="896"/>
      <c r="BF45" s="896"/>
      <c r="BG45" s="896"/>
      <c r="BH45" s="896"/>
      <c r="BI45" s="897"/>
      <c r="BJ45" s="89"/>
      <c r="BK45" s="89"/>
      <c r="BL45" s="89"/>
      <c r="BM45" s="89"/>
      <c r="BN45" s="89"/>
      <c r="BO45" s="97"/>
      <c r="BP45" s="97"/>
      <c r="BQ45" s="94">
        <v>39</v>
      </c>
      <c r="BR45" s="95"/>
      <c r="BS45" s="898"/>
      <c r="BT45" s="899"/>
      <c r="BU45" s="899"/>
      <c r="BV45" s="899"/>
      <c r="BW45" s="899"/>
      <c r="BX45" s="899"/>
      <c r="BY45" s="899"/>
      <c r="BZ45" s="899"/>
      <c r="CA45" s="899"/>
      <c r="CB45" s="899"/>
      <c r="CC45" s="899"/>
      <c r="CD45" s="899"/>
      <c r="CE45" s="899"/>
      <c r="CF45" s="899"/>
      <c r="CG45" s="900"/>
      <c r="CH45" s="902"/>
      <c r="CI45" s="903"/>
      <c r="CJ45" s="903"/>
      <c r="CK45" s="903"/>
      <c r="CL45" s="921"/>
      <c r="CM45" s="902"/>
      <c r="CN45" s="903"/>
      <c r="CO45" s="903"/>
      <c r="CP45" s="903"/>
      <c r="CQ45" s="921"/>
      <c r="CR45" s="902"/>
      <c r="CS45" s="903"/>
      <c r="CT45" s="903"/>
      <c r="CU45" s="903"/>
      <c r="CV45" s="921"/>
      <c r="CW45" s="902"/>
      <c r="CX45" s="903"/>
      <c r="CY45" s="903"/>
      <c r="CZ45" s="903"/>
      <c r="DA45" s="921"/>
      <c r="DB45" s="902"/>
      <c r="DC45" s="903"/>
      <c r="DD45" s="903"/>
      <c r="DE45" s="903"/>
      <c r="DF45" s="921"/>
      <c r="DG45" s="902"/>
      <c r="DH45" s="903"/>
      <c r="DI45" s="903"/>
      <c r="DJ45" s="903"/>
      <c r="DK45" s="921"/>
      <c r="DL45" s="902"/>
      <c r="DM45" s="903"/>
      <c r="DN45" s="903"/>
      <c r="DO45" s="903"/>
      <c r="DP45" s="921"/>
      <c r="DQ45" s="902"/>
      <c r="DR45" s="903"/>
      <c r="DS45" s="903"/>
      <c r="DT45" s="903"/>
      <c r="DU45" s="921"/>
      <c r="DV45" s="898"/>
      <c r="DW45" s="899"/>
      <c r="DX45" s="899"/>
      <c r="DY45" s="899"/>
      <c r="DZ45" s="922"/>
      <c r="EA45" s="87"/>
    </row>
    <row r="46" spans="1:131" ht="26.25" customHeight="1" x14ac:dyDescent="0.15">
      <c r="A46" s="94">
        <v>19</v>
      </c>
      <c r="B46" s="898"/>
      <c r="C46" s="899"/>
      <c r="D46" s="899"/>
      <c r="E46" s="899"/>
      <c r="F46" s="899"/>
      <c r="G46" s="899"/>
      <c r="H46" s="899"/>
      <c r="I46" s="899"/>
      <c r="J46" s="899"/>
      <c r="K46" s="899"/>
      <c r="L46" s="899"/>
      <c r="M46" s="899"/>
      <c r="N46" s="899"/>
      <c r="O46" s="899"/>
      <c r="P46" s="900"/>
      <c r="Q46" s="901"/>
      <c r="R46" s="895"/>
      <c r="S46" s="895"/>
      <c r="T46" s="895"/>
      <c r="U46" s="895"/>
      <c r="V46" s="895"/>
      <c r="W46" s="895"/>
      <c r="X46" s="895"/>
      <c r="Y46" s="895"/>
      <c r="Z46" s="895"/>
      <c r="AA46" s="895"/>
      <c r="AB46" s="895"/>
      <c r="AC46" s="895"/>
      <c r="AD46" s="895"/>
      <c r="AE46" s="905"/>
      <c r="AF46" s="951"/>
      <c r="AG46" s="903"/>
      <c r="AH46" s="903"/>
      <c r="AI46" s="903"/>
      <c r="AJ46" s="952"/>
      <c r="AK46" s="904"/>
      <c r="AL46" s="895"/>
      <c r="AM46" s="895"/>
      <c r="AN46" s="895"/>
      <c r="AO46" s="895"/>
      <c r="AP46" s="895"/>
      <c r="AQ46" s="895"/>
      <c r="AR46" s="895"/>
      <c r="AS46" s="895"/>
      <c r="AT46" s="895"/>
      <c r="AU46" s="895"/>
      <c r="AV46" s="895"/>
      <c r="AW46" s="895"/>
      <c r="AX46" s="895"/>
      <c r="AY46" s="895"/>
      <c r="AZ46" s="953"/>
      <c r="BA46" s="953"/>
      <c r="BB46" s="953"/>
      <c r="BC46" s="953"/>
      <c r="BD46" s="953"/>
      <c r="BE46" s="896"/>
      <c r="BF46" s="896"/>
      <c r="BG46" s="896"/>
      <c r="BH46" s="896"/>
      <c r="BI46" s="897"/>
      <c r="BJ46" s="89"/>
      <c r="BK46" s="89"/>
      <c r="BL46" s="89"/>
      <c r="BM46" s="89"/>
      <c r="BN46" s="89"/>
      <c r="BO46" s="97"/>
      <c r="BP46" s="97"/>
      <c r="BQ46" s="94">
        <v>40</v>
      </c>
      <c r="BR46" s="95"/>
      <c r="BS46" s="898"/>
      <c r="BT46" s="899"/>
      <c r="BU46" s="899"/>
      <c r="BV46" s="899"/>
      <c r="BW46" s="899"/>
      <c r="BX46" s="899"/>
      <c r="BY46" s="899"/>
      <c r="BZ46" s="899"/>
      <c r="CA46" s="899"/>
      <c r="CB46" s="899"/>
      <c r="CC46" s="899"/>
      <c r="CD46" s="899"/>
      <c r="CE46" s="899"/>
      <c r="CF46" s="899"/>
      <c r="CG46" s="900"/>
      <c r="CH46" s="902"/>
      <c r="CI46" s="903"/>
      <c r="CJ46" s="903"/>
      <c r="CK46" s="903"/>
      <c r="CL46" s="921"/>
      <c r="CM46" s="902"/>
      <c r="CN46" s="903"/>
      <c r="CO46" s="903"/>
      <c r="CP46" s="903"/>
      <c r="CQ46" s="921"/>
      <c r="CR46" s="902"/>
      <c r="CS46" s="903"/>
      <c r="CT46" s="903"/>
      <c r="CU46" s="903"/>
      <c r="CV46" s="921"/>
      <c r="CW46" s="902"/>
      <c r="CX46" s="903"/>
      <c r="CY46" s="903"/>
      <c r="CZ46" s="903"/>
      <c r="DA46" s="921"/>
      <c r="DB46" s="902"/>
      <c r="DC46" s="903"/>
      <c r="DD46" s="903"/>
      <c r="DE46" s="903"/>
      <c r="DF46" s="921"/>
      <c r="DG46" s="902"/>
      <c r="DH46" s="903"/>
      <c r="DI46" s="903"/>
      <c r="DJ46" s="903"/>
      <c r="DK46" s="921"/>
      <c r="DL46" s="902"/>
      <c r="DM46" s="903"/>
      <c r="DN46" s="903"/>
      <c r="DO46" s="903"/>
      <c r="DP46" s="921"/>
      <c r="DQ46" s="902"/>
      <c r="DR46" s="903"/>
      <c r="DS46" s="903"/>
      <c r="DT46" s="903"/>
      <c r="DU46" s="921"/>
      <c r="DV46" s="898"/>
      <c r="DW46" s="899"/>
      <c r="DX46" s="899"/>
      <c r="DY46" s="899"/>
      <c r="DZ46" s="922"/>
      <c r="EA46" s="87"/>
    </row>
    <row r="47" spans="1:131" ht="26.25" customHeight="1" x14ac:dyDescent="0.15">
      <c r="A47" s="94">
        <v>20</v>
      </c>
      <c r="B47" s="898"/>
      <c r="C47" s="899"/>
      <c r="D47" s="899"/>
      <c r="E47" s="899"/>
      <c r="F47" s="899"/>
      <c r="G47" s="899"/>
      <c r="H47" s="899"/>
      <c r="I47" s="899"/>
      <c r="J47" s="899"/>
      <c r="K47" s="899"/>
      <c r="L47" s="899"/>
      <c r="M47" s="899"/>
      <c r="N47" s="899"/>
      <c r="O47" s="899"/>
      <c r="P47" s="900"/>
      <c r="Q47" s="901"/>
      <c r="R47" s="895"/>
      <c r="S47" s="895"/>
      <c r="T47" s="895"/>
      <c r="U47" s="895"/>
      <c r="V47" s="895"/>
      <c r="W47" s="895"/>
      <c r="X47" s="895"/>
      <c r="Y47" s="895"/>
      <c r="Z47" s="895"/>
      <c r="AA47" s="895"/>
      <c r="AB47" s="895"/>
      <c r="AC47" s="895"/>
      <c r="AD47" s="895"/>
      <c r="AE47" s="905"/>
      <c r="AF47" s="951"/>
      <c r="AG47" s="903"/>
      <c r="AH47" s="903"/>
      <c r="AI47" s="903"/>
      <c r="AJ47" s="952"/>
      <c r="AK47" s="904"/>
      <c r="AL47" s="895"/>
      <c r="AM47" s="895"/>
      <c r="AN47" s="895"/>
      <c r="AO47" s="895"/>
      <c r="AP47" s="895"/>
      <c r="AQ47" s="895"/>
      <c r="AR47" s="895"/>
      <c r="AS47" s="895"/>
      <c r="AT47" s="895"/>
      <c r="AU47" s="895"/>
      <c r="AV47" s="895"/>
      <c r="AW47" s="895"/>
      <c r="AX47" s="895"/>
      <c r="AY47" s="895"/>
      <c r="AZ47" s="953"/>
      <c r="BA47" s="953"/>
      <c r="BB47" s="953"/>
      <c r="BC47" s="953"/>
      <c r="BD47" s="953"/>
      <c r="BE47" s="896"/>
      <c r="BF47" s="896"/>
      <c r="BG47" s="896"/>
      <c r="BH47" s="896"/>
      <c r="BI47" s="897"/>
      <c r="BJ47" s="89"/>
      <c r="BK47" s="89"/>
      <c r="BL47" s="89"/>
      <c r="BM47" s="89"/>
      <c r="BN47" s="89"/>
      <c r="BO47" s="97"/>
      <c r="BP47" s="97"/>
      <c r="BQ47" s="94">
        <v>41</v>
      </c>
      <c r="BR47" s="95"/>
      <c r="BS47" s="898"/>
      <c r="BT47" s="899"/>
      <c r="BU47" s="899"/>
      <c r="BV47" s="899"/>
      <c r="BW47" s="899"/>
      <c r="BX47" s="899"/>
      <c r="BY47" s="899"/>
      <c r="BZ47" s="899"/>
      <c r="CA47" s="899"/>
      <c r="CB47" s="899"/>
      <c r="CC47" s="899"/>
      <c r="CD47" s="899"/>
      <c r="CE47" s="899"/>
      <c r="CF47" s="899"/>
      <c r="CG47" s="900"/>
      <c r="CH47" s="902"/>
      <c r="CI47" s="903"/>
      <c r="CJ47" s="903"/>
      <c r="CK47" s="903"/>
      <c r="CL47" s="921"/>
      <c r="CM47" s="902"/>
      <c r="CN47" s="903"/>
      <c r="CO47" s="903"/>
      <c r="CP47" s="903"/>
      <c r="CQ47" s="921"/>
      <c r="CR47" s="902"/>
      <c r="CS47" s="903"/>
      <c r="CT47" s="903"/>
      <c r="CU47" s="903"/>
      <c r="CV47" s="921"/>
      <c r="CW47" s="902"/>
      <c r="CX47" s="903"/>
      <c r="CY47" s="903"/>
      <c r="CZ47" s="903"/>
      <c r="DA47" s="921"/>
      <c r="DB47" s="902"/>
      <c r="DC47" s="903"/>
      <c r="DD47" s="903"/>
      <c r="DE47" s="903"/>
      <c r="DF47" s="921"/>
      <c r="DG47" s="902"/>
      <c r="DH47" s="903"/>
      <c r="DI47" s="903"/>
      <c r="DJ47" s="903"/>
      <c r="DK47" s="921"/>
      <c r="DL47" s="902"/>
      <c r="DM47" s="903"/>
      <c r="DN47" s="903"/>
      <c r="DO47" s="903"/>
      <c r="DP47" s="921"/>
      <c r="DQ47" s="902"/>
      <c r="DR47" s="903"/>
      <c r="DS47" s="903"/>
      <c r="DT47" s="903"/>
      <c r="DU47" s="921"/>
      <c r="DV47" s="898"/>
      <c r="DW47" s="899"/>
      <c r="DX47" s="899"/>
      <c r="DY47" s="899"/>
      <c r="DZ47" s="922"/>
      <c r="EA47" s="87"/>
    </row>
    <row r="48" spans="1:131" ht="26.25" customHeight="1" x14ac:dyDescent="0.15">
      <c r="A48" s="94">
        <v>21</v>
      </c>
      <c r="B48" s="898"/>
      <c r="C48" s="899"/>
      <c r="D48" s="899"/>
      <c r="E48" s="899"/>
      <c r="F48" s="899"/>
      <c r="G48" s="899"/>
      <c r="H48" s="899"/>
      <c r="I48" s="899"/>
      <c r="J48" s="899"/>
      <c r="K48" s="899"/>
      <c r="L48" s="899"/>
      <c r="M48" s="899"/>
      <c r="N48" s="899"/>
      <c r="O48" s="899"/>
      <c r="P48" s="900"/>
      <c r="Q48" s="901"/>
      <c r="R48" s="895"/>
      <c r="S48" s="895"/>
      <c r="T48" s="895"/>
      <c r="U48" s="895"/>
      <c r="V48" s="895"/>
      <c r="W48" s="895"/>
      <c r="X48" s="895"/>
      <c r="Y48" s="895"/>
      <c r="Z48" s="895"/>
      <c r="AA48" s="895"/>
      <c r="AB48" s="895"/>
      <c r="AC48" s="895"/>
      <c r="AD48" s="895"/>
      <c r="AE48" s="905"/>
      <c r="AF48" s="951"/>
      <c r="AG48" s="903"/>
      <c r="AH48" s="903"/>
      <c r="AI48" s="903"/>
      <c r="AJ48" s="952"/>
      <c r="AK48" s="904"/>
      <c r="AL48" s="895"/>
      <c r="AM48" s="895"/>
      <c r="AN48" s="895"/>
      <c r="AO48" s="895"/>
      <c r="AP48" s="895"/>
      <c r="AQ48" s="895"/>
      <c r="AR48" s="895"/>
      <c r="AS48" s="895"/>
      <c r="AT48" s="895"/>
      <c r="AU48" s="895"/>
      <c r="AV48" s="895"/>
      <c r="AW48" s="895"/>
      <c r="AX48" s="895"/>
      <c r="AY48" s="895"/>
      <c r="AZ48" s="953"/>
      <c r="BA48" s="953"/>
      <c r="BB48" s="953"/>
      <c r="BC48" s="953"/>
      <c r="BD48" s="953"/>
      <c r="BE48" s="896"/>
      <c r="BF48" s="896"/>
      <c r="BG48" s="896"/>
      <c r="BH48" s="896"/>
      <c r="BI48" s="897"/>
      <c r="BJ48" s="89"/>
      <c r="BK48" s="89"/>
      <c r="BL48" s="89"/>
      <c r="BM48" s="89"/>
      <c r="BN48" s="89"/>
      <c r="BO48" s="97"/>
      <c r="BP48" s="97"/>
      <c r="BQ48" s="94">
        <v>42</v>
      </c>
      <c r="BR48" s="95"/>
      <c r="BS48" s="898"/>
      <c r="BT48" s="899"/>
      <c r="BU48" s="899"/>
      <c r="BV48" s="899"/>
      <c r="BW48" s="899"/>
      <c r="BX48" s="899"/>
      <c r="BY48" s="899"/>
      <c r="BZ48" s="899"/>
      <c r="CA48" s="899"/>
      <c r="CB48" s="899"/>
      <c r="CC48" s="899"/>
      <c r="CD48" s="899"/>
      <c r="CE48" s="899"/>
      <c r="CF48" s="899"/>
      <c r="CG48" s="900"/>
      <c r="CH48" s="902"/>
      <c r="CI48" s="903"/>
      <c r="CJ48" s="903"/>
      <c r="CK48" s="903"/>
      <c r="CL48" s="921"/>
      <c r="CM48" s="902"/>
      <c r="CN48" s="903"/>
      <c r="CO48" s="903"/>
      <c r="CP48" s="903"/>
      <c r="CQ48" s="921"/>
      <c r="CR48" s="902"/>
      <c r="CS48" s="903"/>
      <c r="CT48" s="903"/>
      <c r="CU48" s="903"/>
      <c r="CV48" s="921"/>
      <c r="CW48" s="902"/>
      <c r="CX48" s="903"/>
      <c r="CY48" s="903"/>
      <c r="CZ48" s="903"/>
      <c r="DA48" s="921"/>
      <c r="DB48" s="902"/>
      <c r="DC48" s="903"/>
      <c r="DD48" s="903"/>
      <c r="DE48" s="903"/>
      <c r="DF48" s="921"/>
      <c r="DG48" s="902"/>
      <c r="DH48" s="903"/>
      <c r="DI48" s="903"/>
      <c r="DJ48" s="903"/>
      <c r="DK48" s="921"/>
      <c r="DL48" s="902"/>
      <c r="DM48" s="903"/>
      <c r="DN48" s="903"/>
      <c r="DO48" s="903"/>
      <c r="DP48" s="921"/>
      <c r="DQ48" s="902"/>
      <c r="DR48" s="903"/>
      <c r="DS48" s="903"/>
      <c r="DT48" s="903"/>
      <c r="DU48" s="921"/>
      <c r="DV48" s="898"/>
      <c r="DW48" s="899"/>
      <c r="DX48" s="899"/>
      <c r="DY48" s="899"/>
      <c r="DZ48" s="922"/>
      <c r="EA48" s="87"/>
    </row>
    <row r="49" spans="1:131" ht="26.25" customHeight="1" x14ac:dyDescent="0.15">
      <c r="A49" s="94">
        <v>22</v>
      </c>
      <c r="B49" s="898"/>
      <c r="C49" s="899"/>
      <c r="D49" s="899"/>
      <c r="E49" s="899"/>
      <c r="F49" s="899"/>
      <c r="G49" s="899"/>
      <c r="H49" s="899"/>
      <c r="I49" s="899"/>
      <c r="J49" s="899"/>
      <c r="K49" s="899"/>
      <c r="L49" s="899"/>
      <c r="M49" s="899"/>
      <c r="N49" s="899"/>
      <c r="O49" s="899"/>
      <c r="P49" s="900"/>
      <c r="Q49" s="901"/>
      <c r="R49" s="895"/>
      <c r="S49" s="895"/>
      <c r="T49" s="895"/>
      <c r="U49" s="895"/>
      <c r="V49" s="895"/>
      <c r="W49" s="895"/>
      <c r="X49" s="895"/>
      <c r="Y49" s="895"/>
      <c r="Z49" s="895"/>
      <c r="AA49" s="895"/>
      <c r="AB49" s="895"/>
      <c r="AC49" s="895"/>
      <c r="AD49" s="895"/>
      <c r="AE49" s="905"/>
      <c r="AF49" s="951"/>
      <c r="AG49" s="903"/>
      <c r="AH49" s="903"/>
      <c r="AI49" s="903"/>
      <c r="AJ49" s="952"/>
      <c r="AK49" s="904"/>
      <c r="AL49" s="895"/>
      <c r="AM49" s="895"/>
      <c r="AN49" s="895"/>
      <c r="AO49" s="895"/>
      <c r="AP49" s="895"/>
      <c r="AQ49" s="895"/>
      <c r="AR49" s="895"/>
      <c r="AS49" s="895"/>
      <c r="AT49" s="895"/>
      <c r="AU49" s="895"/>
      <c r="AV49" s="895"/>
      <c r="AW49" s="895"/>
      <c r="AX49" s="895"/>
      <c r="AY49" s="895"/>
      <c r="AZ49" s="953"/>
      <c r="BA49" s="953"/>
      <c r="BB49" s="953"/>
      <c r="BC49" s="953"/>
      <c r="BD49" s="953"/>
      <c r="BE49" s="896"/>
      <c r="BF49" s="896"/>
      <c r="BG49" s="896"/>
      <c r="BH49" s="896"/>
      <c r="BI49" s="897"/>
      <c r="BJ49" s="89"/>
      <c r="BK49" s="89"/>
      <c r="BL49" s="89"/>
      <c r="BM49" s="89"/>
      <c r="BN49" s="89"/>
      <c r="BO49" s="97"/>
      <c r="BP49" s="97"/>
      <c r="BQ49" s="94">
        <v>43</v>
      </c>
      <c r="BR49" s="95"/>
      <c r="BS49" s="898"/>
      <c r="BT49" s="899"/>
      <c r="BU49" s="899"/>
      <c r="BV49" s="899"/>
      <c r="BW49" s="899"/>
      <c r="BX49" s="899"/>
      <c r="BY49" s="899"/>
      <c r="BZ49" s="899"/>
      <c r="CA49" s="899"/>
      <c r="CB49" s="899"/>
      <c r="CC49" s="899"/>
      <c r="CD49" s="899"/>
      <c r="CE49" s="899"/>
      <c r="CF49" s="899"/>
      <c r="CG49" s="900"/>
      <c r="CH49" s="902"/>
      <c r="CI49" s="903"/>
      <c r="CJ49" s="903"/>
      <c r="CK49" s="903"/>
      <c r="CL49" s="921"/>
      <c r="CM49" s="902"/>
      <c r="CN49" s="903"/>
      <c r="CO49" s="903"/>
      <c r="CP49" s="903"/>
      <c r="CQ49" s="921"/>
      <c r="CR49" s="902"/>
      <c r="CS49" s="903"/>
      <c r="CT49" s="903"/>
      <c r="CU49" s="903"/>
      <c r="CV49" s="921"/>
      <c r="CW49" s="902"/>
      <c r="CX49" s="903"/>
      <c r="CY49" s="903"/>
      <c r="CZ49" s="903"/>
      <c r="DA49" s="921"/>
      <c r="DB49" s="902"/>
      <c r="DC49" s="903"/>
      <c r="DD49" s="903"/>
      <c r="DE49" s="903"/>
      <c r="DF49" s="921"/>
      <c r="DG49" s="902"/>
      <c r="DH49" s="903"/>
      <c r="DI49" s="903"/>
      <c r="DJ49" s="903"/>
      <c r="DK49" s="921"/>
      <c r="DL49" s="902"/>
      <c r="DM49" s="903"/>
      <c r="DN49" s="903"/>
      <c r="DO49" s="903"/>
      <c r="DP49" s="921"/>
      <c r="DQ49" s="902"/>
      <c r="DR49" s="903"/>
      <c r="DS49" s="903"/>
      <c r="DT49" s="903"/>
      <c r="DU49" s="921"/>
      <c r="DV49" s="898"/>
      <c r="DW49" s="899"/>
      <c r="DX49" s="899"/>
      <c r="DY49" s="899"/>
      <c r="DZ49" s="922"/>
      <c r="EA49" s="87"/>
    </row>
    <row r="50" spans="1:131" ht="26.25" customHeight="1" x14ac:dyDescent="0.15">
      <c r="A50" s="94">
        <v>23</v>
      </c>
      <c r="B50" s="898"/>
      <c r="C50" s="899"/>
      <c r="D50" s="899"/>
      <c r="E50" s="899"/>
      <c r="F50" s="899"/>
      <c r="G50" s="899"/>
      <c r="H50" s="899"/>
      <c r="I50" s="899"/>
      <c r="J50" s="899"/>
      <c r="K50" s="899"/>
      <c r="L50" s="899"/>
      <c r="M50" s="899"/>
      <c r="N50" s="899"/>
      <c r="O50" s="899"/>
      <c r="P50" s="900"/>
      <c r="Q50" s="949"/>
      <c r="R50" s="944"/>
      <c r="S50" s="944"/>
      <c r="T50" s="944"/>
      <c r="U50" s="944"/>
      <c r="V50" s="944"/>
      <c r="W50" s="944"/>
      <c r="X50" s="944"/>
      <c r="Y50" s="944"/>
      <c r="Z50" s="944"/>
      <c r="AA50" s="944"/>
      <c r="AB50" s="944"/>
      <c r="AC50" s="944"/>
      <c r="AD50" s="944"/>
      <c r="AE50" s="950"/>
      <c r="AF50" s="951"/>
      <c r="AG50" s="903"/>
      <c r="AH50" s="903"/>
      <c r="AI50" s="903"/>
      <c r="AJ50" s="952"/>
      <c r="AK50" s="943"/>
      <c r="AL50" s="944"/>
      <c r="AM50" s="944"/>
      <c r="AN50" s="944"/>
      <c r="AO50" s="944"/>
      <c r="AP50" s="944"/>
      <c r="AQ50" s="944"/>
      <c r="AR50" s="944"/>
      <c r="AS50" s="944"/>
      <c r="AT50" s="944"/>
      <c r="AU50" s="944"/>
      <c r="AV50" s="944"/>
      <c r="AW50" s="944"/>
      <c r="AX50" s="944"/>
      <c r="AY50" s="944"/>
      <c r="AZ50" s="945"/>
      <c r="BA50" s="945"/>
      <c r="BB50" s="945"/>
      <c r="BC50" s="945"/>
      <c r="BD50" s="945"/>
      <c r="BE50" s="896"/>
      <c r="BF50" s="896"/>
      <c r="BG50" s="896"/>
      <c r="BH50" s="896"/>
      <c r="BI50" s="897"/>
      <c r="BJ50" s="89"/>
      <c r="BK50" s="89"/>
      <c r="BL50" s="89"/>
      <c r="BM50" s="89"/>
      <c r="BN50" s="89"/>
      <c r="BO50" s="97"/>
      <c r="BP50" s="97"/>
      <c r="BQ50" s="94">
        <v>44</v>
      </c>
      <c r="BR50" s="95"/>
      <c r="BS50" s="898"/>
      <c r="BT50" s="899"/>
      <c r="BU50" s="899"/>
      <c r="BV50" s="899"/>
      <c r="BW50" s="899"/>
      <c r="BX50" s="899"/>
      <c r="BY50" s="899"/>
      <c r="BZ50" s="899"/>
      <c r="CA50" s="899"/>
      <c r="CB50" s="899"/>
      <c r="CC50" s="899"/>
      <c r="CD50" s="899"/>
      <c r="CE50" s="899"/>
      <c r="CF50" s="899"/>
      <c r="CG50" s="900"/>
      <c r="CH50" s="902"/>
      <c r="CI50" s="903"/>
      <c r="CJ50" s="903"/>
      <c r="CK50" s="903"/>
      <c r="CL50" s="921"/>
      <c r="CM50" s="902"/>
      <c r="CN50" s="903"/>
      <c r="CO50" s="903"/>
      <c r="CP50" s="903"/>
      <c r="CQ50" s="921"/>
      <c r="CR50" s="902"/>
      <c r="CS50" s="903"/>
      <c r="CT50" s="903"/>
      <c r="CU50" s="903"/>
      <c r="CV50" s="921"/>
      <c r="CW50" s="902"/>
      <c r="CX50" s="903"/>
      <c r="CY50" s="903"/>
      <c r="CZ50" s="903"/>
      <c r="DA50" s="921"/>
      <c r="DB50" s="902"/>
      <c r="DC50" s="903"/>
      <c r="DD50" s="903"/>
      <c r="DE50" s="903"/>
      <c r="DF50" s="921"/>
      <c r="DG50" s="902"/>
      <c r="DH50" s="903"/>
      <c r="DI50" s="903"/>
      <c r="DJ50" s="903"/>
      <c r="DK50" s="921"/>
      <c r="DL50" s="902"/>
      <c r="DM50" s="903"/>
      <c r="DN50" s="903"/>
      <c r="DO50" s="903"/>
      <c r="DP50" s="921"/>
      <c r="DQ50" s="902"/>
      <c r="DR50" s="903"/>
      <c r="DS50" s="903"/>
      <c r="DT50" s="903"/>
      <c r="DU50" s="921"/>
      <c r="DV50" s="898"/>
      <c r="DW50" s="899"/>
      <c r="DX50" s="899"/>
      <c r="DY50" s="899"/>
      <c r="DZ50" s="922"/>
      <c r="EA50" s="87"/>
    </row>
    <row r="51" spans="1:131" ht="26.25" customHeight="1" x14ac:dyDescent="0.15">
      <c r="A51" s="94">
        <v>24</v>
      </c>
      <c r="B51" s="898"/>
      <c r="C51" s="899"/>
      <c r="D51" s="899"/>
      <c r="E51" s="899"/>
      <c r="F51" s="899"/>
      <c r="G51" s="899"/>
      <c r="H51" s="899"/>
      <c r="I51" s="899"/>
      <c r="J51" s="899"/>
      <c r="K51" s="899"/>
      <c r="L51" s="899"/>
      <c r="M51" s="899"/>
      <c r="N51" s="899"/>
      <c r="O51" s="899"/>
      <c r="P51" s="900"/>
      <c r="Q51" s="949"/>
      <c r="R51" s="944"/>
      <c r="S51" s="944"/>
      <c r="T51" s="944"/>
      <c r="U51" s="944"/>
      <c r="V51" s="944"/>
      <c r="W51" s="944"/>
      <c r="X51" s="944"/>
      <c r="Y51" s="944"/>
      <c r="Z51" s="944"/>
      <c r="AA51" s="944"/>
      <c r="AB51" s="944"/>
      <c r="AC51" s="944"/>
      <c r="AD51" s="944"/>
      <c r="AE51" s="950"/>
      <c r="AF51" s="951"/>
      <c r="AG51" s="903"/>
      <c r="AH51" s="903"/>
      <c r="AI51" s="903"/>
      <c r="AJ51" s="952"/>
      <c r="AK51" s="943"/>
      <c r="AL51" s="944"/>
      <c r="AM51" s="944"/>
      <c r="AN51" s="944"/>
      <c r="AO51" s="944"/>
      <c r="AP51" s="944"/>
      <c r="AQ51" s="944"/>
      <c r="AR51" s="944"/>
      <c r="AS51" s="944"/>
      <c r="AT51" s="944"/>
      <c r="AU51" s="944"/>
      <c r="AV51" s="944"/>
      <c r="AW51" s="944"/>
      <c r="AX51" s="944"/>
      <c r="AY51" s="944"/>
      <c r="AZ51" s="945"/>
      <c r="BA51" s="945"/>
      <c r="BB51" s="945"/>
      <c r="BC51" s="945"/>
      <c r="BD51" s="945"/>
      <c r="BE51" s="896"/>
      <c r="BF51" s="896"/>
      <c r="BG51" s="896"/>
      <c r="BH51" s="896"/>
      <c r="BI51" s="897"/>
      <c r="BJ51" s="89"/>
      <c r="BK51" s="89"/>
      <c r="BL51" s="89"/>
      <c r="BM51" s="89"/>
      <c r="BN51" s="89"/>
      <c r="BO51" s="97"/>
      <c r="BP51" s="97"/>
      <c r="BQ51" s="94">
        <v>45</v>
      </c>
      <c r="BR51" s="95"/>
      <c r="BS51" s="898"/>
      <c r="BT51" s="899"/>
      <c r="BU51" s="899"/>
      <c r="BV51" s="899"/>
      <c r="BW51" s="899"/>
      <c r="BX51" s="899"/>
      <c r="BY51" s="899"/>
      <c r="BZ51" s="899"/>
      <c r="CA51" s="899"/>
      <c r="CB51" s="899"/>
      <c r="CC51" s="899"/>
      <c r="CD51" s="899"/>
      <c r="CE51" s="899"/>
      <c r="CF51" s="899"/>
      <c r="CG51" s="900"/>
      <c r="CH51" s="902"/>
      <c r="CI51" s="903"/>
      <c r="CJ51" s="903"/>
      <c r="CK51" s="903"/>
      <c r="CL51" s="921"/>
      <c r="CM51" s="902"/>
      <c r="CN51" s="903"/>
      <c r="CO51" s="903"/>
      <c r="CP51" s="903"/>
      <c r="CQ51" s="921"/>
      <c r="CR51" s="902"/>
      <c r="CS51" s="903"/>
      <c r="CT51" s="903"/>
      <c r="CU51" s="903"/>
      <c r="CV51" s="921"/>
      <c r="CW51" s="902"/>
      <c r="CX51" s="903"/>
      <c r="CY51" s="903"/>
      <c r="CZ51" s="903"/>
      <c r="DA51" s="921"/>
      <c r="DB51" s="902"/>
      <c r="DC51" s="903"/>
      <c r="DD51" s="903"/>
      <c r="DE51" s="903"/>
      <c r="DF51" s="921"/>
      <c r="DG51" s="902"/>
      <c r="DH51" s="903"/>
      <c r="DI51" s="903"/>
      <c r="DJ51" s="903"/>
      <c r="DK51" s="921"/>
      <c r="DL51" s="902"/>
      <c r="DM51" s="903"/>
      <c r="DN51" s="903"/>
      <c r="DO51" s="903"/>
      <c r="DP51" s="921"/>
      <c r="DQ51" s="902"/>
      <c r="DR51" s="903"/>
      <c r="DS51" s="903"/>
      <c r="DT51" s="903"/>
      <c r="DU51" s="921"/>
      <c r="DV51" s="898"/>
      <c r="DW51" s="899"/>
      <c r="DX51" s="899"/>
      <c r="DY51" s="899"/>
      <c r="DZ51" s="922"/>
      <c r="EA51" s="87"/>
    </row>
    <row r="52" spans="1:131" ht="26.25" customHeight="1" x14ac:dyDescent="0.15">
      <c r="A52" s="94">
        <v>25</v>
      </c>
      <c r="B52" s="898"/>
      <c r="C52" s="899"/>
      <c r="D52" s="899"/>
      <c r="E52" s="899"/>
      <c r="F52" s="899"/>
      <c r="G52" s="899"/>
      <c r="H52" s="899"/>
      <c r="I52" s="899"/>
      <c r="J52" s="899"/>
      <c r="K52" s="899"/>
      <c r="L52" s="899"/>
      <c r="M52" s="899"/>
      <c r="N52" s="899"/>
      <c r="O52" s="899"/>
      <c r="P52" s="900"/>
      <c r="Q52" s="949"/>
      <c r="R52" s="944"/>
      <c r="S52" s="944"/>
      <c r="T52" s="944"/>
      <c r="U52" s="944"/>
      <c r="V52" s="944"/>
      <c r="W52" s="944"/>
      <c r="X52" s="944"/>
      <c r="Y52" s="944"/>
      <c r="Z52" s="944"/>
      <c r="AA52" s="944"/>
      <c r="AB52" s="944"/>
      <c r="AC52" s="944"/>
      <c r="AD52" s="944"/>
      <c r="AE52" s="950"/>
      <c r="AF52" s="951"/>
      <c r="AG52" s="903"/>
      <c r="AH52" s="903"/>
      <c r="AI52" s="903"/>
      <c r="AJ52" s="952"/>
      <c r="AK52" s="943"/>
      <c r="AL52" s="944"/>
      <c r="AM52" s="944"/>
      <c r="AN52" s="944"/>
      <c r="AO52" s="944"/>
      <c r="AP52" s="944"/>
      <c r="AQ52" s="944"/>
      <c r="AR52" s="944"/>
      <c r="AS52" s="944"/>
      <c r="AT52" s="944"/>
      <c r="AU52" s="944"/>
      <c r="AV52" s="944"/>
      <c r="AW52" s="944"/>
      <c r="AX52" s="944"/>
      <c r="AY52" s="944"/>
      <c r="AZ52" s="945"/>
      <c r="BA52" s="945"/>
      <c r="BB52" s="945"/>
      <c r="BC52" s="945"/>
      <c r="BD52" s="945"/>
      <c r="BE52" s="896"/>
      <c r="BF52" s="896"/>
      <c r="BG52" s="896"/>
      <c r="BH52" s="896"/>
      <c r="BI52" s="897"/>
      <c r="BJ52" s="89"/>
      <c r="BK52" s="89"/>
      <c r="BL52" s="89"/>
      <c r="BM52" s="89"/>
      <c r="BN52" s="89"/>
      <c r="BO52" s="97"/>
      <c r="BP52" s="97"/>
      <c r="BQ52" s="94">
        <v>46</v>
      </c>
      <c r="BR52" s="95"/>
      <c r="BS52" s="898"/>
      <c r="BT52" s="899"/>
      <c r="BU52" s="899"/>
      <c r="BV52" s="899"/>
      <c r="BW52" s="899"/>
      <c r="BX52" s="899"/>
      <c r="BY52" s="899"/>
      <c r="BZ52" s="899"/>
      <c r="CA52" s="899"/>
      <c r="CB52" s="899"/>
      <c r="CC52" s="899"/>
      <c r="CD52" s="899"/>
      <c r="CE52" s="899"/>
      <c r="CF52" s="899"/>
      <c r="CG52" s="900"/>
      <c r="CH52" s="902"/>
      <c r="CI52" s="903"/>
      <c r="CJ52" s="903"/>
      <c r="CK52" s="903"/>
      <c r="CL52" s="921"/>
      <c r="CM52" s="902"/>
      <c r="CN52" s="903"/>
      <c r="CO52" s="903"/>
      <c r="CP52" s="903"/>
      <c r="CQ52" s="921"/>
      <c r="CR52" s="902"/>
      <c r="CS52" s="903"/>
      <c r="CT52" s="903"/>
      <c r="CU52" s="903"/>
      <c r="CV52" s="921"/>
      <c r="CW52" s="902"/>
      <c r="CX52" s="903"/>
      <c r="CY52" s="903"/>
      <c r="CZ52" s="903"/>
      <c r="DA52" s="921"/>
      <c r="DB52" s="902"/>
      <c r="DC52" s="903"/>
      <c r="DD52" s="903"/>
      <c r="DE52" s="903"/>
      <c r="DF52" s="921"/>
      <c r="DG52" s="902"/>
      <c r="DH52" s="903"/>
      <c r="DI52" s="903"/>
      <c r="DJ52" s="903"/>
      <c r="DK52" s="921"/>
      <c r="DL52" s="902"/>
      <c r="DM52" s="903"/>
      <c r="DN52" s="903"/>
      <c r="DO52" s="903"/>
      <c r="DP52" s="921"/>
      <c r="DQ52" s="902"/>
      <c r="DR52" s="903"/>
      <c r="DS52" s="903"/>
      <c r="DT52" s="903"/>
      <c r="DU52" s="921"/>
      <c r="DV52" s="898"/>
      <c r="DW52" s="899"/>
      <c r="DX52" s="899"/>
      <c r="DY52" s="899"/>
      <c r="DZ52" s="922"/>
      <c r="EA52" s="87"/>
    </row>
    <row r="53" spans="1:131" ht="26.25" customHeight="1" x14ac:dyDescent="0.15">
      <c r="A53" s="94">
        <v>26</v>
      </c>
      <c r="B53" s="898"/>
      <c r="C53" s="899"/>
      <c r="D53" s="899"/>
      <c r="E53" s="899"/>
      <c r="F53" s="899"/>
      <c r="G53" s="899"/>
      <c r="H53" s="899"/>
      <c r="I53" s="899"/>
      <c r="J53" s="899"/>
      <c r="K53" s="899"/>
      <c r="L53" s="899"/>
      <c r="M53" s="899"/>
      <c r="N53" s="899"/>
      <c r="O53" s="899"/>
      <c r="P53" s="900"/>
      <c r="Q53" s="949"/>
      <c r="R53" s="944"/>
      <c r="S53" s="944"/>
      <c r="T53" s="944"/>
      <c r="U53" s="944"/>
      <c r="V53" s="944"/>
      <c r="W53" s="944"/>
      <c r="X53" s="944"/>
      <c r="Y53" s="944"/>
      <c r="Z53" s="944"/>
      <c r="AA53" s="944"/>
      <c r="AB53" s="944"/>
      <c r="AC53" s="944"/>
      <c r="AD53" s="944"/>
      <c r="AE53" s="950"/>
      <c r="AF53" s="951"/>
      <c r="AG53" s="903"/>
      <c r="AH53" s="903"/>
      <c r="AI53" s="903"/>
      <c r="AJ53" s="952"/>
      <c r="AK53" s="943"/>
      <c r="AL53" s="944"/>
      <c r="AM53" s="944"/>
      <c r="AN53" s="944"/>
      <c r="AO53" s="944"/>
      <c r="AP53" s="944"/>
      <c r="AQ53" s="944"/>
      <c r="AR53" s="944"/>
      <c r="AS53" s="944"/>
      <c r="AT53" s="944"/>
      <c r="AU53" s="944"/>
      <c r="AV53" s="944"/>
      <c r="AW53" s="944"/>
      <c r="AX53" s="944"/>
      <c r="AY53" s="944"/>
      <c r="AZ53" s="945"/>
      <c r="BA53" s="945"/>
      <c r="BB53" s="945"/>
      <c r="BC53" s="945"/>
      <c r="BD53" s="945"/>
      <c r="BE53" s="896"/>
      <c r="BF53" s="896"/>
      <c r="BG53" s="896"/>
      <c r="BH53" s="896"/>
      <c r="BI53" s="897"/>
      <c r="BJ53" s="89"/>
      <c r="BK53" s="89"/>
      <c r="BL53" s="89"/>
      <c r="BM53" s="89"/>
      <c r="BN53" s="89"/>
      <c r="BO53" s="97"/>
      <c r="BP53" s="97"/>
      <c r="BQ53" s="94">
        <v>47</v>
      </c>
      <c r="BR53" s="95"/>
      <c r="BS53" s="898"/>
      <c r="BT53" s="899"/>
      <c r="BU53" s="899"/>
      <c r="BV53" s="899"/>
      <c r="BW53" s="899"/>
      <c r="BX53" s="899"/>
      <c r="BY53" s="899"/>
      <c r="BZ53" s="899"/>
      <c r="CA53" s="899"/>
      <c r="CB53" s="899"/>
      <c r="CC53" s="899"/>
      <c r="CD53" s="899"/>
      <c r="CE53" s="899"/>
      <c r="CF53" s="899"/>
      <c r="CG53" s="900"/>
      <c r="CH53" s="902"/>
      <c r="CI53" s="903"/>
      <c r="CJ53" s="903"/>
      <c r="CK53" s="903"/>
      <c r="CL53" s="921"/>
      <c r="CM53" s="902"/>
      <c r="CN53" s="903"/>
      <c r="CO53" s="903"/>
      <c r="CP53" s="903"/>
      <c r="CQ53" s="921"/>
      <c r="CR53" s="902"/>
      <c r="CS53" s="903"/>
      <c r="CT53" s="903"/>
      <c r="CU53" s="903"/>
      <c r="CV53" s="921"/>
      <c r="CW53" s="902"/>
      <c r="CX53" s="903"/>
      <c r="CY53" s="903"/>
      <c r="CZ53" s="903"/>
      <c r="DA53" s="921"/>
      <c r="DB53" s="902"/>
      <c r="DC53" s="903"/>
      <c r="DD53" s="903"/>
      <c r="DE53" s="903"/>
      <c r="DF53" s="921"/>
      <c r="DG53" s="902"/>
      <c r="DH53" s="903"/>
      <c r="DI53" s="903"/>
      <c r="DJ53" s="903"/>
      <c r="DK53" s="921"/>
      <c r="DL53" s="902"/>
      <c r="DM53" s="903"/>
      <c r="DN53" s="903"/>
      <c r="DO53" s="903"/>
      <c r="DP53" s="921"/>
      <c r="DQ53" s="902"/>
      <c r="DR53" s="903"/>
      <c r="DS53" s="903"/>
      <c r="DT53" s="903"/>
      <c r="DU53" s="921"/>
      <c r="DV53" s="898"/>
      <c r="DW53" s="899"/>
      <c r="DX53" s="899"/>
      <c r="DY53" s="899"/>
      <c r="DZ53" s="922"/>
      <c r="EA53" s="87"/>
    </row>
    <row r="54" spans="1:131" ht="26.25" customHeight="1" x14ac:dyDescent="0.15">
      <c r="A54" s="94">
        <v>27</v>
      </c>
      <c r="B54" s="898"/>
      <c r="C54" s="899"/>
      <c r="D54" s="899"/>
      <c r="E54" s="899"/>
      <c r="F54" s="899"/>
      <c r="G54" s="899"/>
      <c r="H54" s="899"/>
      <c r="I54" s="899"/>
      <c r="J54" s="899"/>
      <c r="K54" s="899"/>
      <c r="L54" s="899"/>
      <c r="M54" s="899"/>
      <c r="N54" s="899"/>
      <c r="O54" s="899"/>
      <c r="P54" s="900"/>
      <c r="Q54" s="949"/>
      <c r="R54" s="944"/>
      <c r="S54" s="944"/>
      <c r="T54" s="944"/>
      <c r="U54" s="944"/>
      <c r="V54" s="944"/>
      <c r="W54" s="944"/>
      <c r="X54" s="944"/>
      <c r="Y54" s="944"/>
      <c r="Z54" s="944"/>
      <c r="AA54" s="944"/>
      <c r="AB54" s="944"/>
      <c r="AC54" s="944"/>
      <c r="AD54" s="944"/>
      <c r="AE54" s="950"/>
      <c r="AF54" s="951"/>
      <c r="AG54" s="903"/>
      <c r="AH54" s="903"/>
      <c r="AI54" s="903"/>
      <c r="AJ54" s="952"/>
      <c r="AK54" s="943"/>
      <c r="AL54" s="944"/>
      <c r="AM54" s="944"/>
      <c r="AN54" s="944"/>
      <c r="AO54" s="944"/>
      <c r="AP54" s="944"/>
      <c r="AQ54" s="944"/>
      <c r="AR54" s="944"/>
      <c r="AS54" s="944"/>
      <c r="AT54" s="944"/>
      <c r="AU54" s="944"/>
      <c r="AV54" s="944"/>
      <c r="AW54" s="944"/>
      <c r="AX54" s="944"/>
      <c r="AY54" s="944"/>
      <c r="AZ54" s="945"/>
      <c r="BA54" s="945"/>
      <c r="BB54" s="945"/>
      <c r="BC54" s="945"/>
      <c r="BD54" s="945"/>
      <c r="BE54" s="896"/>
      <c r="BF54" s="896"/>
      <c r="BG54" s="896"/>
      <c r="BH54" s="896"/>
      <c r="BI54" s="897"/>
      <c r="BJ54" s="89"/>
      <c r="BK54" s="89"/>
      <c r="BL54" s="89"/>
      <c r="BM54" s="89"/>
      <c r="BN54" s="89"/>
      <c r="BO54" s="97"/>
      <c r="BP54" s="97"/>
      <c r="BQ54" s="94">
        <v>48</v>
      </c>
      <c r="BR54" s="95"/>
      <c r="BS54" s="898"/>
      <c r="BT54" s="899"/>
      <c r="BU54" s="899"/>
      <c r="BV54" s="899"/>
      <c r="BW54" s="899"/>
      <c r="BX54" s="899"/>
      <c r="BY54" s="899"/>
      <c r="BZ54" s="899"/>
      <c r="CA54" s="899"/>
      <c r="CB54" s="899"/>
      <c r="CC54" s="899"/>
      <c r="CD54" s="899"/>
      <c r="CE54" s="899"/>
      <c r="CF54" s="899"/>
      <c r="CG54" s="900"/>
      <c r="CH54" s="902"/>
      <c r="CI54" s="903"/>
      <c r="CJ54" s="903"/>
      <c r="CK54" s="903"/>
      <c r="CL54" s="921"/>
      <c r="CM54" s="902"/>
      <c r="CN54" s="903"/>
      <c r="CO54" s="903"/>
      <c r="CP54" s="903"/>
      <c r="CQ54" s="921"/>
      <c r="CR54" s="902"/>
      <c r="CS54" s="903"/>
      <c r="CT54" s="903"/>
      <c r="CU54" s="903"/>
      <c r="CV54" s="921"/>
      <c r="CW54" s="902"/>
      <c r="CX54" s="903"/>
      <c r="CY54" s="903"/>
      <c r="CZ54" s="903"/>
      <c r="DA54" s="921"/>
      <c r="DB54" s="902"/>
      <c r="DC54" s="903"/>
      <c r="DD54" s="903"/>
      <c r="DE54" s="903"/>
      <c r="DF54" s="921"/>
      <c r="DG54" s="902"/>
      <c r="DH54" s="903"/>
      <c r="DI54" s="903"/>
      <c r="DJ54" s="903"/>
      <c r="DK54" s="921"/>
      <c r="DL54" s="902"/>
      <c r="DM54" s="903"/>
      <c r="DN54" s="903"/>
      <c r="DO54" s="903"/>
      <c r="DP54" s="921"/>
      <c r="DQ54" s="902"/>
      <c r="DR54" s="903"/>
      <c r="DS54" s="903"/>
      <c r="DT54" s="903"/>
      <c r="DU54" s="921"/>
      <c r="DV54" s="898"/>
      <c r="DW54" s="899"/>
      <c r="DX54" s="899"/>
      <c r="DY54" s="899"/>
      <c r="DZ54" s="922"/>
      <c r="EA54" s="87"/>
    </row>
    <row r="55" spans="1:131" ht="26.25" customHeight="1" x14ac:dyDescent="0.15">
      <c r="A55" s="94">
        <v>28</v>
      </c>
      <c r="B55" s="898"/>
      <c r="C55" s="899"/>
      <c r="D55" s="899"/>
      <c r="E55" s="899"/>
      <c r="F55" s="899"/>
      <c r="G55" s="899"/>
      <c r="H55" s="899"/>
      <c r="I55" s="899"/>
      <c r="J55" s="899"/>
      <c r="K55" s="899"/>
      <c r="L55" s="899"/>
      <c r="M55" s="899"/>
      <c r="N55" s="899"/>
      <c r="O55" s="899"/>
      <c r="P55" s="900"/>
      <c r="Q55" s="949"/>
      <c r="R55" s="944"/>
      <c r="S55" s="944"/>
      <c r="T55" s="944"/>
      <c r="U55" s="944"/>
      <c r="V55" s="944"/>
      <c r="W55" s="944"/>
      <c r="X55" s="944"/>
      <c r="Y55" s="944"/>
      <c r="Z55" s="944"/>
      <c r="AA55" s="944"/>
      <c r="AB55" s="944"/>
      <c r="AC55" s="944"/>
      <c r="AD55" s="944"/>
      <c r="AE55" s="950"/>
      <c r="AF55" s="951"/>
      <c r="AG55" s="903"/>
      <c r="AH55" s="903"/>
      <c r="AI55" s="903"/>
      <c r="AJ55" s="952"/>
      <c r="AK55" s="943"/>
      <c r="AL55" s="944"/>
      <c r="AM55" s="944"/>
      <c r="AN55" s="944"/>
      <c r="AO55" s="944"/>
      <c r="AP55" s="944"/>
      <c r="AQ55" s="944"/>
      <c r="AR55" s="944"/>
      <c r="AS55" s="944"/>
      <c r="AT55" s="944"/>
      <c r="AU55" s="944"/>
      <c r="AV55" s="944"/>
      <c r="AW55" s="944"/>
      <c r="AX55" s="944"/>
      <c r="AY55" s="944"/>
      <c r="AZ55" s="945"/>
      <c r="BA55" s="945"/>
      <c r="BB55" s="945"/>
      <c r="BC55" s="945"/>
      <c r="BD55" s="945"/>
      <c r="BE55" s="896"/>
      <c r="BF55" s="896"/>
      <c r="BG55" s="896"/>
      <c r="BH55" s="896"/>
      <c r="BI55" s="897"/>
      <c r="BJ55" s="89"/>
      <c r="BK55" s="89"/>
      <c r="BL55" s="89"/>
      <c r="BM55" s="89"/>
      <c r="BN55" s="89"/>
      <c r="BO55" s="97"/>
      <c r="BP55" s="97"/>
      <c r="BQ55" s="94">
        <v>49</v>
      </c>
      <c r="BR55" s="95"/>
      <c r="BS55" s="898"/>
      <c r="BT55" s="899"/>
      <c r="BU55" s="899"/>
      <c r="BV55" s="899"/>
      <c r="BW55" s="899"/>
      <c r="BX55" s="899"/>
      <c r="BY55" s="899"/>
      <c r="BZ55" s="899"/>
      <c r="CA55" s="899"/>
      <c r="CB55" s="899"/>
      <c r="CC55" s="899"/>
      <c r="CD55" s="899"/>
      <c r="CE55" s="899"/>
      <c r="CF55" s="899"/>
      <c r="CG55" s="900"/>
      <c r="CH55" s="902"/>
      <c r="CI55" s="903"/>
      <c r="CJ55" s="903"/>
      <c r="CK55" s="903"/>
      <c r="CL55" s="921"/>
      <c r="CM55" s="902"/>
      <c r="CN55" s="903"/>
      <c r="CO55" s="903"/>
      <c r="CP55" s="903"/>
      <c r="CQ55" s="921"/>
      <c r="CR55" s="902"/>
      <c r="CS55" s="903"/>
      <c r="CT55" s="903"/>
      <c r="CU55" s="903"/>
      <c r="CV55" s="921"/>
      <c r="CW55" s="902"/>
      <c r="CX55" s="903"/>
      <c r="CY55" s="903"/>
      <c r="CZ55" s="903"/>
      <c r="DA55" s="921"/>
      <c r="DB55" s="902"/>
      <c r="DC55" s="903"/>
      <c r="DD55" s="903"/>
      <c r="DE55" s="903"/>
      <c r="DF55" s="921"/>
      <c r="DG55" s="902"/>
      <c r="DH55" s="903"/>
      <c r="DI55" s="903"/>
      <c r="DJ55" s="903"/>
      <c r="DK55" s="921"/>
      <c r="DL55" s="902"/>
      <c r="DM55" s="903"/>
      <c r="DN55" s="903"/>
      <c r="DO55" s="903"/>
      <c r="DP55" s="921"/>
      <c r="DQ55" s="902"/>
      <c r="DR55" s="903"/>
      <c r="DS55" s="903"/>
      <c r="DT55" s="903"/>
      <c r="DU55" s="921"/>
      <c r="DV55" s="898"/>
      <c r="DW55" s="899"/>
      <c r="DX55" s="899"/>
      <c r="DY55" s="899"/>
      <c r="DZ55" s="922"/>
      <c r="EA55" s="87"/>
    </row>
    <row r="56" spans="1:131" ht="26.25" customHeight="1" x14ac:dyDescent="0.15">
      <c r="A56" s="94">
        <v>29</v>
      </c>
      <c r="B56" s="898"/>
      <c r="C56" s="899"/>
      <c r="D56" s="899"/>
      <c r="E56" s="899"/>
      <c r="F56" s="899"/>
      <c r="G56" s="899"/>
      <c r="H56" s="899"/>
      <c r="I56" s="899"/>
      <c r="J56" s="899"/>
      <c r="K56" s="899"/>
      <c r="L56" s="899"/>
      <c r="M56" s="899"/>
      <c r="N56" s="899"/>
      <c r="O56" s="899"/>
      <c r="P56" s="900"/>
      <c r="Q56" s="949"/>
      <c r="R56" s="944"/>
      <c r="S56" s="944"/>
      <c r="T56" s="944"/>
      <c r="U56" s="944"/>
      <c r="V56" s="944"/>
      <c r="W56" s="944"/>
      <c r="X56" s="944"/>
      <c r="Y56" s="944"/>
      <c r="Z56" s="944"/>
      <c r="AA56" s="944"/>
      <c r="AB56" s="944"/>
      <c r="AC56" s="944"/>
      <c r="AD56" s="944"/>
      <c r="AE56" s="950"/>
      <c r="AF56" s="951"/>
      <c r="AG56" s="903"/>
      <c r="AH56" s="903"/>
      <c r="AI56" s="903"/>
      <c r="AJ56" s="952"/>
      <c r="AK56" s="943"/>
      <c r="AL56" s="944"/>
      <c r="AM56" s="944"/>
      <c r="AN56" s="944"/>
      <c r="AO56" s="944"/>
      <c r="AP56" s="944"/>
      <c r="AQ56" s="944"/>
      <c r="AR56" s="944"/>
      <c r="AS56" s="944"/>
      <c r="AT56" s="944"/>
      <c r="AU56" s="944"/>
      <c r="AV56" s="944"/>
      <c r="AW56" s="944"/>
      <c r="AX56" s="944"/>
      <c r="AY56" s="944"/>
      <c r="AZ56" s="945"/>
      <c r="BA56" s="945"/>
      <c r="BB56" s="945"/>
      <c r="BC56" s="945"/>
      <c r="BD56" s="945"/>
      <c r="BE56" s="896"/>
      <c r="BF56" s="896"/>
      <c r="BG56" s="896"/>
      <c r="BH56" s="896"/>
      <c r="BI56" s="897"/>
      <c r="BJ56" s="89"/>
      <c r="BK56" s="89"/>
      <c r="BL56" s="89"/>
      <c r="BM56" s="89"/>
      <c r="BN56" s="89"/>
      <c r="BO56" s="97"/>
      <c r="BP56" s="97"/>
      <c r="BQ56" s="94">
        <v>50</v>
      </c>
      <c r="BR56" s="95"/>
      <c r="BS56" s="898"/>
      <c r="BT56" s="899"/>
      <c r="BU56" s="899"/>
      <c r="BV56" s="899"/>
      <c r="BW56" s="899"/>
      <c r="BX56" s="899"/>
      <c r="BY56" s="899"/>
      <c r="BZ56" s="899"/>
      <c r="CA56" s="899"/>
      <c r="CB56" s="899"/>
      <c r="CC56" s="899"/>
      <c r="CD56" s="899"/>
      <c r="CE56" s="899"/>
      <c r="CF56" s="899"/>
      <c r="CG56" s="900"/>
      <c r="CH56" s="902"/>
      <c r="CI56" s="903"/>
      <c r="CJ56" s="903"/>
      <c r="CK56" s="903"/>
      <c r="CL56" s="921"/>
      <c r="CM56" s="902"/>
      <c r="CN56" s="903"/>
      <c r="CO56" s="903"/>
      <c r="CP56" s="903"/>
      <c r="CQ56" s="921"/>
      <c r="CR56" s="902"/>
      <c r="CS56" s="903"/>
      <c r="CT56" s="903"/>
      <c r="CU56" s="903"/>
      <c r="CV56" s="921"/>
      <c r="CW56" s="902"/>
      <c r="CX56" s="903"/>
      <c r="CY56" s="903"/>
      <c r="CZ56" s="903"/>
      <c r="DA56" s="921"/>
      <c r="DB56" s="902"/>
      <c r="DC56" s="903"/>
      <c r="DD56" s="903"/>
      <c r="DE56" s="903"/>
      <c r="DF56" s="921"/>
      <c r="DG56" s="902"/>
      <c r="DH56" s="903"/>
      <c r="DI56" s="903"/>
      <c r="DJ56" s="903"/>
      <c r="DK56" s="921"/>
      <c r="DL56" s="902"/>
      <c r="DM56" s="903"/>
      <c r="DN56" s="903"/>
      <c r="DO56" s="903"/>
      <c r="DP56" s="921"/>
      <c r="DQ56" s="902"/>
      <c r="DR56" s="903"/>
      <c r="DS56" s="903"/>
      <c r="DT56" s="903"/>
      <c r="DU56" s="921"/>
      <c r="DV56" s="898"/>
      <c r="DW56" s="899"/>
      <c r="DX56" s="899"/>
      <c r="DY56" s="899"/>
      <c r="DZ56" s="922"/>
      <c r="EA56" s="87"/>
    </row>
    <row r="57" spans="1:131" ht="26.25" customHeight="1" x14ac:dyDescent="0.15">
      <c r="A57" s="94">
        <v>30</v>
      </c>
      <c r="B57" s="898"/>
      <c r="C57" s="899"/>
      <c r="D57" s="899"/>
      <c r="E57" s="899"/>
      <c r="F57" s="899"/>
      <c r="G57" s="899"/>
      <c r="H57" s="899"/>
      <c r="I57" s="899"/>
      <c r="J57" s="899"/>
      <c r="K57" s="899"/>
      <c r="L57" s="899"/>
      <c r="M57" s="899"/>
      <c r="N57" s="899"/>
      <c r="O57" s="899"/>
      <c r="P57" s="900"/>
      <c r="Q57" s="949"/>
      <c r="R57" s="944"/>
      <c r="S57" s="944"/>
      <c r="T57" s="944"/>
      <c r="U57" s="944"/>
      <c r="V57" s="944"/>
      <c r="W57" s="944"/>
      <c r="X57" s="944"/>
      <c r="Y57" s="944"/>
      <c r="Z57" s="944"/>
      <c r="AA57" s="944"/>
      <c r="AB57" s="944"/>
      <c r="AC57" s="944"/>
      <c r="AD57" s="944"/>
      <c r="AE57" s="950"/>
      <c r="AF57" s="951"/>
      <c r="AG57" s="903"/>
      <c r="AH57" s="903"/>
      <c r="AI57" s="903"/>
      <c r="AJ57" s="952"/>
      <c r="AK57" s="943"/>
      <c r="AL57" s="944"/>
      <c r="AM57" s="944"/>
      <c r="AN57" s="944"/>
      <c r="AO57" s="944"/>
      <c r="AP57" s="944"/>
      <c r="AQ57" s="944"/>
      <c r="AR57" s="944"/>
      <c r="AS57" s="944"/>
      <c r="AT57" s="944"/>
      <c r="AU57" s="944"/>
      <c r="AV57" s="944"/>
      <c r="AW57" s="944"/>
      <c r="AX57" s="944"/>
      <c r="AY57" s="944"/>
      <c r="AZ57" s="945"/>
      <c r="BA57" s="945"/>
      <c r="BB57" s="945"/>
      <c r="BC57" s="945"/>
      <c r="BD57" s="945"/>
      <c r="BE57" s="896"/>
      <c r="BF57" s="896"/>
      <c r="BG57" s="896"/>
      <c r="BH57" s="896"/>
      <c r="BI57" s="897"/>
      <c r="BJ57" s="89"/>
      <c r="BK57" s="89"/>
      <c r="BL57" s="89"/>
      <c r="BM57" s="89"/>
      <c r="BN57" s="89"/>
      <c r="BO57" s="97"/>
      <c r="BP57" s="97"/>
      <c r="BQ57" s="94">
        <v>51</v>
      </c>
      <c r="BR57" s="95"/>
      <c r="BS57" s="898"/>
      <c r="BT57" s="899"/>
      <c r="BU57" s="899"/>
      <c r="BV57" s="899"/>
      <c r="BW57" s="899"/>
      <c r="BX57" s="899"/>
      <c r="BY57" s="899"/>
      <c r="BZ57" s="899"/>
      <c r="CA57" s="899"/>
      <c r="CB57" s="899"/>
      <c r="CC57" s="899"/>
      <c r="CD57" s="899"/>
      <c r="CE57" s="899"/>
      <c r="CF57" s="899"/>
      <c r="CG57" s="900"/>
      <c r="CH57" s="902"/>
      <c r="CI57" s="903"/>
      <c r="CJ57" s="903"/>
      <c r="CK57" s="903"/>
      <c r="CL57" s="921"/>
      <c r="CM57" s="902"/>
      <c r="CN57" s="903"/>
      <c r="CO57" s="903"/>
      <c r="CP57" s="903"/>
      <c r="CQ57" s="921"/>
      <c r="CR57" s="902"/>
      <c r="CS57" s="903"/>
      <c r="CT57" s="903"/>
      <c r="CU57" s="903"/>
      <c r="CV57" s="921"/>
      <c r="CW57" s="902"/>
      <c r="CX57" s="903"/>
      <c r="CY57" s="903"/>
      <c r="CZ57" s="903"/>
      <c r="DA57" s="921"/>
      <c r="DB57" s="902"/>
      <c r="DC57" s="903"/>
      <c r="DD57" s="903"/>
      <c r="DE57" s="903"/>
      <c r="DF57" s="921"/>
      <c r="DG57" s="902"/>
      <c r="DH57" s="903"/>
      <c r="DI57" s="903"/>
      <c r="DJ57" s="903"/>
      <c r="DK57" s="921"/>
      <c r="DL57" s="902"/>
      <c r="DM57" s="903"/>
      <c r="DN57" s="903"/>
      <c r="DO57" s="903"/>
      <c r="DP57" s="921"/>
      <c r="DQ57" s="902"/>
      <c r="DR57" s="903"/>
      <c r="DS57" s="903"/>
      <c r="DT57" s="903"/>
      <c r="DU57" s="921"/>
      <c r="DV57" s="898"/>
      <c r="DW57" s="899"/>
      <c r="DX57" s="899"/>
      <c r="DY57" s="899"/>
      <c r="DZ57" s="922"/>
      <c r="EA57" s="87"/>
    </row>
    <row r="58" spans="1:131" ht="26.25" customHeight="1" x14ac:dyDescent="0.15">
      <c r="A58" s="94">
        <v>31</v>
      </c>
      <c r="B58" s="898"/>
      <c r="C58" s="899"/>
      <c r="D58" s="899"/>
      <c r="E58" s="899"/>
      <c r="F58" s="899"/>
      <c r="G58" s="899"/>
      <c r="H58" s="899"/>
      <c r="I58" s="899"/>
      <c r="J58" s="899"/>
      <c r="K58" s="899"/>
      <c r="L58" s="899"/>
      <c r="M58" s="899"/>
      <c r="N58" s="899"/>
      <c r="O58" s="899"/>
      <c r="P58" s="900"/>
      <c r="Q58" s="949"/>
      <c r="R58" s="944"/>
      <c r="S58" s="944"/>
      <c r="T58" s="944"/>
      <c r="U58" s="944"/>
      <c r="V58" s="944"/>
      <c r="W58" s="944"/>
      <c r="X58" s="944"/>
      <c r="Y58" s="944"/>
      <c r="Z58" s="944"/>
      <c r="AA58" s="944"/>
      <c r="AB58" s="944"/>
      <c r="AC58" s="944"/>
      <c r="AD58" s="944"/>
      <c r="AE58" s="950"/>
      <c r="AF58" s="951"/>
      <c r="AG58" s="903"/>
      <c r="AH58" s="903"/>
      <c r="AI58" s="903"/>
      <c r="AJ58" s="952"/>
      <c r="AK58" s="943"/>
      <c r="AL58" s="944"/>
      <c r="AM58" s="944"/>
      <c r="AN58" s="944"/>
      <c r="AO58" s="944"/>
      <c r="AP58" s="944"/>
      <c r="AQ58" s="944"/>
      <c r="AR58" s="944"/>
      <c r="AS58" s="944"/>
      <c r="AT58" s="944"/>
      <c r="AU58" s="944"/>
      <c r="AV58" s="944"/>
      <c r="AW58" s="944"/>
      <c r="AX58" s="944"/>
      <c r="AY58" s="944"/>
      <c r="AZ58" s="945"/>
      <c r="BA58" s="945"/>
      <c r="BB58" s="945"/>
      <c r="BC58" s="945"/>
      <c r="BD58" s="945"/>
      <c r="BE58" s="896"/>
      <c r="BF58" s="896"/>
      <c r="BG58" s="896"/>
      <c r="BH58" s="896"/>
      <c r="BI58" s="897"/>
      <c r="BJ58" s="89"/>
      <c r="BK58" s="89"/>
      <c r="BL58" s="89"/>
      <c r="BM58" s="89"/>
      <c r="BN58" s="89"/>
      <c r="BO58" s="97"/>
      <c r="BP58" s="97"/>
      <c r="BQ58" s="94">
        <v>52</v>
      </c>
      <c r="BR58" s="95"/>
      <c r="BS58" s="898"/>
      <c r="BT58" s="899"/>
      <c r="BU58" s="899"/>
      <c r="BV58" s="899"/>
      <c r="BW58" s="899"/>
      <c r="BX58" s="899"/>
      <c r="BY58" s="899"/>
      <c r="BZ58" s="899"/>
      <c r="CA58" s="899"/>
      <c r="CB58" s="899"/>
      <c r="CC58" s="899"/>
      <c r="CD58" s="899"/>
      <c r="CE58" s="899"/>
      <c r="CF58" s="899"/>
      <c r="CG58" s="900"/>
      <c r="CH58" s="902"/>
      <c r="CI58" s="903"/>
      <c r="CJ58" s="903"/>
      <c r="CK58" s="903"/>
      <c r="CL58" s="921"/>
      <c r="CM58" s="902"/>
      <c r="CN58" s="903"/>
      <c r="CO58" s="903"/>
      <c r="CP58" s="903"/>
      <c r="CQ58" s="921"/>
      <c r="CR58" s="902"/>
      <c r="CS58" s="903"/>
      <c r="CT58" s="903"/>
      <c r="CU58" s="903"/>
      <c r="CV58" s="921"/>
      <c r="CW58" s="902"/>
      <c r="CX58" s="903"/>
      <c r="CY58" s="903"/>
      <c r="CZ58" s="903"/>
      <c r="DA58" s="921"/>
      <c r="DB58" s="902"/>
      <c r="DC58" s="903"/>
      <c r="DD58" s="903"/>
      <c r="DE58" s="903"/>
      <c r="DF58" s="921"/>
      <c r="DG58" s="902"/>
      <c r="DH58" s="903"/>
      <c r="DI58" s="903"/>
      <c r="DJ58" s="903"/>
      <c r="DK58" s="921"/>
      <c r="DL58" s="902"/>
      <c r="DM58" s="903"/>
      <c r="DN58" s="903"/>
      <c r="DO58" s="903"/>
      <c r="DP58" s="921"/>
      <c r="DQ58" s="902"/>
      <c r="DR58" s="903"/>
      <c r="DS58" s="903"/>
      <c r="DT58" s="903"/>
      <c r="DU58" s="921"/>
      <c r="DV58" s="898"/>
      <c r="DW58" s="899"/>
      <c r="DX58" s="899"/>
      <c r="DY58" s="899"/>
      <c r="DZ58" s="922"/>
      <c r="EA58" s="87"/>
    </row>
    <row r="59" spans="1:131" ht="26.25" customHeight="1" x14ac:dyDescent="0.15">
      <c r="A59" s="94">
        <v>32</v>
      </c>
      <c r="B59" s="898"/>
      <c r="C59" s="899"/>
      <c r="D59" s="899"/>
      <c r="E59" s="899"/>
      <c r="F59" s="899"/>
      <c r="G59" s="899"/>
      <c r="H59" s="899"/>
      <c r="I59" s="899"/>
      <c r="J59" s="899"/>
      <c r="K59" s="899"/>
      <c r="L59" s="899"/>
      <c r="M59" s="899"/>
      <c r="N59" s="899"/>
      <c r="O59" s="899"/>
      <c r="P59" s="900"/>
      <c r="Q59" s="949"/>
      <c r="R59" s="944"/>
      <c r="S59" s="944"/>
      <c r="T59" s="944"/>
      <c r="U59" s="944"/>
      <c r="V59" s="944"/>
      <c r="W59" s="944"/>
      <c r="X59" s="944"/>
      <c r="Y59" s="944"/>
      <c r="Z59" s="944"/>
      <c r="AA59" s="944"/>
      <c r="AB59" s="944"/>
      <c r="AC59" s="944"/>
      <c r="AD59" s="944"/>
      <c r="AE59" s="950"/>
      <c r="AF59" s="951"/>
      <c r="AG59" s="903"/>
      <c r="AH59" s="903"/>
      <c r="AI59" s="903"/>
      <c r="AJ59" s="952"/>
      <c r="AK59" s="943"/>
      <c r="AL59" s="944"/>
      <c r="AM59" s="944"/>
      <c r="AN59" s="944"/>
      <c r="AO59" s="944"/>
      <c r="AP59" s="944"/>
      <c r="AQ59" s="944"/>
      <c r="AR59" s="944"/>
      <c r="AS59" s="944"/>
      <c r="AT59" s="944"/>
      <c r="AU59" s="944"/>
      <c r="AV59" s="944"/>
      <c r="AW59" s="944"/>
      <c r="AX59" s="944"/>
      <c r="AY59" s="944"/>
      <c r="AZ59" s="945"/>
      <c r="BA59" s="945"/>
      <c r="BB59" s="945"/>
      <c r="BC59" s="945"/>
      <c r="BD59" s="945"/>
      <c r="BE59" s="896"/>
      <c r="BF59" s="896"/>
      <c r="BG59" s="896"/>
      <c r="BH59" s="896"/>
      <c r="BI59" s="897"/>
      <c r="BJ59" s="89"/>
      <c r="BK59" s="89"/>
      <c r="BL59" s="89"/>
      <c r="BM59" s="89"/>
      <c r="BN59" s="89"/>
      <c r="BO59" s="97"/>
      <c r="BP59" s="97"/>
      <c r="BQ59" s="94">
        <v>53</v>
      </c>
      <c r="BR59" s="95"/>
      <c r="BS59" s="898"/>
      <c r="BT59" s="899"/>
      <c r="BU59" s="899"/>
      <c r="BV59" s="899"/>
      <c r="BW59" s="899"/>
      <c r="BX59" s="899"/>
      <c r="BY59" s="899"/>
      <c r="BZ59" s="899"/>
      <c r="CA59" s="899"/>
      <c r="CB59" s="899"/>
      <c r="CC59" s="899"/>
      <c r="CD59" s="899"/>
      <c r="CE59" s="899"/>
      <c r="CF59" s="899"/>
      <c r="CG59" s="900"/>
      <c r="CH59" s="902"/>
      <c r="CI59" s="903"/>
      <c r="CJ59" s="903"/>
      <c r="CK59" s="903"/>
      <c r="CL59" s="921"/>
      <c r="CM59" s="902"/>
      <c r="CN59" s="903"/>
      <c r="CO59" s="903"/>
      <c r="CP59" s="903"/>
      <c r="CQ59" s="921"/>
      <c r="CR59" s="902"/>
      <c r="CS59" s="903"/>
      <c r="CT59" s="903"/>
      <c r="CU59" s="903"/>
      <c r="CV59" s="921"/>
      <c r="CW59" s="902"/>
      <c r="CX59" s="903"/>
      <c r="CY59" s="903"/>
      <c r="CZ59" s="903"/>
      <c r="DA59" s="921"/>
      <c r="DB59" s="902"/>
      <c r="DC59" s="903"/>
      <c r="DD59" s="903"/>
      <c r="DE59" s="903"/>
      <c r="DF59" s="921"/>
      <c r="DG59" s="902"/>
      <c r="DH59" s="903"/>
      <c r="DI59" s="903"/>
      <c r="DJ59" s="903"/>
      <c r="DK59" s="921"/>
      <c r="DL59" s="902"/>
      <c r="DM59" s="903"/>
      <c r="DN59" s="903"/>
      <c r="DO59" s="903"/>
      <c r="DP59" s="921"/>
      <c r="DQ59" s="902"/>
      <c r="DR59" s="903"/>
      <c r="DS59" s="903"/>
      <c r="DT59" s="903"/>
      <c r="DU59" s="921"/>
      <c r="DV59" s="898"/>
      <c r="DW59" s="899"/>
      <c r="DX59" s="899"/>
      <c r="DY59" s="899"/>
      <c r="DZ59" s="922"/>
      <c r="EA59" s="87"/>
    </row>
    <row r="60" spans="1:131" ht="26.25" customHeight="1" x14ac:dyDescent="0.15">
      <c r="A60" s="94">
        <v>33</v>
      </c>
      <c r="B60" s="898"/>
      <c r="C60" s="899"/>
      <c r="D60" s="899"/>
      <c r="E60" s="899"/>
      <c r="F60" s="899"/>
      <c r="G60" s="899"/>
      <c r="H60" s="899"/>
      <c r="I60" s="899"/>
      <c r="J60" s="899"/>
      <c r="K60" s="899"/>
      <c r="L60" s="899"/>
      <c r="M60" s="899"/>
      <c r="N60" s="899"/>
      <c r="O60" s="899"/>
      <c r="P60" s="900"/>
      <c r="Q60" s="949"/>
      <c r="R60" s="944"/>
      <c r="S60" s="944"/>
      <c r="T60" s="944"/>
      <c r="U60" s="944"/>
      <c r="V60" s="944"/>
      <c r="W60" s="944"/>
      <c r="X60" s="944"/>
      <c r="Y60" s="944"/>
      <c r="Z60" s="944"/>
      <c r="AA60" s="944"/>
      <c r="AB60" s="944"/>
      <c r="AC60" s="944"/>
      <c r="AD60" s="944"/>
      <c r="AE60" s="950"/>
      <c r="AF60" s="951"/>
      <c r="AG60" s="903"/>
      <c r="AH60" s="903"/>
      <c r="AI60" s="903"/>
      <c r="AJ60" s="952"/>
      <c r="AK60" s="943"/>
      <c r="AL60" s="944"/>
      <c r="AM60" s="944"/>
      <c r="AN60" s="944"/>
      <c r="AO60" s="944"/>
      <c r="AP60" s="944"/>
      <c r="AQ60" s="944"/>
      <c r="AR60" s="944"/>
      <c r="AS60" s="944"/>
      <c r="AT60" s="944"/>
      <c r="AU60" s="944"/>
      <c r="AV60" s="944"/>
      <c r="AW60" s="944"/>
      <c r="AX60" s="944"/>
      <c r="AY60" s="944"/>
      <c r="AZ60" s="945"/>
      <c r="BA60" s="945"/>
      <c r="BB60" s="945"/>
      <c r="BC60" s="945"/>
      <c r="BD60" s="945"/>
      <c r="BE60" s="896"/>
      <c r="BF60" s="896"/>
      <c r="BG60" s="896"/>
      <c r="BH60" s="896"/>
      <c r="BI60" s="897"/>
      <c r="BJ60" s="89"/>
      <c r="BK60" s="89"/>
      <c r="BL60" s="89"/>
      <c r="BM60" s="89"/>
      <c r="BN60" s="89"/>
      <c r="BO60" s="97"/>
      <c r="BP60" s="97"/>
      <c r="BQ60" s="94">
        <v>54</v>
      </c>
      <c r="BR60" s="95"/>
      <c r="BS60" s="898"/>
      <c r="BT60" s="899"/>
      <c r="BU60" s="899"/>
      <c r="BV60" s="899"/>
      <c r="BW60" s="899"/>
      <c r="BX60" s="899"/>
      <c r="BY60" s="899"/>
      <c r="BZ60" s="899"/>
      <c r="CA60" s="899"/>
      <c r="CB60" s="899"/>
      <c r="CC60" s="899"/>
      <c r="CD60" s="899"/>
      <c r="CE60" s="899"/>
      <c r="CF60" s="899"/>
      <c r="CG60" s="900"/>
      <c r="CH60" s="902"/>
      <c r="CI60" s="903"/>
      <c r="CJ60" s="903"/>
      <c r="CK60" s="903"/>
      <c r="CL60" s="921"/>
      <c r="CM60" s="902"/>
      <c r="CN60" s="903"/>
      <c r="CO60" s="903"/>
      <c r="CP60" s="903"/>
      <c r="CQ60" s="921"/>
      <c r="CR60" s="902"/>
      <c r="CS60" s="903"/>
      <c r="CT60" s="903"/>
      <c r="CU60" s="903"/>
      <c r="CV60" s="921"/>
      <c r="CW60" s="902"/>
      <c r="CX60" s="903"/>
      <c r="CY60" s="903"/>
      <c r="CZ60" s="903"/>
      <c r="DA60" s="921"/>
      <c r="DB60" s="902"/>
      <c r="DC60" s="903"/>
      <c r="DD60" s="903"/>
      <c r="DE60" s="903"/>
      <c r="DF60" s="921"/>
      <c r="DG60" s="902"/>
      <c r="DH60" s="903"/>
      <c r="DI60" s="903"/>
      <c r="DJ60" s="903"/>
      <c r="DK60" s="921"/>
      <c r="DL60" s="902"/>
      <c r="DM60" s="903"/>
      <c r="DN60" s="903"/>
      <c r="DO60" s="903"/>
      <c r="DP60" s="921"/>
      <c r="DQ60" s="902"/>
      <c r="DR60" s="903"/>
      <c r="DS60" s="903"/>
      <c r="DT60" s="903"/>
      <c r="DU60" s="921"/>
      <c r="DV60" s="898"/>
      <c r="DW60" s="899"/>
      <c r="DX60" s="899"/>
      <c r="DY60" s="899"/>
      <c r="DZ60" s="922"/>
      <c r="EA60" s="87"/>
    </row>
    <row r="61" spans="1:131" ht="26.25" customHeight="1" thickBot="1" x14ac:dyDescent="0.2">
      <c r="A61" s="94">
        <v>34</v>
      </c>
      <c r="B61" s="898"/>
      <c r="C61" s="899"/>
      <c r="D61" s="899"/>
      <c r="E61" s="899"/>
      <c r="F61" s="899"/>
      <c r="G61" s="899"/>
      <c r="H61" s="899"/>
      <c r="I61" s="899"/>
      <c r="J61" s="899"/>
      <c r="K61" s="899"/>
      <c r="L61" s="899"/>
      <c r="M61" s="899"/>
      <c r="N61" s="899"/>
      <c r="O61" s="899"/>
      <c r="P61" s="900"/>
      <c r="Q61" s="949"/>
      <c r="R61" s="944"/>
      <c r="S61" s="944"/>
      <c r="T61" s="944"/>
      <c r="U61" s="944"/>
      <c r="V61" s="944"/>
      <c r="W61" s="944"/>
      <c r="X61" s="944"/>
      <c r="Y61" s="944"/>
      <c r="Z61" s="944"/>
      <c r="AA61" s="944"/>
      <c r="AB61" s="944"/>
      <c r="AC61" s="944"/>
      <c r="AD61" s="944"/>
      <c r="AE61" s="950"/>
      <c r="AF61" s="951"/>
      <c r="AG61" s="903"/>
      <c r="AH61" s="903"/>
      <c r="AI61" s="903"/>
      <c r="AJ61" s="952"/>
      <c r="AK61" s="943"/>
      <c r="AL61" s="944"/>
      <c r="AM61" s="944"/>
      <c r="AN61" s="944"/>
      <c r="AO61" s="944"/>
      <c r="AP61" s="944"/>
      <c r="AQ61" s="944"/>
      <c r="AR61" s="944"/>
      <c r="AS61" s="944"/>
      <c r="AT61" s="944"/>
      <c r="AU61" s="944"/>
      <c r="AV61" s="944"/>
      <c r="AW61" s="944"/>
      <c r="AX61" s="944"/>
      <c r="AY61" s="944"/>
      <c r="AZ61" s="945"/>
      <c r="BA61" s="945"/>
      <c r="BB61" s="945"/>
      <c r="BC61" s="945"/>
      <c r="BD61" s="945"/>
      <c r="BE61" s="896"/>
      <c r="BF61" s="896"/>
      <c r="BG61" s="896"/>
      <c r="BH61" s="896"/>
      <c r="BI61" s="897"/>
      <c r="BJ61" s="89"/>
      <c r="BK61" s="89"/>
      <c r="BL61" s="89"/>
      <c r="BM61" s="89"/>
      <c r="BN61" s="89"/>
      <c r="BO61" s="97"/>
      <c r="BP61" s="97"/>
      <c r="BQ61" s="94">
        <v>55</v>
      </c>
      <c r="BR61" s="95"/>
      <c r="BS61" s="898"/>
      <c r="BT61" s="899"/>
      <c r="BU61" s="899"/>
      <c r="BV61" s="899"/>
      <c r="BW61" s="899"/>
      <c r="BX61" s="899"/>
      <c r="BY61" s="899"/>
      <c r="BZ61" s="899"/>
      <c r="CA61" s="899"/>
      <c r="CB61" s="899"/>
      <c r="CC61" s="899"/>
      <c r="CD61" s="899"/>
      <c r="CE61" s="899"/>
      <c r="CF61" s="899"/>
      <c r="CG61" s="900"/>
      <c r="CH61" s="902"/>
      <c r="CI61" s="903"/>
      <c r="CJ61" s="903"/>
      <c r="CK61" s="903"/>
      <c r="CL61" s="921"/>
      <c r="CM61" s="902"/>
      <c r="CN61" s="903"/>
      <c r="CO61" s="903"/>
      <c r="CP61" s="903"/>
      <c r="CQ61" s="921"/>
      <c r="CR61" s="902"/>
      <c r="CS61" s="903"/>
      <c r="CT61" s="903"/>
      <c r="CU61" s="903"/>
      <c r="CV61" s="921"/>
      <c r="CW61" s="902"/>
      <c r="CX61" s="903"/>
      <c r="CY61" s="903"/>
      <c r="CZ61" s="903"/>
      <c r="DA61" s="921"/>
      <c r="DB61" s="902"/>
      <c r="DC61" s="903"/>
      <c r="DD61" s="903"/>
      <c r="DE61" s="903"/>
      <c r="DF61" s="921"/>
      <c r="DG61" s="902"/>
      <c r="DH61" s="903"/>
      <c r="DI61" s="903"/>
      <c r="DJ61" s="903"/>
      <c r="DK61" s="921"/>
      <c r="DL61" s="902"/>
      <c r="DM61" s="903"/>
      <c r="DN61" s="903"/>
      <c r="DO61" s="903"/>
      <c r="DP61" s="921"/>
      <c r="DQ61" s="902"/>
      <c r="DR61" s="903"/>
      <c r="DS61" s="903"/>
      <c r="DT61" s="903"/>
      <c r="DU61" s="921"/>
      <c r="DV61" s="898"/>
      <c r="DW61" s="899"/>
      <c r="DX61" s="899"/>
      <c r="DY61" s="899"/>
      <c r="DZ61" s="922"/>
      <c r="EA61" s="87"/>
    </row>
    <row r="62" spans="1:131" ht="26.25" customHeight="1" x14ac:dyDescent="0.15">
      <c r="A62" s="94">
        <v>35</v>
      </c>
      <c r="B62" s="898"/>
      <c r="C62" s="899"/>
      <c r="D62" s="899"/>
      <c r="E62" s="899"/>
      <c r="F62" s="899"/>
      <c r="G62" s="899"/>
      <c r="H62" s="899"/>
      <c r="I62" s="899"/>
      <c r="J62" s="899"/>
      <c r="K62" s="899"/>
      <c r="L62" s="899"/>
      <c r="M62" s="899"/>
      <c r="N62" s="899"/>
      <c r="O62" s="899"/>
      <c r="P62" s="900"/>
      <c r="Q62" s="949"/>
      <c r="R62" s="944"/>
      <c r="S62" s="944"/>
      <c r="T62" s="944"/>
      <c r="U62" s="944"/>
      <c r="V62" s="944"/>
      <c r="W62" s="944"/>
      <c r="X62" s="944"/>
      <c r="Y62" s="944"/>
      <c r="Z62" s="944"/>
      <c r="AA62" s="944"/>
      <c r="AB62" s="944"/>
      <c r="AC62" s="944"/>
      <c r="AD62" s="944"/>
      <c r="AE62" s="950"/>
      <c r="AF62" s="951"/>
      <c r="AG62" s="903"/>
      <c r="AH62" s="903"/>
      <c r="AI62" s="903"/>
      <c r="AJ62" s="952"/>
      <c r="AK62" s="943"/>
      <c r="AL62" s="944"/>
      <c r="AM62" s="944"/>
      <c r="AN62" s="944"/>
      <c r="AO62" s="944"/>
      <c r="AP62" s="944"/>
      <c r="AQ62" s="944"/>
      <c r="AR62" s="944"/>
      <c r="AS62" s="944"/>
      <c r="AT62" s="944"/>
      <c r="AU62" s="944"/>
      <c r="AV62" s="944"/>
      <c r="AW62" s="944"/>
      <c r="AX62" s="944"/>
      <c r="AY62" s="944"/>
      <c r="AZ62" s="945"/>
      <c r="BA62" s="945"/>
      <c r="BB62" s="945"/>
      <c r="BC62" s="945"/>
      <c r="BD62" s="945"/>
      <c r="BE62" s="896"/>
      <c r="BF62" s="896"/>
      <c r="BG62" s="896"/>
      <c r="BH62" s="896"/>
      <c r="BI62" s="897"/>
      <c r="BJ62" s="946" t="s">
        <v>339</v>
      </c>
      <c r="BK62" s="947"/>
      <c r="BL62" s="947"/>
      <c r="BM62" s="947"/>
      <c r="BN62" s="948"/>
      <c r="BO62" s="97"/>
      <c r="BP62" s="97"/>
      <c r="BQ62" s="94">
        <v>56</v>
      </c>
      <c r="BR62" s="95"/>
      <c r="BS62" s="898"/>
      <c r="BT62" s="899"/>
      <c r="BU62" s="899"/>
      <c r="BV62" s="899"/>
      <c r="BW62" s="899"/>
      <c r="BX62" s="899"/>
      <c r="BY62" s="899"/>
      <c r="BZ62" s="899"/>
      <c r="CA62" s="899"/>
      <c r="CB62" s="899"/>
      <c r="CC62" s="899"/>
      <c r="CD62" s="899"/>
      <c r="CE62" s="899"/>
      <c r="CF62" s="899"/>
      <c r="CG62" s="900"/>
      <c r="CH62" s="902"/>
      <c r="CI62" s="903"/>
      <c r="CJ62" s="903"/>
      <c r="CK62" s="903"/>
      <c r="CL62" s="921"/>
      <c r="CM62" s="902"/>
      <c r="CN62" s="903"/>
      <c r="CO62" s="903"/>
      <c r="CP62" s="903"/>
      <c r="CQ62" s="921"/>
      <c r="CR62" s="902"/>
      <c r="CS62" s="903"/>
      <c r="CT62" s="903"/>
      <c r="CU62" s="903"/>
      <c r="CV62" s="921"/>
      <c r="CW62" s="902"/>
      <c r="CX62" s="903"/>
      <c r="CY62" s="903"/>
      <c r="CZ62" s="903"/>
      <c r="DA62" s="921"/>
      <c r="DB62" s="902"/>
      <c r="DC62" s="903"/>
      <c r="DD62" s="903"/>
      <c r="DE62" s="903"/>
      <c r="DF62" s="921"/>
      <c r="DG62" s="902"/>
      <c r="DH62" s="903"/>
      <c r="DI62" s="903"/>
      <c r="DJ62" s="903"/>
      <c r="DK62" s="921"/>
      <c r="DL62" s="902"/>
      <c r="DM62" s="903"/>
      <c r="DN62" s="903"/>
      <c r="DO62" s="903"/>
      <c r="DP62" s="921"/>
      <c r="DQ62" s="902"/>
      <c r="DR62" s="903"/>
      <c r="DS62" s="903"/>
      <c r="DT62" s="903"/>
      <c r="DU62" s="921"/>
      <c r="DV62" s="898"/>
      <c r="DW62" s="899"/>
      <c r="DX62" s="899"/>
      <c r="DY62" s="899"/>
      <c r="DZ62" s="922"/>
      <c r="EA62" s="87"/>
    </row>
    <row r="63" spans="1:131" ht="26.25" customHeight="1" thickBot="1" x14ac:dyDescent="0.2">
      <c r="A63" s="96" t="s">
        <v>317</v>
      </c>
      <c r="B63" s="862" t="s">
        <v>340</v>
      </c>
      <c r="C63" s="863"/>
      <c r="D63" s="863"/>
      <c r="E63" s="863"/>
      <c r="F63" s="863"/>
      <c r="G63" s="863"/>
      <c r="H63" s="863"/>
      <c r="I63" s="863"/>
      <c r="J63" s="863"/>
      <c r="K63" s="863"/>
      <c r="L63" s="863"/>
      <c r="M63" s="863"/>
      <c r="N63" s="863"/>
      <c r="O63" s="863"/>
      <c r="P63" s="872"/>
      <c r="Q63" s="886"/>
      <c r="R63" s="887"/>
      <c r="S63" s="887"/>
      <c r="T63" s="887"/>
      <c r="U63" s="887"/>
      <c r="V63" s="887"/>
      <c r="W63" s="887"/>
      <c r="X63" s="887"/>
      <c r="Y63" s="887"/>
      <c r="Z63" s="887"/>
      <c r="AA63" s="887"/>
      <c r="AB63" s="887"/>
      <c r="AC63" s="887"/>
      <c r="AD63" s="887"/>
      <c r="AE63" s="939"/>
      <c r="AF63" s="940">
        <v>390</v>
      </c>
      <c r="AG63" s="883"/>
      <c r="AH63" s="883"/>
      <c r="AI63" s="883"/>
      <c r="AJ63" s="941"/>
      <c r="AK63" s="942"/>
      <c r="AL63" s="887"/>
      <c r="AM63" s="887"/>
      <c r="AN63" s="887"/>
      <c r="AO63" s="887"/>
      <c r="AP63" s="883">
        <v>3577</v>
      </c>
      <c r="AQ63" s="883"/>
      <c r="AR63" s="883"/>
      <c r="AS63" s="883"/>
      <c r="AT63" s="883"/>
      <c r="AU63" s="883">
        <v>2595</v>
      </c>
      <c r="AV63" s="883"/>
      <c r="AW63" s="883"/>
      <c r="AX63" s="883"/>
      <c r="AY63" s="883"/>
      <c r="AZ63" s="936"/>
      <c r="BA63" s="936"/>
      <c r="BB63" s="936"/>
      <c r="BC63" s="936"/>
      <c r="BD63" s="936"/>
      <c r="BE63" s="884"/>
      <c r="BF63" s="884"/>
      <c r="BG63" s="884"/>
      <c r="BH63" s="884"/>
      <c r="BI63" s="885"/>
      <c r="BJ63" s="937" t="s">
        <v>64</v>
      </c>
      <c r="BK63" s="877"/>
      <c r="BL63" s="877"/>
      <c r="BM63" s="877"/>
      <c r="BN63" s="938"/>
      <c r="BO63" s="97"/>
      <c r="BP63" s="97"/>
      <c r="BQ63" s="94">
        <v>57</v>
      </c>
      <c r="BR63" s="95"/>
      <c r="BS63" s="898"/>
      <c r="BT63" s="899"/>
      <c r="BU63" s="899"/>
      <c r="BV63" s="899"/>
      <c r="BW63" s="899"/>
      <c r="BX63" s="899"/>
      <c r="BY63" s="899"/>
      <c r="BZ63" s="899"/>
      <c r="CA63" s="899"/>
      <c r="CB63" s="899"/>
      <c r="CC63" s="899"/>
      <c r="CD63" s="899"/>
      <c r="CE63" s="899"/>
      <c r="CF63" s="899"/>
      <c r="CG63" s="900"/>
      <c r="CH63" s="902"/>
      <c r="CI63" s="903"/>
      <c r="CJ63" s="903"/>
      <c r="CK63" s="903"/>
      <c r="CL63" s="921"/>
      <c r="CM63" s="902"/>
      <c r="CN63" s="903"/>
      <c r="CO63" s="903"/>
      <c r="CP63" s="903"/>
      <c r="CQ63" s="921"/>
      <c r="CR63" s="902"/>
      <c r="CS63" s="903"/>
      <c r="CT63" s="903"/>
      <c r="CU63" s="903"/>
      <c r="CV63" s="921"/>
      <c r="CW63" s="902"/>
      <c r="CX63" s="903"/>
      <c r="CY63" s="903"/>
      <c r="CZ63" s="903"/>
      <c r="DA63" s="921"/>
      <c r="DB63" s="902"/>
      <c r="DC63" s="903"/>
      <c r="DD63" s="903"/>
      <c r="DE63" s="903"/>
      <c r="DF63" s="921"/>
      <c r="DG63" s="902"/>
      <c r="DH63" s="903"/>
      <c r="DI63" s="903"/>
      <c r="DJ63" s="903"/>
      <c r="DK63" s="921"/>
      <c r="DL63" s="902"/>
      <c r="DM63" s="903"/>
      <c r="DN63" s="903"/>
      <c r="DO63" s="903"/>
      <c r="DP63" s="921"/>
      <c r="DQ63" s="902"/>
      <c r="DR63" s="903"/>
      <c r="DS63" s="903"/>
      <c r="DT63" s="903"/>
      <c r="DU63" s="921"/>
      <c r="DV63" s="898"/>
      <c r="DW63" s="899"/>
      <c r="DX63" s="899"/>
      <c r="DY63" s="899"/>
      <c r="DZ63" s="922"/>
      <c r="EA63" s="87"/>
    </row>
    <row r="64" spans="1:131" ht="26.25" customHeight="1" x14ac:dyDescent="0.1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4">
        <v>58</v>
      </c>
      <c r="BR64" s="95"/>
      <c r="BS64" s="898"/>
      <c r="BT64" s="899"/>
      <c r="BU64" s="899"/>
      <c r="BV64" s="899"/>
      <c r="BW64" s="899"/>
      <c r="BX64" s="899"/>
      <c r="BY64" s="899"/>
      <c r="BZ64" s="899"/>
      <c r="CA64" s="899"/>
      <c r="CB64" s="899"/>
      <c r="CC64" s="899"/>
      <c r="CD64" s="899"/>
      <c r="CE64" s="899"/>
      <c r="CF64" s="899"/>
      <c r="CG64" s="900"/>
      <c r="CH64" s="902"/>
      <c r="CI64" s="903"/>
      <c r="CJ64" s="903"/>
      <c r="CK64" s="903"/>
      <c r="CL64" s="921"/>
      <c r="CM64" s="902"/>
      <c r="CN64" s="903"/>
      <c r="CO64" s="903"/>
      <c r="CP64" s="903"/>
      <c r="CQ64" s="921"/>
      <c r="CR64" s="902"/>
      <c r="CS64" s="903"/>
      <c r="CT64" s="903"/>
      <c r="CU64" s="903"/>
      <c r="CV64" s="921"/>
      <c r="CW64" s="902"/>
      <c r="CX64" s="903"/>
      <c r="CY64" s="903"/>
      <c r="CZ64" s="903"/>
      <c r="DA64" s="921"/>
      <c r="DB64" s="902"/>
      <c r="DC64" s="903"/>
      <c r="DD64" s="903"/>
      <c r="DE64" s="903"/>
      <c r="DF64" s="921"/>
      <c r="DG64" s="902"/>
      <c r="DH64" s="903"/>
      <c r="DI64" s="903"/>
      <c r="DJ64" s="903"/>
      <c r="DK64" s="921"/>
      <c r="DL64" s="902"/>
      <c r="DM64" s="903"/>
      <c r="DN64" s="903"/>
      <c r="DO64" s="903"/>
      <c r="DP64" s="921"/>
      <c r="DQ64" s="902"/>
      <c r="DR64" s="903"/>
      <c r="DS64" s="903"/>
      <c r="DT64" s="903"/>
      <c r="DU64" s="921"/>
      <c r="DV64" s="898"/>
      <c r="DW64" s="899"/>
      <c r="DX64" s="899"/>
      <c r="DY64" s="899"/>
      <c r="DZ64" s="922"/>
      <c r="EA64" s="87"/>
    </row>
    <row r="65" spans="1:131" ht="26.25" customHeight="1" thickBot="1" x14ac:dyDescent="0.2">
      <c r="A65" s="89" t="s">
        <v>341</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97"/>
      <c r="BF65" s="97"/>
      <c r="BG65" s="97"/>
      <c r="BH65" s="97"/>
      <c r="BI65" s="97"/>
      <c r="BJ65" s="97"/>
      <c r="BK65" s="97"/>
      <c r="BL65" s="97"/>
      <c r="BM65" s="97"/>
      <c r="BN65" s="97"/>
      <c r="BO65" s="97"/>
      <c r="BP65" s="97"/>
      <c r="BQ65" s="94">
        <v>59</v>
      </c>
      <c r="BR65" s="95"/>
      <c r="BS65" s="898"/>
      <c r="BT65" s="899"/>
      <c r="BU65" s="899"/>
      <c r="BV65" s="899"/>
      <c r="BW65" s="899"/>
      <c r="BX65" s="899"/>
      <c r="BY65" s="899"/>
      <c r="BZ65" s="899"/>
      <c r="CA65" s="899"/>
      <c r="CB65" s="899"/>
      <c r="CC65" s="899"/>
      <c r="CD65" s="899"/>
      <c r="CE65" s="899"/>
      <c r="CF65" s="899"/>
      <c r="CG65" s="900"/>
      <c r="CH65" s="902"/>
      <c r="CI65" s="903"/>
      <c r="CJ65" s="903"/>
      <c r="CK65" s="903"/>
      <c r="CL65" s="921"/>
      <c r="CM65" s="902"/>
      <c r="CN65" s="903"/>
      <c r="CO65" s="903"/>
      <c r="CP65" s="903"/>
      <c r="CQ65" s="921"/>
      <c r="CR65" s="902"/>
      <c r="CS65" s="903"/>
      <c r="CT65" s="903"/>
      <c r="CU65" s="903"/>
      <c r="CV65" s="921"/>
      <c r="CW65" s="902"/>
      <c r="CX65" s="903"/>
      <c r="CY65" s="903"/>
      <c r="CZ65" s="903"/>
      <c r="DA65" s="921"/>
      <c r="DB65" s="902"/>
      <c r="DC65" s="903"/>
      <c r="DD65" s="903"/>
      <c r="DE65" s="903"/>
      <c r="DF65" s="921"/>
      <c r="DG65" s="902"/>
      <c r="DH65" s="903"/>
      <c r="DI65" s="903"/>
      <c r="DJ65" s="903"/>
      <c r="DK65" s="921"/>
      <c r="DL65" s="902"/>
      <c r="DM65" s="903"/>
      <c r="DN65" s="903"/>
      <c r="DO65" s="903"/>
      <c r="DP65" s="921"/>
      <c r="DQ65" s="902"/>
      <c r="DR65" s="903"/>
      <c r="DS65" s="903"/>
      <c r="DT65" s="903"/>
      <c r="DU65" s="921"/>
      <c r="DV65" s="898"/>
      <c r="DW65" s="899"/>
      <c r="DX65" s="899"/>
      <c r="DY65" s="899"/>
      <c r="DZ65" s="922"/>
      <c r="EA65" s="87"/>
    </row>
    <row r="66" spans="1:131" ht="26.25" customHeight="1" x14ac:dyDescent="0.15">
      <c r="A66" s="923" t="s">
        <v>342</v>
      </c>
      <c r="B66" s="924"/>
      <c r="C66" s="924"/>
      <c r="D66" s="924"/>
      <c r="E66" s="924"/>
      <c r="F66" s="924"/>
      <c r="G66" s="924"/>
      <c r="H66" s="924"/>
      <c r="I66" s="924"/>
      <c r="J66" s="924"/>
      <c r="K66" s="924"/>
      <c r="L66" s="924"/>
      <c r="M66" s="924"/>
      <c r="N66" s="924"/>
      <c r="O66" s="924"/>
      <c r="P66" s="925"/>
      <c r="Q66" s="913" t="s">
        <v>321</v>
      </c>
      <c r="R66" s="914"/>
      <c r="S66" s="914"/>
      <c r="T66" s="914"/>
      <c r="U66" s="915"/>
      <c r="V66" s="913" t="s">
        <v>322</v>
      </c>
      <c r="W66" s="914"/>
      <c r="X66" s="914"/>
      <c r="Y66" s="914"/>
      <c r="Z66" s="915"/>
      <c r="AA66" s="913" t="s">
        <v>323</v>
      </c>
      <c r="AB66" s="914"/>
      <c r="AC66" s="914"/>
      <c r="AD66" s="914"/>
      <c r="AE66" s="915"/>
      <c r="AF66" s="929" t="s">
        <v>324</v>
      </c>
      <c r="AG66" s="930"/>
      <c r="AH66" s="930"/>
      <c r="AI66" s="930"/>
      <c r="AJ66" s="931"/>
      <c r="AK66" s="913" t="s">
        <v>325</v>
      </c>
      <c r="AL66" s="924"/>
      <c r="AM66" s="924"/>
      <c r="AN66" s="924"/>
      <c r="AO66" s="925"/>
      <c r="AP66" s="913" t="s">
        <v>326</v>
      </c>
      <c r="AQ66" s="914"/>
      <c r="AR66" s="914"/>
      <c r="AS66" s="914"/>
      <c r="AT66" s="915"/>
      <c r="AU66" s="913" t="s">
        <v>343</v>
      </c>
      <c r="AV66" s="914"/>
      <c r="AW66" s="914"/>
      <c r="AX66" s="914"/>
      <c r="AY66" s="915"/>
      <c r="AZ66" s="913" t="s">
        <v>302</v>
      </c>
      <c r="BA66" s="914"/>
      <c r="BB66" s="914"/>
      <c r="BC66" s="914"/>
      <c r="BD66" s="919"/>
      <c r="BE66" s="97"/>
      <c r="BF66" s="97"/>
      <c r="BG66" s="97"/>
      <c r="BH66" s="97"/>
      <c r="BI66" s="97"/>
      <c r="BJ66" s="97"/>
      <c r="BK66" s="97"/>
      <c r="BL66" s="97"/>
      <c r="BM66" s="97"/>
      <c r="BN66" s="97"/>
      <c r="BO66" s="97"/>
      <c r="BP66" s="97"/>
      <c r="BQ66" s="94">
        <v>60</v>
      </c>
      <c r="BR66" s="99"/>
      <c r="BS66" s="869"/>
      <c r="BT66" s="870"/>
      <c r="BU66" s="870"/>
      <c r="BV66" s="870"/>
      <c r="BW66" s="870"/>
      <c r="BX66" s="870"/>
      <c r="BY66" s="870"/>
      <c r="BZ66" s="870"/>
      <c r="CA66" s="870"/>
      <c r="CB66" s="870"/>
      <c r="CC66" s="870"/>
      <c r="CD66" s="870"/>
      <c r="CE66" s="870"/>
      <c r="CF66" s="870"/>
      <c r="CG66" s="879"/>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69"/>
      <c r="DW66" s="870"/>
      <c r="DX66" s="870"/>
      <c r="DY66" s="870"/>
      <c r="DZ66" s="871"/>
      <c r="EA66" s="87"/>
    </row>
    <row r="67" spans="1:131" ht="26.25" customHeight="1" thickBot="1" x14ac:dyDescent="0.2">
      <c r="A67" s="926"/>
      <c r="B67" s="927"/>
      <c r="C67" s="927"/>
      <c r="D67" s="927"/>
      <c r="E67" s="927"/>
      <c r="F67" s="927"/>
      <c r="G67" s="927"/>
      <c r="H67" s="927"/>
      <c r="I67" s="927"/>
      <c r="J67" s="927"/>
      <c r="K67" s="927"/>
      <c r="L67" s="927"/>
      <c r="M67" s="927"/>
      <c r="N67" s="927"/>
      <c r="O67" s="927"/>
      <c r="P67" s="928"/>
      <c r="Q67" s="916"/>
      <c r="R67" s="917"/>
      <c r="S67" s="917"/>
      <c r="T67" s="917"/>
      <c r="U67" s="918"/>
      <c r="V67" s="916"/>
      <c r="W67" s="917"/>
      <c r="X67" s="917"/>
      <c r="Y67" s="917"/>
      <c r="Z67" s="918"/>
      <c r="AA67" s="916"/>
      <c r="AB67" s="917"/>
      <c r="AC67" s="917"/>
      <c r="AD67" s="917"/>
      <c r="AE67" s="918"/>
      <c r="AF67" s="932"/>
      <c r="AG67" s="933"/>
      <c r="AH67" s="933"/>
      <c r="AI67" s="933"/>
      <c r="AJ67" s="934"/>
      <c r="AK67" s="935"/>
      <c r="AL67" s="927"/>
      <c r="AM67" s="927"/>
      <c r="AN67" s="927"/>
      <c r="AO67" s="928"/>
      <c r="AP67" s="916"/>
      <c r="AQ67" s="917"/>
      <c r="AR67" s="917"/>
      <c r="AS67" s="917"/>
      <c r="AT67" s="918"/>
      <c r="AU67" s="916"/>
      <c r="AV67" s="917"/>
      <c r="AW67" s="917"/>
      <c r="AX67" s="917"/>
      <c r="AY67" s="918"/>
      <c r="AZ67" s="916"/>
      <c r="BA67" s="917"/>
      <c r="BB67" s="917"/>
      <c r="BC67" s="917"/>
      <c r="BD67" s="920"/>
      <c r="BE67" s="97"/>
      <c r="BF67" s="97"/>
      <c r="BG67" s="97"/>
      <c r="BH67" s="97"/>
      <c r="BI67" s="97"/>
      <c r="BJ67" s="97"/>
      <c r="BK67" s="97"/>
      <c r="BL67" s="97"/>
      <c r="BM67" s="97"/>
      <c r="BN67" s="97"/>
      <c r="BO67" s="97"/>
      <c r="BP67" s="97"/>
      <c r="BQ67" s="94">
        <v>61</v>
      </c>
      <c r="BR67" s="99"/>
      <c r="BS67" s="869"/>
      <c r="BT67" s="870"/>
      <c r="BU67" s="870"/>
      <c r="BV67" s="870"/>
      <c r="BW67" s="870"/>
      <c r="BX67" s="870"/>
      <c r="BY67" s="870"/>
      <c r="BZ67" s="870"/>
      <c r="CA67" s="870"/>
      <c r="CB67" s="870"/>
      <c r="CC67" s="870"/>
      <c r="CD67" s="870"/>
      <c r="CE67" s="870"/>
      <c r="CF67" s="870"/>
      <c r="CG67" s="879"/>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69"/>
      <c r="DW67" s="870"/>
      <c r="DX67" s="870"/>
      <c r="DY67" s="870"/>
      <c r="DZ67" s="871"/>
      <c r="EA67" s="87"/>
    </row>
    <row r="68" spans="1:131" ht="26.25" customHeight="1" thickTop="1" x14ac:dyDescent="0.15">
      <c r="A68" s="92">
        <v>1</v>
      </c>
      <c r="B68" s="909" t="s">
        <v>344</v>
      </c>
      <c r="C68" s="910"/>
      <c r="D68" s="910"/>
      <c r="E68" s="910"/>
      <c r="F68" s="910"/>
      <c r="G68" s="910"/>
      <c r="H68" s="910"/>
      <c r="I68" s="910"/>
      <c r="J68" s="910"/>
      <c r="K68" s="910"/>
      <c r="L68" s="910"/>
      <c r="M68" s="910"/>
      <c r="N68" s="910"/>
      <c r="O68" s="910"/>
      <c r="P68" s="911"/>
      <c r="Q68" s="912">
        <v>707</v>
      </c>
      <c r="R68" s="906"/>
      <c r="S68" s="906"/>
      <c r="T68" s="906"/>
      <c r="U68" s="906"/>
      <c r="V68" s="906">
        <v>598</v>
      </c>
      <c r="W68" s="906"/>
      <c r="X68" s="906"/>
      <c r="Y68" s="906"/>
      <c r="Z68" s="906"/>
      <c r="AA68" s="906">
        <v>109</v>
      </c>
      <c r="AB68" s="906"/>
      <c r="AC68" s="906"/>
      <c r="AD68" s="906"/>
      <c r="AE68" s="906"/>
      <c r="AF68" s="906">
        <v>109</v>
      </c>
      <c r="AG68" s="906"/>
      <c r="AH68" s="906"/>
      <c r="AI68" s="906"/>
      <c r="AJ68" s="906"/>
      <c r="AK68" s="906">
        <v>143</v>
      </c>
      <c r="AL68" s="906"/>
      <c r="AM68" s="906"/>
      <c r="AN68" s="906"/>
      <c r="AO68" s="906"/>
      <c r="AP68" s="906">
        <v>0</v>
      </c>
      <c r="AQ68" s="906"/>
      <c r="AR68" s="906"/>
      <c r="AS68" s="906"/>
      <c r="AT68" s="906"/>
      <c r="AU68" s="906">
        <v>0</v>
      </c>
      <c r="AV68" s="906"/>
      <c r="AW68" s="906"/>
      <c r="AX68" s="906"/>
      <c r="AY68" s="906"/>
      <c r="AZ68" s="907"/>
      <c r="BA68" s="907"/>
      <c r="BB68" s="907"/>
      <c r="BC68" s="907"/>
      <c r="BD68" s="908"/>
      <c r="BE68" s="97"/>
      <c r="BF68" s="97"/>
      <c r="BG68" s="97"/>
      <c r="BH68" s="97"/>
      <c r="BI68" s="97"/>
      <c r="BJ68" s="97"/>
      <c r="BK68" s="97"/>
      <c r="BL68" s="97"/>
      <c r="BM68" s="97"/>
      <c r="BN68" s="97"/>
      <c r="BO68" s="97"/>
      <c r="BP68" s="97"/>
      <c r="BQ68" s="94">
        <v>62</v>
      </c>
      <c r="BR68" s="99"/>
      <c r="BS68" s="869"/>
      <c r="BT68" s="870"/>
      <c r="BU68" s="870"/>
      <c r="BV68" s="870"/>
      <c r="BW68" s="870"/>
      <c r="BX68" s="870"/>
      <c r="BY68" s="870"/>
      <c r="BZ68" s="870"/>
      <c r="CA68" s="870"/>
      <c r="CB68" s="870"/>
      <c r="CC68" s="870"/>
      <c r="CD68" s="870"/>
      <c r="CE68" s="870"/>
      <c r="CF68" s="870"/>
      <c r="CG68" s="879"/>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69"/>
      <c r="DW68" s="870"/>
      <c r="DX68" s="870"/>
      <c r="DY68" s="870"/>
      <c r="DZ68" s="871"/>
      <c r="EA68" s="87"/>
    </row>
    <row r="69" spans="1:131" ht="26.25" customHeight="1" x14ac:dyDescent="0.15">
      <c r="A69" s="94">
        <v>2</v>
      </c>
      <c r="B69" s="898" t="s">
        <v>345</v>
      </c>
      <c r="C69" s="899"/>
      <c r="D69" s="899"/>
      <c r="E69" s="899"/>
      <c r="F69" s="899"/>
      <c r="G69" s="899"/>
      <c r="H69" s="899"/>
      <c r="I69" s="899"/>
      <c r="J69" s="899"/>
      <c r="K69" s="899"/>
      <c r="L69" s="899"/>
      <c r="M69" s="899"/>
      <c r="N69" s="899"/>
      <c r="O69" s="899"/>
      <c r="P69" s="900"/>
      <c r="Q69" s="901">
        <v>5739</v>
      </c>
      <c r="R69" s="895"/>
      <c r="S69" s="895"/>
      <c r="T69" s="895"/>
      <c r="U69" s="895"/>
      <c r="V69" s="895">
        <v>5207</v>
      </c>
      <c r="W69" s="895"/>
      <c r="X69" s="895"/>
      <c r="Y69" s="895"/>
      <c r="Z69" s="895"/>
      <c r="AA69" s="895">
        <v>532</v>
      </c>
      <c r="AB69" s="895"/>
      <c r="AC69" s="895"/>
      <c r="AD69" s="895"/>
      <c r="AE69" s="895"/>
      <c r="AF69" s="895">
        <v>532</v>
      </c>
      <c r="AG69" s="895"/>
      <c r="AH69" s="895"/>
      <c r="AI69" s="895"/>
      <c r="AJ69" s="895"/>
      <c r="AK69" s="895">
        <v>0</v>
      </c>
      <c r="AL69" s="895"/>
      <c r="AM69" s="895"/>
      <c r="AN69" s="895"/>
      <c r="AO69" s="895"/>
      <c r="AP69" s="895">
        <v>0</v>
      </c>
      <c r="AQ69" s="895"/>
      <c r="AR69" s="895"/>
      <c r="AS69" s="895"/>
      <c r="AT69" s="895"/>
      <c r="AU69" s="895">
        <v>0</v>
      </c>
      <c r="AV69" s="895"/>
      <c r="AW69" s="895"/>
      <c r="AX69" s="895"/>
      <c r="AY69" s="895"/>
      <c r="AZ69" s="896"/>
      <c r="BA69" s="896"/>
      <c r="BB69" s="896"/>
      <c r="BC69" s="896"/>
      <c r="BD69" s="897"/>
      <c r="BE69" s="97"/>
      <c r="BF69" s="97"/>
      <c r="BG69" s="97"/>
      <c r="BH69" s="97"/>
      <c r="BI69" s="97"/>
      <c r="BJ69" s="97"/>
      <c r="BK69" s="97"/>
      <c r="BL69" s="97"/>
      <c r="BM69" s="97"/>
      <c r="BN69" s="97"/>
      <c r="BO69" s="97"/>
      <c r="BP69" s="97"/>
      <c r="BQ69" s="94">
        <v>63</v>
      </c>
      <c r="BR69" s="99"/>
      <c r="BS69" s="869"/>
      <c r="BT69" s="870"/>
      <c r="BU69" s="870"/>
      <c r="BV69" s="870"/>
      <c r="BW69" s="870"/>
      <c r="BX69" s="870"/>
      <c r="BY69" s="870"/>
      <c r="BZ69" s="870"/>
      <c r="CA69" s="870"/>
      <c r="CB69" s="870"/>
      <c r="CC69" s="870"/>
      <c r="CD69" s="870"/>
      <c r="CE69" s="870"/>
      <c r="CF69" s="870"/>
      <c r="CG69" s="879"/>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69"/>
      <c r="DW69" s="870"/>
      <c r="DX69" s="870"/>
      <c r="DY69" s="870"/>
      <c r="DZ69" s="871"/>
      <c r="EA69" s="87"/>
    </row>
    <row r="70" spans="1:131" ht="26.25" customHeight="1" x14ac:dyDescent="0.15">
      <c r="A70" s="94">
        <v>3</v>
      </c>
      <c r="B70" s="898" t="s">
        <v>346</v>
      </c>
      <c r="C70" s="899"/>
      <c r="D70" s="899"/>
      <c r="E70" s="899"/>
      <c r="F70" s="899"/>
      <c r="G70" s="899"/>
      <c r="H70" s="899"/>
      <c r="I70" s="899"/>
      <c r="J70" s="899"/>
      <c r="K70" s="899"/>
      <c r="L70" s="899"/>
      <c r="M70" s="899"/>
      <c r="N70" s="899"/>
      <c r="O70" s="899"/>
      <c r="P70" s="900"/>
      <c r="Q70" s="901">
        <v>1560</v>
      </c>
      <c r="R70" s="895"/>
      <c r="S70" s="895"/>
      <c r="T70" s="895"/>
      <c r="U70" s="895"/>
      <c r="V70" s="895">
        <v>1556</v>
      </c>
      <c r="W70" s="895"/>
      <c r="X70" s="895"/>
      <c r="Y70" s="895"/>
      <c r="Z70" s="895"/>
      <c r="AA70" s="895">
        <v>4</v>
      </c>
      <c r="AB70" s="895"/>
      <c r="AC70" s="895"/>
      <c r="AD70" s="895"/>
      <c r="AE70" s="895"/>
      <c r="AF70" s="895">
        <v>4</v>
      </c>
      <c r="AG70" s="895"/>
      <c r="AH70" s="895"/>
      <c r="AI70" s="895"/>
      <c r="AJ70" s="895"/>
      <c r="AK70" s="895">
        <v>38</v>
      </c>
      <c r="AL70" s="895"/>
      <c r="AM70" s="895"/>
      <c r="AN70" s="895"/>
      <c r="AO70" s="895"/>
      <c r="AP70" s="895">
        <v>0</v>
      </c>
      <c r="AQ70" s="895"/>
      <c r="AR70" s="895"/>
      <c r="AS70" s="895"/>
      <c r="AT70" s="895"/>
      <c r="AU70" s="895">
        <v>0</v>
      </c>
      <c r="AV70" s="895"/>
      <c r="AW70" s="895"/>
      <c r="AX70" s="895"/>
      <c r="AY70" s="895"/>
      <c r="AZ70" s="896"/>
      <c r="BA70" s="896"/>
      <c r="BB70" s="896"/>
      <c r="BC70" s="896"/>
      <c r="BD70" s="897"/>
      <c r="BE70" s="97"/>
      <c r="BF70" s="97"/>
      <c r="BG70" s="97"/>
      <c r="BH70" s="97"/>
      <c r="BI70" s="97"/>
      <c r="BJ70" s="97"/>
      <c r="BK70" s="97"/>
      <c r="BL70" s="97"/>
      <c r="BM70" s="97"/>
      <c r="BN70" s="97"/>
      <c r="BO70" s="97"/>
      <c r="BP70" s="97"/>
      <c r="BQ70" s="94">
        <v>64</v>
      </c>
      <c r="BR70" s="99"/>
      <c r="BS70" s="869"/>
      <c r="BT70" s="870"/>
      <c r="BU70" s="870"/>
      <c r="BV70" s="870"/>
      <c r="BW70" s="870"/>
      <c r="BX70" s="870"/>
      <c r="BY70" s="870"/>
      <c r="BZ70" s="870"/>
      <c r="CA70" s="870"/>
      <c r="CB70" s="870"/>
      <c r="CC70" s="870"/>
      <c r="CD70" s="870"/>
      <c r="CE70" s="870"/>
      <c r="CF70" s="870"/>
      <c r="CG70" s="879"/>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69"/>
      <c r="DW70" s="870"/>
      <c r="DX70" s="870"/>
      <c r="DY70" s="870"/>
      <c r="DZ70" s="871"/>
      <c r="EA70" s="87"/>
    </row>
    <row r="71" spans="1:131" ht="26.25" customHeight="1" x14ac:dyDescent="0.15">
      <c r="A71" s="94">
        <v>4</v>
      </c>
      <c r="B71" s="898" t="s">
        <v>347</v>
      </c>
      <c r="C71" s="899"/>
      <c r="D71" s="899"/>
      <c r="E71" s="899"/>
      <c r="F71" s="899"/>
      <c r="G71" s="899"/>
      <c r="H71" s="899"/>
      <c r="I71" s="899"/>
      <c r="J71" s="899"/>
      <c r="K71" s="899"/>
      <c r="L71" s="899"/>
      <c r="M71" s="899"/>
      <c r="N71" s="899"/>
      <c r="O71" s="899"/>
      <c r="P71" s="900"/>
      <c r="Q71" s="901">
        <v>19</v>
      </c>
      <c r="R71" s="895"/>
      <c r="S71" s="895"/>
      <c r="T71" s="895"/>
      <c r="U71" s="895"/>
      <c r="V71" s="895">
        <v>16</v>
      </c>
      <c r="W71" s="895"/>
      <c r="X71" s="895"/>
      <c r="Y71" s="895"/>
      <c r="Z71" s="895"/>
      <c r="AA71" s="895">
        <v>3</v>
      </c>
      <c r="AB71" s="895"/>
      <c r="AC71" s="895"/>
      <c r="AD71" s="895"/>
      <c r="AE71" s="895"/>
      <c r="AF71" s="895">
        <v>3</v>
      </c>
      <c r="AG71" s="895"/>
      <c r="AH71" s="895"/>
      <c r="AI71" s="895"/>
      <c r="AJ71" s="895"/>
      <c r="AK71" s="895">
        <v>8</v>
      </c>
      <c r="AL71" s="895"/>
      <c r="AM71" s="895"/>
      <c r="AN71" s="895"/>
      <c r="AO71" s="895"/>
      <c r="AP71" s="895">
        <v>0</v>
      </c>
      <c r="AQ71" s="895"/>
      <c r="AR71" s="895"/>
      <c r="AS71" s="895"/>
      <c r="AT71" s="895"/>
      <c r="AU71" s="895">
        <v>0</v>
      </c>
      <c r="AV71" s="895"/>
      <c r="AW71" s="895"/>
      <c r="AX71" s="895"/>
      <c r="AY71" s="895"/>
      <c r="AZ71" s="896"/>
      <c r="BA71" s="896"/>
      <c r="BB71" s="896"/>
      <c r="BC71" s="896"/>
      <c r="BD71" s="897"/>
      <c r="BE71" s="97"/>
      <c r="BF71" s="97"/>
      <c r="BG71" s="97"/>
      <c r="BH71" s="97"/>
      <c r="BI71" s="97"/>
      <c r="BJ71" s="97"/>
      <c r="BK71" s="97"/>
      <c r="BL71" s="97"/>
      <c r="BM71" s="97"/>
      <c r="BN71" s="97"/>
      <c r="BO71" s="97"/>
      <c r="BP71" s="97"/>
      <c r="BQ71" s="94">
        <v>65</v>
      </c>
      <c r="BR71" s="99"/>
      <c r="BS71" s="869"/>
      <c r="BT71" s="870"/>
      <c r="BU71" s="870"/>
      <c r="BV71" s="870"/>
      <c r="BW71" s="870"/>
      <c r="BX71" s="870"/>
      <c r="BY71" s="870"/>
      <c r="BZ71" s="870"/>
      <c r="CA71" s="870"/>
      <c r="CB71" s="870"/>
      <c r="CC71" s="870"/>
      <c r="CD71" s="870"/>
      <c r="CE71" s="870"/>
      <c r="CF71" s="870"/>
      <c r="CG71" s="879"/>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69"/>
      <c r="DW71" s="870"/>
      <c r="DX71" s="870"/>
      <c r="DY71" s="870"/>
      <c r="DZ71" s="871"/>
      <c r="EA71" s="87"/>
    </row>
    <row r="72" spans="1:131" ht="26.25" customHeight="1" x14ac:dyDescent="0.15">
      <c r="A72" s="94">
        <v>5</v>
      </c>
      <c r="B72" s="898" t="s">
        <v>348</v>
      </c>
      <c r="C72" s="899"/>
      <c r="D72" s="899"/>
      <c r="E72" s="899"/>
      <c r="F72" s="899"/>
      <c r="G72" s="899"/>
      <c r="H72" s="899"/>
      <c r="I72" s="899"/>
      <c r="J72" s="899"/>
      <c r="K72" s="899"/>
      <c r="L72" s="899"/>
      <c r="M72" s="899"/>
      <c r="N72" s="899"/>
      <c r="O72" s="899"/>
      <c r="P72" s="900"/>
      <c r="Q72" s="901">
        <v>944</v>
      </c>
      <c r="R72" s="895"/>
      <c r="S72" s="895"/>
      <c r="T72" s="895"/>
      <c r="U72" s="895"/>
      <c r="V72" s="895">
        <v>884</v>
      </c>
      <c r="W72" s="895"/>
      <c r="X72" s="895"/>
      <c r="Y72" s="895"/>
      <c r="Z72" s="895"/>
      <c r="AA72" s="895">
        <v>60</v>
      </c>
      <c r="AB72" s="895"/>
      <c r="AC72" s="895"/>
      <c r="AD72" s="895"/>
      <c r="AE72" s="895"/>
      <c r="AF72" s="895">
        <v>60</v>
      </c>
      <c r="AG72" s="895"/>
      <c r="AH72" s="895"/>
      <c r="AI72" s="895"/>
      <c r="AJ72" s="895"/>
      <c r="AK72" s="895">
        <v>461</v>
      </c>
      <c r="AL72" s="895"/>
      <c r="AM72" s="895"/>
      <c r="AN72" s="895"/>
      <c r="AO72" s="895"/>
      <c r="AP72" s="895">
        <v>0</v>
      </c>
      <c r="AQ72" s="895"/>
      <c r="AR72" s="895"/>
      <c r="AS72" s="895"/>
      <c r="AT72" s="895"/>
      <c r="AU72" s="895">
        <v>0</v>
      </c>
      <c r="AV72" s="895"/>
      <c r="AW72" s="895"/>
      <c r="AX72" s="895"/>
      <c r="AY72" s="895"/>
      <c r="AZ72" s="896"/>
      <c r="BA72" s="896"/>
      <c r="BB72" s="896"/>
      <c r="BC72" s="896"/>
      <c r="BD72" s="897"/>
      <c r="BE72" s="97"/>
      <c r="BF72" s="97"/>
      <c r="BG72" s="97"/>
      <c r="BH72" s="97"/>
      <c r="BI72" s="97"/>
      <c r="BJ72" s="97"/>
      <c r="BK72" s="97"/>
      <c r="BL72" s="97"/>
      <c r="BM72" s="97"/>
      <c r="BN72" s="97"/>
      <c r="BO72" s="97"/>
      <c r="BP72" s="97"/>
      <c r="BQ72" s="94">
        <v>66</v>
      </c>
      <c r="BR72" s="99"/>
      <c r="BS72" s="869"/>
      <c r="BT72" s="870"/>
      <c r="BU72" s="870"/>
      <c r="BV72" s="870"/>
      <c r="BW72" s="870"/>
      <c r="BX72" s="870"/>
      <c r="BY72" s="870"/>
      <c r="BZ72" s="870"/>
      <c r="CA72" s="870"/>
      <c r="CB72" s="870"/>
      <c r="CC72" s="870"/>
      <c r="CD72" s="870"/>
      <c r="CE72" s="870"/>
      <c r="CF72" s="870"/>
      <c r="CG72" s="879"/>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69"/>
      <c r="DW72" s="870"/>
      <c r="DX72" s="870"/>
      <c r="DY72" s="870"/>
      <c r="DZ72" s="871"/>
      <c r="EA72" s="87"/>
    </row>
    <row r="73" spans="1:131" ht="26.25" customHeight="1" x14ac:dyDescent="0.15">
      <c r="A73" s="94">
        <v>6</v>
      </c>
      <c r="B73" s="898" t="s">
        <v>349</v>
      </c>
      <c r="C73" s="899"/>
      <c r="D73" s="899"/>
      <c r="E73" s="899"/>
      <c r="F73" s="899"/>
      <c r="G73" s="899"/>
      <c r="H73" s="899"/>
      <c r="I73" s="899"/>
      <c r="J73" s="899"/>
      <c r="K73" s="899"/>
      <c r="L73" s="899"/>
      <c r="M73" s="899"/>
      <c r="N73" s="899"/>
      <c r="O73" s="899"/>
      <c r="P73" s="900"/>
      <c r="Q73" s="901">
        <v>3</v>
      </c>
      <c r="R73" s="895"/>
      <c r="S73" s="895"/>
      <c r="T73" s="895"/>
      <c r="U73" s="895"/>
      <c r="V73" s="895">
        <v>2</v>
      </c>
      <c r="W73" s="895"/>
      <c r="X73" s="895"/>
      <c r="Y73" s="895"/>
      <c r="Z73" s="895"/>
      <c r="AA73" s="895">
        <v>1</v>
      </c>
      <c r="AB73" s="895"/>
      <c r="AC73" s="895"/>
      <c r="AD73" s="895"/>
      <c r="AE73" s="895"/>
      <c r="AF73" s="895">
        <v>1</v>
      </c>
      <c r="AG73" s="895"/>
      <c r="AH73" s="895"/>
      <c r="AI73" s="895"/>
      <c r="AJ73" s="895"/>
      <c r="AK73" s="895">
        <v>0</v>
      </c>
      <c r="AL73" s="895"/>
      <c r="AM73" s="895"/>
      <c r="AN73" s="895"/>
      <c r="AO73" s="895"/>
      <c r="AP73" s="895">
        <v>0</v>
      </c>
      <c r="AQ73" s="895"/>
      <c r="AR73" s="895"/>
      <c r="AS73" s="895"/>
      <c r="AT73" s="895"/>
      <c r="AU73" s="895">
        <v>0</v>
      </c>
      <c r="AV73" s="895"/>
      <c r="AW73" s="895"/>
      <c r="AX73" s="895"/>
      <c r="AY73" s="895"/>
      <c r="AZ73" s="896"/>
      <c r="BA73" s="896"/>
      <c r="BB73" s="896"/>
      <c r="BC73" s="896"/>
      <c r="BD73" s="897"/>
      <c r="BE73" s="97"/>
      <c r="BF73" s="97"/>
      <c r="BG73" s="97"/>
      <c r="BH73" s="97"/>
      <c r="BI73" s="97"/>
      <c r="BJ73" s="97"/>
      <c r="BK73" s="97"/>
      <c r="BL73" s="97"/>
      <c r="BM73" s="97"/>
      <c r="BN73" s="97"/>
      <c r="BO73" s="97"/>
      <c r="BP73" s="97"/>
      <c r="BQ73" s="94">
        <v>67</v>
      </c>
      <c r="BR73" s="99"/>
      <c r="BS73" s="869"/>
      <c r="BT73" s="870"/>
      <c r="BU73" s="870"/>
      <c r="BV73" s="870"/>
      <c r="BW73" s="870"/>
      <c r="BX73" s="870"/>
      <c r="BY73" s="870"/>
      <c r="BZ73" s="870"/>
      <c r="CA73" s="870"/>
      <c r="CB73" s="870"/>
      <c r="CC73" s="870"/>
      <c r="CD73" s="870"/>
      <c r="CE73" s="870"/>
      <c r="CF73" s="870"/>
      <c r="CG73" s="879"/>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69"/>
      <c r="DW73" s="870"/>
      <c r="DX73" s="870"/>
      <c r="DY73" s="870"/>
      <c r="DZ73" s="871"/>
      <c r="EA73" s="87"/>
    </row>
    <row r="74" spans="1:131" ht="26.25" customHeight="1" x14ac:dyDescent="0.15">
      <c r="A74" s="94">
        <v>7</v>
      </c>
      <c r="B74" s="898" t="s">
        <v>350</v>
      </c>
      <c r="C74" s="899"/>
      <c r="D74" s="899"/>
      <c r="E74" s="899"/>
      <c r="F74" s="899"/>
      <c r="G74" s="899"/>
      <c r="H74" s="899"/>
      <c r="I74" s="899"/>
      <c r="J74" s="899"/>
      <c r="K74" s="899"/>
      <c r="L74" s="899"/>
      <c r="M74" s="899"/>
      <c r="N74" s="899"/>
      <c r="O74" s="899"/>
      <c r="P74" s="900"/>
      <c r="Q74" s="901">
        <v>940</v>
      </c>
      <c r="R74" s="895"/>
      <c r="S74" s="895"/>
      <c r="T74" s="895"/>
      <c r="U74" s="895"/>
      <c r="V74" s="895">
        <v>874</v>
      </c>
      <c r="W74" s="895"/>
      <c r="X74" s="895"/>
      <c r="Y74" s="895"/>
      <c r="Z74" s="895"/>
      <c r="AA74" s="895">
        <v>66</v>
      </c>
      <c r="AB74" s="895"/>
      <c r="AC74" s="895"/>
      <c r="AD74" s="895"/>
      <c r="AE74" s="895"/>
      <c r="AF74" s="895">
        <v>66</v>
      </c>
      <c r="AG74" s="895"/>
      <c r="AH74" s="895"/>
      <c r="AI74" s="895"/>
      <c r="AJ74" s="895"/>
      <c r="AK74" s="895">
        <v>5</v>
      </c>
      <c r="AL74" s="895"/>
      <c r="AM74" s="895"/>
      <c r="AN74" s="895"/>
      <c r="AO74" s="895"/>
      <c r="AP74" s="895">
        <v>1959</v>
      </c>
      <c r="AQ74" s="895"/>
      <c r="AR74" s="895"/>
      <c r="AS74" s="895"/>
      <c r="AT74" s="895"/>
      <c r="AU74" s="895">
        <v>74</v>
      </c>
      <c r="AV74" s="895"/>
      <c r="AW74" s="895"/>
      <c r="AX74" s="895"/>
      <c r="AY74" s="895"/>
      <c r="AZ74" s="896"/>
      <c r="BA74" s="896"/>
      <c r="BB74" s="896"/>
      <c r="BC74" s="896"/>
      <c r="BD74" s="897"/>
      <c r="BE74" s="97"/>
      <c r="BF74" s="97"/>
      <c r="BG74" s="97"/>
      <c r="BH74" s="97"/>
      <c r="BI74" s="97"/>
      <c r="BJ74" s="97"/>
      <c r="BK74" s="97"/>
      <c r="BL74" s="97"/>
      <c r="BM74" s="97"/>
      <c r="BN74" s="97"/>
      <c r="BO74" s="97"/>
      <c r="BP74" s="97"/>
      <c r="BQ74" s="94">
        <v>68</v>
      </c>
      <c r="BR74" s="99"/>
      <c r="BS74" s="869"/>
      <c r="BT74" s="870"/>
      <c r="BU74" s="870"/>
      <c r="BV74" s="870"/>
      <c r="BW74" s="870"/>
      <c r="BX74" s="870"/>
      <c r="BY74" s="870"/>
      <c r="BZ74" s="870"/>
      <c r="CA74" s="870"/>
      <c r="CB74" s="870"/>
      <c r="CC74" s="870"/>
      <c r="CD74" s="870"/>
      <c r="CE74" s="870"/>
      <c r="CF74" s="870"/>
      <c r="CG74" s="879"/>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69"/>
      <c r="DW74" s="870"/>
      <c r="DX74" s="870"/>
      <c r="DY74" s="870"/>
      <c r="DZ74" s="871"/>
      <c r="EA74" s="87"/>
    </row>
    <row r="75" spans="1:131" ht="26.25" customHeight="1" x14ac:dyDescent="0.15">
      <c r="A75" s="94">
        <v>8</v>
      </c>
      <c r="B75" s="898" t="s">
        <v>351</v>
      </c>
      <c r="C75" s="899"/>
      <c r="D75" s="899"/>
      <c r="E75" s="899"/>
      <c r="F75" s="899"/>
      <c r="G75" s="899"/>
      <c r="H75" s="899"/>
      <c r="I75" s="899"/>
      <c r="J75" s="899"/>
      <c r="K75" s="899"/>
      <c r="L75" s="899"/>
      <c r="M75" s="899"/>
      <c r="N75" s="899"/>
      <c r="O75" s="899"/>
      <c r="P75" s="900"/>
      <c r="Q75" s="902">
        <v>1095</v>
      </c>
      <c r="R75" s="903"/>
      <c r="S75" s="903"/>
      <c r="T75" s="903"/>
      <c r="U75" s="904"/>
      <c r="V75" s="905">
        <v>1056</v>
      </c>
      <c r="W75" s="903"/>
      <c r="X75" s="903"/>
      <c r="Y75" s="903"/>
      <c r="Z75" s="904"/>
      <c r="AA75" s="905">
        <v>39</v>
      </c>
      <c r="AB75" s="903"/>
      <c r="AC75" s="903"/>
      <c r="AD75" s="903"/>
      <c r="AE75" s="904"/>
      <c r="AF75" s="905">
        <v>39</v>
      </c>
      <c r="AG75" s="903"/>
      <c r="AH75" s="903"/>
      <c r="AI75" s="903"/>
      <c r="AJ75" s="904"/>
      <c r="AK75" s="905">
        <v>0</v>
      </c>
      <c r="AL75" s="903"/>
      <c r="AM75" s="903"/>
      <c r="AN75" s="903"/>
      <c r="AO75" s="904"/>
      <c r="AP75" s="905">
        <v>0</v>
      </c>
      <c r="AQ75" s="903"/>
      <c r="AR75" s="903"/>
      <c r="AS75" s="903"/>
      <c r="AT75" s="904"/>
      <c r="AU75" s="905">
        <v>0</v>
      </c>
      <c r="AV75" s="903"/>
      <c r="AW75" s="903"/>
      <c r="AX75" s="903"/>
      <c r="AY75" s="904"/>
      <c r="AZ75" s="896"/>
      <c r="BA75" s="896"/>
      <c r="BB75" s="896"/>
      <c r="BC75" s="896"/>
      <c r="BD75" s="897"/>
      <c r="BE75" s="97"/>
      <c r="BF75" s="97"/>
      <c r="BG75" s="97"/>
      <c r="BH75" s="97"/>
      <c r="BI75" s="97"/>
      <c r="BJ75" s="97"/>
      <c r="BK75" s="97"/>
      <c r="BL75" s="97"/>
      <c r="BM75" s="97"/>
      <c r="BN75" s="97"/>
      <c r="BO75" s="97"/>
      <c r="BP75" s="97"/>
      <c r="BQ75" s="94">
        <v>69</v>
      </c>
      <c r="BR75" s="99"/>
      <c r="BS75" s="869"/>
      <c r="BT75" s="870"/>
      <c r="BU75" s="870"/>
      <c r="BV75" s="870"/>
      <c r="BW75" s="870"/>
      <c r="BX75" s="870"/>
      <c r="BY75" s="870"/>
      <c r="BZ75" s="870"/>
      <c r="CA75" s="870"/>
      <c r="CB75" s="870"/>
      <c r="CC75" s="870"/>
      <c r="CD75" s="870"/>
      <c r="CE75" s="870"/>
      <c r="CF75" s="870"/>
      <c r="CG75" s="879"/>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69"/>
      <c r="DW75" s="870"/>
      <c r="DX75" s="870"/>
      <c r="DY75" s="870"/>
      <c r="DZ75" s="871"/>
      <c r="EA75" s="87"/>
    </row>
    <row r="76" spans="1:131" ht="26.25" customHeight="1" x14ac:dyDescent="0.15">
      <c r="A76" s="94">
        <v>9</v>
      </c>
      <c r="B76" s="898" t="s">
        <v>352</v>
      </c>
      <c r="C76" s="899"/>
      <c r="D76" s="899"/>
      <c r="E76" s="899"/>
      <c r="F76" s="899"/>
      <c r="G76" s="899"/>
      <c r="H76" s="899"/>
      <c r="I76" s="899"/>
      <c r="J76" s="899"/>
      <c r="K76" s="899"/>
      <c r="L76" s="899"/>
      <c r="M76" s="899"/>
      <c r="N76" s="899"/>
      <c r="O76" s="899"/>
      <c r="P76" s="900"/>
      <c r="Q76" s="902">
        <v>279741</v>
      </c>
      <c r="R76" s="903"/>
      <c r="S76" s="903"/>
      <c r="T76" s="903"/>
      <c r="U76" s="904"/>
      <c r="V76" s="905">
        <v>276725</v>
      </c>
      <c r="W76" s="903"/>
      <c r="X76" s="903"/>
      <c r="Y76" s="903"/>
      <c r="Z76" s="904"/>
      <c r="AA76" s="905">
        <v>3016</v>
      </c>
      <c r="AB76" s="903"/>
      <c r="AC76" s="903"/>
      <c r="AD76" s="903"/>
      <c r="AE76" s="904"/>
      <c r="AF76" s="905">
        <v>3016</v>
      </c>
      <c r="AG76" s="903"/>
      <c r="AH76" s="903"/>
      <c r="AI76" s="903"/>
      <c r="AJ76" s="904"/>
      <c r="AK76" s="905">
        <v>1373</v>
      </c>
      <c r="AL76" s="903"/>
      <c r="AM76" s="903"/>
      <c r="AN76" s="903"/>
      <c r="AO76" s="904"/>
      <c r="AP76" s="905">
        <v>0</v>
      </c>
      <c r="AQ76" s="903"/>
      <c r="AR76" s="903"/>
      <c r="AS76" s="903"/>
      <c r="AT76" s="904"/>
      <c r="AU76" s="905">
        <v>0</v>
      </c>
      <c r="AV76" s="903"/>
      <c r="AW76" s="903"/>
      <c r="AX76" s="903"/>
      <c r="AY76" s="904"/>
      <c r="AZ76" s="896"/>
      <c r="BA76" s="896"/>
      <c r="BB76" s="896"/>
      <c r="BC76" s="896"/>
      <c r="BD76" s="897"/>
      <c r="BE76" s="97"/>
      <c r="BF76" s="97"/>
      <c r="BG76" s="97"/>
      <c r="BH76" s="97"/>
      <c r="BI76" s="97"/>
      <c r="BJ76" s="97"/>
      <c r="BK76" s="97"/>
      <c r="BL76" s="97"/>
      <c r="BM76" s="97"/>
      <c r="BN76" s="97"/>
      <c r="BO76" s="97"/>
      <c r="BP76" s="97"/>
      <c r="BQ76" s="94">
        <v>70</v>
      </c>
      <c r="BR76" s="99"/>
      <c r="BS76" s="869"/>
      <c r="BT76" s="870"/>
      <c r="BU76" s="870"/>
      <c r="BV76" s="870"/>
      <c r="BW76" s="870"/>
      <c r="BX76" s="870"/>
      <c r="BY76" s="870"/>
      <c r="BZ76" s="870"/>
      <c r="CA76" s="870"/>
      <c r="CB76" s="870"/>
      <c r="CC76" s="870"/>
      <c r="CD76" s="870"/>
      <c r="CE76" s="870"/>
      <c r="CF76" s="870"/>
      <c r="CG76" s="879"/>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69"/>
      <c r="DW76" s="870"/>
      <c r="DX76" s="870"/>
      <c r="DY76" s="870"/>
      <c r="DZ76" s="871"/>
      <c r="EA76" s="87"/>
    </row>
    <row r="77" spans="1:131" ht="26.25" customHeight="1" x14ac:dyDescent="0.15">
      <c r="A77" s="94">
        <v>10</v>
      </c>
      <c r="B77" s="898"/>
      <c r="C77" s="899"/>
      <c r="D77" s="899"/>
      <c r="E77" s="899"/>
      <c r="F77" s="899"/>
      <c r="G77" s="899"/>
      <c r="H77" s="899"/>
      <c r="I77" s="899"/>
      <c r="J77" s="899"/>
      <c r="K77" s="899"/>
      <c r="L77" s="899"/>
      <c r="M77" s="899"/>
      <c r="N77" s="899"/>
      <c r="O77" s="899"/>
      <c r="P77" s="900"/>
      <c r="Q77" s="902"/>
      <c r="R77" s="903"/>
      <c r="S77" s="903"/>
      <c r="T77" s="903"/>
      <c r="U77" s="904"/>
      <c r="V77" s="905"/>
      <c r="W77" s="903"/>
      <c r="X77" s="903"/>
      <c r="Y77" s="903"/>
      <c r="Z77" s="904"/>
      <c r="AA77" s="905"/>
      <c r="AB77" s="903"/>
      <c r="AC77" s="903"/>
      <c r="AD77" s="903"/>
      <c r="AE77" s="904"/>
      <c r="AF77" s="905"/>
      <c r="AG77" s="903"/>
      <c r="AH77" s="903"/>
      <c r="AI77" s="903"/>
      <c r="AJ77" s="904"/>
      <c r="AK77" s="905"/>
      <c r="AL77" s="903"/>
      <c r="AM77" s="903"/>
      <c r="AN77" s="903"/>
      <c r="AO77" s="904"/>
      <c r="AP77" s="905"/>
      <c r="AQ77" s="903"/>
      <c r="AR77" s="903"/>
      <c r="AS77" s="903"/>
      <c r="AT77" s="904"/>
      <c r="AU77" s="905"/>
      <c r="AV77" s="903"/>
      <c r="AW77" s="903"/>
      <c r="AX77" s="903"/>
      <c r="AY77" s="904"/>
      <c r="AZ77" s="896"/>
      <c r="BA77" s="896"/>
      <c r="BB77" s="896"/>
      <c r="BC77" s="896"/>
      <c r="BD77" s="897"/>
      <c r="BE77" s="97"/>
      <c r="BF77" s="97"/>
      <c r="BG77" s="97"/>
      <c r="BH77" s="97"/>
      <c r="BI77" s="97"/>
      <c r="BJ77" s="97"/>
      <c r="BK77" s="97"/>
      <c r="BL77" s="97"/>
      <c r="BM77" s="97"/>
      <c r="BN77" s="97"/>
      <c r="BO77" s="97"/>
      <c r="BP77" s="97"/>
      <c r="BQ77" s="94">
        <v>71</v>
      </c>
      <c r="BR77" s="99"/>
      <c r="BS77" s="869"/>
      <c r="BT77" s="870"/>
      <c r="BU77" s="870"/>
      <c r="BV77" s="870"/>
      <c r="BW77" s="870"/>
      <c r="BX77" s="870"/>
      <c r="BY77" s="870"/>
      <c r="BZ77" s="870"/>
      <c r="CA77" s="870"/>
      <c r="CB77" s="870"/>
      <c r="CC77" s="870"/>
      <c r="CD77" s="870"/>
      <c r="CE77" s="870"/>
      <c r="CF77" s="870"/>
      <c r="CG77" s="879"/>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69"/>
      <c r="DW77" s="870"/>
      <c r="DX77" s="870"/>
      <c r="DY77" s="870"/>
      <c r="DZ77" s="871"/>
      <c r="EA77" s="87"/>
    </row>
    <row r="78" spans="1:131" ht="26.25" customHeight="1" x14ac:dyDescent="0.15">
      <c r="A78" s="94">
        <v>11</v>
      </c>
      <c r="B78" s="898"/>
      <c r="C78" s="899"/>
      <c r="D78" s="899"/>
      <c r="E78" s="899"/>
      <c r="F78" s="899"/>
      <c r="G78" s="899"/>
      <c r="H78" s="899"/>
      <c r="I78" s="899"/>
      <c r="J78" s="899"/>
      <c r="K78" s="899"/>
      <c r="L78" s="899"/>
      <c r="M78" s="899"/>
      <c r="N78" s="899"/>
      <c r="O78" s="899"/>
      <c r="P78" s="900"/>
      <c r="Q78" s="90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6"/>
      <c r="BA78" s="896"/>
      <c r="BB78" s="896"/>
      <c r="BC78" s="896"/>
      <c r="BD78" s="897"/>
      <c r="BE78" s="97"/>
      <c r="BF78" s="97"/>
      <c r="BG78" s="97"/>
      <c r="BH78" s="97"/>
      <c r="BI78" s="97"/>
      <c r="BJ78" s="87"/>
      <c r="BK78" s="87"/>
      <c r="BL78" s="87"/>
      <c r="BM78" s="87"/>
      <c r="BN78" s="87"/>
      <c r="BO78" s="97"/>
      <c r="BP78" s="97"/>
      <c r="BQ78" s="94">
        <v>72</v>
      </c>
      <c r="BR78" s="99"/>
      <c r="BS78" s="869"/>
      <c r="BT78" s="870"/>
      <c r="BU78" s="870"/>
      <c r="BV78" s="870"/>
      <c r="BW78" s="870"/>
      <c r="BX78" s="870"/>
      <c r="BY78" s="870"/>
      <c r="BZ78" s="870"/>
      <c r="CA78" s="870"/>
      <c r="CB78" s="870"/>
      <c r="CC78" s="870"/>
      <c r="CD78" s="870"/>
      <c r="CE78" s="870"/>
      <c r="CF78" s="870"/>
      <c r="CG78" s="879"/>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69"/>
      <c r="DW78" s="870"/>
      <c r="DX78" s="870"/>
      <c r="DY78" s="870"/>
      <c r="DZ78" s="871"/>
      <c r="EA78" s="87"/>
    </row>
    <row r="79" spans="1:131" ht="26.25" customHeight="1" x14ac:dyDescent="0.15">
      <c r="A79" s="94">
        <v>12</v>
      </c>
      <c r="B79" s="898"/>
      <c r="C79" s="899"/>
      <c r="D79" s="899"/>
      <c r="E79" s="899"/>
      <c r="F79" s="899"/>
      <c r="G79" s="899"/>
      <c r="H79" s="899"/>
      <c r="I79" s="899"/>
      <c r="J79" s="899"/>
      <c r="K79" s="899"/>
      <c r="L79" s="899"/>
      <c r="M79" s="899"/>
      <c r="N79" s="899"/>
      <c r="O79" s="899"/>
      <c r="P79" s="900"/>
      <c r="Q79" s="90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97"/>
      <c r="BF79" s="97"/>
      <c r="BG79" s="97"/>
      <c r="BH79" s="97"/>
      <c r="BI79" s="97"/>
      <c r="BJ79" s="87"/>
      <c r="BK79" s="87"/>
      <c r="BL79" s="87"/>
      <c r="BM79" s="87"/>
      <c r="BN79" s="87"/>
      <c r="BO79" s="97"/>
      <c r="BP79" s="97"/>
      <c r="BQ79" s="94">
        <v>73</v>
      </c>
      <c r="BR79" s="99"/>
      <c r="BS79" s="869"/>
      <c r="BT79" s="870"/>
      <c r="BU79" s="870"/>
      <c r="BV79" s="870"/>
      <c r="BW79" s="870"/>
      <c r="BX79" s="870"/>
      <c r="BY79" s="870"/>
      <c r="BZ79" s="870"/>
      <c r="CA79" s="870"/>
      <c r="CB79" s="870"/>
      <c r="CC79" s="870"/>
      <c r="CD79" s="870"/>
      <c r="CE79" s="870"/>
      <c r="CF79" s="870"/>
      <c r="CG79" s="879"/>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69"/>
      <c r="DW79" s="870"/>
      <c r="DX79" s="870"/>
      <c r="DY79" s="870"/>
      <c r="DZ79" s="871"/>
      <c r="EA79" s="87"/>
    </row>
    <row r="80" spans="1:131" ht="26.25" customHeight="1" x14ac:dyDescent="0.15">
      <c r="A80" s="94">
        <v>13</v>
      </c>
      <c r="B80" s="898"/>
      <c r="C80" s="899"/>
      <c r="D80" s="899"/>
      <c r="E80" s="899"/>
      <c r="F80" s="899"/>
      <c r="G80" s="899"/>
      <c r="H80" s="899"/>
      <c r="I80" s="899"/>
      <c r="J80" s="899"/>
      <c r="K80" s="899"/>
      <c r="L80" s="899"/>
      <c r="M80" s="899"/>
      <c r="N80" s="899"/>
      <c r="O80" s="899"/>
      <c r="P80" s="900"/>
      <c r="Q80" s="90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97"/>
      <c r="BF80" s="97"/>
      <c r="BG80" s="97"/>
      <c r="BH80" s="97"/>
      <c r="BI80" s="97"/>
      <c r="BJ80" s="97"/>
      <c r="BK80" s="97"/>
      <c r="BL80" s="97"/>
      <c r="BM80" s="97"/>
      <c r="BN80" s="97"/>
      <c r="BO80" s="97"/>
      <c r="BP80" s="97"/>
      <c r="BQ80" s="94">
        <v>74</v>
      </c>
      <c r="BR80" s="99"/>
      <c r="BS80" s="869"/>
      <c r="BT80" s="870"/>
      <c r="BU80" s="870"/>
      <c r="BV80" s="870"/>
      <c r="BW80" s="870"/>
      <c r="BX80" s="870"/>
      <c r="BY80" s="870"/>
      <c r="BZ80" s="870"/>
      <c r="CA80" s="870"/>
      <c r="CB80" s="870"/>
      <c r="CC80" s="870"/>
      <c r="CD80" s="870"/>
      <c r="CE80" s="870"/>
      <c r="CF80" s="870"/>
      <c r="CG80" s="879"/>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69"/>
      <c r="DW80" s="870"/>
      <c r="DX80" s="870"/>
      <c r="DY80" s="870"/>
      <c r="DZ80" s="871"/>
      <c r="EA80" s="87"/>
    </row>
    <row r="81" spans="1:131" ht="26.25" customHeight="1" x14ac:dyDescent="0.15">
      <c r="A81" s="94">
        <v>14</v>
      </c>
      <c r="B81" s="898"/>
      <c r="C81" s="899"/>
      <c r="D81" s="899"/>
      <c r="E81" s="899"/>
      <c r="F81" s="899"/>
      <c r="G81" s="899"/>
      <c r="H81" s="899"/>
      <c r="I81" s="899"/>
      <c r="J81" s="899"/>
      <c r="K81" s="899"/>
      <c r="L81" s="899"/>
      <c r="M81" s="899"/>
      <c r="N81" s="899"/>
      <c r="O81" s="899"/>
      <c r="P81" s="900"/>
      <c r="Q81" s="90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97"/>
      <c r="BF81" s="97"/>
      <c r="BG81" s="97"/>
      <c r="BH81" s="97"/>
      <c r="BI81" s="97"/>
      <c r="BJ81" s="97"/>
      <c r="BK81" s="97"/>
      <c r="BL81" s="97"/>
      <c r="BM81" s="97"/>
      <c r="BN81" s="97"/>
      <c r="BO81" s="97"/>
      <c r="BP81" s="97"/>
      <c r="BQ81" s="94">
        <v>75</v>
      </c>
      <c r="BR81" s="99"/>
      <c r="BS81" s="869"/>
      <c r="BT81" s="870"/>
      <c r="BU81" s="870"/>
      <c r="BV81" s="870"/>
      <c r="BW81" s="870"/>
      <c r="BX81" s="870"/>
      <c r="BY81" s="870"/>
      <c r="BZ81" s="870"/>
      <c r="CA81" s="870"/>
      <c r="CB81" s="870"/>
      <c r="CC81" s="870"/>
      <c r="CD81" s="870"/>
      <c r="CE81" s="870"/>
      <c r="CF81" s="870"/>
      <c r="CG81" s="879"/>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69"/>
      <c r="DW81" s="870"/>
      <c r="DX81" s="870"/>
      <c r="DY81" s="870"/>
      <c r="DZ81" s="871"/>
      <c r="EA81" s="87"/>
    </row>
    <row r="82" spans="1:131" ht="26.25" customHeight="1" x14ac:dyDescent="0.15">
      <c r="A82" s="94">
        <v>15</v>
      </c>
      <c r="B82" s="898"/>
      <c r="C82" s="899"/>
      <c r="D82" s="899"/>
      <c r="E82" s="899"/>
      <c r="F82" s="899"/>
      <c r="G82" s="899"/>
      <c r="H82" s="899"/>
      <c r="I82" s="899"/>
      <c r="J82" s="899"/>
      <c r="K82" s="899"/>
      <c r="L82" s="899"/>
      <c r="M82" s="899"/>
      <c r="N82" s="899"/>
      <c r="O82" s="899"/>
      <c r="P82" s="900"/>
      <c r="Q82" s="90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97"/>
      <c r="BF82" s="97"/>
      <c r="BG82" s="97"/>
      <c r="BH82" s="97"/>
      <c r="BI82" s="97"/>
      <c r="BJ82" s="97"/>
      <c r="BK82" s="97"/>
      <c r="BL82" s="97"/>
      <c r="BM82" s="97"/>
      <c r="BN82" s="97"/>
      <c r="BO82" s="97"/>
      <c r="BP82" s="97"/>
      <c r="BQ82" s="94">
        <v>76</v>
      </c>
      <c r="BR82" s="99"/>
      <c r="BS82" s="869"/>
      <c r="BT82" s="870"/>
      <c r="BU82" s="870"/>
      <c r="BV82" s="870"/>
      <c r="BW82" s="870"/>
      <c r="BX82" s="870"/>
      <c r="BY82" s="870"/>
      <c r="BZ82" s="870"/>
      <c r="CA82" s="870"/>
      <c r="CB82" s="870"/>
      <c r="CC82" s="870"/>
      <c r="CD82" s="870"/>
      <c r="CE82" s="870"/>
      <c r="CF82" s="870"/>
      <c r="CG82" s="879"/>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69"/>
      <c r="DW82" s="870"/>
      <c r="DX82" s="870"/>
      <c r="DY82" s="870"/>
      <c r="DZ82" s="871"/>
      <c r="EA82" s="87"/>
    </row>
    <row r="83" spans="1:131" ht="26.25" customHeight="1" x14ac:dyDescent="0.15">
      <c r="A83" s="94">
        <v>16</v>
      </c>
      <c r="B83" s="898"/>
      <c r="C83" s="899"/>
      <c r="D83" s="899"/>
      <c r="E83" s="899"/>
      <c r="F83" s="899"/>
      <c r="G83" s="899"/>
      <c r="H83" s="899"/>
      <c r="I83" s="899"/>
      <c r="J83" s="899"/>
      <c r="K83" s="899"/>
      <c r="L83" s="899"/>
      <c r="M83" s="899"/>
      <c r="N83" s="899"/>
      <c r="O83" s="899"/>
      <c r="P83" s="900"/>
      <c r="Q83" s="90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97"/>
      <c r="BF83" s="97"/>
      <c r="BG83" s="97"/>
      <c r="BH83" s="97"/>
      <c r="BI83" s="97"/>
      <c r="BJ83" s="97"/>
      <c r="BK83" s="97"/>
      <c r="BL83" s="97"/>
      <c r="BM83" s="97"/>
      <c r="BN83" s="97"/>
      <c r="BO83" s="97"/>
      <c r="BP83" s="97"/>
      <c r="BQ83" s="94">
        <v>77</v>
      </c>
      <c r="BR83" s="99"/>
      <c r="BS83" s="869"/>
      <c r="BT83" s="870"/>
      <c r="BU83" s="870"/>
      <c r="BV83" s="870"/>
      <c r="BW83" s="870"/>
      <c r="BX83" s="870"/>
      <c r="BY83" s="870"/>
      <c r="BZ83" s="870"/>
      <c r="CA83" s="870"/>
      <c r="CB83" s="870"/>
      <c r="CC83" s="870"/>
      <c r="CD83" s="870"/>
      <c r="CE83" s="870"/>
      <c r="CF83" s="870"/>
      <c r="CG83" s="879"/>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69"/>
      <c r="DW83" s="870"/>
      <c r="DX83" s="870"/>
      <c r="DY83" s="870"/>
      <c r="DZ83" s="871"/>
      <c r="EA83" s="87"/>
    </row>
    <row r="84" spans="1:131" ht="26.25" customHeight="1" x14ac:dyDescent="0.15">
      <c r="A84" s="94">
        <v>17</v>
      </c>
      <c r="B84" s="898"/>
      <c r="C84" s="899"/>
      <c r="D84" s="899"/>
      <c r="E84" s="899"/>
      <c r="F84" s="899"/>
      <c r="G84" s="899"/>
      <c r="H84" s="899"/>
      <c r="I84" s="899"/>
      <c r="J84" s="899"/>
      <c r="K84" s="899"/>
      <c r="L84" s="899"/>
      <c r="M84" s="899"/>
      <c r="N84" s="899"/>
      <c r="O84" s="899"/>
      <c r="P84" s="900"/>
      <c r="Q84" s="90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97"/>
      <c r="BF84" s="97"/>
      <c r="BG84" s="97"/>
      <c r="BH84" s="97"/>
      <c r="BI84" s="97"/>
      <c r="BJ84" s="97"/>
      <c r="BK84" s="97"/>
      <c r="BL84" s="97"/>
      <c r="BM84" s="97"/>
      <c r="BN84" s="97"/>
      <c r="BO84" s="97"/>
      <c r="BP84" s="97"/>
      <c r="BQ84" s="94">
        <v>78</v>
      </c>
      <c r="BR84" s="99"/>
      <c r="BS84" s="869"/>
      <c r="BT84" s="870"/>
      <c r="BU84" s="870"/>
      <c r="BV84" s="870"/>
      <c r="BW84" s="870"/>
      <c r="BX84" s="870"/>
      <c r="BY84" s="870"/>
      <c r="BZ84" s="870"/>
      <c r="CA84" s="870"/>
      <c r="CB84" s="870"/>
      <c r="CC84" s="870"/>
      <c r="CD84" s="870"/>
      <c r="CE84" s="870"/>
      <c r="CF84" s="870"/>
      <c r="CG84" s="879"/>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69"/>
      <c r="DW84" s="870"/>
      <c r="DX84" s="870"/>
      <c r="DY84" s="870"/>
      <c r="DZ84" s="871"/>
      <c r="EA84" s="87"/>
    </row>
    <row r="85" spans="1:131" ht="26.25" customHeight="1" x14ac:dyDescent="0.15">
      <c r="A85" s="94">
        <v>18</v>
      </c>
      <c r="B85" s="898"/>
      <c r="C85" s="899"/>
      <c r="D85" s="899"/>
      <c r="E85" s="899"/>
      <c r="F85" s="899"/>
      <c r="G85" s="899"/>
      <c r="H85" s="899"/>
      <c r="I85" s="899"/>
      <c r="J85" s="899"/>
      <c r="K85" s="899"/>
      <c r="L85" s="899"/>
      <c r="M85" s="899"/>
      <c r="N85" s="899"/>
      <c r="O85" s="899"/>
      <c r="P85" s="900"/>
      <c r="Q85" s="90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97"/>
      <c r="BF85" s="97"/>
      <c r="BG85" s="97"/>
      <c r="BH85" s="97"/>
      <c r="BI85" s="97"/>
      <c r="BJ85" s="97"/>
      <c r="BK85" s="97"/>
      <c r="BL85" s="97"/>
      <c r="BM85" s="97"/>
      <c r="BN85" s="97"/>
      <c r="BO85" s="97"/>
      <c r="BP85" s="97"/>
      <c r="BQ85" s="94">
        <v>79</v>
      </c>
      <c r="BR85" s="99"/>
      <c r="BS85" s="869"/>
      <c r="BT85" s="870"/>
      <c r="BU85" s="870"/>
      <c r="BV85" s="870"/>
      <c r="BW85" s="870"/>
      <c r="BX85" s="870"/>
      <c r="BY85" s="870"/>
      <c r="BZ85" s="870"/>
      <c r="CA85" s="870"/>
      <c r="CB85" s="870"/>
      <c r="CC85" s="870"/>
      <c r="CD85" s="870"/>
      <c r="CE85" s="870"/>
      <c r="CF85" s="870"/>
      <c r="CG85" s="879"/>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69"/>
      <c r="DW85" s="870"/>
      <c r="DX85" s="870"/>
      <c r="DY85" s="870"/>
      <c r="DZ85" s="871"/>
      <c r="EA85" s="87"/>
    </row>
    <row r="86" spans="1:131" ht="26.25" customHeight="1" x14ac:dyDescent="0.15">
      <c r="A86" s="94">
        <v>19</v>
      </c>
      <c r="B86" s="898"/>
      <c r="C86" s="899"/>
      <c r="D86" s="899"/>
      <c r="E86" s="899"/>
      <c r="F86" s="899"/>
      <c r="G86" s="899"/>
      <c r="H86" s="899"/>
      <c r="I86" s="899"/>
      <c r="J86" s="899"/>
      <c r="K86" s="899"/>
      <c r="L86" s="899"/>
      <c r="M86" s="899"/>
      <c r="N86" s="899"/>
      <c r="O86" s="899"/>
      <c r="P86" s="900"/>
      <c r="Q86" s="90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97"/>
      <c r="BF86" s="97"/>
      <c r="BG86" s="97"/>
      <c r="BH86" s="97"/>
      <c r="BI86" s="97"/>
      <c r="BJ86" s="97"/>
      <c r="BK86" s="97"/>
      <c r="BL86" s="97"/>
      <c r="BM86" s="97"/>
      <c r="BN86" s="97"/>
      <c r="BO86" s="97"/>
      <c r="BP86" s="97"/>
      <c r="BQ86" s="94">
        <v>80</v>
      </c>
      <c r="BR86" s="99"/>
      <c r="BS86" s="869"/>
      <c r="BT86" s="870"/>
      <c r="BU86" s="870"/>
      <c r="BV86" s="870"/>
      <c r="BW86" s="870"/>
      <c r="BX86" s="870"/>
      <c r="BY86" s="870"/>
      <c r="BZ86" s="870"/>
      <c r="CA86" s="870"/>
      <c r="CB86" s="870"/>
      <c r="CC86" s="870"/>
      <c r="CD86" s="870"/>
      <c r="CE86" s="870"/>
      <c r="CF86" s="870"/>
      <c r="CG86" s="879"/>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69"/>
      <c r="DW86" s="870"/>
      <c r="DX86" s="870"/>
      <c r="DY86" s="870"/>
      <c r="DZ86" s="871"/>
      <c r="EA86" s="87"/>
    </row>
    <row r="87" spans="1:131" ht="26.25" customHeight="1" x14ac:dyDescent="0.15">
      <c r="A87" s="100">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97"/>
      <c r="BF87" s="97"/>
      <c r="BG87" s="97"/>
      <c r="BH87" s="97"/>
      <c r="BI87" s="97"/>
      <c r="BJ87" s="97"/>
      <c r="BK87" s="97"/>
      <c r="BL87" s="97"/>
      <c r="BM87" s="97"/>
      <c r="BN87" s="97"/>
      <c r="BO87" s="97"/>
      <c r="BP87" s="97"/>
      <c r="BQ87" s="94">
        <v>81</v>
      </c>
      <c r="BR87" s="99"/>
      <c r="BS87" s="869"/>
      <c r="BT87" s="870"/>
      <c r="BU87" s="870"/>
      <c r="BV87" s="870"/>
      <c r="BW87" s="870"/>
      <c r="BX87" s="870"/>
      <c r="BY87" s="870"/>
      <c r="BZ87" s="870"/>
      <c r="CA87" s="870"/>
      <c r="CB87" s="870"/>
      <c r="CC87" s="870"/>
      <c r="CD87" s="870"/>
      <c r="CE87" s="870"/>
      <c r="CF87" s="870"/>
      <c r="CG87" s="879"/>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69"/>
      <c r="DW87" s="870"/>
      <c r="DX87" s="870"/>
      <c r="DY87" s="870"/>
      <c r="DZ87" s="871"/>
      <c r="EA87" s="87"/>
    </row>
    <row r="88" spans="1:131" ht="26.25" customHeight="1" thickBot="1" x14ac:dyDescent="0.2">
      <c r="A88" s="96" t="s">
        <v>317</v>
      </c>
      <c r="B88" s="862" t="s">
        <v>353</v>
      </c>
      <c r="C88" s="863"/>
      <c r="D88" s="863"/>
      <c r="E88" s="863"/>
      <c r="F88" s="863"/>
      <c r="G88" s="863"/>
      <c r="H88" s="863"/>
      <c r="I88" s="863"/>
      <c r="J88" s="863"/>
      <c r="K88" s="863"/>
      <c r="L88" s="863"/>
      <c r="M88" s="863"/>
      <c r="N88" s="863"/>
      <c r="O88" s="863"/>
      <c r="P88" s="872"/>
      <c r="Q88" s="886"/>
      <c r="R88" s="887"/>
      <c r="S88" s="887"/>
      <c r="T88" s="887"/>
      <c r="U88" s="887"/>
      <c r="V88" s="887"/>
      <c r="W88" s="887"/>
      <c r="X88" s="887"/>
      <c r="Y88" s="887"/>
      <c r="Z88" s="887"/>
      <c r="AA88" s="887"/>
      <c r="AB88" s="887"/>
      <c r="AC88" s="887"/>
      <c r="AD88" s="887"/>
      <c r="AE88" s="887"/>
      <c r="AF88" s="883">
        <v>3830</v>
      </c>
      <c r="AG88" s="883"/>
      <c r="AH88" s="883"/>
      <c r="AI88" s="883"/>
      <c r="AJ88" s="883"/>
      <c r="AK88" s="887"/>
      <c r="AL88" s="887"/>
      <c r="AM88" s="887"/>
      <c r="AN88" s="887"/>
      <c r="AO88" s="887"/>
      <c r="AP88" s="883">
        <v>1959</v>
      </c>
      <c r="AQ88" s="883"/>
      <c r="AR88" s="883"/>
      <c r="AS88" s="883"/>
      <c r="AT88" s="883"/>
      <c r="AU88" s="883">
        <v>74</v>
      </c>
      <c r="AV88" s="883"/>
      <c r="AW88" s="883"/>
      <c r="AX88" s="883"/>
      <c r="AY88" s="883"/>
      <c r="AZ88" s="884"/>
      <c r="BA88" s="884"/>
      <c r="BB88" s="884"/>
      <c r="BC88" s="884"/>
      <c r="BD88" s="885"/>
      <c r="BE88" s="97"/>
      <c r="BF88" s="97"/>
      <c r="BG88" s="97"/>
      <c r="BH88" s="97"/>
      <c r="BI88" s="97"/>
      <c r="BJ88" s="97"/>
      <c r="BK88" s="97"/>
      <c r="BL88" s="97"/>
      <c r="BM88" s="97"/>
      <c r="BN88" s="97"/>
      <c r="BO88" s="97"/>
      <c r="BP88" s="97"/>
      <c r="BQ88" s="94">
        <v>82</v>
      </c>
      <c r="BR88" s="99"/>
      <c r="BS88" s="869"/>
      <c r="BT88" s="870"/>
      <c r="BU88" s="870"/>
      <c r="BV88" s="870"/>
      <c r="BW88" s="870"/>
      <c r="BX88" s="870"/>
      <c r="BY88" s="870"/>
      <c r="BZ88" s="870"/>
      <c r="CA88" s="870"/>
      <c r="CB88" s="870"/>
      <c r="CC88" s="870"/>
      <c r="CD88" s="870"/>
      <c r="CE88" s="870"/>
      <c r="CF88" s="870"/>
      <c r="CG88" s="879"/>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69"/>
      <c r="DW88" s="870"/>
      <c r="DX88" s="870"/>
      <c r="DY88" s="870"/>
      <c r="DZ88" s="871"/>
      <c r="EA88" s="87"/>
    </row>
    <row r="89" spans="1:131" ht="26.25" hidden="1" customHeight="1" x14ac:dyDescent="0.15">
      <c r="A89" s="101"/>
      <c r="B89" s="102"/>
      <c r="C89" s="102"/>
      <c r="D89" s="102"/>
      <c r="E89" s="102"/>
      <c r="F89" s="102"/>
      <c r="G89" s="102"/>
      <c r="H89" s="102"/>
      <c r="I89" s="102"/>
      <c r="J89" s="102"/>
      <c r="K89" s="102"/>
      <c r="L89" s="102"/>
      <c r="M89" s="102"/>
      <c r="N89" s="102"/>
      <c r="O89" s="102"/>
      <c r="P89" s="102"/>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4"/>
      <c r="BA89" s="104"/>
      <c r="BB89" s="104"/>
      <c r="BC89" s="104"/>
      <c r="BD89" s="104"/>
      <c r="BE89" s="97"/>
      <c r="BF89" s="97"/>
      <c r="BG89" s="97"/>
      <c r="BH89" s="97"/>
      <c r="BI89" s="97"/>
      <c r="BJ89" s="97"/>
      <c r="BK89" s="97"/>
      <c r="BL89" s="97"/>
      <c r="BM89" s="97"/>
      <c r="BN89" s="97"/>
      <c r="BO89" s="97"/>
      <c r="BP89" s="97"/>
      <c r="BQ89" s="94">
        <v>83</v>
      </c>
      <c r="BR89" s="99"/>
      <c r="BS89" s="869"/>
      <c r="BT89" s="870"/>
      <c r="BU89" s="870"/>
      <c r="BV89" s="870"/>
      <c r="BW89" s="870"/>
      <c r="BX89" s="870"/>
      <c r="BY89" s="870"/>
      <c r="BZ89" s="870"/>
      <c r="CA89" s="870"/>
      <c r="CB89" s="870"/>
      <c r="CC89" s="870"/>
      <c r="CD89" s="870"/>
      <c r="CE89" s="870"/>
      <c r="CF89" s="870"/>
      <c r="CG89" s="879"/>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69"/>
      <c r="DW89" s="870"/>
      <c r="DX89" s="870"/>
      <c r="DY89" s="870"/>
      <c r="DZ89" s="871"/>
      <c r="EA89" s="87"/>
    </row>
    <row r="90" spans="1:131" ht="26.25" hidden="1" customHeight="1" x14ac:dyDescent="0.15">
      <c r="A90" s="101"/>
      <c r="B90" s="102"/>
      <c r="C90" s="102"/>
      <c r="D90" s="102"/>
      <c r="E90" s="102"/>
      <c r="F90" s="102"/>
      <c r="G90" s="102"/>
      <c r="H90" s="102"/>
      <c r="I90" s="102"/>
      <c r="J90" s="102"/>
      <c r="K90" s="102"/>
      <c r="L90" s="102"/>
      <c r="M90" s="102"/>
      <c r="N90" s="102"/>
      <c r="O90" s="102"/>
      <c r="P90" s="102"/>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4"/>
      <c r="BA90" s="104"/>
      <c r="BB90" s="104"/>
      <c r="BC90" s="104"/>
      <c r="BD90" s="104"/>
      <c r="BE90" s="97"/>
      <c r="BF90" s="97"/>
      <c r="BG90" s="97"/>
      <c r="BH90" s="97"/>
      <c r="BI90" s="97"/>
      <c r="BJ90" s="97"/>
      <c r="BK90" s="97"/>
      <c r="BL90" s="97"/>
      <c r="BM90" s="97"/>
      <c r="BN90" s="97"/>
      <c r="BO90" s="97"/>
      <c r="BP90" s="97"/>
      <c r="BQ90" s="94">
        <v>84</v>
      </c>
      <c r="BR90" s="99"/>
      <c r="BS90" s="869"/>
      <c r="BT90" s="870"/>
      <c r="BU90" s="870"/>
      <c r="BV90" s="870"/>
      <c r="BW90" s="870"/>
      <c r="BX90" s="870"/>
      <c r="BY90" s="870"/>
      <c r="BZ90" s="870"/>
      <c r="CA90" s="870"/>
      <c r="CB90" s="870"/>
      <c r="CC90" s="870"/>
      <c r="CD90" s="870"/>
      <c r="CE90" s="870"/>
      <c r="CF90" s="870"/>
      <c r="CG90" s="879"/>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69"/>
      <c r="DW90" s="870"/>
      <c r="DX90" s="870"/>
      <c r="DY90" s="870"/>
      <c r="DZ90" s="871"/>
      <c r="EA90" s="87"/>
    </row>
    <row r="91" spans="1:131" ht="26.25" hidden="1" customHeight="1" x14ac:dyDescent="0.15">
      <c r="A91" s="101"/>
      <c r="B91" s="102"/>
      <c r="C91" s="102"/>
      <c r="D91" s="102"/>
      <c r="E91" s="102"/>
      <c r="F91" s="102"/>
      <c r="G91" s="102"/>
      <c r="H91" s="102"/>
      <c r="I91" s="102"/>
      <c r="J91" s="102"/>
      <c r="K91" s="102"/>
      <c r="L91" s="102"/>
      <c r="M91" s="102"/>
      <c r="N91" s="102"/>
      <c r="O91" s="102"/>
      <c r="P91" s="102"/>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4"/>
      <c r="BA91" s="104"/>
      <c r="BB91" s="104"/>
      <c r="BC91" s="104"/>
      <c r="BD91" s="104"/>
      <c r="BE91" s="97"/>
      <c r="BF91" s="97"/>
      <c r="BG91" s="97"/>
      <c r="BH91" s="97"/>
      <c r="BI91" s="97"/>
      <c r="BJ91" s="97"/>
      <c r="BK91" s="97"/>
      <c r="BL91" s="97"/>
      <c r="BM91" s="97"/>
      <c r="BN91" s="97"/>
      <c r="BO91" s="97"/>
      <c r="BP91" s="97"/>
      <c r="BQ91" s="94">
        <v>85</v>
      </c>
      <c r="BR91" s="99"/>
      <c r="BS91" s="869"/>
      <c r="BT91" s="870"/>
      <c r="BU91" s="870"/>
      <c r="BV91" s="870"/>
      <c r="BW91" s="870"/>
      <c r="BX91" s="870"/>
      <c r="BY91" s="870"/>
      <c r="BZ91" s="870"/>
      <c r="CA91" s="870"/>
      <c r="CB91" s="870"/>
      <c r="CC91" s="870"/>
      <c r="CD91" s="870"/>
      <c r="CE91" s="870"/>
      <c r="CF91" s="870"/>
      <c r="CG91" s="879"/>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69"/>
      <c r="DW91" s="870"/>
      <c r="DX91" s="870"/>
      <c r="DY91" s="870"/>
      <c r="DZ91" s="871"/>
      <c r="EA91" s="87"/>
    </row>
    <row r="92" spans="1:131" ht="26.25" hidden="1" customHeight="1" x14ac:dyDescent="0.15">
      <c r="A92" s="101"/>
      <c r="B92" s="102"/>
      <c r="C92" s="102"/>
      <c r="D92" s="102"/>
      <c r="E92" s="102"/>
      <c r="F92" s="102"/>
      <c r="G92" s="102"/>
      <c r="H92" s="102"/>
      <c r="I92" s="102"/>
      <c r="J92" s="102"/>
      <c r="K92" s="102"/>
      <c r="L92" s="102"/>
      <c r="M92" s="102"/>
      <c r="N92" s="102"/>
      <c r="O92" s="102"/>
      <c r="P92" s="102"/>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4"/>
      <c r="BA92" s="104"/>
      <c r="BB92" s="104"/>
      <c r="BC92" s="104"/>
      <c r="BD92" s="104"/>
      <c r="BE92" s="97"/>
      <c r="BF92" s="97"/>
      <c r="BG92" s="97"/>
      <c r="BH92" s="97"/>
      <c r="BI92" s="97"/>
      <c r="BJ92" s="97"/>
      <c r="BK92" s="97"/>
      <c r="BL92" s="97"/>
      <c r="BM92" s="97"/>
      <c r="BN92" s="97"/>
      <c r="BO92" s="97"/>
      <c r="BP92" s="97"/>
      <c r="BQ92" s="94">
        <v>86</v>
      </c>
      <c r="BR92" s="99"/>
      <c r="BS92" s="869"/>
      <c r="BT92" s="870"/>
      <c r="BU92" s="870"/>
      <c r="BV92" s="870"/>
      <c r="BW92" s="870"/>
      <c r="BX92" s="870"/>
      <c r="BY92" s="870"/>
      <c r="BZ92" s="870"/>
      <c r="CA92" s="870"/>
      <c r="CB92" s="870"/>
      <c r="CC92" s="870"/>
      <c r="CD92" s="870"/>
      <c r="CE92" s="870"/>
      <c r="CF92" s="870"/>
      <c r="CG92" s="879"/>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69"/>
      <c r="DW92" s="870"/>
      <c r="DX92" s="870"/>
      <c r="DY92" s="870"/>
      <c r="DZ92" s="871"/>
      <c r="EA92" s="87"/>
    </row>
    <row r="93" spans="1:131" ht="26.25" hidden="1" customHeight="1" x14ac:dyDescent="0.15">
      <c r="A93" s="101"/>
      <c r="B93" s="102"/>
      <c r="C93" s="102"/>
      <c r="D93" s="102"/>
      <c r="E93" s="102"/>
      <c r="F93" s="102"/>
      <c r="G93" s="102"/>
      <c r="H93" s="102"/>
      <c r="I93" s="102"/>
      <c r="J93" s="102"/>
      <c r="K93" s="102"/>
      <c r="L93" s="102"/>
      <c r="M93" s="102"/>
      <c r="N93" s="102"/>
      <c r="O93" s="102"/>
      <c r="P93" s="102"/>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4"/>
      <c r="BA93" s="104"/>
      <c r="BB93" s="104"/>
      <c r="BC93" s="104"/>
      <c r="BD93" s="104"/>
      <c r="BE93" s="97"/>
      <c r="BF93" s="97"/>
      <c r="BG93" s="97"/>
      <c r="BH93" s="97"/>
      <c r="BI93" s="97"/>
      <c r="BJ93" s="97"/>
      <c r="BK93" s="97"/>
      <c r="BL93" s="97"/>
      <c r="BM93" s="97"/>
      <c r="BN93" s="97"/>
      <c r="BO93" s="97"/>
      <c r="BP93" s="97"/>
      <c r="BQ93" s="94">
        <v>87</v>
      </c>
      <c r="BR93" s="99"/>
      <c r="BS93" s="869"/>
      <c r="BT93" s="870"/>
      <c r="BU93" s="870"/>
      <c r="BV93" s="870"/>
      <c r="BW93" s="870"/>
      <c r="BX93" s="870"/>
      <c r="BY93" s="870"/>
      <c r="BZ93" s="870"/>
      <c r="CA93" s="870"/>
      <c r="CB93" s="870"/>
      <c r="CC93" s="870"/>
      <c r="CD93" s="870"/>
      <c r="CE93" s="870"/>
      <c r="CF93" s="870"/>
      <c r="CG93" s="879"/>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69"/>
      <c r="DW93" s="870"/>
      <c r="DX93" s="870"/>
      <c r="DY93" s="870"/>
      <c r="DZ93" s="871"/>
      <c r="EA93" s="87"/>
    </row>
    <row r="94" spans="1:131" ht="26.25" hidden="1" customHeight="1" x14ac:dyDescent="0.15">
      <c r="A94" s="101"/>
      <c r="B94" s="102"/>
      <c r="C94" s="102"/>
      <c r="D94" s="102"/>
      <c r="E94" s="102"/>
      <c r="F94" s="102"/>
      <c r="G94" s="102"/>
      <c r="H94" s="102"/>
      <c r="I94" s="102"/>
      <c r="J94" s="102"/>
      <c r="K94" s="102"/>
      <c r="L94" s="102"/>
      <c r="M94" s="102"/>
      <c r="N94" s="102"/>
      <c r="O94" s="102"/>
      <c r="P94" s="102"/>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4"/>
      <c r="BA94" s="104"/>
      <c r="BB94" s="104"/>
      <c r="BC94" s="104"/>
      <c r="BD94" s="104"/>
      <c r="BE94" s="97"/>
      <c r="BF94" s="97"/>
      <c r="BG94" s="97"/>
      <c r="BH94" s="97"/>
      <c r="BI94" s="97"/>
      <c r="BJ94" s="97"/>
      <c r="BK94" s="97"/>
      <c r="BL94" s="97"/>
      <c r="BM94" s="97"/>
      <c r="BN94" s="97"/>
      <c r="BO94" s="97"/>
      <c r="BP94" s="97"/>
      <c r="BQ94" s="94">
        <v>88</v>
      </c>
      <c r="BR94" s="99"/>
      <c r="BS94" s="869"/>
      <c r="BT94" s="870"/>
      <c r="BU94" s="870"/>
      <c r="BV94" s="870"/>
      <c r="BW94" s="870"/>
      <c r="BX94" s="870"/>
      <c r="BY94" s="870"/>
      <c r="BZ94" s="870"/>
      <c r="CA94" s="870"/>
      <c r="CB94" s="870"/>
      <c r="CC94" s="870"/>
      <c r="CD94" s="870"/>
      <c r="CE94" s="870"/>
      <c r="CF94" s="870"/>
      <c r="CG94" s="879"/>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69"/>
      <c r="DW94" s="870"/>
      <c r="DX94" s="870"/>
      <c r="DY94" s="870"/>
      <c r="DZ94" s="871"/>
      <c r="EA94" s="87"/>
    </row>
    <row r="95" spans="1:131" ht="26.25" hidden="1" customHeight="1" x14ac:dyDescent="0.15">
      <c r="A95" s="101"/>
      <c r="B95" s="102"/>
      <c r="C95" s="102"/>
      <c r="D95" s="102"/>
      <c r="E95" s="102"/>
      <c r="F95" s="102"/>
      <c r="G95" s="102"/>
      <c r="H95" s="102"/>
      <c r="I95" s="102"/>
      <c r="J95" s="102"/>
      <c r="K95" s="102"/>
      <c r="L95" s="102"/>
      <c r="M95" s="102"/>
      <c r="N95" s="102"/>
      <c r="O95" s="102"/>
      <c r="P95" s="102"/>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4"/>
      <c r="BA95" s="104"/>
      <c r="BB95" s="104"/>
      <c r="BC95" s="104"/>
      <c r="BD95" s="104"/>
      <c r="BE95" s="97"/>
      <c r="BF95" s="97"/>
      <c r="BG95" s="97"/>
      <c r="BH95" s="97"/>
      <c r="BI95" s="97"/>
      <c r="BJ95" s="97"/>
      <c r="BK95" s="97"/>
      <c r="BL95" s="97"/>
      <c r="BM95" s="97"/>
      <c r="BN95" s="97"/>
      <c r="BO95" s="97"/>
      <c r="BP95" s="97"/>
      <c r="BQ95" s="94">
        <v>89</v>
      </c>
      <c r="BR95" s="99"/>
      <c r="BS95" s="869"/>
      <c r="BT95" s="870"/>
      <c r="BU95" s="870"/>
      <c r="BV95" s="870"/>
      <c r="BW95" s="870"/>
      <c r="BX95" s="870"/>
      <c r="BY95" s="870"/>
      <c r="BZ95" s="870"/>
      <c r="CA95" s="870"/>
      <c r="CB95" s="870"/>
      <c r="CC95" s="870"/>
      <c r="CD95" s="870"/>
      <c r="CE95" s="870"/>
      <c r="CF95" s="870"/>
      <c r="CG95" s="879"/>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69"/>
      <c r="DW95" s="870"/>
      <c r="DX95" s="870"/>
      <c r="DY95" s="870"/>
      <c r="DZ95" s="871"/>
      <c r="EA95" s="87"/>
    </row>
    <row r="96" spans="1:131" ht="26.25" hidden="1" customHeight="1" x14ac:dyDescent="0.15">
      <c r="A96" s="101"/>
      <c r="B96" s="102"/>
      <c r="C96" s="102"/>
      <c r="D96" s="102"/>
      <c r="E96" s="102"/>
      <c r="F96" s="102"/>
      <c r="G96" s="102"/>
      <c r="H96" s="102"/>
      <c r="I96" s="102"/>
      <c r="J96" s="102"/>
      <c r="K96" s="102"/>
      <c r="L96" s="102"/>
      <c r="M96" s="102"/>
      <c r="N96" s="102"/>
      <c r="O96" s="102"/>
      <c r="P96" s="102"/>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4"/>
      <c r="BA96" s="104"/>
      <c r="BB96" s="104"/>
      <c r="BC96" s="104"/>
      <c r="BD96" s="104"/>
      <c r="BE96" s="97"/>
      <c r="BF96" s="97"/>
      <c r="BG96" s="97"/>
      <c r="BH96" s="97"/>
      <c r="BI96" s="97"/>
      <c r="BJ96" s="97"/>
      <c r="BK96" s="97"/>
      <c r="BL96" s="97"/>
      <c r="BM96" s="97"/>
      <c r="BN96" s="97"/>
      <c r="BO96" s="97"/>
      <c r="BP96" s="97"/>
      <c r="BQ96" s="94">
        <v>90</v>
      </c>
      <c r="BR96" s="99"/>
      <c r="BS96" s="869"/>
      <c r="BT96" s="870"/>
      <c r="BU96" s="870"/>
      <c r="BV96" s="870"/>
      <c r="BW96" s="870"/>
      <c r="BX96" s="870"/>
      <c r="BY96" s="870"/>
      <c r="BZ96" s="870"/>
      <c r="CA96" s="870"/>
      <c r="CB96" s="870"/>
      <c r="CC96" s="870"/>
      <c r="CD96" s="870"/>
      <c r="CE96" s="870"/>
      <c r="CF96" s="870"/>
      <c r="CG96" s="879"/>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69"/>
      <c r="DW96" s="870"/>
      <c r="DX96" s="870"/>
      <c r="DY96" s="870"/>
      <c r="DZ96" s="871"/>
      <c r="EA96" s="87"/>
    </row>
    <row r="97" spans="1:131" ht="26.25" hidden="1" customHeight="1" x14ac:dyDescent="0.15">
      <c r="A97" s="101"/>
      <c r="B97" s="102"/>
      <c r="C97" s="102"/>
      <c r="D97" s="102"/>
      <c r="E97" s="102"/>
      <c r="F97" s="102"/>
      <c r="G97" s="102"/>
      <c r="H97" s="102"/>
      <c r="I97" s="102"/>
      <c r="J97" s="102"/>
      <c r="K97" s="102"/>
      <c r="L97" s="102"/>
      <c r="M97" s="102"/>
      <c r="N97" s="102"/>
      <c r="O97" s="102"/>
      <c r="P97" s="102"/>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4"/>
      <c r="BA97" s="104"/>
      <c r="BB97" s="104"/>
      <c r="BC97" s="104"/>
      <c r="BD97" s="104"/>
      <c r="BE97" s="97"/>
      <c r="BF97" s="97"/>
      <c r="BG97" s="97"/>
      <c r="BH97" s="97"/>
      <c r="BI97" s="97"/>
      <c r="BJ97" s="97"/>
      <c r="BK97" s="97"/>
      <c r="BL97" s="97"/>
      <c r="BM97" s="97"/>
      <c r="BN97" s="97"/>
      <c r="BO97" s="97"/>
      <c r="BP97" s="97"/>
      <c r="BQ97" s="94">
        <v>91</v>
      </c>
      <c r="BR97" s="99"/>
      <c r="BS97" s="869"/>
      <c r="BT97" s="870"/>
      <c r="BU97" s="870"/>
      <c r="BV97" s="870"/>
      <c r="BW97" s="870"/>
      <c r="BX97" s="870"/>
      <c r="BY97" s="870"/>
      <c r="BZ97" s="870"/>
      <c r="CA97" s="870"/>
      <c r="CB97" s="870"/>
      <c r="CC97" s="870"/>
      <c r="CD97" s="870"/>
      <c r="CE97" s="870"/>
      <c r="CF97" s="870"/>
      <c r="CG97" s="879"/>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69"/>
      <c r="DW97" s="870"/>
      <c r="DX97" s="870"/>
      <c r="DY97" s="870"/>
      <c r="DZ97" s="871"/>
      <c r="EA97" s="87"/>
    </row>
    <row r="98" spans="1:131" ht="26.25" hidden="1" customHeight="1" x14ac:dyDescent="0.15">
      <c r="A98" s="101"/>
      <c r="B98" s="102"/>
      <c r="C98" s="102"/>
      <c r="D98" s="102"/>
      <c r="E98" s="102"/>
      <c r="F98" s="102"/>
      <c r="G98" s="102"/>
      <c r="H98" s="102"/>
      <c r="I98" s="102"/>
      <c r="J98" s="102"/>
      <c r="K98" s="102"/>
      <c r="L98" s="102"/>
      <c r="M98" s="102"/>
      <c r="N98" s="102"/>
      <c r="O98" s="102"/>
      <c r="P98" s="102"/>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4"/>
      <c r="BA98" s="104"/>
      <c r="BB98" s="104"/>
      <c r="BC98" s="104"/>
      <c r="BD98" s="104"/>
      <c r="BE98" s="97"/>
      <c r="BF98" s="97"/>
      <c r="BG98" s="97"/>
      <c r="BH98" s="97"/>
      <c r="BI98" s="97"/>
      <c r="BJ98" s="97"/>
      <c r="BK98" s="97"/>
      <c r="BL98" s="97"/>
      <c r="BM98" s="97"/>
      <c r="BN98" s="97"/>
      <c r="BO98" s="97"/>
      <c r="BP98" s="97"/>
      <c r="BQ98" s="94">
        <v>92</v>
      </c>
      <c r="BR98" s="99"/>
      <c r="BS98" s="869"/>
      <c r="BT98" s="870"/>
      <c r="BU98" s="870"/>
      <c r="BV98" s="870"/>
      <c r="BW98" s="870"/>
      <c r="BX98" s="870"/>
      <c r="BY98" s="870"/>
      <c r="BZ98" s="870"/>
      <c r="CA98" s="870"/>
      <c r="CB98" s="870"/>
      <c r="CC98" s="870"/>
      <c r="CD98" s="870"/>
      <c r="CE98" s="870"/>
      <c r="CF98" s="870"/>
      <c r="CG98" s="879"/>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69"/>
      <c r="DW98" s="870"/>
      <c r="DX98" s="870"/>
      <c r="DY98" s="870"/>
      <c r="DZ98" s="871"/>
      <c r="EA98" s="87"/>
    </row>
    <row r="99" spans="1:131" ht="26.25" hidden="1" customHeight="1" x14ac:dyDescent="0.15">
      <c r="A99" s="101"/>
      <c r="B99" s="102"/>
      <c r="C99" s="102"/>
      <c r="D99" s="102"/>
      <c r="E99" s="102"/>
      <c r="F99" s="102"/>
      <c r="G99" s="102"/>
      <c r="H99" s="102"/>
      <c r="I99" s="102"/>
      <c r="J99" s="102"/>
      <c r="K99" s="102"/>
      <c r="L99" s="102"/>
      <c r="M99" s="102"/>
      <c r="N99" s="102"/>
      <c r="O99" s="102"/>
      <c r="P99" s="102"/>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4"/>
      <c r="BA99" s="104"/>
      <c r="BB99" s="104"/>
      <c r="BC99" s="104"/>
      <c r="BD99" s="104"/>
      <c r="BE99" s="97"/>
      <c r="BF99" s="97"/>
      <c r="BG99" s="97"/>
      <c r="BH99" s="97"/>
      <c r="BI99" s="97"/>
      <c r="BJ99" s="97"/>
      <c r="BK99" s="97"/>
      <c r="BL99" s="97"/>
      <c r="BM99" s="97"/>
      <c r="BN99" s="97"/>
      <c r="BO99" s="97"/>
      <c r="BP99" s="97"/>
      <c r="BQ99" s="94">
        <v>93</v>
      </c>
      <c r="BR99" s="99"/>
      <c r="BS99" s="869"/>
      <c r="BT99" s="870"/>
      <c r="BU99" s="870"/>
      <c r="BV99" s="870"/>
      <c r="BW99" s="870"/>
      <c r="BX99" s="870"/>
      <c r="BY99" s="870"/>
      <c r="BZ99" s="870"/>
      <c r="CA99" s="870"/>
      <c r="CB99" s="870"/>
      <c r="CC99" s="870"/>
      <c r="CD99" s="870"/>
      <c r="CE99" s="870"/>
      <c r="CF99" s="870"/>
      <c r="CG99" s="879"/>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69"/>
      <c r="DW99" s="870"/>
      <c r="DX99" s="870"/>
      <c r="DY99" s="870"/>
      <c r="DZ99" s="871"/>
      <c r="EA99" s="87"/>
    </row>
    <row r="100" spans="1:131" ht="26.25" hidden="1" customHeight="1" x14ac:dyDescent="0.15">
      <c r="A100" s="101"/>
      <c r="B100" s="102"/>
      <c r="C100" s="102"/>
      <c r="D100" s="102"/>
      <c r="E100" s="102"/>
      <c r="F100" s="102"/>
      <c r="G100" s="102"/>
      <c r="H100" s="102"/>
      <c r="I100" s="102"/>
      <c r="J100" s="102"/>
      <c r="K100" s="102"/>
      <c r="L100" s="102"/>
      <c r="M100" s="102"/>
      <c r="N100" s="102"/>
      <c r="O100" s="102"/>
      <c r="P100" s="102"/>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4"/>
      <c r="BA100" s="104"/>
      <c r="BB100" s="104"/>
      <c r="BC100" s="104"/>
      <c r="BD100" s="104"/>
      <c r="BE100" s="97"/>
      <c r="BF100" s="97"/>
      <c r="BG100" s="97"/>
      <c r="BH100" s="97"/>
      <c r="BI100" s="97"/>
      <c r="BJ100" s="97"/>
      <c r="BK100" s="97"/>
      <c r="BL100" s="97"/>
      <c r="BM100" s="97"/>
      <c r="BN100" s="97"/>
      <c r="BO100" s="97"/>
      <c r="BP100" s="97"/>
      <c r="BQ100" s="94">
        <v>94</v>
      </c>
      <c r="BR100" s="99"/>
      <c r="BS100" s="869"/>
      <c r="BT100" s="870"/>
      <c r="BU100" s="870"/>
      <c r="BV100" s="870"/>
      <c r="BW100" s="870"/>
      <c r="BX100" s="870"/>
      <c r="BY100" s="870"/>
      <c r="BZ100" s="870"/>
      <c r="CA100" s="870"/>
      <c r="CB100" s="870"/>
      <c r="CC100" s="870"/>
      <c r="CD100" s="870"/>
      <c r="CE100" s="870"/>
      <c r="CF100" s="870"/>
      <c r="CG100" s="879"/>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69"/>
      <c r="DW100" s="870"/>
      <c r="DX100" s="870"/>
      <c r="DY100" s="870"/>
      <c r="DZ100" s="871"/>
      <c r="EA100" s="87"/>
    </row>
    <row r="101" spans="1:131" ht="26.25" hidden="1" customHeight="1" x14ac:dyDescent="0.15">
      <c r="A101" s="101"/>
      <c r="B101" s="102"/>
      <c r="C101" s="102"/>
      <c r="D101" s="102"/>
      <c r="E101" s="102"/>
      <c r="F101" s="102"/>
      <c r="G101" s="102"/>
      <c r="H101" s="102"/>
      <c r="I101" s="102"/>
      <c r="J101" s="102"/>
      <c r="K101" s="102"/>
      <c r="L101" s="102"/>
      <c r="M101" s="102"/>
      <c r="N101" s="102"/>
      <c r="O101" s="102"/>
      <c r="P101" s="102"/>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4"/>
      <c r="BA101" s="104"/>
      <c r="BB101" s="104"/>
      <c r="BC101" s="104"/>
      <c r="BD101" s="104"/>
      <c r="BE101" s="97"/>
      <c r="BF101" s="97"/>
      <c r="BG101" s="97"/>
      <c r="BH101" s="97"/>
      <c r="BI101" s="97"/>
      <c r="BJ101" s="97"/>
      <c r="BK101" s="97"/>
      <c r="BL101" s="97"/>
      <c r="BM101" s="97"/>
      <c r="BN101" s="97"/>
      <c r="BO101" s="97"/>
      <c r="BP101" s="97"/>
      <c r="BQ101" s="94">
        <v>95</v>
      </c>
      <c r="BR101" s="99"/>
      <c r="BS101" s="869"/>
      <c r="BT101" s="870"/>
      <c r="BU101" s="870"/>
      <c r="BV101" s="870"/>
      <c r="BW101" s="870"/>
      <c r="BX101" s="870"/>
      <c r="BY101" s="870"/>
      <c r="BZ101" s="870"/>
      <c r="CA101" s="870"/>
      <c r="CB101" s="870"/>
      <c r="CC101" s="870"/>
      <c r="CD101" s="870"/>
      <c r="CE101" s="870"/>
      <c r="CF101" s="870"/>
      <c r="CG101" s="879"/>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69"/>
      <c r="DW101" s="870"/>
      <c r="DX101" s="870"/>
      <c r="DY101" s="870"/>
      <c r="DZ101" s="871"/>
      <c r="EA101" s="87"/>
    </row>
    <row r="102" spans="1:131" ht="26.25" customHeight="1" thickBot="1" x14ac:dyDescent="0.2">
      <c r="A102" s="101"/>
      <c r="B102" s="102"/>
      <c r="C102" s="102"/>
      <c r="D102" s="102"/>
      <c r="E102" s="102"/>
      <c r="F102" s="102"/>
      <c r="G102" s="102"/>
      <c r="H102" s="102"/>
      <c r="I102" s="102"/>
      <c r="J102" s="102"/>
      <c r="K102" s="102"/>
      <c r="L102" s="102"/>
      <c r="M102" s="102"/>
      <c r="N102" s="102"/>
      <c r="O102" s="102"/>
      <c r="P102" s="102"/>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4"/>
      <c r="BA102" s="104"/>
      <c r="BB102" s="104"/>
      <c r="BC102" s="104"/>
      <c r="BD102" s="104"/>
      <c r="BE102" s="97"/>
      <c r="BF102" s="97"/>
      <c r="BG102" s="97"/>
      <c r="BH102" s="97"/>
      <c r="BI102" s="97"/>
      <c r="BJ102" s="97"/>
      <c r="BK102" s="97"/>
      <c r="BL102" s="97"/>
      <c r="BM102" s="97"/>
      <c r="BN102" s="97"/>
      <c r="BO102" s="97"/>
      <c r="BP102" s="97"/>
      <c r="BQ102" s="96" t="s">
        <v>317</v>
      </c>
      <c r="BR102" s="862" t="s">
        <v>354</v>
      </c>
      <c r="BS102" s="863"/>
      <c r="BT102" s="863"/>
      <c r="BU102" s="863"/>
      <c r="BV102" s="863"/>
      <c r="BW102" s="863"/>
      <c r="BX102" s="863"/>
      <c r="BY102" s="863"/>
      <c r="BZ102" s="863"/>
      <c r="CA102" s="863"/>
      <c r="CB102" s="863"/>
      <c r="CC102" s="863"/>
      <c r="CD102" s="863"/>
      <c r="CE102" s="863"/>
      <c r="CF102" s="863"/>
      <c r="CG102" s="872"/>
      <c r="CH102" s="873"/>
      <c r="CI102" s="874"/>
      <c r="CJ102" s="874"/>
      <c r="CK102" s="874"/>
      <c r="CL102" s="875"/>
      <c r="CM102" s="873"/>
      <c r="CN102" s="874"/>
      <c r="CO102" s="874"/>
      <c r="CP102" s="874"/>
      <c r="CQ102" s="875"/>
      <c r="CR102" s="876">
        <v>26</v>
      </c>
      <c r="CS102" s="877"/>
      <c r="CT102" s="877"/>
      <c r="CU102" s="877"/>
      <c r="CV102" s="878"/>
      <c r="CW102" s="876" t="s">
        <v>64</v>
      </c>
      <c r="CX102" s="877"/>
      <c r="CY102" s="877"/>
      <c r="CZ102" s="877"/>
      <c r="DA102" s="878"/>
      <c r="DB102" s="876">
        <v>30</v>
      </c>
      <c r="DC102" s="877"/>
      <c r="DD102" s="877"/>
      <c r="DE102" s="877"/>
      <c r="DF102" s="878"/>
      <c r="DG102" s="876" t="s">
        <v>64</v>
      </c>
      <c r="DH102" s="877"/>
      <c r="DI102" s="877"/>
      <c r="DJ102" s="877"/>
      <c r="DK102" s="878"/>
      <c r="DL102" s="876" t="s">
        <v>64</v>
      </c>
      <c r="DM102" s="877"/>
      <c r="DN102" s="877"/>
      <c r="DO102" s="877"/>
      <c r="DP102" s="878"/>
      <c r="DQ102" s="876" t="s">
        <v>64</v>
      </c>
      <c r="DR102" s="877"/>
      <c r="DS102" s="877"/>
      <c r="DT102" s="877"/>
      <c r="DU102" s="878"/>
      <c r="DV102" s="862"/>
      <c r="DW102" s="863"/>
      <c r="DX102" s="863"/>
      <c r="DY102" s="863"/>
      <c r="DZ102" s="864"/>
      <c r="EA102" s="87"/>
    </row>
    <row r="103" spans="1:131" ht="26.25" customHeight="1" x14ac:dyDescent="0.15">
      <c r="A103" s="101"/>
      <c r="B103" s="102"/>
      <c r="C103" s="102"/>
      <c r="D103" s="102"/>
      <c r="E103" s="102"/>
      <c r="F103" s="102"/>
      <c r="G103" s="102"/>
      <c r="H103" s="102"/>
      <c r="I103" s="102"/>
      <c r="J103" s="102"/>
      <c r="K103" s="102"/>
      <c r="L103" s="102"/>
      <c r="M103" s="102"/>
      <c r="N103" s="102"/>
      <c r="O103" s="102"/>
      <c r="P103" s="102"/>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4"/>
      <c r="BA103" s="104"/>
      <c r="BB103" s="104"/>
      <c r="BC103" s="104"/>
      <c r="BD103" s="104"/>
      <c r="BE103" s="97"/>
      <c r="BF103" s="97"/>
      <c r="BG103" s="97"/>
      <c r="BH103" s="97"/>
      <c r="BI103" s="97"/>
      <c r="BJ103" s="97"/>
      <c r="BK103" s="97"/>
      <c r="BL103" s="97"/>
      <c r="BM103" s="97"/>
      <c r="BN103" s="97"/>
      <c r="BO103" s="97"/>
      <c r="BP103" s="97"/>
      <c r="BQ103" s="865" t="s">
        <v>355</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87"/>
    </row>
    <row r="104" spans="1:131" ht="26.25" customHeight="1" x14ac:dyDescent="0.15">
      <c r="A104" s="101"/>
      <c r="B104" s="102"/>
      <c r="C104" s="102"/>
      <c r="D104" s="102"/>
      <c r="E104" s="102"/>
      <c r="F104" s="102"/>
      <c r="G104" s="102"/>
      <c r="H104" s="102"/>
      <c r="I104" s="102"/>
      <c r="J104" s="102"/>
      <c r="K104" s="102"/>
      <c r="L104" s="102"/>
      <c r="M104" s="102"/>
      <c r="N104" s="102"/>
      <c r="O104" s="102"/>
      <c r="P104" s="102"/>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4"/>
      <c r="BA104" s="104"/>
      <c r="BB104" s="104"/>
      <c r="BC104" s="104"/>
      <c r="BD104" s="104"/>
      <c r="BE104" s="97"/>
      <c r="BF104" s="97"/>
      <c r="BG104" s="97"/>
      <c r="BH104" s="97"/>
      <c r="BI104" s="97"/>
      <c r="BJ104" s="97"/>
      <c r="BK104" s="97"/>
      <c r="BL104" s="97"/>
      <c r="BM104" s="97"/>
      <c r="BN104" s="97"/>
      <c r="BO104" s="97"/>
      <c r="BP104" s="97"/>
      <c r="BQ104" s="714" t="s">
        <v>356</v>
      </c>
      <c r="BR104" s="714"/>
      <c r="BS104" s="714"/>
      <c r="BT104" s="714"/>
      <c r="BU104" s="714"/>
      <c r="BV104" s="714"/>
      <c r="BW104" s="714"/>
      <c r="BX104" s="714"/>
      <c r="BY104" s="714"/>
      <c r="BZ104" s="714"/>
      <c r="CA104" s="714"/>
      <c r="CB104" s="714"/>
      <c r="CC104" s="714"/>
      <c r="CD104" s="714"/>
      <c r="CE104" s="714"/>
      <c r="CF104" s="714"/>
      <c r="CG104" s="714"/>
      <c r="CH104" s="714"/>
      <c r="CI104" s="714"/>
      <c r="CJ104" s="714"/>
      <c r="CK104" s="714"/>
      <c r="CL104" s="714"/>
      <c r="CM104" s="714"/>
      <c r="CN104" s="714"/>
      <c r="CO104" s="714"/>
      <c r="CP104" s="714"/>
      <c r="CQ104" s="714"/>
      <c r="CR104" s="714"/>
      <c r="CS104" s="714"/>
      <c r="CT104" s="714"/>
      <c r="CU104" s="714"/>
      <c r="CV104" s="714"/>
      <c r="CW104" s="714"/>
      <c r="CX104" s="714"/>
      <c r="CY104" s="714"/>
      <c r="CZ104" s="714"/>
      <c r="DA104" s="714"/>
      <c r="DB104" s="714"/>
      <c r="DC104" s="714"/>
      <c r="DD104" s="714"/>
      <c r="DE104" s="714"/>
      <c r="DF104" s="714"/>
      <c r="DG104" s="714"/>
      <c r="DH104" s="714"/>
      <c r="DI104" s="714"/>
      <c r="DJ104" s="714"/>
      <c r="DK104" s="714"/>
      <c r="DL104" s="714"/>
      <c r="DM104" s="714"/>
      <c r="DN104" s="714"/>
      <c r="DO104" s="714"/>
      <c r="DP104" s="714"/>
      <c r="DQ104" s="714"/>
      <c r="DR104" s="714"/>
      <c r="DS104" s="714"/>
      <c r="DT104" s="714"/>
      <c r="DU104" s="714"/>
      <c r="DV104" s="714"/>
      <c r="DW104" s="714"/>
      <c r="DX104" s="714"/>
      <c r="DY104" s="714"/>
      <c r="DZ104" s="714"/>
      <c r="EA104" s="87"/>
    </row>
    <row r="105" spans="1:131" ht="11.25" customHeight="1" x14ac:dyDescent="0.1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row>
    <row r="106" spans="1:131" ht="11.25" customHeight="1" x14ac:dyDescent="0.1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row>
    <row r="107" spans="1:131" s="87" customFormat="1" ht="26.25" customHeight="1" thickBot="1" x14ac:dyDescent="0.2">
      <c r="A107" s="105" t="s">
        <v>357</v>
      </c>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5" t="s">
        <v>358</v>
      </c>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row>
    <row r="108" spans="1:131" s="87" customFormat="1" ht="26.25" customHeight="1" x14ac:dyDescent="0.15">
      <c r="A108" s="866" t="s">
        <v>359</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360</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87" customFormat="1" ht="26.25" customHeight="1" x14ac:dyDescent="0.15">
      <c r="A109" s="830" t="s">
        <v>361</v>
      </c>
      <c r="B109" s="831"/>
      <c r="C109" s="831"/>
      <c r="D109" s="831"/>
      <c r="E109" s="831"/>
      <c r="F109" s="831"/>
      <c r="G109" s="831"/>
      <c r="H109" s="831"/>
      <c r="I109" s="831"/>
      <c r="J109" s="831"/>
      <c r="K109" s="831"/>
      <c r="L109" s="831"/>
      <c r="M109" s="831"/>
      <c r="N109" s="831"/>
      <c r="O109" s="831"/>
      <c r="P109" s="831"/>
      <c r="Q109" s="831"/>
      <c r="R109" s="831"/>
      <c r="S109" s="831"/>
      <c r="T109" s="831"/>
      <c r="U109" s="831"/>
      <c r="V109" s="831"/>
      <c r="W109" s="831"/>
      <c r="X109" s="831"/>
      <c r="Y109" s="831"/>
      <c r="Z109" s="832"/>
      <c r="AA109" s="833" t="s">
        <v>362</v>
      </c>
      <c r="AB109" s="831"/>
      <c r="AC109" s="831"/>
      <c r="AD109" s="831"/>
      <c r="AE109" s="832"/>
      <c r="AF109" s="833" t="s">
        <v>363</v>
      </c>
      <c r="AG109" s="831"/>
      <c r="AH109" s="831"/>
      <c r="AI109" s="831"/>
      <c r="AJ109" s="832"/>
      <c r="AK109" s="833" t="s">
        <v>238</v>
      </c>
      <c r="AL109" s="831"/>
      <c r="AM109" s="831"/>
      <c r="AN109" s="831"/>
      <c r="AO109" s="832"/>
      <c r="AP109" s="833" t="s">
        <v>364</v>
      </c>
      <c r="AQ109" s="831"/>
      <c r="AR109" s="831"/>
      <c r="AS109" s="831"/>
      <c r="AT109" s="834"/>
      <c r="AU109" s="830" t="s">
        <v>361</v>
      </c>
      <c r="AV109" s="831"/>
      <c r="AW109" s="831"/>
      <c r="AX109" s="831"/>
      <c r="AY109" s="831"/>
      <c r="AZ109" s="831"/>
      <c r="BA109" s="831"/>
      <c r="BB109" s="831"/>
      <c r="BC109" s="831"/>
      <c r="BD109" s="831"/>
      <c r="BE109" s="831"/>
      <c r="BF109" s="831"/>
      <c r="BG109" s="831"/>
      <c r="BH109" s="831"/>
      <c r="BI109" s="831"/>
      <c r="BJ109" s="831"/>
      <c r="BK109" s="831"/>
      <c r="BL109" s="831"/>
      <c r="BM109" s="831"/>
      <c r="BN109" s="831"/>
      <c r="BO109" s="831"/>
      <c r="BP109" s="832"/>
      <c r="BQ109" s="833" t="s">
        <v>362</v>
      </c>
      <c r="BR109" s="831"/>
      <c r="BS109" s="831"/>
      <c r="BT109" s="831"/>
      <c r="BU109" s="832"/>
      <c r="BV109" s="833" t="s">
        <v>363</v>
      </c>
      <c r="BW109" s="831"/>
      <c r="BX109" s="831"/>
      <c r="BY109" s="831"/>
      <c r="BZ109" s="832"/>
      <c r="CA109" s="833" t="s">
        <v>238</v>
      </c>
      <c r="CB109" s="831"/>
      <c r="CC109" s="831"/>
      <c r="CD109" s="831"/>
      <c r="CE109" s="832"/>
      <c r="CF109" s="861" t="s">
        <v>364</v>
      </c>
      <c r="CG109" s="861"/>
      <c r="CH109" s="861"/>
      <c r="CI109" s="861"/>
      <c r="CJ109" s="861"/>
      <c r="CK109" s="833" t="s">
        <v>365</v>
      </c>
      <c r="CL109" s="831"/>
      <c r="CM109" s="831"/>
      <c r="CN109" s="831"/>
      <c r="CO109" s="831"/>
      <c r="CP109" s="831"/>
      <c r="CQ109" s="831"/>
      <c r="CR109" s="831"/>
      <c r="CS109" s="831"/>
      <c r="CT109" s="831"/>
      <c r="CU109" s="831"/>
      <c r="CV109" s="831"/>
      <c r="CW109" s="831"/>
      <c r="CX109" s="831"/>
      <c r="CY109" s="831"/>
      <c r="CZ109" s="831"/>
      <c r="DA109" s="831"/>
      <c r="DB109" s="831"/>
      <c r="DC109" s="831"/>
      <c r="DD109" s="831"/>
      <c r="DE109" s="831"/>
      <c r="DF109" s="832"/>
      <c r="DG109" s="833" t="s">
        <v>362</v>
      </c>
      <c r="DH109" s="831"/>
      <c r="DI109" s="831"/>
      <c r="DJ109" s="831"/>
      <c r="DK109" s="832"/>
      <c r="DL109" s="833" t="s">
        <v>363</v>
      </c>
      <c r="DM109" s="831"/>
      <c r="DN109" s="831"/>
      <c r="DO109" s="831"/>
      <c r="DP109" s="832"/>
      <c r="DQ109" s="833" t="s">
        <v>238</v>
      </c>
      <c r="DR109" s="831"/>
      <c r="DS109" s="831"/>
      <c r="DT109" s="831"/>
      <c r="DU109" s="832"/>
      <c r="DV109" s="833" t="s">
        <v>364</v>
      </c>
      <c r="DW109" s="831"/>
      <c r="DX109" s="831"/>
      <c r="DY109" s="831"/>
      <c r="DZ109" s="834"/>
    </row>
    <row r="110" spans="1:131" s="87" customFormat="1" ht="26.25" customHeight="1" x14ac:dyDescent="0.15">
      <c r="A110" s="746" t="s">
        <v>366</v>
      </c>
      <c r="B110" s="747"/>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c r="Z110" s="748"/>
      <c r="AA110" s="739">
        <v>590750</v>
      </c>
      <c r="AB110" s="740"/>
      <c r="AC110" s="740"/>
      <c r="AD110" s="740"/>
      <c r="AE110" s="741"/>
      <c r="AF110" s="742">
        <v>641783</v>
      </c>
      <c r="AG110" s="740"/>
      <c r="AH110" s="740"/>
      <c r="AI110" s="740"/>
      <c r="AJ110" s="741"/>
      <c r="AK110" s="742">
        <v>606494</v>
      </c>
      <c r="AL110" s="740"/>
      <c r="AM110" s="740"/>
      <c r="AN110" s="740"/>
      <c r="AO110" s="741"/>
      <c r="AP110" s="827">
        <v>21.3</v>
      </c>
      <c r="AQ110" s="828"/>
      <c r="AR110" s="828"/>
      <c r="AS110" s="828"/>
      <c r="AT110" s="829"/>
      <c r="AU110" s="855" t="s">
        <v>367</v>
      </c>
      <c r="AV110" s="856"/>
      <c r="AW110" s="856"/>
      <c r="AX110" s="856"/>
      <c r="AY110" s="856"/>
      <c r="AZ110" s="779" t="s">
        <v>368</v>
      </c>
      <c r="BA110" s="747"/>
      <c r="BB110" s="747"/>
      <c r="BC110" s="747"/>
      <c r="BD110" s="747"/>
      <c r="BE110" s="747"/>
      <c r="BF110" s="747"/>
      <c r="BG110" s="747"/>
      <c r="BH110" s="747"/>
      <c r="BI110" s="747"/>
      <c r="BJ110" s="747"/>
      <c r="BK110" s="747"/>
      <c r="BL110" s="747"/>
      <c r="BM110" s="747"/>
      <c r="BN110" s="747"/>
      <c r="BO110" s="747"/>
      <c r="BP110" s="748"/>
      <c r="BQ110" s="780">
        <v>5103521</v>
      </c>
      <c r="BR110" s="764"/>
      <c r="BS110" s="764"/>
      <c r="BT110" s="764"/>
      <c r="BU110" s="764"/>
      <c r="BV110" s="764">
        <v>4887430</v>
      </c>
      <c r="BW110" s="764"/>
      <c r="BX110" s="764"/>
      <c r="BY110" s="764"/>
      <c r="BZ110" s="764"/>
      <c r="CA110" s="764">
        <v>4948612</v>
      </c>
      <c r="CB110" s="764"/>
      <c r="CC110" s="764"/>
      <c r="CD110" s="764"/>
      <c r="CE110" s="764"/>
      <c r="CF110" s="802">
        <v>173.4</v>
      </c>
      <c r="CG110" s="803"/>
      <c r="CH110" s="803"/>
      <c r="CI110" s="803"/>
      <c r="CJ110" s="803"/>
      <c r="CK110" s="852" t="s">
        <v>369</v>
      </c>
      <c r="CL110" s="822"/>
      <c r="CM110" s="779" t="s">
        <v>370</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80" t="s">
        <v>64</v>
      </c>
      <c r="DH110" s="764"/>
      <c r="DI110" s="764"/>
      <c r="DJ110" s="764"/>
      <c r="DK110" s="764"/>
      <c r="DL110" s="764" t="s">
        <v>64</v>
      </c>
      <c r="DM110" s="764"/>
      <c r="DN110" s="764"/>
      <c r="DO110" s="764"/>
      <c r="DP110" s="764"/>
      <c r="DQ110" s="764" t="s">
        <v>64</v>
      </c>
      <c r="DR110" s="764"/>
      <c r="DS110" s="764"/>
      <c r="DT110" s="764"/>
      <c r="DU110" s="764"/>
      <c r="DV110" s="765" t="s">
        <v>64</v>
      </c>
      <c r="DW110" s="765"/>
      <c r="DX110" s="765"/>
      <c r="DY110" s="765"/>
      <c r="DZ110" s="766"/>
    </row>
    <row r="111" spans="1:131" s="87" customFormat="1" ht="26.25" customHeight="1" x14ac:dyDescent="0.15">
      <c r="A111" s="713" t="s">
        <v>371</v>
      </c>
      <c r="B111" s="714"/>
      <c r="C111" s="714"/>
      <c r="D111" s="714"/>
      <c r="E111" s="714"/>
      <c r="F111" s="714"/>
      <c r="G111" s="714"/>
      <c r="H111" s="714"/>
      <c r="I111" s="714"/>
      <c r="J111" s="714"/>
      <c r="K111" s="714"/>
      <c r="L111" s="714"/>
      <c r="M111" s="714"/>
      <c r="N111" s="714"/>
      <c r="O111" s="714"/>
      <c r="P111" s="714"/>
      <c r="Q111" s="714"/>
      <c r="R111" s="714"/>
      <c r="S111" s="714"/>
      <c r="T111" s="714"/>
      <c r="U111" s="714"/>
      <c r="V111" s="714"/>
      <c r="W111" s="714"/>
      <c r="X111" s="714"/>
      <c r="Y111" s="714"/>
      <c r="Z111" s="851"/>
      <c r="AA111" s="718" t="s">
        <v>64</v>
      </c>
      <c r="AB111" s="719"/>
      <c r="AC111" s="719"/>
      <c r="AD111" s="719"/>
      <c r="AE111" s="720"/>
      <c r="AF111" s="721" t="s">
        <v>64</v>
      </c>
      <c r="AG111" s="719"/>
      <c r="AH111" s="719"/>
      <c r="AI111" s="719"/>
      <c r="AJ111" s="720"/>
      <c r="AK111" s="721" t="s">
        <v>64</v>
      </c>
      <c r="AL111" s="719"/>
      <c r="AM111" s="719"/>
      <c r="AN111" s="719"/>
      <c r="AO111" s="720"/>
      <c r="AP111" s="760" t="s">
        <v>64</v>
      </c>
      <c r="AQ111" s="761"/>
      <c r="AR111" s="761"/>
      <c r="AS111" s="761"/>
      <c r="AT111" s="762"/>
      <c r="AU111" s="857"/>
      <c r="AV111" s="858"/>
      <c r="AW111" s="858"/>
      <c r="AX111" s="858"/>
      <c r="AY111" s="858"/>
      <c r="AZ111" s="754" t="s">
        <v>372</v>
      </c>
      <c r="BA111" s="691"/>
      <c r="BB111" s="691"/>
      <c r="BC111" s="691"/>
      <c r="BD111" s="691"/>
      <c r="BE111" s="691"/>
      <c r="BF111" s="691"/>
      <c r="BG111" s="691"/>
      <c r="BH111" s="691"/>
      <c r="BI111" s="691"/>
      <c r="BJ111" s="691"/>
      <c r="BK111" s="691"/>
      <c r="BL111" s="691"/>
      <c r="BM111" s="691"/>
      <c r="BN111" s="691"/>
      <c r="BO111" s="691"/>
      <c r="BP111" s="692"/>
      <c r="BQ111" s="755">
        <v>94966</v>
      </c>
      <c r="BR111" s="756"/>
      <c r="BS111" s="756"/>
      <c r="BT111" s="756"/>
      <c r="BU111" s="756"/>
      <c r="BV111" s="756">
        <v>71319</v>
      </c>
      <c r="BW111" s="756"/>
      <c r="BX111" s="756"/>
      <c r="BY111" s="756"/>
      <c r="BZ111" s="756"/>
      <c r="CA111" s="756">
        <v>52831</v>
      </c>
      <c r="CB111" s="756"/>
      <c r="CC111" s="756"/>
      <c r="CD111" s="756"/>
      <c r="CE111" s="756"/>
      <c r="CF111" s="811">
        <v>1.9</v>
      </c>
      <c r="CG111" s="812"/>
      <c r="CH111" s="812"/>
      <c r="CI111" s="812"/>
      <c r="CJ111" s="812"/>
      <c r="CK111" s="853"/>
      <c r="CL111" s="824"/>
      <c r="CM111" s="754" t="s">
        <v>373</v>
      </c>
      <c r="CN111" s="691"/>
      <c r="CO111" s="691"/>
      <c r="CP111" s="691"/>
      <c r="CQ111" s="691"/>
      <c r="CR111" s="691"/>
      <c r="CS111" s="691"/>
      <c r="CT111" s="691"/>
      <c r="CU111" s="691"/>
      <c r="CV111" s="691"/>
      <c r="CW111" s="691"/>
      <c r="CX111" s="691"/>
      <c r="CY111" s="691"/>
      <c r="CZ111" s="691"/>
      <c r="DA111" s="691"/>
      <c r="DB111" s="691"/>
      <c r="DC111" s="691"/>
      <c r="DD111" s="691"/>
      <c r="DE111" s="691"/>
      <c r="DF111" s="692"/>
      <c r="DG111" s="755" t="s">
        <v>64</v>
      </c>
      <c r="DH111" s="756"/>
      <c r="DI111" s="756"/>
      <c r="DJ111" s="756"/>
      <c r="DK111" s="756"/>
      <c r="DL111" s="756" t="s">
        <v>64</v>
      </c>
      <c r="DM111" s="756"/>
      <c r="DN111" s="756"/>
      <c r="DO111" s="756"/>
      <c r="DP111" s="756"/>
      <c r="DQ111" s="756" t="s">
        <v>64</v>
      </c>
      <c r="DR111" s="756"/>
      <c r="DS111" s="756"/>
      <c r="DT111" s="756"/>
      <c r="DU111" s="756"/>
      <c r="DV111" s="733" t="s">
        <v>64</v>
      </c>
      <c r="DW111" s="733"/>
      <c r="DX111" s="733"/>
      <c r="DY111" s="733"/>
      <c r="DZ111" s="734"/>
    </row>
    <row r="112" spans="1:131" s="87" customFormat="1" ht="26.25" customHeight="1" x14ac:dyDescent="0.15">
      <c r="A112" s="845" t="s">
        <v>374</v>
      </c>
      <c r="B112" s="846"/>
      <c r="C112" s="691" t="s">
        <v>375</v>
      </c>
      <c r="D112" s="691"/>
      <c r="E112" s="691"/>
      <c r="F112" s="691"/>
      <c r="G112" s="691"/>
      <c r="H112" s="691"/>
      <c r="I112" s="691"/>
      <c r="J112" s="691"/>
      <c r="K112" s="691"/>
      <c r="L112" s="691"/>
      <c r="M112" s="691"/>
      <c r="N112" s="691"/>
      <c r="O112" s="691"/>
      <c r="P112" s="691"/>
      <c r="Q112" s="691"/>
      <c r="R112" s="691"/>
      <c r="S112" s="691"/>
      <c r="T112" s="691"/>
      <c r="U112" s="691"/>
      <c r="V112" s="691"/>
      <c r="W112" s="691"/>
      <c r="X112" s="691"/>
      <c r="Y112" s="691"/>
      <c r="Z112" s="692"/>
      <c r="AA112" s="718" t="s">
        <v>64</v>
      </c>
      <c r="AB112" s="719"/>
      <c r="AC112" s="719"/>
      <c r="AD112" s="719"/>
      <c r="AE112" s="720"/>
      <c r="AF112" s="721" t="s">
        <v>64</v>
      </c>
      <c r="AG112" s="719"/>
      <c r="AH112" s="719"/>
      <c r="AI112" s="719"/>
      <c r="AJ112" s="720"/>
      <c r="AK112" s="721" t="s">
        <v>64</v>
      </c>
      <c r="AL112" s="719"/>
      <c r="AM112" s="719"/>
      <c r="AN112" s="719"/>
      <c r="AO112" s="720"/>
      <c r="AP112" s="760" t="s">
        <v>64</v>
      </c>
      <c r="AQ112" s="761"/>
      <c r="AR112" s="761"/>
      <c r="AS112" s="761"/>
      <c r="AT112" s="762"/>
      <c r="AU112" s="857"/>
      <c r="AV112" s="858"/>
      <c r="AW112" s="858"/>
      <c r="AX112" s="858"/>
      <c r="AY112" s="858"/>
      <c r="AZ112" s="754" t="s">
        <v>376</v>
      </c>
      <c r="BA112" s="691"/>
      <c r="BB112" s="691"/>
      <c r="BC112" s="691"/>
      <c r="BD112" s="691"/>
      <c r="BE112" s="691"/>
      <c r="BF112" s="691"/>
      <c r="BG112" s="691"/>
      <c r="BH112" s="691"/>
      <c r="BI112" s="691"/>
      <c r="BJ112" s="691"/>
      <c r="BK112" s="691"/>
      <c r="BL112" s="691"/>
      <c r="BM112" s="691"/>
      <c r="BN112" s="691"/>
      <c r="BO112" s="691"/>
      <c r="BP112" s="692"/>
      <c r="BQ112" s="755">
        <v>2709616</v>
      </c>
      <c r="BR112" s="756"/>
      <c r="BS112" s="756"/>
      <c r="BT112" s="756"/>
      <c r="BU112" s="756"/>
      <c r="BV112" s="756">
        <v>2630750</v>
      </c>
      <c r="BW112" s="756"/>
      <c r="BX112" s="756"/>
      <c r="BY112" s="756"/>
      <c r="BZ112" s="756"/>
      <c r="CA112" s="756">
        <v>2594768</v>
      </c>
      <c r="CB112" s="756"/>
      <c r="CC112" s="756"/>
      <c r="CD112" s="756"/>
      <c r="CE112" s="756"/>
      <c r="CF112" s="811">
        <v>90.9</v>
      </c>
      <c r="CG112" s="812"/>
      <c r="CH112" s="812"/>
      <c r="CI112" s="812"/>
      <c r="CJ112" s="812"/>
      <c r="CK112" s="853"/>
      <c r="CL112" s="824"/>
      <c r="CM112" s="754" t="s">
        <v>377</v>
      </c>
      <c r="CN112" s="691"/>
      <c r="CO112" s="691"/>
      <c r="CP112" s="691"/>
      <c r="CQ112" s="691"/>
      <c r="CR112" s="691"/>
      <c r="CS112" s="691"/>
      <c r="CT112" s="691"/>
      <c r="CU112" s="691"/>
      <c r="CV112" s="691"/>
      <c r="CW112" s="691"/>
      <c r="CX112" s="691"/>
      <c r="CY112" s="691"/>
      <c r="CZ112" s="691"/>
      <c r="DA112" s="691"/>
      <c r="DB112" s="691"/>
      <c r="DC112" s="691"/>
      <c r="DD112" s="691"/>
      <c r="DE112" s="691"/>
      <c r="DF112" s="692"/>
      <c r="DG112" s="755" t="s">
        <v>64</v>
      </c>
      <c r="DH112" s="756"/>
      <c r="DI112" s="756"/>
      <c r="DJ112" s="756"/>
      <c r="DK112" s="756"/>
      <c r="DL112" s="756" t="s">
        <v>64</v>
      </c>
      <c r="DM112" s="756"/>
      <c r="DN112" s="756"/>
      <c r="DO112" s="756"/>
      <c r="DP112" s="756"/>
      <c r="DQ112" s="756" t="s">
        <v>64</v>
      </c>
      <c r="DR112" s="756"/>
      <c r="DS112" s="756"/>
      <c r="DT112" s="756"/>
      <c r="DU112" s="756"/>
      <c r="DV112" s="733" t="s">
        <v>64</v>
      </c>
      <c r="DW112" s="733"/>
      <c r="DX112" s="733"/>
      <c r="DY112" s="733"/>
      <c r="DZ112" s="734"/>
    </row>
    <row r="113" spans="1:130" s="87" customFormat="1" ht="26.25" customHeight="1" x14ac:dyDescent="0.15">
      <c r="A113" s="847"/>
      <c r="B113" s="848"/>
      <c r="C113" s="691" t="s">
        <v>378</v>
      </c>
      <c r="D113" s="691"/>
      <c r="E113" s="691"/>
      <c r="F113" s="691"/>
      <c r="G113" s="691"/>
      <c r="H113" s="691"/>
      <c r="I113" s="691"/>
      <c r="J113" s="691"/>
      <c r="K113" s="691"/>
      <c r="L113" s="691"/>
      <c r="M113" s="691"/>
      <c r="N113" s="691"/>
      <c r="O113" s="691"/>
      <c r="P113" s="691"/>
      <c r="Q113" s="691"/>
      <c r="R113" s="691"/>
      <c r="S113" s="691"/>
      <c r="T113" s="691"/>
      <c r="U113" s="691"/>
      <c r="V113" s="691"/>
      <c r="W113" s="691"/>
      <c r="X113" s="691"/>
      <c r="Y113" s="691"/>
      <c r="Z113" s="692"/>
      <c r="AA113" s="718">
        <v>314135</v>
      </c>
      <c r="AB113" s="719"/>
      <c r="AC113" s="719"/>
      <c r="AD113" s="719"/>
      <c r="AE113" s="720"/>
      <c r="AF113" s="721">
        <v>325812</v>
      </c>
      <c r="AG113" s="719"/>
      <c r="AH113" s="719"/>
      <c r="AI113" s="719"/>
      <c r="AJ113" s="720"/>
      <c r="AK113" s="721">
        <v>350235</v>
      </c>
      <c r="AL113" s="719"/>
      <c r="AM113" s="719"/>
      <c r="AN113" s="719"/>
      <c r="AO113" s="720"/>
      <c r="AP113" s="760">
        <v>12.3</v>
      </c>
      <c r="AQ113" s="761"/>
      <c r="AR113" s="761"/>
      <c r="AS113" s="761"/>
      <c r="AT113" s="762"/>
      <c r="AU113" s="857"/>
      <c r="AV113" s="858"/>
      <c r="AW113" s="858"/>
      <c r="AX113" s="858"/>
      <c r="AY113" s="858"/>
      <c r="AZ113" s="754" t="s">
        <v>379</v>
      </c>
      <c r="BA113" s="691"/>
      <c r="BB113" s="691"/>
      <c r="BC113" s="691"/>
      <c r="BD113" s="691"/>
      <c r="BE113" s="691"/>
      <c r="BF113" s="691"/>
      <c r="BG113" s="691"/>
      <c r="BH113" s="691"/>
      <c r="BI113" s="691"/>
      <c r="BJ113" s="691"/>
      <c r="BK113" s="691"/>
      <c r="BL113" s="691"/>
      <c r="BM113" s="691"/>
      <c r="BN113" s="691"/>
      <c r="BO113" s="691"/>
      <c r="BP113" s="692"/>
      <c r="BQ113" s="755">
        <v>84104</v>
      </c>
      <c r="BR113" s="756"/>
      <c r="BS113" s="756"/>
      <c r="BT113" s="756"/>
      <c r="BU113" s="756"/>
      <c r="BV113" s="756">
        <v>81281</v>
      </c>
      <c r="BW113" s="756"/>
      <c r="BX113" s="756"/>
      <c r="BY113" s="756"/>
      <c r="BZ113" s="756"/>
      <c r="CA113" s="756">
        <v>74452</v>
      </c>
      <c r="CB113" s="756"/>
      <c r="CC113" s="756"/>
      <c r="CD113" s="756"/>
      <c r="CE113" s="756"/>
      <c r="CF113" s="811">
        <v>2.6</v>
      </c>
      <c r="CG113" s="812"/>
      <c r="CH113" s="812"/>
      <c r="CI113" s="812"/>
      <c r="CJ113" s="812"/>
      <c r="CK113" s="853"/>
      <c r="CL113" s="824"/>
      <c r="CM113" s="754" t="s">
        <v>380</v>
      </c>
      <c r="CN113" s="691"/>
      <c r="CO113" s="691"/>
      <c r="CP113" s="691"/>
      <c r="CQ113" s="691"/>
      <c r="CR113" s="691"/>
      <c r="CS113" s="691"/>
      <c r="CT113" s="691"/>
      <c r="CU113" s="691"/>
      <c r="CV113" s="691"/>
      <c r="CW113" s="691"/>
      <c r="CX113" s="691"/>
      <c r="CY113" s="691"/>
      <c r="CZ113" s="691"/>
      <c r="DA113" s="691"/>
      <c r="DB113" s="691"/>
      <c r="DC113" s="691"/>
      <c r="DD113" s="691"/>
      <c r="DE113" s="691"/>
      <c r="DF113" s="692"/>
      <c r="DG113" s="718" t="s">
        <v>64</v>
      </c>
      <c r="DH113" s="719"/>
      <c r="DI113" s="719"/>
      <c r="DJ113" s="719"/>
      <c r="DK113" s="720"/>
      <c r="DL113" s="721" t="s">
        <v>64</v>
      </c>
      <c r="DM113" s="719"/>
      <c r="DN113" s="719"/>
      <c r="DO113" s="719"/>
      <c r="DP113" s="720"/>
      <c r="DQ113" s="721" t="s">
        <v>64</v>
      </c>
      <c r="DR113" s="719"/>
      <c r="DS113" s="719"/>
      <c r="DT113" s="719"/>
      <c r="DU113" s="720"/>
      <c r="DV113" s="760" t="s">
        <v>64</v>
      </c>
      <c r="DW113" s="761"/>
      <c r="DX113" s="761"/>
      <c r="DY113" s="761"/>
      <c r="DZ113" s="762"/>
    </row>
    <row r="114" spans="1:130" s="87" customFormat="1" ht="26.25" customHeight="1" x14ac:dyDescent="0.15">
      <c r="A114" s="847"/>
      <c r="B114" s="848"/>
      <c r="C114" s="691" t="s">
        <v>381</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2"/>
      <c r="AA114" s="718">
        <v>40130</v>
      </c>
      <c r="AB114" s="719"/>
      <c r="AC114" s="719"/>
      <c r="AD114" s="719"/>
      <c r="AE114" s="720"/>
      <c r="AF114" s="721">
        <v>43311</v>
      </c>
      <c r="AG114" s="719"/>
      <c r="AH114" s="719"/>
      <c r="AI114" s="719"/>
      <c r="AJ114" s="720"/>
      <c r="AK114" s="721">
        <v>46495</v>
      </c>
      <c r="AL114" s="719"/>
      <c r="AM114" s="719"/>
      <c r="AN114" s="719"/>
      <c r="AO114" s="720"/>
      <c r="AP114" s="760">
        <v>1.6</v>
      </c>
      <c r="AQ114" s="761"/>
      <c r="AR114" s="761"/>
      <c r="AS114" s="761"/>
      <c r="AT114" s="762"/>
      <c r="AU114" s="857"/>
      <c r="AV114" s="858"/>
      <c r="AW114" s="858"/>
      <c r="AX114" s="858"/>
      <c r="AY114" s="858"/>
      <c r="AZ114" s="754" t="s">
        <v>382</v>
      </c>
      <c r="BA114" s="691"/>
      <c r="BB114" s="691"/>
      <c r="BC114" s="691"/>
      <c r="BD114" s="691"/>
      <c r="BE114" s="691"/>
      <c r="BF114" s="691"/>
      <c r="BG114" s="691"/>
      <c r="BH114" s="691"/>
      <c r="BI114" s="691"/>
      <c r="BJ114" s="691"/>
      <c r="BK114" s="691"/>
      <c r="BL114" s="691"/>
      <c r="BM114" s="691"/>
      <c r="BN114" s="691"/>
      <c r="BO114" s="691"/>
      <c r="BP114" s="692"/>
      <c r="BQ114" s="755">
        <v>894096</v>
      </c>
      <c r="BR114" s="756"/>
      <c r="BS114" s="756"/>
      <c r="BT114" s="756"/>
      <c r="BU114" s="756"/>
      <c r="BV114" s="756">
        <v>910614</v>
      </c>
      <c r="BW114" s="756"/>
      <c r="BX114" s="756"/>
      <c r="BY114" s="756"/>
      <c r="BZ114" s="756"/>
      <c r="CA114" s="756">
        <v>850473</v>
      </c>
      <c r="CB114" s="756"/>
      <c r="CC114" s="756"/>
      <c r="CD114" s="756"/>
      <c r="CE114" s="756"/>
      <c r="CF114" s="811">
        <v>29.8</v>
      </c>
      <c r="CG114" s="812"/>
      <c r="CH114" s="812"/>
      <c r="CI114" s="812"/>
      <c r="CJ114" s="812"/>
      <c r="CK114" s="853"/>
      <c r="CL114" s="824"/>
      <c r="CM114" s="754" t="s">
        <v>383</v>
      </c>
      <c r="CN114" s="691"/>
      <c r="CO114" s="691"/>
      <c r="CP114" s="691"/>
      <c r="CQ114" s="691"/>
      <c r="CR114" s="691"/>
      <c r="CS114" s="691"/>
      <c r="CT114" s="691"/>
      <c r="CU114" s="691"/>
      <c r="CV114" s="691"/>
      <c r="CW114" s="691"/>
      <c r="CX114" s="691"/>
      <c r="CY114" s="691"/>
      <c r="CZ114" s="691"/>
      <c r="DA114" s="691"/>
      <c r="DB114" s="691"/>
      <c r="DC114" s="691"/>
      <c r="DD114" s="691"/>
      <c r="DE114" s="691"/>
      <c r="DF114" s="692"/>
      <c r="DG114" s="718" t="s">
        <v>64</v>
      </c>
      <c r="DH114" s="719"/>
      <c r="DI114" s="719"/>
      <c r="DJ114" s="719"/>
      <c r="DK114" s="720"/>
      <c r="DL114" s="721" t="s">
        <v>64</v>
      </c>
      <c r="DM114" s="719"/>
      <c r="DN114" s="719"/>
      <c r="DO114" s="719"/>
      <c r="DP114" s="720"/>
      <c r="DQ114" s="721" t="s">
        <v>64</v>
      </c>
      <c r="DR114" s="719"/>
      <c r="DS114" s="719"/>
      <c r="DT114" s="719"/>
      <c r="DU114" s="720"/>
      <c r="DV114" s="760" t="s">
        <v>64</v>
      </c>
      <c r="DW114" s="761"/>
      <c r="DX114" s="761"/>
      <c r="DY114" s="761"/>
      <c r="DZ114" s="762"/>
    </row>
    <row r="115" spans="1:130" s="87" customFormat="1" ht="26.25" customHeight="1" x14ac:dyDescent="0.15">
      <c r="A115" s="847"/>
      <c r="B115" s="848"/>
      <c r="C115" s="691" t="s">
        <v>384</v>
      </c>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2"/>
      <c r="AA115" s="718">
        <v>42</v>
      </c>
      <c r="AB115" s="719"/>
      <c r="AC115" s="719"/>
      <c r="AD115" s="719"/>
      <c r="AE115" s="720"/>
      <c r="AF115" s="721">
        <v>79</v>
      </c>
      <c r="AG115" s="719"/>
      <c r="AH115" s="719"/>
      <c r="AI115" s="719"/>
      <c r="AJ115" s="720"/>
      <c r="AK115" s="721">
        <v>87</v>
      </c>
      <c r="AL115" s="719"/>
      <c r="AM115" s="719"/>
      <c r="AN115" s="719"/>
      <c r="AO115" s="720"/>
      <c r="AP115" s="760">
        <v>0</v>
      </c>
      <c r="AQ115" s="761"/>
      <c r="AR115" s="761"/>
      <c r="AS115" s="761"/>
      <c r="AT115" s="762"/>
      <c r="AU115" s="857"/>
      <c r="AV115" s="858"/>
      <c r="AW115" s="858"/>
      <c r="AX115" s="858"/>
      <c r="AY115" s="858"/>
      <c r="AZ115" s="754" t="s">
        <v>385</v>
      </c>
      <c r="BA115" s="691"/>
      <c r="BB115" s="691"/>
      <c r="BC115" s="691"/>
      <c r="BD115" s="691"/>
      <c r="BE115" s="691"/>
      <c r="BF115" s="691"/>
      <c r="BG115" s="691"/>
      <c r="BH115" s="691"/>
      <c r="BI115" s="691"/>
      <c r="BJ115" s="691"/>
      <c r="BK115" s="691"/>
      <c r="BL115" s="691"/>
      <c r="BM115" s="691"/>
      <c r="BN115" s="691"/>
      <c r="BO115" s="691"/>
      <c r="BP115" s="692"/>
      <c r="BQ115" s="755" t="s">
        <v>64</v>
      </c>
      <c r="BR115" s="756"/>
      <c r="BS115" s="756"/>
      <c r="BT115" s="756"/>
      <c r="BU115" s="756"/>
      <c r="BV115" s="756" t="s">
        <v>64</v>
      </c>
      <c r="BW115" s="756"/>
      <c r="BX115" s="756"/>
      <c r="BY115" s="756"/>
      <c r="BZ115" s="756"/>
      <c r="CA115" s="756" t="s">
        <v>64</v>
      </c>
      <c r="CB115" s="756"/>
      <c r="CC115" s="756"/>
      <c r="CD115" s="756"/>
      <c r="CE115" s="756"/>
      <c r="CF115" s="811" t="s">
        <v>64</v>
      </c>
      <c r="CG115" s="812"/>
      <c r="CH115" s="812"/>
      <c r="CI115" s="812"/>
      <c r="CJ115" s="812"/>
      <c r="CK115" s="853"/>
      <c r="CL115" s="824"/>
      <c r="CM115" s="754" t="s">
        <v>386</v>
      </c>
      <c r="CN115" s="691"/>
      <c r="CO115" s="691"/>
      <c r="CP115" s="691"/>
      <c r="CQ115" s="691"/>
      <c r="CR115" s="691"/>
      <c r="CS115" s="691"/>
      <c r="CT115" s="691"/>
      <c r="CU115" s="691"/>
      <c r="CV115" s="691"/>
      <c r="CW115" s="691"/>
      <c r="CX115" s="691"/>
      <c r="CY115" s="691"/>
      <c r="CZ115" s="691"/>
      <c r="DA115" s="691"/>
      <c r="DB115" s="691"/>
      <c r="DC115" s="691"/>
      <c r="DD115" s="691"/>
      <c r="DE115" s="691"/>
      <c r="DF115" s="692"/>
      <c r="DG115" s="718" t="s">
        <v>64</v>
      </c>
      <c r="DH115" s="719"/>
      <c r="DI115" s="719"/>
      <c r="DJ115" s="719"/>
      <c r="DK115" s="720"/>
      <c r="DL115" s="721" t="s">
        <v>64</v>
      </c>
      <c r="DM115" s="719"/>
      <c r="DN115" s="719"/>
      <c r="DO115" s="719"/>
      <c r="DP115" s="720"/>
      <c r="DQ115" s="721" t="s">
        <v>64</v>
      </c>
      <c r="DR115" s="719"/>
      <c r="DS115" s="719"/>
      <c r="DT115" s="719"/>
      <c r="DU115" s="720"/>
      <c r="DV115" s="760" t="s">
        <v>64</v>
      </c>
      <c r="DW115" s="761"/>
      <c r="DX115" s="761"/>
      <c r="DY115" s="761"/>
      <c r="DZ115" s="762"/>
    </row>
    <row r="116" spans="1:130" s="87" customFormat="1" ht="26.25" customHeight="1" x14ac:dyDescent="0.15">
      <c r="A116" s="849"/>
      <c r="B116" s="850"/>
      <c r="C116" s="758" t="s">
        <v>387</v>
      </c>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9"/>
      <c r="AA116" s="718" t="s">
        <v>64</v>
      </c>
      <c r="AB116" s="719"/>
      <c r="AC116" s="719"/>
      <c r="AD116" s="719"/>
      <c r="AE116" s="720"/>
      <c r="AF116" s="721" t="s">
        <v>64</v>
      </c>
      <c r="AG116" s="719"/>
      <c r="AH116" s="719"/>
      <c r="AI116" s="719"/>
      <c r="AJ116" s="720"/>
      <c r="AK116" s="721" t="s">
        <v>64</v>
      </c>
      <c r="AL116" s="719"/>
      <c r="AM116" s="719"/>
      <c r="AN116" s="719"/>
      <c r="AO116" s="720"/>
      <c r="AP116" s="760" t="s">
        <v>64</v>
      </c>
      <c r="AQ116" s="761"/>
      <c r="AR116" s="761"/>
      <c r="AS116" s="761"/>
      <c r="AT116" s="762"/>
      <c r="AU116" s="857"/>
      <c r="AV116" s="858"/>
      <c r="AW116" s="858"/>
      <c r="AX116" s="858"/>
      <c r="AY116" s="858"/>
      <c r="AZ116" s="842" t="s">
        <v>388</v>
      </c>
      <c r="BA116" s="843"/>
      <c r="BB116" s="843"/>
      <c r="BC116" s="843"/>
      <c r="BD116" s="843"/>
      <c r="BE116" s="843"/>
      <c r="BF116" s="843"/>
      <c r="BG116" s="843"/>
      <c r="BH116" s="843"/>
      <c r="BI116" s="843"/>
      <c r="BJ116" s="843"/>
      <c r="BK116" s="843"/>
      <c r="BL116" s="843"/>
      <c r="BM116" s="843"/>
      <c r="BN116" s="843"/>
      <c r="BO116" s="843"/>
      <c r="BP116" s="844"/>
      <c r="BQ116" s="755" t="s">
        <v>64</v>
      </c>
      <c r="BR116" s="756"/>
      <c r="BS116" s="756"/>
      <c r="BT116" s="756"/>
      <c r="BU116" s="756"/>
      <c r="BV116" s="756" t="s">
        <v>64</v>
      </c>
      <c r="BW116" s="756"/>
      <c r="BX116" s="756"/>
      <c r="BY116" s="756"/>
      <c r="BZ116" s="756"/>
      <c r="CA116" s="756" t="s">
        <v>64</v>
      </c>
      <c r="CB116" s="756"/>
      <c r="CC116" s="756"/>
      <c r="CD116" s="756"/>
      <c r="CE116" s="756"/>
      <c r="CF116" s="811" t="s">
        <v>64</v>
      </c>
      <c r="CG116" s="812"/>
      <c r="CH116" s="812"/>
      <c r="CI116" s="812"/>
      <c r="CJ116" s="812"/>
      <c r="CK116" s="853"/>
      <c r="CL116" s="824"/>
      <c r="CM116" s="754" t="s">
        <v>389</v>
      </c>
      <c r="CN116" s="691"/>
      <c r="CO116" s="691"/>
      <c r="CP116" s="691"/>
      <c r="CQ116" s="691"/>
      <c r="CR116" s="691"/>
      <c r="CS116" s="691"/>
      <c r="CT116" s="691"/>
      <c r="CU116" s="691"/>
      <c r="CV116" s="691"/>
      <c r="CW116" s="691"/>
      <c r="CX116" s="691"/>
      <c r="CY116" s="691"/>
      <c r="CZ116" s="691"/>
      <c r="DA116" s="691"/>
      <c r="DB116" s="691"/>
      <c r="DC116" s="691"/>
      <c r="DD116" s="691"/>
      <c r="DE116" s="691"/>
      <c r="DF116" s="692"/>
      <c r="DG116" s="718" t="s">
        <v>64</v>
      </c>
      <c r="DH116" s="719"/>
      <c r="DI116" s="719"/>
      <c r="DJ116" s="719"/>
      <c r="DK116" s="720"/>
      <c r="DL116" s="721" t="s">
        <v>64</v>
      </c>
      <c r="DM116" s="719"/>
      <c r="DN116" s="719"/>
      <c r="DO116" s="719"/>
      <c r="DP116" s="720"/>
      <c r="DQ116" s="721" t="s">
        <v>64</v>
      </c>
      <c r="DR116" s="719"/>
      <c r="DS116" s="719"/>
      <c r="DT116" s="719"/>
      <c r="DU116" s="720"/>
      <c r="DV116" s="760" t="s">
        <v>64</v>
      </c>
      <c r="DW116" s="761"/>
      <c r="DX116" s="761"/>
      <c r="DY116" s="761"/>
      <c r="DZ116" s="762"/>
    </row>
    <row r="117" spans="1:130" s="87" customFormat="1" ht="26.25" customHeight="1" x14ac:dyDescent="0.15">
      <c r="A117" s="830" t="s">
        <v>119</v>
      </c>
      <c r="B117" s="831"/>
      <c r="C117" s="831"/>
      <c r="D117" s="831"/>
      <c r="E117" s="831"/>
      <c r="F117" s="831"/>
      <c r="G117" s="831"/>
      <c r="H117" s="831"/>
      <c r="I117" s="831"/>
      <c r="J117" s="831"/>
      <c r="K117" s="831"/>
      <c r="L117" s="831"/>
      <c r="M117" s="831"/>
      <c r="N117" s="831"/>
      <c r="O117" s="831"/>
      <c r="P117" s="831"/>
      <c r="Q117" s="831"/>
      <c r="R117" s="831"/>
      <c r="S117" s="831"/>
      <c r="T117" s="831"/>
      <c r="U117" s="831"/>
      <c r="V117" s="831"/>
      <c r="W117" s="831"/>
      <c r="X117" s="831"/>
      <c r="Y117" s="793" t="s">
        <v>390</v>
      </c>
      <c r="Z117" s="832"/>
      <c r="AA117" s="835">
        <v>945057</v>
      </c>
      <c r="AB117" s="836"/>
      <c r="AC117" s="836"/>
      <c r="AD117" s="836"/>
      <c r="AE117" s="837"/>
      <c r="AF117" s="838">
        <v>1010985</v>
      </c>
      <c r="AG117" s="836"/>
      <c r="AH117" s="836"/>
      <c r="AI117" s="836"/>
      <c r="AJ117" s="837"/>
      <c r="AK117" s="838">
        <v>1003311</v>
      </c>
      <c r="AL117" s="836"/>
      <c r="AM117" s="836"/>
      <c r="AN117" s="836"/>
      <c r="AO117" s="837"/>
      <c r="AP117" s="839"/>
      <c r="AQ117" s="840"/>
      <c r="AR117" s="840"/>
      <c r="AS117" s="840"/>
      <c r="AT117" s="841"/>
      <c r="AU117" s="857"/>
      <c r="AV117" s="858"/>
      <c r="AW117" s="858"/>
      <c r="AX117" s="858"/>
      <c r="AY117" s="858"/>
      <c r="AZ117" s="799" t="s">
        <v>391</v>
      </c>
      <c r="BA117" s="800"/>
      <c r="BB117" s="800"/>
      <c r="BC117" s="800"/>
      <c r="BD117" s="800"/>
      <c r="BE117" s="800"/>
      <c r="BF117" s="800"/>
      <c r="BG117" s="800"/>
      <c r="BH117" s="800"/>
      <c r="BI117" s="800"/>
      <c r="BJ117" s="800"/>
      <c r="BK117" s="800"/>
      <c r="BL117" s="800"/>
      <c r="BM117" s="800"/>
      <c r="BN117" s="800"/>
      <c r="BO117" s="800"/>
      <c r="BP117" s="801"/>
      <c r="BQ117" s="755" t="s">
        <v>64</v>
      </c>
      <c r="BR117" s="756"/>
      <c r="BS117" s="756"/>
      <c r="BT117" s="756"/>
      <c r="BU117" s="756"/>
      <c r="BV117" s="756" t="s">
        <v>64</v>
      </c>
      <c r="BW117" s="756"/>
      <c r="BX117" s="756"/>
      <c r="BY117" s="756"/>
      <c r="BZ117" s="756"/>
      <c r="CA117" s="756" t="s">
        <v>64</v>
      </c>
      <c r="CB117" s="756"/>
      <c r="CC117" s="756"/>
      <c r="CD117" s="756"/>
      <c r="CE117" s="756"/>
      <c r="CF117" s="811" t="s">
        <v>64</v>
      </c>
      <c r="CG117" s="812"/>
      <c r="CH117" s="812"/>
      <c r="CI117" s="812"/>
      <c r="CJ117" s="812"/>
      <c r="CK117" s="853"/>
      <c r="CL117" s="824"/>
      <c r="CM117" s="754" t="s">
        <v>392</v>
      </c>
      <c r="CN117" s="691"/>
      <c r="CO117" s="691"/>
      <c r="CP117" s="691"/>
      <c r="CQ117" s="691"/>
      <c r="CR117" s="691"/>
      <c r="CS117" s="691"/>
      <c r="CT117" s="691"/>
      <c r="CU117" s="691"/>
      <c r="CV117" s="691"/>
      <c r="CW117" s="691"/>
      <c r="CX117" s="691"/>
      <c r="CY117" s="691"/>
      <c r="CZ117" s="691"/>
      <c r="DA117" s="691"/>
      <c r="DB117" s="691"/>
      <c r="DC117" s="691"/>
      <c r="DD117" s="691"/>
      <c r="DE117" s="691"/>
      <c r="DF117" s="692"/>
      <c r="DG117" s="718" t="s">
        <v>64</v>
      </c>
      <c r="DH117" s="719"/>
      <c r="DI117" s="719"/>
      <c r="DJ117" s="719"/>
      <c r="DK117" s="720"/>
      <c r="DL117" s="721" t="s">
        <v>64</v>
      </c>
      <c r="DM117" s="719"/>
      <c r="DN117" s="719"/>
      <c r="DO117" s="719"/>
      <c r="DP117" s="720"/>
      <c r="DQ117" s="721" t="s">
        <v>64</v>
      </c>
      <c r="DR117" s="719"/>
      <c r="DS117" s="719"/>
      <c r="DT117" s="719"/>
      <c r="DU117" s="720"/>
      <c r="DV117" s="760" t="s">
        <v>64</v>
      </c>
      <c r="DW117" s="761"/>
      <c r="DX117" s="761"/>
      <c r="DY117" s="761"/>
      <c r="DZ117" s="762"/>
    </row>
    <row r="118" spans="1:130" s="87" customFormat="1" ht="26.25" customHeight="1" x14ac:dyDescent="0.15">
      <c r="A118" s="830" t="s">
        <v>365</v>
      </c>
      <c r="B118" s="831"/>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2"/>
      <c r="AA118" s="833" t="s">
        <v>362</v>
      </c>
      <c r="AB118" s="831"/>
      <c r="AC118" s="831"/>
      <c r="AD118" s="831"/>
      <c r="AE118" s="832"/>
      <c r="AF118" s="833" t="s">
        <v>363</v>
      </c>
      <c r="AG118" s="831"/>
      <c r="AH118" s="831"/>
      <c r="AI118" s="831"/>
      <c r="AJ118" s="832"/>
      <c r="AK118" s="833" t="s">
        <v>238</v>
      </c>
      <c r="AL118" s="831"/>
      <c r="AM118" s="831"/>
      <c r="AN118" s="831"/>
      <c r="AO118" s="832"/>
      <c r="AP118" s="833" t="s">
        <v>364</v>
      </c>
      <c r="AQ118" s="831"/>
      <c r="AR118" s="831"/>
      <c r="AS118" s="831"/>
      <c r="AT118" s="834"/>
      <c r="AU118" s="857"/>
      <c r="AV118" s="858"/>
      <c r="AW118" s="858"/>
      <c r="AX118" s="858"/>
      <c r="AY118" s="858"/>
      <c r="AZ118" s="757" t="s">
        <v>393</v>
      </c>
      <c r="BA118" s="758"/>
      <c r="BB118" s="758"/>
      <c r="BC118" s="758"/>
      <c r="BD118" s="758"/>
      <c r="BE118" s="758"/>
      <c r="BF118" s="758"/>
      <c r="BG118" s="758"/>
      <c r="BH118" s="758"/>
      <c r="BI118" s="758"/>
      <c r="BJ118" s="758"/>
      <c r="BK118" s="758"/>
      <c r="BL118" s="758"/>
      <c r="BM118" s="758"/>
      <c r="BN118" s="758"/>
      <c r="BO118" s="758"/>
      <c r="BP118" s="759"/>
      <c r="BQ118" s="795" t="s">
        <v>64</v>
      </c>
      <c r="BR118" s="796"/>
      <c r="BS118" s="796"/>
      <c r="BT118" s="796"/>
      <c r="BU118" s="796"/>
      <c r="BV118" s="796" t="s">
        <v>64</v>
      </c>
      <c r="BW118" s="796"/>
      <c r="BX118" s="796"/>
      <c r="BY118" s="796"/>
      <c r="BZ118" s="796"/>
      <c r="CA118" s="796" t="s">
        <v>64</v>
      </c>
      <c r="CB118" s="796"/>
      <c r="CC118" s="796"/>
      <c r="CD118" s="796"/>
      <c r="CE118" s="796"/>
      <c r="CF118" s="811" t="s">
        <v>64</v>
      </c>
      <c r="CG118" s="812"/>
      <c r="CH118" s="812"/>
      <c r="CI118" s="812"/>
      <c r="CJ118" s="812"/>
      <c r="CK118" s="853"/>
      <c r="CL118" s="824"/>
      <c r="CM118" s="754" t="s">
        <v>394</v>
      </c>
      <c r="CN118" s="691"/>
      <c r="CO118" s="691"/>
      <c r="CP118" s="691"/>
      <c r="CQ118" s="691"/>
      <c r="CR118" s="691"/>
      <c r="CS118" s="691"/>
      <c r="CT118" s="691"/>
      <c r="CU118" s="691"/>
      <c r="CV118" s="691"/>
      <c r="CW118" s="691"/>
      <c r="CX118" s="691"/>
      <c r="CY118" s="691"/>
      <c r="CZ118" s="691"/>
      <c r="DA118" s="691"/>
      <c r="DB118" s="691"/>
      <c r="DC118" s="691"/>
      <c r="DD118" s="691"/>
      <c r="DE118" s="691"/>
      <c r="DF118" s="692"/>
      <c r="DG118" s="718" t="s">
        <v>64</v>
      </c>
      <c r="DH118" s="719"/>
      <c r="DI118" s="719"/>
      <c r="DJ118" s="719"/>
      <c r="DK118" s="720"/>
      <c r="DL118" s="721" t="s">
        <v>64</v>
      </c>
      <c r="DM118" s="719"/>
      <c r="DN118" s="719"/>
      <c r="DO118" s="719"/>
      <c r="DP118" s="720"/>
      <c r="DQ118" s="721" t="s">
        <v>64</v>
      </c>
      <c r="DR118" s="719"/>
      <c r="DS118" s="719"/>
      <c r="DT118" s="719"/>
      <c r="DU118" s="720"/>
      <c r="DV118" s="760" t="s">
        <v>64</v>
      </c>
      <c r="DW118" s="761"/>
      <c r="DX118" s="761"/>
      <c r="DY118" s="761"/>
      <c r="DZ118" s="762"/>
    </row>
    <row r="119" spans="1:130" s="87" customFormat="1" ht="26.25" customHeight="1" x14ac:dyDescent="0.15">
      <c r="A119" s="821" t="s">
        <v>369</v>
      </c>
      <c r="B119" s="822"/>
      <c r="C119" s="779" t="s">
        <v>370</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39" t="s">
        <v>64</v>
      </c>
      <c r="AB119" s="740"/>
      <c r="AC119" s="740"/>
      <c r="AD119" s="740"/>
      <c r="AE119" s="741"/>
      <c r="AF119" s="742" t="s">
        <v>64</v>
      </c>
      <c r="AG119" s="740"/>
      <c r="AH119" s="740"/>
      <c r="AI119" s="740"/>
      <c r="AJ119" s="741"/>
      <c r="AK119" s="742" t="s">
        <v>64</v>
      </c>
      <c r="AL119" s="740"/>
      <c r="AM119" s="740"/>
      <c r="AN119" s="740"/>
      <c r="AO119" s="741"/>
      <c r="AP119" s="827" t="s">
        <v>64</v>
      </c>
      <c r="AQ119" s="828"/>
      <c r="AR119" s="828"/>
      <c r="AS119" s="828"/>
      <c r="AT119" s="829"/>
      <c r="AU119" s="859"/>
      <c r="AV119" s="860"/>
      <c r="AW119" s="860"/>
      <c r="AX119" s="860"/>
      <c r="AY119" s="860"/>
      <c r="AZ119" s="107" t="s">
        <v>119</v>
      </c>
      <c r="BA119" s="107"/>
      <c r="BB119" s="107"/>
      <c r="BC119" s="107"/>
      <c r="BD119" s="107"/>
      <c r="BE119" s="107"/>
      <c r="BF119" s="107"/>
      <c r="BG119" s="107"/>
      <c r="BH119" s="107"/>
      <c r="BI119" s="107"/>
      <c r="BJ119" s="107"/>
      <c r="BK119" s="107"/>
      <c r="BL119" s="107"/>
      <c r="BM119" s="107"/>
      <c r="BN119" s="107"/>
      <c r="BO119" s="793" t="s">
        <v>395</v>
      </c>
      <c r="BP119" s="794"/>
      <c r="BQ119" s="795">
        <v>8886303</v>
      </c>
      <c r="BR119" s="796"/>
      <c r="BS119" s="796"/>
      <c r="BT119" s="796"/>
      <c r="BU119" s="796"/>
      <c r="BV119" s="796">
        <v>8581394</v>
      </c>
      <c r="BW119" s="796"/>
      <c r="BX119" s="796"/>
      <c r="BY119" s="796"/>
      <c r="BZ119" s="796"/>
      <c r="CA119" s="796">
        <v>8521136</v>
      </c>
      <c r="CB119" s="796"/>
      <c r="CC119" s="796"/>
      <c r="CD119" s="796"/>
      <c r="CE119" s="796"/>
      <c r="CF119" s="687"/>
      <c r="CG119" s="688"/>
      <c r="CH119" s="688"/>
      <c r="CI119" s="688"/>
      <c r="CJ119" s="792"/>
      <c r="CK119" s="854"/>
      <c r="CL119" s="826"/>
      <c r="CM119" s="757" t="s">
        <v>396</v>
      </c>
      <c r="CN119" s="758"/>
      <c r="CO119" s="758"/>
      <c r="CP119" s="758"/>
      <c r="CQ119" s="758"/>
      <c r="CR119" s="758"/>
      <c r="CS119" s="758"/>
      <c r="CT119" s="758"/>
      <c r="CU119" s="758"/>
      <c r="CV119" s="758"/>
      <c r="CW119" s="758"/>
      <c r="CX119" s="758"/>
      <c r="CY119" s="758"/>
      <c r="CZ119" s="758"/>
      <c r="DA119" s="758"/>
      <c r="DB119" s="758"/>
      <c r="DC119" s="758"/>
      <c r="DD119" s="758"/>
      <c r="DE119" s="758"/>
      <c r="DF119" s="759"/>
      <c r="DG119" s="702">
        <v>94966</v>
      </c>
      <c r="DH119" s="703"/>
      <c r="DI119" s="703"/>
      <c r="DJ119" s="703"/>
      <c r="DK119" s="704"/>
      <c r="DL119" s="705">
        <v>71319</v>
      </c>
      <c r="DM119" s="703"/>
      <c r="DN119" s="703"/>
      <c r="DO119" s="703"/>
      <c r="DP119" s="704"/>
      <c r="DQ119" s="705">
        <v>52831</v>
      </c>
      <c r="DR119" s="703"/>
      <c r="DS119" s="703"/>
      <c r="DT119" s="703"/>
      <c r="DU119" s="704"/>
      <c r="DV119" s="767">
        <v>1.9</v>
      </c>
      <c r="DW119" s="768"/>
      <c r="DX119" s="768"/>
      <c r="DY119" s="768"/>
      <c r="DZ119" s="769"/>
    </row>
    <row r="120" spans="1:130" s="87" customFormat="1" ht="26.25" customHeight="1" x14ac:dyDescent="0.15">
      <c r="A120" s="823"/>
      <c r="B120" s="824"/>
      <c r="C120" s="754" t="s">
        <v>373</v>
      </c>
      <c r="D120" s="691"/>
      <c r="E120" s="691"/>
      <c r="F120" s="691"/>
      <c r="G120" s="691"/>
      <c r="H120" s="691"/>
      <c r="I120" s="691"/>
      <c r="J120" s="691"/>
      <c r="K120" s="691"/>
      <c r="L120" s="691"/>
      <c r="M120" s="691"/>
      <c r="N120" s="691"/>
      <c r="O120" s="691"/>
      <c r="P120" s="691"/>
      <c r="Q120" s="691"/>
      <c r="R120" s="691"/>
      <c r="S120" s="691"/>
      <c r="T120" s="691"/>
      <c r="U120" s="691"/>
      <c r="V120" s="691"/>
      <c r="W120" s="691"/>
      <c r="X120" s="691"/>
      <c r="Y120" s="691"/>
      <c r="Z120" s="692"/>
      <c r="AA120" s="718" t="s">
        <v>64</v>
      </c>
      <c r="AB120" s="719"/>
      <c r="AC120" s="719"/>
      <c r="AD120" s="719"/>
      <c r="AE120" s="720"/>
      <c r="AF120" s="721" t="s">
        <v>64</v>
      </c>
      <c r="AG120" s="719"/>
      <c r="AH120" s="719"/>
      <c r="AI120" s="719"/>
      <c r="AJ120" s="720"/>
      <c r="AK120" s="721" t="s">
        <v>64</v>
      </c>
      <c r="AL120" s="719"/>
      <c r="AM120" s="719"/>
      <c r="AN120" s="719"/>
      <c r="AO120" s="720"/>
      <c r="AP120" s="760" t="s">
        <v>64</v>
      </c>
      <c r="AQ120" s="761"/>
      <c r="AR120" s="761"/>
      <c r="AS120" s="761"/>
      <c r="AT120" s="762"/>
      <c r="AU120" s="813" t="s">
        <v>397</v>
      </c>
      <c r="AV120" s="814"/>
      <c r="AW120" s="814"/>
      <c r="AX120" s="814"/>
      <c r="AY120" s="815"/>
      <c r="AZ120" s="779" t="s">
        <v>398</v>
      </c>
      <c r="BA120" s="747"/>
      <c r="BB120" s="747"/>
      <c r="BC120" s="747"/>
      <c r="BD120" s="747"/>
      <c r="BE120" s="747"/>
      <c r="BF120" s="747"/>
      <c r="BG120" s="747"/>
      <c r="BH120" s="747"/>
      <c r="BI120" s="747"/>
      <c r="BJ120" s="747"/>
      <c r="BK120" s="747"/>
      <c r="BL120" s="747"/>
      <c r="BM120" s="747"/>
      <c r="BN120" s="747"/>
      <c r="BO120" s="747"/>
      <c r="BP120" s="748"/>
      <c r="BQ120" s="780">
        <v>1917699</v>
      </c>
      <c r="BR120" s="764"/>
      <c r="BS120" s="764"/>
      <c r="BT120" s="764"/>
      <c r="BU120" s="764"/>
      <c r="BV120" s="764">
        <v>2109442</v>
      </c>
      <c r="BW120" s="764"/>
      <c r="BX120" s="764"/>
      <c r="BY120" s="764"/>
      <c r="BZ120" s="764"/>
      <c r="CA120" s="764">
        <v>2137789</v>
      </c>
      <c r="CB120" s="764"/>
      <c r="CC120" s="764"/>
      <c r="CD120" s="764"/>
      <c r="CE120" s="764"/>
      <c r="CF120" s="802">
        <v>74.900000000000006</v>
      </c>
      <c r="CG120" s="803"/>
      <c r="CH120" s="803"/>
      <c r="CI120" s="803"/>
      <c r="CJ120" s="803"/>
      <c r="CK120" s="804" t="s">
        <v>399</v>
      </c>
      <c r="CL120" s="771"/>
      <c r="CM120" s="771"/>
      <c r="CN120" s="771"/>
      <c r="CO120" s="772"/>
      <c r="CP120" s="808" t="s">
        <v>333</v>
      </c>
      <c r="CQ120" s="809"/>
      <c r="CR120" s="809"/>
      <c r="CS120" s="809"/>
      <c r="CT120" s="809"/>
      <c r="CU120" s="809"/>
      <c r="CV120" s="809"/>
      <c r="CW120" s="809"/>
      <c r="CX120" s="809"/>
      <c r="CY120" s="809"/>
      <c r="CZ120" s="809"/>
      <c r="DA120" s="809"/>
      <c r="DB120" s="809"/>
      <c r="DC120" s="809"/>
      <c r="DD120" s="809"/>
      <c r="DE120" s="809"/>
      <c r="DF120" s="810"/>
      <c r="DG120" s="780">
        <v>2471939</v>
      </c>
      <c r="DH120" s="764"/>
      <c r="DI120" s="764"/>
      <c r="DJ120" s="764"/>
      <c r="DK120" s="764"/>
      <c r="DL120" s="764">
        <v>2370338</v>
      </c>
      <c r="DM120" s="764"/>
      <c r="DN120" s="764"/>
      <c r="DO120" s="764"/>
      <c r="DP120" s="764"/>
      <c r="DQ120" s="764">
        <v>2274172</v>
      </c>
      <c r="DR120" s="764"/>
      <c r="DS120" s="764"/>
      <c r="DT120" s="764"/>
      <c r="DU120" s="764"/>
      <c r="DV120" s="765">
        <v>79.7</v>
      </c>
      <c r="DW120" s="765"/>
      <c r="DX120" s="765"/>
      <c r="DY120" s="765"/>
      <c r="DZ120" s="766"/>
    </row>
    <row r="121" spans="1:130" s="87" customFormat="1" ht="26.25" customHeight="1" x14ac:dyDescent="0.15">
      <c r="A121" s="823"/>
      <c r="B121" s="824"/>
      <c r="C121" s="799" t="s">
        <v>400</v>
      </c>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1"/>
      <c r="AA121" s="718" t="s">
        <v>64</v>
      </c>
      <c r="AB121" s="719"/>
      <c r="AC121" s="719"/>
      <c r="AD121" s="719"/>
      <c r="AE121" s="720"/>
      <c r="AF121" s="721" t="s">
        <v>64</v>
      </c>
      <c r="AG121" s="719"/>
      <c r="AH121" s="719"/>
      <c r="AI121" s="719"/>
      <c r="AJ121" s="720"/>
      <c r="AK121" s="721" t="s">
        <v>64</v>
      </c>
      <c r="AL121" s="719"/>
      <c r="AM121" s="719"/>
      <c r="AN121" s="719"/>
      <c r="AO121" s="720"/>
      <c r="AP121" s="760" t="s">
        <v>64</v>
      </c>
      <c r="AQ121" s="761"/>
      <c r="AR121" s="761"/>
      <c r="AS121" s="761"/>
      <c r="AT121" s="762"/>
      <c r="AU121" s="816"/>
      <c r="AV121" s="817"/>
      <c r="AW121" s="817"/>
      <c r="AX121" s="817"/>
      <c r="AY121" s="818"/>
      <c r="AZ121" s="754" t="s">
        <v>401</v>
      </c>
      <c r="BA121" s="691"/>
      <c r="BB121" s="691"/>
      <c r="BC121" s="691"/>
      <c r="BD121" s="691"/>
      <c r="BE121" s="691"/>
      <c r="BF121" s="691"/>
      <c r="BG121" s="691"/>
      <c r="BH121" s="691"/>
      <c r="BI121" s="691"/>
      <c r="BJ121" s="691"/>
      <c r="BK121" s="691"/>
      <c r="BL121" s="691"/>
      <c r="BM121" s="691"/>
      <c r="BN121" s="691"/>
      <c r="BO121" s="691"/>
      <c r="BP121" s="692"/>
      <c r="BQ121" s="755">
        <v>48904</v>
      </c>
      <c r="BR121" s="756"/>
      <c r="BS121" s="756"/>
      <c r="BT121" s="756"/>
      <c r="BU121" s="756"/>
      <c r="BV121" s="756">
        <v>36841</v>
      </c>
      <c r="BW121" s="756"/>
      <c r="BX121" s="756"/>
      <c r="BY121" s="756"/>
      <c r="BZ121" s="756"/>
      <c r="CA121" s="756">
        <v>22263</v>
      </c>
      <c r="CB121" s="756"/>
      <c r="CC121" s="756"/>
      <c r="CD121" s="756"/>
      <c r="CE121" s="756"/>
      <c r="CF121" s="811">
        <v>0.8</v>
      </c>
      <c r="CG121" s="812"/>
      <c r="CH121" s="812"/>
      <c r="CI121" s="812"/>
      <c r="CJ121" s="812"/>
      <c r="CK121" s="805"/>
      <c r="CL121" s="774"/>
      <c r="CM121" s="774"/>
      <c r="CN121" s="774"/>
      <c r="CO121" s="775"/>
      <c r="CP121" s="783" t="s">
        <v>335</v>
      </c>
      <c r="CQ121" s="784"/>
      <c r="CR121" s="784"/>
      <c r="CS121" s="784"/>
      <c r="CT121" s="784"/>
      <c r="CU121" s="784"/>
      <c r="CV121" s="784"/>
      <c r="CW121" s="784"/>
      <c r="CX121" s="784"/>
      <c r="CY121" s="784"/>
      <c r="CZ121" s="784"/>
      <c r="DA121" s="784"/>
      <c r="DB121" s="784"/>
      <c r="DC121" s="784"/>
      <c r="DD121" s="784"/>
      <c r="DE121" s="784"/>
      <c r="DF121" s="785"/>
      <c r="DG121" s="755">
        <v>234075</v>
      </c>
      <c r="DH121" s="756"/>
      <c r="DI121" s="756"/>
      <c r="DJ121" s="756"/>
      <c r="DK121" s="756"/>
      <c r="DL121" s="756">
        <v>257593</v>
      </c>
      <c r="DM121" s="756"/>
      <c r="DN121" s="756"/>
      <c r="DO121" s="756"/>
      <c r="DP121" s="756"/>
      <c r="DQ121" s="756">
        <v>318967</v>
      </c>
      <c r="DR121" s="756"/>
      <c r="DS121" s="756"/>
      <c r="DT121" s="756"/>
      <c r="DU121" s="756"/>
      <c r="DV121" s="733">
        <v>11.2</v>
      </c>
      <c r="DW121" s="733"/>
      <c r="DX121" s="733"/>
      <c r="DY121" s="733"/>
      <c r="DZ121" s="734"/>
    </row>
    <row r="122" spans="1:130" s="87" customFormat="1" ht="26.25" customHeight="1" x14ac:dyDescent="0.15">
      <c r="A122" s="823"/>
      <c r="B122" s="824"/>
      <c r="C122" s="754" t="s">
        <v>383</v>
      </c>
      <c r="D122" s="691"/>
      <c r="E122" s="691"/>
      <c r="F122" s="691"/>
      <c r="G122" s="691"/>
      <c r="H122" s="691"/>
      <c r="I122" s="691"/>
      <c r="J122" s="691"/>
      <c r="K122" s="691"/>
      <c r="L122" s="691"/>
      <c r="M122" s="691"/>
      <c r="N122" s="691"/>
      <c r="O122" s="691"/>
      <c r="P122" s="691"/>
      <c r="Q122" s="691"/>
      <c r="R122" s="691"/>
      <c r="S122" s="691"/>
      <c r="T122" s="691"/>
      <c r="U122" s="691"/>
      <c r="V122" s="691"/>
      <c r="W122" s="691"/>
      <c r="X122" s="691"/>
      <c r="Y122" s="691"/>
      <c r="Z122" s="692"/>
      <c r="AA122" s="718" t="s">
        <v>64</v>
      </c>
      <c r="AB122" s="719"/>
      <c r="AC122" s="719"/>
      <c r="AD122" s="719"/>
      <c r="AE122" s="720"/>
      <c r="AF122" s="721" t="s">
        <v>64</v>
      </c>
      <c r="AG122" s="719"/>
      <c r="AH122" s="719"/>
      <c r="AI122" s="719"/>
      <c r="AJ122" s="720"/>
      <c r="AK122" s="721" t="s">
        <v>64</v>
      </c>
      <c r="AL122" s="719"/>
      <c r="AM122" s="719"/>
      <c r="AN122" s="719"/>
      <c r="AO122" s="720"/>
      <c r="AP122" s="760" t="s">
        <v>64</v>
      </c>
      <c r="AQ122" s="761"/>
      <c r="AR122" s="761"/>
      <c r="AS122" s="761"/>
      <c r="AT122" s="762"/>
      <c r="AU122" s="816"/>
      <c r="AV122" s="817"/>
      <c r="AW122" s="817"/>
      <c r="AX122" s="817"/>
      <c r="AY122" s="818"/>
      <c r="AZ122" s="757" t="s">
        <v>402</v>
      </c>
      <c r="BA122" s="758"/>
      <c r="BB122" s="758"/>
      <c r="BC122" s="758"/>
      <c r="BD122" s="758"/>
      <c r="BE122" s="758"/>
      <c r="BF122" s="758"/>
      <c r="BG122" s="758"/>
      <c r="BH122" s="758"/>
      <c r="BI122" s="758"/>
      <c r="BJ122" s="758"/>
      <c r="BK122" s="758"/>
      <c r="BL122" s="758"/>
      <c r="BM122" s="758"/>
      <c r="BN122" s="758"/>
      <c r="BO122" s="758"/>
      <c r="BP122" s="759"/>
      <c r="BQ122" s="795">
        <v>6027077</v>
      </c>
      <c r="BR122" s="796"/>
      <c r="BS122" s="796"/>
      <c r="BT122" s="796"/>
      <c r="BU122" s="796"/>
      <c r="BV122" s="796">
        <v>5728335</v>
      </c>
      <c r="BW122" s="796"/>
      <c r="BX122" s="796"/>
      <c r="BY122" s="796"/>
      <c r="BZ122" s="796"/>
      <c r="CA122" s="796">
        <v>5668937</v>
      </c>
      <c r="CB122" s="796"/>
      <c r="CC122" s="796"/>
      <c r="CD122" s="796"/>
      <c r="CE122" s="796"/>
      <c r="CF122" s="797">
        <v>198.6</v>
      </c>
      <c r="CG122" s="798"/>
      <c r="CH122" s="798"/>
      <c r="CI122" s="798"/>
      <c r="CJ122" s="798"/>
      <c r="CK122" s="805"/>
      <c r="CL122" s="774"/>
      <c r="CM122" s="774"/>
      <c r="CN122" s="774"/>
      <c r="CO122" s="775"/>
      <c r="CP122" s="783" t="s">
        <v>336</v>
      </c>
      <c r="CQ122" s="784"/>
      <c r="CR122" s="784"/>
      <c r="CS122" s="784"/>
      <c r="CT122" s="784"/>
      <c r="CU122" s="784"/>
      <c r="CV122" s="784"/>
      <c r="CW122" s="784"/>
      <c r="CX122" s="784"/>
      <c r="CY122" s="784"/>
      <c r="CZ122" s="784"/>
      <c r="DA122" s="784"/>
      <c r="DB122" s="784"/>
      <c r="DC122" s="784"/>
      <c r="DD122" s="784"/>
      <c r="DE122" s="784"/>
      <c r="DF122" s="785"/>
      <c r="DG122" s="755">
        <v>2619</v>
      </c>
      <c r="DH122" s="756"/>
      <c r="DI122" s="756"/>
      <c r="DJ122" s="756"/>
      <c r="DK122" s="756"/>
      <c r="DL122" s="756">
        <v>2147</v>
      </c>
      <c r="DM122" s="756"/>
      <c r="DN122" s="756"/>
      <c r="DO122" s="756"/>
      <c r="DP122" s="756"/>
      <c r="DQ122" s="756">
        <v>1629</v>
      </c>
      <c r="DR122" s="756"/>
      <c r="DS122" s="756"/>
      <c r="DT122" s="756"/>
      <c r="DU122" s="756"/>
      <c r="DV122" s="733">
        <v>0.1</v>
      </c>
      <c r="DW122" s="733"/>
      <c r="DX122" s="733"/>
      <c r="DY122" s="733"/>
      <c r="DZ122" s="734"/>
    </row>
    <row r="123" spans="1:130" s="87" customFormat="1" ht="26.25" customHeight="1" x14ac:dyDescent="0.15">
      <c r="A123" s="823"/>
      <c r="B123" s="824"/>
      <c r="C123" s="754" t="s">
        <v>389</v>
      </c>
      <c r="D123" s="691"/>
      <c r="E123" s="691"/>
      <c r="F123" s="691"/>
      <c r="G123" s="691"/>
      <c r="H123" s="691"/>
      <c r="I123" s="691"/>
      <c r="J123" s="691"/>
      <c r="K123" s="691"/>
      <c r="L123" s="691"/>
      <c r="M123" s="691"/>
      <c r="N123" s="691"/>
      <c r="O123" s="691"/>
      <c r="P123" s="691"/>
      <c r="Q123" s="691"/>
      <c r="R123" s="691"/>
      <c r="S123" s="691"/>
      <c r="T123" s="691"/>
      <c r="U123" s="691"/>
      <c r="V123" s="691"/>
      <c r="W123" s="691"/>
      <c r="X123" s="691"/>
      <c r="Y123" s="691"/>
      <c r="Z123" s="692"/>
      <c r="AA123" s="718" t="s">
        <v>64</v>
      </c>
      <c r="AB123" s="719"/>
      <c r="AC123" s="719"/>
      <c r="AD123" s="719"/>
      <c r="AE123" s="720"/>
      <c r="AF123" s="721" t="s">
        <v>64</v>
      </c>
      <c r="AG123" s="719"/>
      <c r="AH123" s="719"/>
      <c r="AI123" s="719"/>
      <c r="AJ123" s="720"/>
      <c r="AK123" s="721" t="s">
        <v>64</v>
      </c>
      <c r="AL123" s="719"/>
      <c r="AM123" s="719"/>
      <c r="AN123" s="719"/>
      <c r="AO123" s="720"/>
      <c r="AP123" s="760" t="s">
        <v>64</v>
      </c>
      <c r="AQ123" s="761"/>
      <c r="AR123" s="761"/>
      <c r="AS123" s="761"/>
      <c r="AT123" s="762"/>
      <c r="AU123" s="819"/>
      <c r="AV123" s="820"/>
      <c r="AW123" s="820"/>
      <c r="AX123" s="820"/>
      <c r="AY123" s="820"/>
      <c r="AZ123" s="107" t="s">
        <v>119</v>
      </c>
      <c r="BA123" s="107"/>
      <c r="BB123" s="107"/>
      <c r="BC123" s="107"/>
      <c r="BD123" s="107"/>
      <c r="BE123" s="107"/>
      <c r="BF123" s="107"/>
      <c r="BG123" s="107"/>
      <c r="BH123" s="107"/>
      <c r="BI123" s="107"/>
      <c r="BJ123" s="107"/>
      <c r="BK123" s="107"/>
      <c r="BL123" s="107"/>
      <c r="BM123" s="107"/>
      <c r="BN123" s="107"/>
      <c r="BO123" s="793" t="s">
        <v>403</v>
      </c>
      <c r="BP123" s="794"/>
      <c r="BQ123" s="790">
        <v>7993680</v>
      </c>
      <c r="BR123" s="791"/>
      <c r="BS123" s="791"/>
      <c r="BT123" s="791"/>
      <c r="BU123" s="791"/>
      <c r="BV123" s="791">
        <v>7874618</v>
      </c>
      <c r="BW123" s="791"/>
      <c r="BX123" s="791"/>
      <c r="BY123" s="791"/>
      <c r="BZ123" s="791"/>
      <c r="CA123" s="791">
        <v>7828989</v>
      </c>
      <c r="CB123" s="791"/>
      <c r="CC123" s="791"/>
      <c r="CD123" s="791"/>
      <c r="CE123" s="791"/>
      <c r="CF123" s="687"/>
      <c r="CG123" s="688"/>
      <c r="CH123" s="688"/>
      <c r="CI123" s="688"/>
      <c r="CJ123" s="792"/>
      <c r="CK123" s="805"/>
      <c r="CL123" s="774"/>
      <c r="CM123" s="774"/>
      <c r="CN123" s="774"/>
      <c r="CO123" s="775"/>
      <c r="CP123" s="783" t="s">
        <v>331</v>
      </c>
      <c r="CQ123" s="784"/>
      <c r="CR123" s="784"/>
      <c r="CS123" s="784"/>
      <c r="CT123" s="784"/>
      <c r="CU123" s="784"/>
      <c r="CV123" s="784"/>
      <c r="CW123" s="784"/>
      <c r="CX123" s="784"/>
      <c r="CY123" s="784"/>
      <c r="CZ123" s="784"/>
      <c r="DA123" s="784"/>
      <c r="DB123" s="784"/>
      <c r="DC123" s="784"/>
      <c r="DD123" s="784"/>
      <c r="DE123" s="784"/>
      <c r="DF123" s="785"/>
      <c r="DG123" s="718" t="s">
        <v>64</v>
      </c>
      <c r="DH123" s="719"/>
      <c r="DI123" s="719"/>
      <c r="DJ123" s="719"/>
      <c r="DK123" s="720"/>
      <c r="DL123" s="721" t="s">
        <v>64</v>
      </c>
      <c r="DM123" s="719"/>
      <c r="DN123" s="719"/>
      <c r="DO123" s="719"/>
      <c r="DP123" s="720"/>
      <c r="DQ123" s="721" t="s">
        <v>64</v>
      </c>
      <c r="DR123" s="719"/>
      <c r="DS123" s="719"/>
      <c r="DT123" s="719"/>
      <c r="DU123" s="720"/>
      <c r="DV123" s="760" t="s">
        <v>64</v>
      </c>
      <c r="DW123" s="761"/>
      <c r="DX123" s="761"/>
      <c r="DY123" s="761"/>
      <c r="DZ123" s="762"/>
    </row>
    <row r="124" spans="1:130" s="87" customFormat="1" ht="26.25" customHeight="1" thickBot="1" x14ac:dyDescent="0.2">
      <c r="A124" s="823"/>
      <c r="B124" s="824"/>
      <c r="C124" s="754" t="s">
        <v>392</v>
      </c>
      <c r="D124" s="691"/>
      <c r="E124" s="691"/>
      <c r="F124" s="691"/>
      <c r="G124" s="691"/>
      <c r="H124" s="691"/>
      <c r="I124" s="691"/>
      <c r="J124" s="691"/>
      <c r="K124" s="691"/>
      <c r="L124" s="691"/>
      <c r="M124" s="691"/>
      <c r="N124" s="691"/>
      <c r="O124" s="691"/>
      <c r="P124" s="691"/>
      <c r="Q124" s="691"/>
      <c r="R124" s="691"/>
      <c r="S124" s="691"/>
      <c r="T124" s="691"/>
      <c r="U124" s="691"/>
      <c r="V124" s="691"/>
      <c r="W124" s="691"/>
      <c r="X124" s="691"/>
      <c r="Y124" s="691"/>
      <c r="Z124" s="692"/>
      <c r="AA124" s="718" t="s">
        <v>64</v>
      </c>
      <c r="AB124" s="719"/>
      <c r="AC124" s="719"/>
      <c r="AD124" s="719"/>
      <c r="AE124" s="720"/>
      <c r="AF124" s="721" t="s">
        <v>64</v>
      </c>
      <c r="AG124" s="719"/>
      <c r="AH124" s="719"/>
      <c r="AI124" s="719"/>
      <c r="AJ124" s="720"/>
      <c r="AK124" s="721" t="s">
        <v>64</v>
      </c>
      <c r="AL124" s="719"/>
      <c r="AM124" s="719"/>
      <c r="AN124" s="719"/>
      <c r="AO124" s="720"/>
      <c r="AP124" s="760" t="s">
        <v>64</v>
      </c>
      <c r="AQ124" s="761"/>
      <c r="AR124" s="761"/>
      <c r="AS124" s="761"/>
      <c r="AT124" s="762"/>
      <c r="AU124" s="786" t="s">
        <v>404</v>
      </c>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8"/>
      <c r="BQ124" s="789">
        <v>33.5</v>
      </c>
      <c r="BR124" s="781"/>
      <c r="BS124" s="781"/>
      <c r="BT124" s="781"/>
      <c r="BU124" s="781"/>
      <c r="BV124" s="781">
        <v>23.5</v>
      </c>
      <c r="BW124" s="781"/>
      <c r="BX124" s="781"/>
      <c r="BY124" s="781"/>
      <c r="BZ124" s="781"/>
      <c r="CA124" s="781">
        <v>24.2</v>
      </c>
      <c r="CB124" s="781"/>
      <c r="CC124" s="781"/>
      <c r="CD124" s="781"/>
      <c r="CE124" s="781"/>
      <c r="CF124" s="665"/>
      <c r="CG124" s="666"/>
      <c r="CH124" s="666"/>
      <c r="CI124" s="666"/>
      <c r="CJ124" s="782"/>
      <c r="CK124" s="806"/>
      <c r="CL124" s="806"/>
      <c r="CM124" s="806"/>
      <c r="CN124" s="806"/>
      <c r="CO124" s="807"/>
      <c r="CP124" s="783" t="s">
        <v>405</v>
      </c>
      <c r="CQ124" s="784"/>
      <c r="CR124" s="784"/>
      <c r="CS124" s="784"/>
      <c r="CT124" s="784"/>
      <c r="CU124" s="784"/>
      <c r="CV124" s="784"/>
      <c r="CW124" s="784"/>
      <c r="CX124" s="784"/>
      <c r="CY124" s="784"/>
      <c r="CZ124" s="784"/>
      <c r="DA124" s="784"/>
      <c r="DB124" s="784"/>
      <c r="DC124" s="784"/>
      <c r="DD124" s="784"/>
      <c r="DE124" s="784"/>
      <c r="DF124" s="785"/>
      <c r="DG124" s="702">
        <v>983</v>
      </c>
      <c r="DH124" s="703"/>
      <c r="DI124" s="703"/>
      <c r="DJ124" s="703"/>
      <c r="DK124" s="704"/>
      <c r="DL124" s="705">
        <v>672</v>
      </c>
      <c r="DM124" s="703"/>
      <c r="DN124" s="703"/>
      <c r="DO124" s="703"/>
      <c r="DP124" s="704"/>
      <c r="DQ124" s="705" t="s">
        <v>64</v>
      </c>
      <c r="DR124" s="703"/>
      <c r="DS124" s="703"/>
      <c r="DT124" s="703"/>
      <c r="DU124" s="704"/>
      <c r="DV124" s="767" t="s">
        <v>64</v>
      </c>
      <c r="DW124" s="768"/>
      <c r="DX124" s="768"/>
      <c r="DY124" s="768"/>
      <c r="DZ124" s="769"/>
    </row>
    <row r="125" spans="1:130" s="87" customFormat="1" ht="26.25" customHeight="1" x14ac:dyDescent="0.15">
      <c r="A125" s="823"/>
      <c r="B125" s="824"/>
      <c r="C125" s="754" t="s">
        <v>394</v>
      </c>
      <c r="D125" s="691"/>
      <c r="E125" s="691"/>
      <c r="F125" s="691"/>
      <c r="G125" s="691"/>
      <c r="H125" s="691"/>
      <c r="I125" s="691"/>
      <c r="J125" s="691"/>
      <c r="K125" s="691"/>
      <c r="L125" s="691"/>
      <c r="M125" s="691"/>
      <c r="N125" s="691"/>
      <c r="O125" s="691"/>
      <c r="P125" s="691"/>
      <c r="Q125" s="691"/>
      <c r="R125" s="691"/>
      <c r="S125" s="691"/>
      <c r="T125" s="691"/>
      <c r="U125" s="691"/>
      <c r="V125" s="691"/>
      <c r="W125" s="691"/>
      <c r="X125" s="691"/>
      <c r="Y125" s="691"/>
      <c r="Z125" s="692"/>
      <c r="AA125" s="718" t="s">
        <v>64</v>
      </c>
      <c r="AB125" s="719"/>
      <c r="AC125" s="719"/>
      <c r="AD125" s="719"/>
      <c r="AE125" s="720"/>
      <c r="AF125" s="721" t="s">
        <v>64</v>
      </c>
      <c r="AG125" s="719"/>
      <c r="AH125" s="719"/>
      <c r="AI125" s="719"/>
      <c r="AJ125" s="720"/>
      <c r="AK125" s="721" t="s">
        <v>64</v>
      </c>
      <c r="AL125" s="719"/>
      <c r="AM125" s="719"/>
      <c r="AN125" s="719"/>
      <c r="AO125" s="720"/>
      <c r="AP125" s="760" t="s">
        <v>64</v>
      </c>
      <c r="AQ125" s="761"/>
      <c r="AR125" s="761"/>
      <c r="AS125" s="761"/>
      <c r="AT125" s="762"/>
      <c r="AU125" s="108"/>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89"/>
      <c r="BR125" s="89"/>
      <c r="BS125" s="89"/>
      <c r="BT125" s="89"/>
      <c r="BU125" s="89"/>
      <c r="BV125" s="89"/>
      <c r="BW125" s="89"/>
      <c r="BX125" s="89"/>
      <c r="BY125" s="89"/>
      <c r="BZ125" s="89"/>
      <c r="CA125" s="89"/>
      <c r="CB125" s="89"/>
      <c r="CC125" s="89"/>
      <c r="CD125" s="89"/>
      <c r="CE125" s="89"/>
      <c r="CF125" s="89"/>
      <c r="CG125" s="89"/>
      <c r="CH125" s="89"/>
      <c r="CI125" s="89"/>
      <c r="CJ125" s="110"/>
      <c r="CK125" s="770" t="s">
        <v>406</v>
      </c>
      <c r="CL125" s="771"/>
      <c r="CM125" s="771"/>
      <c r="CN125" s="771"/>
      <c r="CO125" s="772"/>
      <c r="CP125" s="779" t="s">
        <v>407</v>
      </c>
      <c r="CQ125" s="747"/>
      <c r="CR125" s="747"/>
      <c r="CS125" s="747"/>
      <c r="CT125" s="747"/>
      <c r="CU125" s="747"/>
      <c r="CV125" s="747"/>
      <c r="CW125" s="747"/>
      <c r="CX125" s="747"/>
      <c r="CY125" s="747"/>
      <c r="CZ125" s="747"/>
      <c r="DA125" s="747"/>
      <c r="DB125" s="747"/>
      <c r="DC125" s="747"/>
      <c r="DD125" s="747"/>
      <c r="DE125" s="747"/>
      <c r="DF125" s="748"/>
      <c r="DG125" s="780" t="s">
        <v>64</v>
      </c>
      <c r="DH125" s="764"/>
      <c r="DI125" s="764"/>
      <c r="DJ125" s="764"/>
      <c r="DK125" s="764"/>
      <c r="DL125" s="764" t="s">
        <v>64</v>
      </c>
      <c r="DM125" s="764"/>
      <c r="DN125" s="764"/>
      <c r="DO125" s="764"/>
      <c r="DP125" s="764"/>
      <c r="DQ125" s="764" t="s">
        <v>64</v>
      </c>
      <c r="DR125" s="764"/>
      <c r="DS125" s="764"/>
      <c r="DT125" s="764"/>
      <c r="DU125" s="764"/>
      <c r="DV125" s="765" t="s">
        <v>64</v>
      </c>
      <c r="DW125" s="765"/>
      <c r="DX125" s="765"/>
      <c r="DY125" s="765"/>
      <c r="DZ125" s="766"/>
    </row>
    <row r="126" spans="1:130" s="87" customFormat="1" ht="26.25" customHeight="1" thickBot="1" x14ac:dyDescent="0.2">
      <c r="A126" s="823"/>
      <c r="B126" s="824"/>
      <c r="C126" s="754" t="s">
        <v>396</v>
      </c>
      <c r="D126" s="691"/>
      <c r="E126" s="691"/>
      <c r="F126" s="691"/>
      <c r="G126" s="691"/>
      <c r="H126" s="691"/>
      <c r="I126" s="691"/>
      <c r="J126" s="691"/>
      <c r="K126" s="691"/>
      <c r="L126" s="691"/>
      <c r="M126" s="691"/>
      <c r="N126" s="691"/>
      <c r="O126" s="691"/>
      <c r="P126" s="691"/>
      <c r="Q126" s="691"/>
      <c r="R126" s="691"/>
      <c r="S126" s="691"/>
      <c r="T126" s="691"/>
      <c r="U126" s="691"/>
      <c r="V126" s="691"/>
      <c r="W126" s="691"/>
      <c r="X126" s="691"/>
      <c r="Y126" s="691"/>
      <c r="Z126" s="692"/>
      <c r="AA126" s="718" t="s">
        <v>64</v>
      </c>
      <c r="AB126" s="719"/>
      <c r="AC126" s="719"/>
      <c r="AD126" s="719"/>
      <c r="AE126" s="720"/>
      <c r="AF126" s="721" t="s">
        <v>64</v>
      </c>
      <c r="AG126" s="719"/>
      <c r="AH126" s="719"/>
      <c r="AI126" s="719"/>
      <c r="AJ126" s="720"/>
      <c r="AK126" s="721" t="s">
        <v>64</v>
      </c>
      <c r="AL126" s="719"/>
      <c r="AM126" s="719"/>
      <c r="AN126" s="719"/>
      <c r="AO126" s="720"/>
      <c r="AP126" s="760" t="s">
        <v>64</v>
      </c>
      <c r="AQ126" s="761"/>
      <c r="AR126" s="761"/>
      <c r="AS126" s="761"/>
      <c r="AT126" s="762"/>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111"/>
      <c r="CE126" s="111"/>
      <c r="CF126" s="111"/>
      <c r="CG126" s="89"/>
      <c r="CH126" s="89"/>
      <c r="CI126" s="89"/>
      <c r="CJ126" s="110"/>
      <c r="CK126" s="773"/>
      <c r="CL126" s="774"/>
      <c r="CM126" s="774"/>
      <c r="CN126" s="774"/>
      <c r="CO126" s="775"/>
      <c r="CP126" s="754" t="s">
        <v>408</v>
      </c>
      <c r="CQ126" s="691"/>
      <c r="CR126" s="691"/>
      <c r="CS126" s="691"/>
      <c r="CT126" s="691"/>
      <c r="CU126" s="691"/>
      <c r="CV126" s="691"/>
      <c r="CW126" s="691"/>
      <c r="CX126" s="691"/>
      <c r="CY126" s="691"/>
      <c r="CZ126" s="691"/>
      <c r="DA126" s="691"/>
      <c r="DB126" s="691"/>
      <c r="DC126" s="691"/>
      <c r="DD126" s="691"/>
      <c r="DE126" s="691"/>
      <c r="DF126" s="692"/>
      <c r="DG126" s="755" t="s">
        <v>64</v>
      </c>
      <c r="DH126" s="756"/>
      <c r="DI126" s="756"/>
      <c r="DJ126" s="756"/>
      <c r="DK126" s="756"/>
      <c r="DL126" s="756" t="s">
        <v>64</v>
      </c>
      <c r="DM126" s="756"/>
      <c r="DN126" s="756"/>
      <c r="DO126" s="756"/>
      <c r="DP126" s="756"/>
      <c r="DQ126" s="756" t="s">
        <v>64</v>
      </c>
      <c r="DR126" s="756"/>
      <c r="DS126" s="756"/>
      <c r="DT126" s="756"/>
      <c r="DU126" s="756"/>
      <c r="DV126" s="733" t="s">
        <v>64</v>
      </c>
      <c r="DW126" s="733"/>
      <c r="DX126" s="733"/>
      <c r="DY126" s="733"/>
      <c r="DZ126" s="734"/>
    </row>
    <row r="127" spans="1:130" s="87" customFormat="1" ht="26.25" customHeight="1" x14ac:dyDescent="0.15">
      <c r="A127" s="825"/>
      <c r="B127" s="826"/>
      <c r="C127" s="757" t="s">
        <v>409</v>
      </c>
      <c r="D127" s="758"/>
      <c r="E127" s="758"/>
      <c r="F127" s="758"/>
      <c r="G127" s="758"/>
      <c r="H127" s="758"/>
      <c r="I127" s="758"/>
      <c r="J127" s="758"/>
      <c r="K127" s="758"/>
      <c r="L127" s="758"/>
      <c r="M127" s="758"/>
      <c r="N127" s="758"/>
      <c r="O127" s="758"/>
      <c r="P127" s="758"/>
      <c r="Q127" s="758"/>
      <c r="R127" s="758"/>
      <c r="S127" s="758"/>
      <c r="T127" s="758"/>
      <c r="U127" s="758"/>
      <c r="V127" s="758"/>
      <c r="W127" s="758"/>
      <c r="X127" s="758"/>
      <c r="Y127" s="758"/>
      <c r="Z127" s="759"/>
      <c r="AA127" s="718">
        <v>42</v>
      </c>
      <c r="AB127" s="719"/>
      <c r="AC127" s="719"/>
      <c r="AD127" s="719"/>
      <c r="AE127" s="720"/>
      <c r="AF127" s="721">
        <v>79</v>
      </c>
      <c r="AG127" s="719"/>
      <c r="AH127" s="719"/>
      <c r="AI127" s="719"/>
      <c r="AJ127" s="720"/>
      <c r="AK127" s="721">
        <v>87</v>
      </c>
      <c r="AL127" s="719"/>
      <c r="AM127" s="719"/>
      <c r="AN127" s="719"/>
      <c r="AO127" s="720"/>
      <c r="AP127" s="760">
        <v>0</v>
      </c>
      <c r="AQ127" s="761"/>
      <c r="AR127" s="761"/>
      <c r="AS127" s="761"/>
      <c r="AT127" s="762"/>
      <c r="AU127" s="89"/>
      <c r="AV127" s="89"/>
      <c r="AW127" s="89"/>
      <c r="AX127" s="763" t="s">
        <v>410</v>
      </c>
      <c r="AY127" s="751"/>
      <c r="AZ127" s="751"/>
      <c r="BA127" s="751"/>
      <c r="BB127" s="751"/>
      <c r="BC127" s="751"/>
      <c r="BD127" s="751"/>
      <c r="BE127" s="752"/>
      <c r="BF127" s="750" t="s">
        <v>411</v>
      </c>
      <c r="BG127" s="751"/>
      <c r="BH127" s="751"/>
      <c r="BI127" s="751"/>
      <c r="BJ127" s="751"/>
      <c r="BK127" s="751"/>
      <c r="BL127" s="752"/>
      <c r="BM127" s="750" t="s">
        <v>412</v>
      </c>
      <c r="BN127" s="751"/>
      <c r="BO127" s="751"/>
      <c r="BP127" s="751"/>
      <c r="BQ127" s="751"/>
      <c r="BR127" s="751"/>
      <c r="BS127" s="752"/>
      <c r="BT127" s="750" t="s">
        <v>413</v>
      </c>
      <c r="BU127" s="751"/>
      <c r="BV127" s="751"/>
      <c r="BW127" s="751"/>
      <c r="BX127" s="751"/>
      <c r="BY127" s="751"/>
      <c r="BZ127" s="753"/>
      <c r="CA127" s="89"/>
      <c r="CB127" s="89"/>
      <c r="CC127" s="89"/>
      <c r="CD127" s="111"/>
      <c r="CE127" s="111"/>
      <c r="CF127" s="111"/>
      <c r="CG127" s="89"/>
      <c r="CH127" s="89"/>
      <c r="CI127" s="89"/>
      <c r="CJ127" s="110"/>
      <c r="CK127" s="773"/>
      <c r="CL127" s="774"/>
      <c r="CM127" s="774"/>
      <c r="CN127" s="774"/>
      <c r="CO127" s="775"/>
      <c r="CP127" s="754" t="s">
        <v>414</v>
      </c>
      <c r="CQ127" s="691"/>
      <c r="CR127" s="691"/>
      <c r="CS127" s="691"/>
      <c r="CT127" s="691"/>
      <c r="CU127" s="691"/>
      <c r="CV127" s="691"/>
      <c r="CW127" s="691"/>
      <c r="CX127" s="691"/>
      <c r="CY127" s="691"/>
      <c r="CZ127" s="691"/>
      <c r="DA127" s="691"/>
      <c r="DB127" s="691"/>
      <c r="DC127" s="691"/>
      <c r="DD127" s="691"/>
      <c r="DE127" s="691"/>
      <c r="DF127" s="692"/>
      <c r="DG127" s="755" t="s">
        <v>64</v>
      </c>
      <c r="DH127" s="756"/>
      <c r="DI127" s="756"/>
      <c r="DJ127" s="756"/>
      <c r="DK127" s="756"/>
      <c r="DL127" s="756" t="s">
        <v>64</v>
      </c>
      <c r="DM127" s="756"/>
      <c r="DN127" s="756"/>
      <c r="DO127" s="756"/>
      <c r="DP127" s="756"/>
      <c r="DQ127" s="756" t="s">
        <v>64</v>
      </c>
      <c r="DR127" s="756"/>
      <c r="DS127" s="756"/>
      <c r="DT127" s="756"/>
      <c r="DU127" s="756"/>
      <c r="DV127" s="733" t="s">
        <v>64</v>
      </c>
      <c r="DW127" s="733"/>
      <c r="DX127" s="733"/>
      <c r="DY127" s="733"/>
      <c r="DZ127" s="734"/>
    </row>
    <row r="128" spans="1:130" s="87" customFormat="1" ht="26.25" customHeight="1" thickBot="1" x14ac:dyDescent="0.2">
      <c r="A128" s="735" t="s">
        <v>415</v>
      </c>
      <c r="B128" s="736"/>
      <c r="C128" s="736"/>
      <c r="D128" s="736"/>
      <c r="E128" s="736"/>
      <c r="F128" s="736"/>
      <c r="G128" s="736"/>
      <c r="H128" s="736"/>
      <c r="I128" s="736"/>
      <c r="J128" s="736"/>
      <c r="K128" s="736"/>
      <c r="L128" s="736"/>
      <c r="M128" s="736"/>
      <c r="N128" s="736"/>
      <c r="O128" s="736"/>
      <c r="P128" s="736"/>
      <c r="Q128" s="736"/>
      <c r="R128" s="736"/>
      <c r="S128" s="736"/>
      <c r="T128" s="736"/>
      <c r="U128" s="736"/>
      <c r="V128" s="736"/>
      <c r="W128" s="737" t="s">
        <v>416</v>
      </c>
      <c r="X128" s="737"/>
      <c r="Y128" s="737"/>
      <c r="Z128" s="738"/>
      <c r="AA128" s="739">
        <v>38221</v>
      </c>
      <c r="AB128" s="740"/>
      <c r="AC128" s="740"/>
      <c r="AD128" s="740"/>
      <c r="AE128" s="741"/>
      <c r="AF128" s="742">
        <v>25539</v>
      </c>
      <c r="AG128" s="740"/>
      <c r="AH128" s="740"/>
      <c r="AI128" s="740"/>
      <c r="AJ128" s="741"/>
      <c r="AK128" s="742">
        <v>25315</v>
      </c>
      <c r="AL128" s="740"/>
      <c r="AM128" s="740"/>
      <c r="AN128" s="740"/>
      <c r="AO128" s="741"/>
      <c r="AP128" s="743"/>
      <c r="AQ128" s="744"/>
      <c r="AR128" s="744"/>
      <c r="AS128" s="744"/>
      <c r="AT128" s="745"/>
      <c r="AU128" s="89"/>
      <c r="AV128" s="89"/>
      <c r="AW128" s="89"/>
      <c r="AX128" s="746" t="s">
        <v>417</v>
      </c>
      <c r="AY128" s="747"/>
      <c r="AZ128" s="747"/>
      <c r="BA128" s="747"/>
      <c r="BB128" s="747"/>
      <c r="BC128" s="747"/>
      <c r="BD128" s="747"/>
      <c r="BE128" s="748"/>
      <c r="BF128" s="725" t="s">
        <v>64</v>
      </c>
      <c r="BG128" s="726"/>
      <c r="BH128" s="726"/>
      <c r="BI128" s="726"/>
      <c r="BJ128" s="726"/>
      <c r="BK128" s="726"/>
      <c r="BL128" s="749"/>
      <c r="BM128" s="725">
        <v>15</v>
      </c>
      <c r="BN128" s="726"/>
      <c r="BO128" s="726"/>
      <c r="BP128" s="726"/>
      <c r="BQ128" s="726"/>
      <c r="BR128" s="726"/>
      <c r="BS128" s="749"/>
      <c r="BT128" s="725">
        <v>20</v>
      </c>
      <c r="BU128" s="726"/>
      <c r="BV128" s="726"/>
      <c r="BW128" s="726"/>
      <c r="BX128" s="726"/>
      <c r="BY128" s="726"/>
      <c r="BZ128" s="727"/>
      <c r="CA128" s="111"/>
      <c r="CB128" s="111"/>
      <c r="CC128" s="111"/>
      <c r="CD128" s="111"/>
      <c r="CE128" s="111"/>
      <c r="CF128" s="111"/>
      <c r="CG128" s="89"/>
      <c r="CH128" s="89"/>
      <c r="CI128" s="89"/>
      <c r="CJ128" s="110"/>
      <c r="CK128" s="776"/>
      <c r="CL128" s="777"/>
      <c r="CM128" s="777"/>
      <c r="CN128" s="777"/>
      <c r="CO128" s="778"/>
      <c r="CP128" s="728" t="s">
        <v>418</v>
      </c>
      <c r="CQ128" s="669"/>
      <c r="CR128" s="669"/>
      <c r="CS128" s="669"/>
      <c r="CT128" s="669"/>
      <c r="CU128" s="669"/>
      <c r="CV128" s="669"/>
      <c r="CW128" s="669"/>
      <c r="CX128" s="669"/>
      <c r="CY128" s="669"/>
      <c r="CZ128" s="669"/>
      <c r="DA128" s="669"/>
      <c r="DB128" s="669"/>
      <c r="DC128" s="669"/>
      <c r="DD128" s="669"/>
      <c r="DE128" s="669"/>
      <c r="DF128" s="670"/>
      <c r="DG128" s="729" t="s">
        <v>64</v>
      </c>
      <c r="DH128" s="730"/>
      <c r="DI128" s="730"/>
      <c r="DJ128" s="730"/>
      <c r="DK128" s="730"/>
      <c r="DL128" s="730" t="s">
        <v>64</v>
      </c>
      <c r="DM128" s="730"/>
      <c r="DN128" s="730"/>
      <c r="DO128" s="730"/>
      <c r="DP128" s="730"/>
      <c r="DQ128" s="730" t="s">
        <v>64</v>
      </c>
      <c r="DR128" s="730"/>
      <c r="DS128" s="730"/>
      <c r="DT128" s="730"/>
      <c r="DU128" s="730"/>
      <c r="DV128" s="731" t="s">
        <v>64</v>
      </c>
      <c r="DW128" s="731"/>
      <c r="DX128" s="731"/>
      <c r="DY128" s="731"/>
      <c r="DZ128" s="732"/>
    </row>
    <row r="129" spans="1:131" s="87" customFormat="1" ht="26.25" customHeight="1" x14ac:dyDescent="0.15">
      <c r="A129" s="713" t="s">
        <v>44</v>
      </c>
      <c r="B129" s="714"/>
      <c r="C129" s="714"/>
      <c r="D129" s="714"/>
      <c r="E129" s="714"/>
      <c r="F129" s="714"/>
      <c r="G129" s="714"/>
      <c r="H129" s="714"/>
      <c r="I129" s="714"/>
      <c r="J129" s="714"/>
      <c r="K129" s="714"/>
      <c r="L129" s="714"/>
      <c r="M129" s="714"/>
      <c r="N129" s="714"/>
      <c r="O129" s="714"/>
      <c r="P129" s="714"/>
      <c r="Q129" s="714"/>
      <c r="R129" s="714"/>
      <c r="S129" s="714"/>
      <c r="T129" s="714"/>
      <c r="U129" s="714"/>
      <c r="V129" s="714"/>
      <c r="W129" s="715" t="s">
        <v>419</v>
      </c>
      <c r="X129" s="716"/>
      <c r="Y129" s="716"/>
      <c r="Z129" s="717"/>
      <c r="AA129" s="718">
        <v>3263008</v>
      </c>
      <c r="AB129" s="719"/>
      <c r="AC129" s="719"/>
      <c r="AD129" s="719"/>
      <c r="AE129" s="720"/>
      <c r="AF129" s="721">
        <v>3641113</v>
      </c>
      <c r="AG129" s="719"/>
      <c r="AH129" s="719"/>
      <c r="AI129" s="719"/>
      <c r="AJ129" s="720"/>
      <c r="AK129" s="721">
        <v>3453276</v>
      </c>
      <c r="AL129" s="719"/>
      <c r="AM129" s="719"/>
      <c r="AN129" s="719"/>
      <c r="AO129" s="720"/>
      <c r="AP129" s="722"/>
      <c r="AQ129" s="723"/>
      <c r="AR129" s="723"/>
      <c r="AS129" s="723"/>
      <c r="AT129" s="724"/>
      <c r="AU129" s="90"/>
      <c r="AV129" s="90"/>
      <c r="AW129" s="90"/>
      <c r="AX129" s="690" t="s">
        <v>420</v>
      </c>
      <c r="AY129" s="691"/>
      <c r="AZ129" s="691"/>
      <c r="BA129" s="691"/>
      <c r="BB129" s="691"/>
      <c r="BC129" s="691"/>
      <c r="BD129" s="691"/>
      <c r="BE129" s="692"/>
      <c r="BF129" s="709" t="s">
        <v>64</v>
      </c>
      <c r="BG129" s="710"/>
      <c r="BH129" s="710"/>
      <c r="BI129" s="710"/>
      <c r="BJ129" s="710"/>
      <c r="BK129" s="710"/>
      <c r="BL129" s="711"/>
      <c r="BM129" s="709">
        <v>20</v>
      </c>
      <c r="BN129" s="710"/>
      <c r="BO129" s="710"/>
      <c r="BP129" s="710"/>
      <c r="BQ129" s="710"/>
      <c r="BR129" s="710"/>
      <c r="BS129" s="711"/>
      <c r="BT129" s="709">
        <v>30</v>
      </c>
      <c r="BU129" s="710"/>
      <c r="BV129" s="710"/>
      <c r="BW129" s="710"/>
      <c r="BX129" s="710"/>
      <c r="BY129" s="710"/>
      <c r="BZ129" s="7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90"/>
      <c r="DQ129" s="90"/>
      <c r="DR129" s="90"/>
      <c r="DS129" s="90"/>
      <c r="DT129" s="90"/>
      <c r="DU129" s="90"/>
      <c r="DV129" s="90"/>
      <c r="DW129" s="90"/>
      <c r="DX129" s="90"/>
      <c r="DY129" s="90"/>
      <c r="DZ129" s="90"/>
    </row>
    <row r="130" spans="1:131" s="87" customFormat="1" ht="26.25" customHeight="1" x14ac:dyDescent="0.15">
      <c r="A130" s="713" t="s">
        <v>421</v>
      </c>
      <c r="B130" s="714"/>
      <c r="C130" s="714"/>
      <c r="D130" s="714"/>
      <c r="E130" s="714"/>
      <c r="F130" s="714"/>
      <c r="G130" s="714"/>
      <c r="H130" s="714"/>
      <c r="I130" s="714"/>
      <c r="J130" s="714"/>
      <c r="K130" s="714"/>
      <c r="L130" s="714"/>
      <c r="M130" s="714"/>
      <c r="N130" s="714"/>
      <c r="O130" s="714"/>
      <c r="P130" s="714"/>
      <c r="Q130" s="714"/>
      <c r="R130" s="714"/>
      <c r="S130" s="714"/>
      <c r="T130" s="714"/>
      <c r="U130" s="714"/>
      <c r="V130" s="714"/>
      <c r="W130" s="715" t="s">
        <v>422</v>
      </c>
      <c r="X130" s="716"/>
      <c r="Y130" s="716"/>
      <c r="Z130" s="717"/>
      <c r="AA130" s="718">
        <v>605137</v>
      </c>
      <c r="AB130" s="719"/>
      <c r="AC130" s="719"/>
      <c r="AD130" s="719"/>
      <c r="AE130" s="720"/>
      <c r="AF130" s="721">
        <v>639779</v>
      </c>
      <c r="AG130" s="719"/>
      <c r="AH130" s="719"/>
      <c r="AI130" s="719"/>
      <c r="AJ130" s="720"/>
      <c r="AK130" s="721">
        <v>599481</v>
      </c>
      <c r="AL130" s="719"/>
      <c r="AM130" s="719"/>
      <c r="AN130" s="719"/>
      <c r="AO130" s="720"/>
      <c r="AP130" s="722"/>
      <c r="AQ130" s="723"/>
      <c r="AR130" s="723"/>
      <c r="AS130" s="723"/>
      <c r="AT130" s="724"/>
      <c r="AU130" s="90"/>
      <c r="AV130" s="90"/>
      <c r="AW130" s="90"/>
      <c r="AX130" s="690" t="s">
        <v>423</v>
      </c>
      <c r="AY130" s="691"/>
      <c r="AZ130" s="691"/>
      <c r="BA130" s="691"/>
      <c r="BB130" s="691"/>
      <c r="BC130" s="691"/>
      <c r="BD130" s="691"/>
      <c r="BE130" s="692"/>
      <c r="BF130" s="693">
        <v>12</v>
      </c>
      <c r="BG130" s="694"/>
      <c r="BH130" s="694"/>
      <c r="BI130" s="694"/>
      <c r="BJ130" s="694"/>
      <c r="BK130" s="694"/>
      <c r="BL130" s="695"/>
      <c r="BM130" s="693">
        <v>25</v>
      </c>
      <c r="BN130" s="694"/>
      <c r="BO130" s="694"/>
      <c r="BP130" s="694"/>
      <c r="BQ130" s="694"/>
      <c r="BR130" s="694"/>
      <c r="BS130" s="695"/>
      <c r="BT130" s="693">
        <v>35</v>
      </c>
      <c r="BU130" s="694"/>
      <c r="BV130" s="694"/>
      <c r="BW130" s="694"/>
      <c r="BX130" s="694"/>
      <c r="BY130" s="694"/>
      <c r="BZ130" s="696"/>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112"/>
      <c r="DP130" s="90"/>
      <c r="DQ130" s="90"/>
      <c r="DR130" s="90"/>
      <c r="DS130" s="90"/>
      <c r="DT130" s="90"/>
      <c r="DU130" s="90"/>
      <c r="DV130" s="90"/>
      <c r="DW130" s="90"/>
      <c r="DX130" s="90"/>
      <c r="DY130" s="90"/>
      <c r="DZ130" s="90"/>
    </row>
    <row r="131" spans="1:131" s="87" customFormat="1" ht="26.25" customHeight="1" thickBot="1" x14ac:dyDescent="0.2">
      <c r="A131" s="697"/>
      <c r="B131" s="698"/>
      <c r="C131" s="698"/>
      <c r="D131" s="698"/>
      <c r="E131" s="698"/>
      <c r="F131" s="698"/>
      <c r="G131" s="698"/>
      <c r="H131" s="698"/>
      <c r="I131" s="698"/>
      <c r="J131" s="698"/>
      <c r="K131" s="698"/>
      <c r="L131" s="698"/>
      <c r="M131" s="698"/>
      <c r="N131" s="698"/>
      <c r="O131" s="698"/>
      <c r="P131" s="698"/>
      <c r="Q131" s="698"/>
      <c r="R131" s="698"/>
      <c r="S131" s="698"/>
      <c r="T131" s="698"/>
      <c r="U131" s="698"/>
      <c r="V131" s="698"/>
      <c r="W131" s="699" t="s">
        <v>424</v>
      </c>
      <c r="X131" s="700"/>
      <c r="Y131" s="700"/>
      <c r="Z131" s="701"/>
      <c r="AA131" s="702">
        <v>2657871</v>
      </c>
      <c r="AB131" s="703"/>
      <c r="AC131" s="703"/>
      <c r="AD131" s="703"/>
      <c r="AE131" s="704"/>
      <c r="AF131" s="705">
        <v>3001334</v>
      </c>
      <c r="AG131" s="703"/>
      <c r="AH131" s="703"/>
      <c r="AI131" s="703"/>
      <c r="AJ131" s="704"/>
      <c r="AK131" s="705">
        <v>2853795</v>
      </c>
      <c r="AL131" s="703"/>
      <c r="AM131" s="703"/>
      <c r="AN131" s="703"/>
      <c r="AO131" s="704"/>
      <c r="AP131" s="706"/>
      <c r="AQ131" s="707"/>
      <c r="AR131" s="707"/>
      <c r="AS131" s="707"/>
      <c r="AT131" s="708"/>
      <c r="AU131" s="90"/>
      <c r="AV131" s="90"/>
      <c r="AW131" s="90"/>
      <c r="AX131" s="668" t="s">
        <v>425</v>
      </c>
      <c r="AY131" s="669"/>
      <c r="AZ131" s="669"/>
      <c r="BA131" s="669"/>
      <c r="BB131" s="669"/>
      <c r="BC131" s="669"/>
      <c r="BD131" s="669"/>
      <c r="BE131" s="670"/>
      <c r="BF131" s="671">
        <v>24.2</v>
      </c>
      <c r="BG131" s="672"/>
      <c r="BH131" s="672"/>
      <c r="BI131" s="672"/>
      <c r="BJ131" s="672"/>
      <c r="BK131" s="672"/>
      <c r="BL131" s="673"/>
      <c r="BM131" s="671">
        <v>350</v>
      </c>
      <c r="BN131" s="672"/>
      <c r="BO131" s="672"/>
      <c r="BP131" s="672"/>
      <c r="BQ131" s="672"/>
      <c r="BR131" s="672"/>
      <c r="BS131" s="673"/>
      <c r="BT131" s="674"/>
      <c r="BU131" s="675"/>
      <c r="BV131" s="675"/>
      <c r="BW131" s="675"/>
      <c r="BX131" s="675"/>
      <c r="BY131" s="675"/>
      <c r="BZ131" s="676"/>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c r="DL131" s="112"/>
      <c r="DM131" s="112"/>
      <c r="DN131" s="112"/>
      <c r="DO131" s="112"/>
      <c r="DP131" s="90"/>
      <c r="DQ131" s="90"/>
      <c r="DR131" s="90"/>
      <c r="DS131" s="90"/>
      <c r="DT131" s="90"/>
      <c r="DU131" s="90"/>
      <c r="DV131" s="90"/>
      <c r="DW131" s="90"/>
      <c r="DX131" s="90"/>
      <c r="DY131" s="90"/>
      <c r="DZ131" s="90"/>
    </row>
    <row r="132" spans="1:131" s="87" customFormat="1" ht="26.25" customHeight="1" x14ac:dyDescent="0.15">
      <c r="A132" s="677" t="s">
        <v>426</v>
      </c>
      <c r="B132" s="678"/>
      <c r="C132" s="678"/>
      <c r="D132" s="678"/>
      <c r="E132" s="678"/>
      <c r="F132" s="678"/>
      <c r="G132" s="678"/>
      <c r="H132" s="678"/>
      <c r="I132" s="678"/>
      <c r="J132" s="678"/>
      <c r="K132" s="678"/>
      <c r="L132" s="678"/>
      <c r="M132" s="678"/>
      <c r="N132" s="678"/>
      <c r="O132" s="678"/>
      <c r="P132" s="678"/>
      <c r="Q132" s="678"/>
      <c r="R132" s="678"/>
      <c r="S132" s="678"/>
      <c r="T132" s="678"/>
      <c r="U132" s="678"/>
      <c r="V132" s="681" t="s">
        <v>427</v>
      </c>
      <c r="W132" s="681"/>
      <c r="X132" s="681"/>
      <c r="Y132" s="681"/>
      <c r="Z132" s="682"/>
      <c r="AA132" s="683">
        <v>11.351152859999999</v>
      </c>
      <c r="AB132" s="684"/>
      <c r="AC132" s="684"/>
      <c r="AD132" s="684"/>
      <c r="AE132" s="685"/>
      <c r="AF132" s="686">
        <v>11.517112060000001</v>
      </c>
      <c r="AG132" s="684"/>
      <c r="AH132" s="684"/>
      <c r="AI132" s="684"/>
      <c r="AJ132" s="685"/>
      <c r="AK132" s="686">
        <v>13.263566580000001</v>
      </c>
      <c r="AL132" s="684"/>
      <c r="AM132" s="684"/>
      <c r="AN132" s="684"/>
      <c r="AO132" s="685"/>
      <c r="AP132" s="687"/>
      <c r="AQ132" s="688"/>
      <c r="AR132" s="688"/>
      <c r="AS132" s="688"/>
      <c r="AT132" s="689"/>
      <c r="AU132" s="113"/>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c r="DO132" s="112"/>
      <c r="DP132" s="90"/>
      <c r="DQ132" s="90"/>
      <c r="DR132" s="90"/>
      <c r="DS132" s="90"/>
      <c r="DT132" s="90"/>
      <c r="DU132" s="90"/>
      <c r="DV132" s="90"/>
      <c r="DW132" s="90"/>
      <c r="DX132" s="90"/>
      <c r="DY132" s="90"/>
      <c r="DZ132" s="90"/>
    </row>
    <row r="133" spans="1:131" s="87" customFormat="1" ht="26.25" customHeight="1" thickBot="1" x14ac:dyDescent="0.2">
      <c r="A133" s="679"/>
      <c r="B133" s="680"/>
      <c r="C133" s="680"/>
      <c r="D133" s="680"/>
      <c r="E133" s="680"/>
      <c r="F133" s="680"/>
      <c r="G133" s="680"/>
      <c r="H133" s="680"/>
      <c r="I133" s="680"/>
      <c r="J133" s="680"/>
      <c r="K133" s="680"/>
      <c r="L133" s="680"/>
      <c r="M133" s="680"/>
      <c r="N133" s="680"/>
      <c r="O133" s="680"/>
      <c r="P133" s="680"/>
      <c r="Q133" s="680"/>
      <c r="R133" s="680"/>
      <c r="S133" s="680"/>
      <c r="T133" s="680"/>
      <c r="U133" s="680"/>
      <c r="V133" s="660" t="s">
        <v>428</v>
      </c>
      <c r="W133" s="660"/>
      <c r="X133" s="660"/>
      <c r="Y133" s="660"/>
      <c r="Z133" s="661"/>
      <c r="AA133" s="662">
        <v>10.5</v>
      </c>
      <c r="AB133" s="663"/>
      <c r="AC133" s="663"/>
      <c r="AD133" s="663"/>
      <c r="AE133" s="664"/>
      <c r="AF133" s="662">
        <v>10.9</v>
      </c>
      <c r="AG133" s="663"/>
      <c r="AH133" s="663"/>
      <c r="AI133" s="663"/>
      <c r="AJ133" s="664"/>
      <c r="AK133" s="662">
        <v>12</v>
      </c>
      <c r="AL133" s="663"/>
      <c r="AM133" s="663"/>
      <c r="AN133" s="663"/>
      <c r="AO133" s="664"/>
      <c r="AP133" s="665"/>
      <c r="AQ133" s="666"/>
      <c r="AR133" s="666"/>
      <c r="AS133" s="666"/>
      <c r="AT133" s="667"/>
      <c r="AU133" s="90"/>
      <c r="AV133" s="90"/>
      <c r="AW133" s="90"/>
      <c r="AX133" s="90"/>
      <c r="AY133" s="90"/>
      <c r="AZ133" s="90"/>
      <c r="BA133" s="90"/>
      <c r="BB133" s="90"/>
      <c r="BC133" s="90"/>
      <c r="BD133" s="90"/>
      <c r="BE133" s="90"/>
      <c r="BF133" s="90"/>
      <c r="BG133" s="90"/>
      <c r="BH133" s="90"/>
      <c r="BI133" s="90"/>
      <c r="BJ133" s="90"/>
      <c r="BK133" s="90"/>
      <c r="BL133" s="90"/>
      <c r="BM133" s="90"/>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90"/>
      <c r="DQ133" s="90"/>
      <c r="DR133" s="90"/>
      <c r="DS133" s="90"/>
      <c r="DT133" s="90"/>
      <c r="DU133" s="90"/>
      <c r="DV133" s="90"/>
      <c r="DW133" s="90"/>
      <c r="DX133" s="90"/>
      <c r="DY133" s="90"/>
      <c r="DZ133" s="90"/>
    </row>
    <row r="134" spans="1:131" ht="11.25" customHeight="1" x14ac:dyDescent="0.1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90"/>
      <c r="AV134" s="90"/>
      <c r="AW134" s="90"/>
      <c r="AX134" s="90"/>
      <c r="AY134" s="90"/>
      <c r="AZ134" s="90"/>
      <c r="BA134" s="90"/>
      <c r="BB134" s="90"/>
      <c r="BC134" s="90"/>
      <c r="BD134" s="90"/>
      <c r="BE134" s="90"/>
      <c r="BF134" s="90"/>
      <c r="BG134" s="90"/>
      <c r="BH134" s="90"/>
      <c r="BI134" s="90"/>
      <c r="BJ134" s="90"/>
      <c r="BK134" s="90"/>
      <c r="BL134" s="90"/>
      <c r="BM134" s="90"/>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90"/>
      <c r="DQ134" s="90"/>
      <c r="DR134" s="90"/>
      <c r="DS134" s="90"/>
      <c r="DT134" s="90"/>
      <c r="DU134" s="90"/>
      <c r="DV134" s="90"/>
      <c r="DW134" s="90"/>
      <c r="DX134" s="90"/>
      <c r="DY134" s="90"/>
      <c r="DZ134" s="90"/>
      <c r="EA134" s="87"/>
    </row>
    <row r="135" spans="1:131" ht="14.25" hidden="1" x14ac:dyDescent="0.15">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row>
  </sheetData>
  <sheetProtection algorithmName="SHA-512" hashValue="RP+ogUqWlIUh+7ppTwKjCOtUlAh07/yLwSM1+QgXbpAt4nhRiiKzsouIfAJS9tYU5xAnLHI2VE8BYRIZebXTNw==" saltValue="ydrjxBnoy/qVrT3AF9OXd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9018-F2B0-4864-A37B-867A0E104C5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116" customWidth="1"/>
    <col min="121" max="121" width="0" style="115" hidden="1" customWidth="1"/>
    <col min="122" max="122" width="9" style="115" hidden="1" customWidth="1"/>
    <col min="123" max="16384" width="9" style="115" hidden="1"/>
  </cols>
  <sheetData>
    <row r="1" spans="1:120"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15"/>
    </row>
    <row r="17" spans="119:120" x14ac:dyDescent="0.15">
      <c r="DP17" s="115"/>
    </row>
    <row r="18" spans="119:120" x14ac:dyDescent="0.15"/>
    <row r="19" spans="119:120" x14ac:dyDescent="0.15"/>
    <row r="20" spans="119:120" x14ac:dyDescent="0.15">
      <c r="DO20" s="115"/>
      <c r="DP20" s="115"/>
    </row>
    <row r="21" spans="119:120" x14ac:dyDescent="0.15">
      <c r="DP21" s="115"/>
    </row>
    <row r="22" spans="119:120" x14ac:dyDescent="0.15"/>
    <row r="23" spans="119:120" x14ac:dyDescent="0.15">
      <c r="DO23" s="115"/>
      <c r="DP23" s="115"/>
    </row>
    <row r="24" spans="119:120" x14ac:dyDescent="0.15">
      <c r="DP24" s="115"/>
    </row>
    <row r="25" spans="119:120" x14ac:dyDescent="0.15">
      <c r="DP25" s="115"/>
    </row>
    <row r="26" spans="119:120" x14ac:dyDescent="0.15">
      <c r="DO26" s="115"/>
      <c r="DP26" s="115"/>
    </row>
    <row r="27" spans="119:120" x14ac:dyDescent="0.15"/>
    <row r="28" spans="119:120" x14ac:dyDescent="0.15">
      <c r="DO28" s="115"/>
      <c r="DP28" s="115"/>
    </row>
    <row r="29" spans="119:120" x14ac:dyDescent="0.15">
      <c r="DP29" s="115"/>
    </row>
    <row r="30" spans="119:120" x14ac:dyDescent="0.15"/>
    <row r="31" spans="119:120" x14ac:dyDescent="0.15">
      <c r="DO31" s="115"/>
      <c r="DP31" s="115"/>
    </row>
    <row r="32" spans="119:120" x14ac:dyDescent="0.15"/>
    <row r="33" spans="98:120" x14ac:dyDescent="0.15">
      <c r="DO33" s="115"/>
      <c r="DP33" s="115"/>
    </row>
    <row r="34" spans="98:120" x14ac:dyDescent="0.15">
      <c r="DM34" s="115"/>
    </row>
    <row r="35" spans="98:120" x14ac:dyDescent="0.15">
      <c r="CT35" s="115"/>
      <c r="CU35" s="115"/>
      <c r="CV35" s="115"/>
      <c r="CY35" s="115"/>
      <c r="CZ35" s="115"/>
      <c r="DA35" s="115"/>
      <c r="DD35" s="115"/>
      <c r="DE35" s="115"/>
      <c r="DF35" s="115"/>
      <c r="DI35" s="115"/>
      <c r="DJ35" s="115"/>
      <c r="DK35" s="115"/>
      <c r="DM35" s="115"/>
      <c r="DN35" s="115"/>
      <c r="DO35" s="115"/>
      <c r="DP35" s="115"/>
    </row>
    <row r="36" spans="98:120" x14ac:dyDescent="0.15"/>
    <row r="37" spans="98:120" x14ac:dyDescent="0.15">
      <c r="CW37" s="115"/>
      <c r="DB37" s="115"/>
      <c r="DG37" s="115"/>
      <c r="DL37" s="115"/>
      <c r="DP37" s="115"/>
    </row>
    <row r="38" spans="98:120" x14ac:dyDescent="0.15">
      <c r="CT38" s="115"/>
      <c r="CU38" s="115"/>
      <c r="CV38" s="115"/>
      <c r="CW38" s="115"/>
      <c r="CY38" s="115"/>
      <c r="CZ38" s="115"/>
      <c r="DA38" s="115"/>
      <c r="DB38" s="115"/>
      <c r="DD38" s="115"/>
      <c r="DE38" s="115"/>
      <c r="DF38" s="115"/>
      <c r="DG38" s="115"/>
      <c r="DI38" s="115"/>
      <c r="DJ38" s="115"/>
      <c r="DK38" s="115"/>
      <c r="DL38" s="115"/>
      <c r="DN38" s="115"/>
      <c r="DO38" s="115"/>
      <c r="DP38" s="11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15"/>
      <c r="DO49" s="115"/>
      <c r="DP49" s="11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15"/>
      <c r="CS63" s="115"/>
      <c r="CX63" s="115"/>
      <c r="DC63" s="115"/>
      <c r="DH63" s="115"/>
    </row>
    <row r="64" spans="22:120" x14ac:dyDescent="0.15">
      <c r="V64" s="115"/>
    </row>
    <row r="65" spans="15:120" x14ac:dyDescent="0.15">
      <c r="X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U65" s="115"/>
      <c r="CZ65" s="115"/>
      <c r="DE65" s="115"/>
      <c r="DJ65" s="115"/>
    </row>
    <row r="66" spans="15:120" x14ac:dyDescent="0.15">
      <c r="Q66" s="115"/>
      <c r="S66" s="115"/>
      <c r="U66" s="115"/>
      <c r="DM66" s="115"/>
    </row>
    <row r="67" spans="15:120" x14ac:dyDescent="0.15">
      <c r="O67" s="115"/>
      <c r="P67" s="115"/>
      <c r="R67" s="115"/>
      <c r="T67" s="115"/>
      <c r="Y67" s="115"/>
      <c r="CT67" s="115"/>
      <c r="CV67" s="115"/>
      <c r="CW67" s="115"/>
      <c r="CY67" s="115"/>
      <c r="DA67" s="115"/>
      <c r="DB67" s="115"/>
      <c r="DD67" s="115"/>
      <c r="DF67" s="115"/>
      <c r="DG67" s="115"/>
      <c r="DI67" s="115"/>
      <c r="DK67" s="115"/>
      <c r="DL67" s="115"/>
      <c r="DN67" s="115"/>
      <c r="DO67" s="115"/>
      <c r="DP67" s="115"/>
    </row>
    <row r="68" spans="15:120" x14ac:dyDescent="0.15"/>
    <row r="69" spans="15:120" x14ac:dyDescent="0.15"/>
    <row r="70" spans="15:120" x14ac:dyDescent="0.15"/>
    <row r="71" spans="15:120" x14ac:dyDescent="0.15"/>
    <row r="72" spans="15:120" x14ac:dyDescent="0.15">
      <c r="DP72" s="115"/>
    </row>
    <row r="73" spans="15:120" x14ac:dyDescent="0.15">
      <c r="DP73" s="11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15"/>
      <c r="CX96" s="115"/>
      <c r="DC96" s="115"/>
      <c r="DH96" s="115"/>
    </row>
    <row r="97" spans="24:120" x14ac:dyDescent="0.15">
      <c r="CS97" s="115"/>
      <c r="CX97" s="115"/>
      <c r="DC97" s="115"/>
      <c r="DH97" s="115"/>
      <c r="DP97" s="116" t="s">
        <v>429</v>
      </c>
    </row>
    <row r="98" spans="24:120" hidden="1" x14ac:dyDescent="0.15">
      <c r="CS98" s="115"/>
      <c r="CX98" s="115"/>
      <c r="DC98" s="115"/>
      <c r="DH98" s="115"/>
    </row>
    <row r="99" spans="24:120" hidden="1" x14ac:dyDescent="0.15">
      <c r="CS99" s="115"/>
      <c r="CX99" s="115"/>
      <c r="DC99" s="115"/>
      <c r="DH99" s="115"/>
    </row>
    <row r="101" spans="24:120" ht="12" hidden="1" customHeight="1" x14ac:dyDescent="0.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U101" s="115"/>
      <c r="CZ101" s="115"/>
      <c r="DE101" s="115"/>
      <c r="DJ101" s="115"/>
    </row>
    <row r="102" spans="24:120" ht="1.5" hidden="1" customHeight="1" x14ac:dyDescent="0.15">
      <c r="CU102" s="115"/>
      <c r="CZ102" s="115"/>
      <c r="DE102" s="115"/>
      <c r="DJ102" s="115"/>
      <c r="DM102" s="115"/>
    </row>
    <row r="103" spans="24:120" hidden="1" x14ac:dyDescent="0.15">
      <c r="CT103" s="115"/>
      <c r="CV103" s="115"/>
      <c r="CW103" s="115"/>
      <c r="CY103" s="115"/>
      <c r="DA103" s="115"/>
      <c r="DB103" s="115"/>
      <c r="DD103" s="115"/>
      <c r="DF103" s="115"/>
      <c r="DG103" s="115"/>
      <c r="DI103" s="115"/>
      <c r="DK103" s="115"/>
      <c r="DL103" s="115"/>
      <c r="DM103" s="115"/>
      <c r="DN103" s="115"/>
      <c r="DO103" s="115"/>
      <c r="DP103" s="115"/>
    </row>
    <row r="104" spans="24:120" hidden="1" x14ac:dyDescent="0.15">
      <c r="CV104" s="115"/>
      <c r="CW104" s="115"/>
      <c r="DA104" s="115"/>
      <c r="DB104" s="115"/>
      <c r="DF104" s="115"/>
      <c r="DG104" s="115"/>
      <c r="DK104" s="115"/>
      <c r="DL104" s="115"/>
      <c r="DN104" s="115"/>
      <c r="DO104" s="115"/>
      <c r="DP104" s="115"/>
    </row>
    <row r="105" spans="24:120" ht="12.75" hidden="1" customHeight="1" x14ac:dyDescent="0.15"/>
  </sheetData>
  <sheetProtection algorithmName="SHA-512" hashValue="DckUSbz57y32BGQgj2AEYn70YD5lsZRqCSwlvji1X7lLvZ1scGtEGzWYhFrbGwOms7kkaaVSvCNasw7l7ilPEQ==" saltValue="1oRJJ3WxQh5/wU4IRrmLGw==" spinCount="100000" sheet="1" objects="1" scenarios="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8B17-C454-4AA7-B1EA-DF33E77C1259}">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116" customWidth="1"/>
    <col min="117" max="117" width="9" style="115" hidden="1" customWidth="1"/>
    <col min="118" max="16384" width="9" style="115" hidden="1"/>
  </cols>
  <sheetData>
    <row r="1" spans="2:116" x14ac:dyDescent="0.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row>
    <row r="2" spans="2:116" x14ac:dyDescent="0.15"/>
    <row r="3" spans="2:116" x14ac:dyDescent="0.15"/>
    <row r="4" spans="2:116" x14ac:dyDescent="0.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row>
    <row r="5" spans="2:116" x14ac:dyDescent="0.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row>
    <row r="19" spans="9:116" x14ac:dyDescent="0.15"/>
    <row r="20" spans="9:116" x14ac:dyDescent="0.15"/>
    <row r="21" spans="9:116" x14ac:dyDescent="0.15">
      <c r="DL21" s="115"/>
    </row>
    <row r="22" spans="9:116" x14ac:dyDescent="0.15">
      <c r="DI22" s="115"/>
      <c r="DJ22" s="115"/>
      <c r="DK22" s="115"/>
      <c r="DL22" s="115"/>
    </row>
    <row r="23" spans="9:116" x14ac:dyDescent="0.15">
      <c r="CY23" s="115"/>
      <c r="CZ23" s="115"/>
      <c r="DA23" s="115"/>
      <c r="DB23" s="115"/>
      <c r="DC23" s="115"/>
      <c r="DD23" s="115"/>
      <c r="DE23" s="115"/>
      <c r="DF23" s="115"/>
      <c r="DG23" s="115"/>
      <c r="DH23" s="115"/>
      <c r="DI23" s="115"/>
      <c r="DJ23" s="115"/>
      <c r="DK23" s="115"/>
      <c r="DL23" s="11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15"/>
      <c r="DA35" s="115"/>
      <c r="DB35" s="115"/>
      <c r="DC35" s="115"/>
      <c r="DD35" s="115"/>
      <c r="DE35" s="115"/>
      <c r="DF35" s="115"/>
      <c r="DG35" s="115"/>
      <c r="DH35" s="115"/>
      <c r="DI35" s="115"/>
      <c r="DJ35" s="115"/>
      <c r="DK35" s="115"/>
      <c r="DL35" s="115"/>
    </row>
    <row r="36" spans="15:116" x14ac:dyDescent="0.15"/>
    <row r="37" spans="15:116" x14ac:dyDescent="0.15">
      <c r="DL37" s="115"/>
    </row>
    <row r="38" spans="15:116" x14ac:dyDescent="0.15">
      <c r="DI38" s="115"/>
      <c r="DJ38" s="115"/>
      <c r="DK38" s="115"/>
      <c r="DL38" s="115"/>
    </row>
    <row r="39" spans="15:116" x14ac:dyDescent="0.15"/>
    <row r="40" spans="15:116" x14ac:dyDescent="0.15"/>
    <row r="41" spans="15:116" x14ac:dyDescent="0.15"/>
    <row r="42" spans="15:116" x14ac:dyDescent="0.15"/>
    <row r="43" spans="15:116" x14ac:dyDescent="0.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row>
    <row r="44" spans="15:116" x14ac:dyDescent="0.15">
      <c r="DL44" s="115"/>
    </row>
    <row r="45" spans="15:116" x14ac:dyDescent="0.15"/>
    <row r="46" spans="15:116" x14ac:dyDescent="0.15">
      <c r="DA46" s="115"/>
      <c r="DB46" s="115"/>
      <c r="DC46" s="115"/>
      <c r="DD46" s="115"/>
      <c r="DE46" s="115"/>
      <c r="DF46" s="115"/>
      <c r="DG46" s="115"/>
      <c r="DH46" s="115"/>
      <c r="DI46" s="115"/>
      <c r="DJ46" s="115"/>
      <c r="DK46" s="115"/>
      <c r="DL46" s="115"/>
    </row>
    <row r="47" spans="15:116" x14ac:dyDescent="0.15"/>
    <row r="48" spans="15:116" x14ac:dyDescent="0.15"/>
    <row r="49" spans="104:116" x14ac:dyDescent="0.15"/>
    <row r="50" spans="104:116" x14ac:dyDescent="0.15">
      <c r="CZ50" s="115"/>
      <c r="DA50" s="115"/>
      <c r="DB50" s="115"/>
      <c r="DC50" s="115"/>
      <c r="DD50" s="115"/>
      <c r="DE50" s="115"/>
      <c r="DF50" s="115"/>
      <c r="DG50" s="115"/>
      <c r="DH50" s="115"/>
      <c r="DI50" s="115"/>
      <c r="DJ50" s="115"/>
      <c r="DK50" s="115"/>
      <c r="DL50" s="115"/>
    </row>
    <row r="51" spans="104:116" x14ac:dyDescent="0.15"/>
    <row r="52" spans="104:116" x14ac:dyDescent="0.15"/>
    <row r="53" spans="104:116" x14ac:dyDescent="0.15">
      <c r="DL53" s="11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15"/>
      <c r="DD67" s="115"/>
      <c r="DE67" s="115"/>
      <c r="DF67" s="115"/>
      <c r="DG67" s="115"/>
      <c r="DH67" s="115"/>
      <c r="DI67" s="115"/>
      <c r="DJ67" s="115"/>
      <c r="DK67" s="115"/>
      <c r="DL67" s="11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8+YdwCcfOxVdc+6M3eqcmrO6j8f8tWYj/oaWXY/hjGRysfHsstOknea8HubI5+ppYl+KVMHcT4HxYYSnmBSkA==" saltValue="9qSbRAe1ZYmaY55NaYtQFw==" spinCount="100000" sheet="1" objects="1" scenarios="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4E69-97E7-4708-AB81-74F0759B0F16}">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88" customWidth="1"/>
    <col min="37" max="44" width="17" style="88" customWidth="1"/>
    <col min="45" max="45" width="6.125" style="123" customWidth="1"/>
    <col min="46" max="46" width="3" style="121" customWidth="1"/>
    <col min="47" max="47" width="19.125" style="88" hidden="1" customWidth="1"/>
    <col min="48" max="52" width="12.625" style="88" hidden="1" customWidth="1"/>
    <col min="53" max="53" width="8.625" style="88" hidden="1" customWidth="1"/>
    <col min="54" max="16384" width="8.625" style="88" hidden="1"/>
  </cols>
  <sheetData>
    <row r="1" spans="1:46" x14ac:dyDescent="0.15">
      <c r="AS1" s="117"/>
      <c r="AT1" s="117"/>
    </row>
    <row r="2" spans="1:46" x14ac:dyDescent="0.15">
      <c r="AS2" s="117"/>
      <c r="AT2" s="117"/>
    </row>
    <row r="3" spans="1:46" x14ac:dyDescent="0.15">
      <c r="AS3" s="117"/>
      <c r="AT3" s="117"/>
    </row>
    <row r="4" spans="1:46" x14ac:dyDescent="0.15">
      <c r="AS4" s="117"/>
      <c r="AT4" s="117"/>
    </row>
    <row r="5" spans="1:46" ht="17.25" x14ac:dyDescent="0.15">
      <c r="A5" s="118" t="s">
        <v>430</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0"/>
    </row>
    <row r="6" spans="1:46" x14ac:dyDescent="0.15">
      <c r="A6" s="12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22" t="s">
        <v>431</v>
      </c>
      <c r="AL6" s="122"/>
      <c r="AM6" s="122"/>
      <c r="AN6" s="122"/>
      <c r="AO6" s="117"/>
      <c r="AP6" s="117"/>
      <c r="AQ6" s="117"/>
      <c r="AR6" s="117"/>
    </row>
    <row r="7" spans="1:46" ht="13.5" customHeight="1" x14ac:dyDescent="0.15">
      <c r="A7" s="121"/>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24"/>
      <c r="AL7" s="125"/>
      <c r="AM7" s="125"/>
      <c r="AN7" s="126"/>
      <c r="AO7" s="1012" t="s">
        <v>432</v>
      </c>
      <c r="AP7" s="127"/>
      <c r="AQ7" s="128" t="s">
        <v>433</v>
      </c>
      <c r="AR7" s="129"/>
    </row>
    <row r="8" spans="1:46" x14ac:dyDescent="0.15">
      <c r="A8" s="12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30"/>
      <c r="AL8" s="131"/>
      <c r="AM8" s="131"/>
      <c r="AN8" s="132"/>
      <c r="AO8" s="1013"/>
      <c r="AP8" s="133" t="s">
        <v>434</v>
      </c>
      <c r="AQ8" s="134" t="s">
        <v>435</v>
      </c>
      <c r="AR8" s="135" t="s">
        <v>436</v>
      </c>
    </row>
    <row r="9" spans="1:46" x14ac:dyDescent="0.15">
      <c r="A9" s="121"/>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014" t="s">
        <v>437</v>
      </c>
      <c r="AL9" s="1015"/>
      <c r="AM9" s="1015"/>
      <c r="AN9" s="1016"/>
      <c r="AO9" s="136">
        <v>902837</v>
      </c>
      <c r="AP9" s="136">
        <v>180712</v>
      </c>
      <c r="AQ9" s="137">
        <v>138583</v>
      </c>
      <c r="AR9" s="138">
        <v>30.4</v>
      </c>
    </row>
    <row r="10" spans="1:46" ht="13.5" customHeight="1" x14ac:dyDescent="0.15">
      <c r="A10" s="12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014" t="s">
        <v>438</v>
      </c>
      <c r="AL10" s="1015"/>
      <c r="AM10" s="1015"/>
      <c r="AN10" s="1016"/>
      <c r="AO10" s="139">
        <v>8817</v>
      </c>
      <c r="AP10" s="139">
        <v>1765</v>
      </c>
      <c r="AQ10" s="140">
        <v>15847</v>
      </c>
      <c r="AR10" s="141">
        <v>-88.9</v>
      </c>
    </row>
    <row r="11" spans="1:46" ht="13.5" customHeight="1" x14ac:dyDescent="0.15">
      <c r="A11" s="121"/>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014" t="s">
        <v>439</v>
      </c>
      <c r="AL11" s="1015"/>
      <c r="AM11" s="1015"/>
      <c r="AN11" s="1016"/>
      <c r="AO11" s="139" t="s">
        <v>64</v>
      </c>
      <c r="AP11" s="139" t="s">
        <v>64</v>
      </c>
      <c r="AQ11" s="140">
        <v>2224</v>
      </c>
      <c r="AR11" s="141" t="s">
        <v>64</v>
      </c>
    </row>
    <row r="12" spans="1:46" ht="13.5" customHeight="1" x14ac:dyDescent="0.15">
      <c r="A12" s="121"/>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014" t="s">
        <v>440</v>
      </c>
      <c r="AL12" s="1015"/>
      <c r="AM12" s="1015"/>
      <c r="AN12" s="1016"/>
      <c r="AO12" s="139" t="s">
        <v>64</v>
      </c>
      <c r="AP12" s="139" t="s">
        <v>64</v>
      </c>
      <c r="AQ12" s="140" t="s">
        <v>64</v>
      </c>
      <c r="AR12" s="141" t="s">
        <v>64</v>
      </c>
    </row>
    <row r="13" spans="1:46" ht="13.5" customHeight="1" x14ac:dyDescent="0.15">
      <c r="A13" s="121"/>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014" t="s">
        <v>441</v>
      </c>
      <c r="AL13" s="1015"/>
      <c r="AM13" s="1015"/>
      <c r="AN13" s="1016"/>
      <c r="AO13" s="139">
        <v>12011</v>
      </c>
      <c r="AP13" s="139">
        <v>2404</v>
      </c>
      <c r="AQ13" s="140">
        <v>5571</v>
      </c>
      <c r="AR13" s="141">
        <v>-56.8</v>
      </c>
    </row>
    <row r="14" spans="1:46" ht="13.5" customHeight="1" x14ac:dyDescent="0.15">
      <c r="A14" s="121"/>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014" t="s">
        <v>442</v>
      </c>
      <c r="AL14" s="1015"/>
      <c r="AM14" s="1015"/>
      <c r="AN14" s="1016"/>
      <c r="AO14" s="139">
        <v>21016</v>
      </c>
      <c r="AP14" s="139">
        <v>4207</v>
      </c>
      <c r="AQ14" s="140">
        <v>2766</v>
      </c>
      <c r="AR14" s="141">
        <v>52.1</v>
      </c>
    </row>
    <row r="15" spans="1:46" ht="13.5" customHeight="1" x14ac:dyDescent="0.15">
      <c r="A15" s="121"/>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017" t="s">
        <v>443</v>
      </c>
      <c r="AL15" s="1018"/>
      <c r="AM15" s="1018"/>
      <c r="AN15" s="1019"/>
      <c r="AO15" s="139">
        <v>-68093</v>
      </c>
      <c r="AP15" s="139">
        <v>-13630</v>
      </c>
      <c r="AQ15" s="140">
        <v>-9361</v>
      </c>
      <c r="AR15" s="141">
        <v>45.6</v>
      </c>
    </row>
    <row r="16" spans="1:46" x14ac:dyDescent="0.15">
      <c r="A16" s="121"/>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017" t="s">
        <v>119</v>
      </c>
      <c r="AL16" s="1018"/>
      <c r="AM16" s="1018"/>
      <c r="AN16" s="1019"/>
      <c r="AO16" s="139">
        <v>876588</v>
      </c>
      <c r="AP16" s="139">
        <v>175458</v>
      </c>
      <c r="AQ16" s="140">
        <v>155632</v>
      </c>
      <c r="AR16" s="141">
        <v>12.7</v>
      </c>
    </row>
    <row r="17" spans="1:46" x14ac:dyDescent="0.15">
      <c r="A17" s="121"/>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row>
    <row r="18" spans="1:46" x14ac:dyDescent="0.15">
      <c r="A18" s="121"/>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42"/>
      <c r="AR18" s="142"/>
    </row>
    <row r="19" spans="1:46" x14ac:dyDescent="0.15">
      <c r="A19" s="12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t="s">
        <v>444</v>
      </c>
      <c r="AL19" s="117"/>
      <c r="AM19" s="117"/>
      <c r="AN19" s="117"/>
      <c r="AO19" s="117"/>
      <c r="AP19" s="117"/>
      <c r="AQ19" s="117"/>
      <c r="AR19" s="117"/>
    </row>
    <row r="20" spans="1:46" x14ac:dyDescent="0.15">
      <c r="A20" s="12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43"/>
      <c r="AL20" s="144"/>
      <c r="AM20" s="144"/>
      <c r="AN20" s="145"/>
      <c r="AO20" s="146" t="s">
        <v>445</v>
      </c>
      <c r="AP20" s="147" t="s">
        <v>446</v>
      </c>
      <c r="AQ20" s="148" t="s">
        <v>447</v>
      </c>
      <c r="AR20" s="149"/>
    </row>
    <row r="21" spans="1:46" s="122" customFormat="1" x14ac:dyDescent="0.15">
      <c r="A21" s="150"/>
      <c r="AK21" s="1020" t="s">
        <v>448</v>
      </c>
      <c r="AL21" s="1021"/>
      <c r="AM21" s="1021"/>
      <c r="AN21" s="1022"/>
      <c r="AO21" s="151">
        <v>19.420000000000002</v>
      </c>
      <c r="AP21" s="152">
        <v>13.83</v>
      </c>
      <c r="AQ21" s="153">
        <v>5.59</v>
      </c>
      <c r="AS21" s="154"/>
      <c r="AT21" s="150"/>
    </row>
    <row r="22" spans="1:46" s="122" customFormat="1" x14ac:dyDescent="0.15">
      <c r="A22" s="150"/>
      <c r="AK22" s="1020" t="s">
        <v>449</v>
      </c>
      <c r="AL22" s="1021"/>
      <c r="AM22" s="1021"/>
      <c r="AN22" s="1022"/>
      <c r="AO22" s="155">
        <v>93.5</v>
      </c>
      <c r="AP22" s="156">
        <v>96.2</v>
      </c>
      <c r="AQ22" s="157">
        <v>-2.7</v>
      </c>
      <c r="AR22" s="142"/>
      <c r="AS22" s="154"/>
      <c r="AT22" s="150"/>
    </row>
    <row r="23" spans="1:46" s="122" customFormat="1" x14ac:dyDescent="0.15">
      <c r="A23" s="150"/>
      <c r="AP23" s="142"/>
      <c r="AQ23" s="142"/>
      <c r="AR23" s="142"/>
      <c r="AS23" s="154"/>
      <c r="AT23" s="150"/>
    </row>
    <row r="24" spans="1:46" s="122" customFormat="1" x14ac:dyDescent="0.15">
      <c r="A24" s="150"/>
      <c r="AP24" s="142"/>
      <c r="AQ24" s="142"/>
      <c r="AR24" s="142"/>
      <c r="AS24" s="154"/>
      <c r="AT24" s="150"/>
    </row>
    <row r="25" spans="1:46" s="122"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2" customFormat="1" x14ac:dyDescent="0.15">
      <c r="A26" s="1023" t="s">
        <v>450</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row>
    <row r="27" spans="1:46" x14ac:dyDescent="0.15">
      <c r="A27" s="162"/>
      <c r="AO27" s="117"/>
      <c r="AP27" s="117"/>
      <c r="AQ27" s="117"/>
      <c r="AR27" s="117"/>
      <c r="AS27" s="117"/>
      <c r="AT27" s="117"/>
    </row>
    <row r="28" spans="1:46" ht="17.25" x14ac:dyDescent="0.15">
      <c r="A28" s="118" t="s">
        <v>451</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63"/>
    </row>
    <row r="29" spans="1:46" x14ac:dyDescent="0.15">
      <c r="A29" s="121"/>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22" t="s">
        <v>452</v>
      </c>
      <c r="AL29" s="122"/>
      <c r="AM29" s="122"/>
      <c r="AN29" s="122"/>
      <c r="AO29" s="117"/>
      <c r="AP29" s="117"/>
      <c r="AQ29" s="117"/>
      <c r="AR29" s="117"/>
      <c r="AS29" s="164"/>
    </row>
    <row r="30" spans="1:46" ht="13.5" customHeight="1" x14ac:dyDescent="0.15">
      <c r="A30" s="12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24"/>
      <c r="AL30" s="125"/>
      <c r="AM30" s="125"/>
      <c r="AN30" s="126"/>
      <c r="AO30" s="1012" t="s">
        <v>432</v>
      </c>
      <c r="AP30" s="127"/>
      <c r="AQ30" s="128" t="s">
        <v>433</v>
      </c>
      <c r="AR30" s="129"/>
    </row>
    <row r="31" spans="1:46" x14ac:dyDescent="0.15">
      <c r="A31" s="12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30"/>
      <c r="AL31" s="131"/>
      <c r="AM31" s="131"/>
      <c r="AN31" s="132"/>
      <c r="AO31" s="1013"/>
      <c r="AP31" s="133" t="s">
        <v>434</v>
      </c>
      <c r="AQ31" s="134" t="s">
        <v>435</v>
      </c>
      <c r="AR31" s="135" t="s">
        <v>436</v>
      </c>
    </row>
    <row r="32" spans="1:46" ht="27" customHeight="1" x14ac:dyDescent="0.15">
      <c r="A32" s="12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998" t="s">
        <v>453</v>
      </c>
      <c r="AL32" s="999"/>
      <c r="AM32" s="999"/>
      <c r="AN32" s="1000"/>
      <c r="AO32" s="139">
        <v>606494</v>
      </c>
      <c r="AP32" s="139">
        <v>121396</v>
      </c>
      <c r="AQ32" s="165">
        <v>82029</v>
      </c>
      <c r="AR32" s="141">
        <v>48</v>
      </c>
    </row>
    <row r="33" spans="1:46" ht="13.5" customHeight="1" x14ac:dyDescent="0.15">
      <c r="A33" s="12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998" t="s">
        <v>454</v>
      </c>
      <c r="AL33" s="999"/>
      <c r="AM33" s="999"/>
      <c r="AN33" s="1000"/>
      <c r="AO33" s="139" t="s">
        <v>64</v>
      </c>
      <c r="AP33" s="139" t="s">
        <v>64</v>
      </c>
      <c r="AQ33" s="165" t="s">
        <v>64</v>
      </c>
      <c r="AR33" s="141" t="s">
        <v>64</v>
      </c>
    </row>
    <row r="34" spans="1:46" ht="27" customHeight="1" x14ac:dyDescent="0.15">
      <c r="A34" s="121"/>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998" t="s">
        <v>455</v>
      </c>
      <c r="AL34" s="999"/>
      <c r="AM34" s="999"/>
      <c r="AN34" s="1000"/>
      <c r="AO34" s="139" t="s">
        <v>64</v>
      </c>
      <c r="AP34" s="139" t="s">
        <v>64</v>
      </c>
      <c r="AQ34" s="165" t="s">
        <v>64</v>
      </c>
      <c r="AR34" s="141" t="s">
        <v>64</v>
      </c>
    </row>
    <row r="35" spans="1:46" ht="27" customHeight="1" x14ac:dyDescent="0.15">
      <c r="A35" s="121"/>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998" t="s">
        <v>456</v>
      </c>
      <c r="AL35" s="999"/>
      <c r="AM35" s="999"/>
      <c r="AN35" s="1000"/>
      <c r="AO35" s="139">
        <v>350235</v>
      </c>
      <c r="AP35" s="139">
        <v>70103</v>
      </c>
      <c r="AQ35" s="165">
        <v>28200</v>
      </c>
      <c r="AR35" s="141">
        <v>148.6</v>
      </c>
    </row>
    <row r="36" spans="1:46" ht="27" customHeight="1" x14ac:dyDescent="0.15">
      <c r="A36" s="121"/>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998" t="s">
        <v>457</v>
      </c>
      <c r="AL36" s="999"/>
      <c r="AM36" s="999"/>
      <c r="AN36" s="1000"/>
      <c r="AO36" s="139">
        <v>46495</v>
      </c>
      <c r="AP36" s="139">
        <v>9306</v>
      </c>
      <c r="AQ36" s="165">
        <v>4770</v>
      </c>
      <c r="AR36" s="141">
        <v>95.1</v>
      </c>
    </row>
    <row r="37" spans="1:46" ht="13.5" customHeight="1" x14ac:dyDescent="0.15">
      <c r="A37" s="121"/>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998" t="s">
        <v>458</v>
      </c>
      <c r="AL37" s="999"/>
      <c r="AM37" s="999"/>
      <c r="AN37" s="1000"/>
      <c r="AO37" s="139">
        <v>87</v>
      </c>
      <c r="AP37" s="139">
        <v>17</v>
      </c>
      <c r="AQ37" s="165">
        <v>525</v>
      </c>
      <c r="AR37" s="141">
        <v>-96.8</v>
      </c>
    </row>
    <row r="38" spans="1:46" ht="27" customHeight="1" x14ac:dyDescent="0.15">
      <c r="A38" s="12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001" t="s">
        <v>459</v>
      </c>
      <c r="AL38" s="1002"/>
      <c r="AM38" s="1002"/>
      <c r="AN38" s="1003"/>
      <c r="AO38" s="166" t="s">
        <v>64</v>
      </c>
      <c r="AP38" s="166" t="s">
        <v>64</v>
      </c>
      <c r="AQ38" s="167">
        <v>4</v>
      </c>
      <c r="AR38" s="157" t="s">
        <v>64</v>
      </c>
      <c r="AS38" s="164"/>
    </row>
    <row r="39" spans="1:46" x14ac:dyDescent="0.15">
      <c r="A39" s="121"/>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001" t="s">
        <v>460</v>
      </c>
      <c r="AL39" s="1002"/>
      <c r="AM39" s="1002"/>
      <c r="AN39" s="1003"/>
      <c r="AO39" s="139">
        <v>-25315</v>
      </c>
      <c r="AP39" s="139">
        <v>-5067</v>
      </c>
      <c r="AQ39" s="165">
        <v>-1861</v>
      </c>
      <c r="AR39" s="141">
        <v>172.3</v>
      </c>
      <c r="AS39" s="164"/>
    </row>
    <row r="40" spans="1:46" ht="27" customHeight="1" x14ac:dyDescent="0.15">
      <c r="A40" s="12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998" t="s">
        <v>461</v>
      </c>
      <c r="AL40" s="999"/>
      <c r="AM40" s="999"/>
      <c r="AN40" s="1000"/>
      <c r="AO40" s="139">
        <v>-599481</v>
      </c>
      <c r="AP40" s="139">
        <v>-119992</v>
      </c>
      <c r="AQ40" s="165">
        <v>-76879</v>
      </c>
      <c r="AR40" s="141">
        <v>56.1</v>
      </c>
      <c r="AS40" s="164"/>
    </row>
    <row r="41" spans="1:46" x14ac:dyDescent="0.15">
      <c r="A41" s="121"/>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004" t="s">
        <v>230</v>
      </c>
      <c r="AL41" s="1005"/>
      <c r="AM41" s="1005"/>
      <c r="AN41" s="1006"/>
      <c r="AO41" s="139">
        <v>378515</v>
      </c>
      <c r="AP41" s="139">
        <v>75764</v>
      </c>
      <c r="AQ41" s="165">
        <v>36788</v>
      </c>
      <c r="AR41" s="141">
        <v>105.9</v>
      </c>
      <c r="AS41" s="164"/>
    </row>
    <row r="42" spans="1:46" x14ac:dyDescent="0.15">
      <c r="A42" s="12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68" t="s">
        <v>462</v>
      </c>
      <c r="AL42" s="117"/>
      <c r="AM42" s="117"/>
      <c r="AN42" s="117"/>
      <c r="AO42" s="117"/>
      <c r="AP42" s="117"/>
      <c r="AQ42" s="142"/>
      <c r="AR42" s="142"/>
      <c r="AS42" s="164"/>
    </row>
    <row r="43" spans="1:46" x14ac:dyDescent="0.15">
      <c r="A43" s="121"/>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69"/>
      <c r="AQ43" s="142"/>
      <c r="AR43" s="117"/>
      <c r="AS43" s="164"/>
    </row>
    <row r="44" spans="1:46" x14ac:dyDescent="0.15">
      <c r="A44" s="121"/>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42"/>
      <c r="AR44" s="117"/>
    </row>
    <row r="45" spans="1:46" x14ac:dyDescent="0.1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70"/>
      <c r="AR45" s="119"/>
      <c r="AS45" s="119"/>
      <c r="AT45" s="117"/>
    </row>
    <row r="46" spans="1:46"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17"/>
    </row>
    <row r="47" spans="1:46" ht="17.25" customHeight="1" x14ac:dyDescent="0.15">
      <c r="A47" s="172" t="s">
        <v>463</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row>
    <row r="48" spans="1:46" x14ac:dyDescent="0.15">
      <c r="A48" s="12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71" t="s">
        <v>464</v>
      </c>
      <c r="AL48" s="171"/>
      <c r="AM48" s="171"/>
      <c r="AN48" s="171"/>
      <c r="AO48" s="171"/>
      <c r="AP48" s="171"/>
      <c r="AQ48" s="160"/>
      <c r="AR48" s="171"/>
    </row>
    <row r="49" spans="1:44" ht="13.5" customHeight="1" x14ac:dyDescent="0.15">
      <c r="A49" s="12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73"/>
      <c r="AL49" s="174"/>
      <c r="AM49" s="1007" t="s">
        <v>432</v>
      </c>
      <c r="AN49" s="1009" t="s">
        <v>465</v>
      </c>
      <c r="AO49" s="1010"/>
      <c r="AP49" s="1010"/>
      <c r="AQ49" s="1010"/>
      <c r="AR49" s="1011"/>
    </row>
    <row r="50" spans="1:44" x14ac:dyDescent="0.15">
      <c r="A50" s="121"/>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75"/>
      <c r="AL50" s="176"/>
      <c r="AM50" s="1008"/>
      <c r="AN50" s="177" t="s">
        <v>466</v>
      </c>
      <c r="AO50" s="178" t="s">
        <v>467</v>
      </c>
      <c r="AP50" s="179" t="s">
        <v>468</v>
      </c>
      <c r="AQ50" s="180" t="s">
        <v>469</v>
      </c>
      <c r="AR50" s="181" t="s">
        <v>470</v>
      </c>
    </row>
    <row r="51" spans="1:44" x14ac:dyDescent="0.15">
      <c r="A51" s="121"/>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73" t="s">
        <v>471</v>
      </c>
      <c r="AL51" s="174"/>
      <c r="AM51" s="182">
        <v>684849</v>
      </c>
      <c r="AN51" s="183">
        <v>121148</v>
      </c>
      <c r="AO51" s="184">
        <v>-4.8</v>
      </c>
      <c r="AP51" s="185">
        <v>114790</v>
      </c>
      <c r="AQ51" s="186">
        <v>-6.6</v>
      </c>
      <c r="AR51" s="187">
        <v>1.8</v>
      </c>
    </row>
    <row r="52" spans="1:44" x14ac:dyDescent="0.15">
      <c r="A52" s="121"/>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88"/>
      <c r="AL52" s="189" t="s">
        <v>472</v>
      </c>
      <c r="AM52" s="190">
        <v>358208</v>
      </c>
      <c r="AN52" s="191">
        <v>63366</v>
      </c>
      <c r="AO52" s="192">
        <v>-30.9</v>
      </c>
      <c r="AP52" s="193">
        <v>55601</v>
      </c>
      <c r="AQ52" s="194">
        <v>-15.5</v>
      </c>
      <c r="AR52" s="195">
        <v>-15.4</v>
      </c>
    </row>
    <row r="53" spans="1:44" x14ac:dyDescent="0.15">
      <c r="A53" s="121"/>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73" t="s">
        <v>473</v>
      </c>
      <c r="AL53" s="174"/>
      <c r="AM53" s="182">
        <v>591183</v>
      </c>
      <c r="AN53" s="183">
        <v>108058</v>
      </c>
      <c r="AO53" s="184">
        <v>-10.8</v>
      </c>
      <c r="AP53" s="185">
        <v>126262</v>
      </c>
      <c r="AQ53" s="186">
        <v>10</v>
      </c>
      <c r="AR53" s="187">
        <v>-20.8</v>
      </c>
    </row>
    <row r="54" spans="1:44" x14ac:dyDescent="0.15">
      <c r="A54" s="12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88"/>
      <c r="AL54" s="189" t="s">
        <v>472</v>
      </c>
      <c r="AM54" s="190">
        <v>264985</v>
      </c>
      <c r="AN54" s="191">
        <v>48434</v>
      </c>
      <c r="AO54" s="192">
        <v>-23.6</v>
      </c>
      <c r="AP54" s="193">
        <v>56769</v>
      </c>
      <c r="AQ54" s="194">
        <v>2.1</v>
      </c>
      <c r="AR54" s="195">
        <v>-25.7</v>
      </c>
    </row>
    <row r="55" spans="1:44" x14ac:dyDescent="0.15">
      <c r="A55" s="12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73" t="s">
        <v>474</v>
      </c>
      <c r="AL55" s="174"/>
      <c r="AM55" s="182">
        <v>551352</v>
      </c>
      <c r="AN55" s="183">
        <v>103599</v>
      </c>
      <c r="AO55" s="184">
        <v>-4.0999999999999996</v>
      </c>
      <c r="AP55" s="185">
        <v>126525</v>
      </c>
      <c r="AQ55" s="186">
        <v>0.2</v>
      </c>
      <c r="AR55" s="187">
        <v>-4.3</v>
      </c>
    </row>
    <row r="56" spans="1:44" x14ac:dyDescent="0.15">
      <c r="A56" s="12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88"/>
      <c r="AL56" s="189" t="s">
        <v>472</v>
      </c>
      <c r="AM56" s="190">
        <v>236896</v>
      </c>
      <c r="AN56" s="191">
        <v>44513</v>
      </c>
      <c r="AO56" s="192">
        <v>-8.1</v>
      </c>
      <c r="AP56" s="193">
        <v>67052</v>
      </c>
      <c r="AQ56" s="194">
        <v>18.100000000000001</v>
      </c>
      <c r="AR56" s="195">
        <v>-26.2</v>
      </c>
    </row>
    <row r="57" spans="1:44" x14ac:dyDescent="0.15">
      <c r="A57" s="12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73" t="s">
        <v>475</v>
      </c>
      <c r="AL57" s="174"/>
      <c r="AM57" s="182">
        <v>715526</v>
      </c>
      <c r="AN57" s="183">
        <v>138614</v>
      </c>
      <c r="AO57" s="184">
        <v>33.799999999999997</v>
      </c>
      <c r="AP57" s="185">
        <v>122054</v>
      </c>
      <c r="AQ57" s="186">
        <v>-3.5</v>
      </c>
      <c r="AR57" s="187">
        <v>37.299999999999997</v>
      </c>
    </row>
    <row r="58" spans="1:44" x14ac:dyDescent="0.15">
      <c r="A58" s="12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88"/>
      <c r="AL58" s="189" t="s">
        <v>472</v>
      </c>
      <c r="AM58" s="190">
        <v>309131</v>
      </c>
      <c r="AN58" s="191">
        <v>59886</v>
      </c>
      <c r="AO58" s="192">
        <v>34.5</v>
      </c>
      <c r="AP58" s="193">
        <v>68298</v>
      </c>
      <c r="AQ58" s="194">
        <v>1.9</v>
      </c>
      <c r="AR58" s="195">
        <v>32.6</v>
      </c>
    </row>
    <row r="59" spans="1:44" x14ac:dyDescent="0.15">
      <c r="A59" s="12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73" t="s">
        <v>476</v>
      </c>
      <c r="AL59" s="174"/>
      <c r="AM59" s="182">
        <v>487764</v>
      </c>
      <c r="AN59" s="183">
        <v>97631</v>
      </c>
      <c r="AO59" s="184">
        <v>-29.6</v>
      </c>
      <c r="AP59" s="185">
        <v>111644</v>
      </c>
      <c r="AQ59" s="186">
        <v>-8.5</v>
      </c>
      <c r="AR59" s="187">
        <v>-21.1</v>
      </c>
    </row>
    <row r="60" spans="1:44" x14ac:dyDescent="0.15">
      <c r="A60" s="12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88"/>
      <c r="AL60" s="189" t="s">
        <v>472</v>
      </c>
      <c r="AM60" s="190">
        <v>275818</v>
      </c>
      <c r="AN60" s="191">
        <v>55208</v>
      </c>
      <c r="AO60" s="192">
        <v>-7.8</v>
      </c>
      <c r="AP60" s="193">
        <v>66606</v>
      </c>
      <c r="AQ60" s="194">
        <v>-2.5</v>
      </c>
      <c r="AR60" s="195">
        <v>-5.3</v>
      </c>
    </row>
    <row r="61" spans="1:44" x14ac:dyDescent="0.15">
      <c r="A61" s="12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73" t="s">
        <v>477</v>
      </c>
      <c r="AL61" s="196"/>
      <c r="AM61" s="182">
        <v>606135</v>
      </c>
      <c r="AN61" s="183">
        <v>113810</v>
      </c>
      <c r="AO61" s="184">
        <v>-3.1</v>
      </c>
      <c r="AP61" s="185">
        <v>120255</v>
      </c>
      <c r="AQ61" s="197">
        <v>-1.7</v>
      </c>
      <c r="AR61" s="187">
        <v>-1.4</v>
      </c>
    </row>
    <row r="62" spans="1:44" x14ac:dyDescent="0.15">
      <c r="A62" s="12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88"/>
      <c r="AL62" s="189" t="s">
        <v>472</v>
      </c>
      <c r="AM62" s="190">
        <v>289008</v>
      </c>
      <c r="AN62" s="191">
        <v>54281</v>
      </c>
      <c r="AO62" s="192">
        <v>-7.2</v>
      </c>
      <c r="AP62" s="193">
        <v>62865</v>
      </c>
      <c r="AQ62" s="194">
        <v>0.8</v>
      </c>
      <c r="AR62" s="195">
        <v>-8</v>
      </c>
    </row>
    <row r="63" spans="1:44" x14ac:dyDescent="0.15">
      <c r="A63" s="12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44" x14ac:dyDescent="0.15">
      <c r="A64" s="12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row>
    <row r="65" spans="1:46" x14ac:dyDescent="0.15">
      <c r="A65" s="12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row>
    <row r="66" spans="1:46" x14ac:dyDescent="0.15">
      <c r="A66" s="198"/>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99"/>
    </row>
    <row r="67" spans="1:46" ht="13.5" hidden="1" customHeight="1" x14ac:dyDescent="0.15">
      <c r="AK67" s="117"/>
      <c r="AL67" s="117"/>
      <c r="AM67" s="117"/>
      <c r="AN67" s="117"/>
      <c r="AO67" s="117"/>
      <c r="AP67" s="117"/>
      <c r="AQ67" s="117"/>
      <c r="AR67" s="117"/>
      <c r="AS67" s="117"/>
      <c r="AT67" s="117"/>
    </row>
    <row r="68" spans="1:46" ht="13.5" hidden="1" customHeight="1" x14ac:dyDescent="0.15">
      <c r="AK68" s="117"/>
      <c r="AL68" s="117"/>
      <c r="AM68" s="117"/>
      <c r="AN68" s="117"/>
      <c r="AO68" s="117"/>
      <c r="AP68" s="117"/>
      <c r="AQ68" s="117"/>
      <c r="AR68" s="117"/>
    </row>
    <row r="69" spans="1:46" ht="13.5" hidden="1" customHeight="1" x14ac:dyDescent="0.15">
      <c r="AK69" s="117"/>
      <c r="AL69" s="117"/>
      <c r="AM69" s="117"/>
      <c r="AN69" s="117"/>
      <c r="AO69" s="117"/>
      <c r="AP69" s="117"/>
      <c r="AQ69" s="117"/>
      <c r="AR69" s="117"/>
    </row>
    <row r="70" spans="1:46" hidden="1" x14ac:dyDescent="0.15">
      <c r="AK70" s="117"/>
      <c r="AL70" s="117"/>
      <c r="AM70" s="117"/>
      <c r="AN70" s="117"/>
      <c r="AO70" s="117"/>
      <c r="AP70" s="117"/>
      <c r="AQ70" s="117"/>
      <c r="AR70" s="117"/>
    </row>
    <row r="71" spans="1:46" hidden="1" x14ac:dyDescent="0.15">
      <c r="AK71" s="117"/>
      <c r="AL71" s="117"/>
      <c r="AM71" s="117"/>
      <c r="AN71" s="117"/>
      <c r="AO71" s="117"/>
      <c r="AP71" s="117"/>
      <c r="AQ71" s="117"/>
      <c r="AR71" s="117"/>
    </row>
    <row r="72" spans="1:46" hidden="1" x14ac:dyDescent="0.15">
      <c r="AK72" s="117"/>
      <c r="AL72" s="117"/>
      <c r="AM72" s="117"/>
      <c r="AN72" s="117"/>
      <c r="AO72" s="117"/>
      <c r="AP72" s="117"/>
      <c r="AQ72" s="117"/>
      <c r="AR72" s="117"/>
    </row>
    <row r="73" spans="1:46" hidden="1" x14ac:dyDescent="0.15">
      <c r="AK73" s="117"/>
      <c r="AL73" s="117"/>
      <c r="AM73" s="117"/>
      <c r="AN73" s="117"/>
      <c r="AO73" s="117"/>
      <c r="AP73" s="117"/>
      <c r="AQ73" s="117"/>
      <c r="AR73" s="117"/>
    </row>
  </sheetData>
  <sheetProtection algorithmName="SHA-512" hashValue="P0siXLwKilPYO8bCq+JmPZdK9w0YRTr+I6+D9g8uqLykWfz3gDZL20BxGNnCra1jeQt8lm+dox5Ua+UC2RCJXA==" saltValue="JyJIX4AwN1xsSYO2KyOX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DAE94-98A5-4DB0-A04A-CA266BE2731F}">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116" customWidth="1"/>
    <col min="126" max="126" width="9" style="115" hidden="1" customWidth="1"/>
    <col min="127" max="16384" width="9" style="115" hidden="1"/>
  </cols>
  <sheetData>
    <row r="1" spans="2:125" ht="13.5" customHeight="1" x14ac:dyDescent="0.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row>
    <row r="2" spans="2:125" x14ac:dyDescent="0.15">
      <c r="B2" s="115"/>
      <c r="DG2" s="115"/>
    </row>
    <row r="3" spans="2:125" x14ac:dyDescent="0.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H3" s="115"/>
      <c r="DI3" s="115"/>
      <c r="DJ3" s="115"/>
      <c r="DK3" s="115"/>
      <c r="DL3" s="115"/>
      <c r="DM3" s="115"/>
      <c r="DN3" s="115"/>
      <c r="DO3" s="115"/>
      <c r="DP3" s="115"/>
      <c r="DQ3" s="115"/>
      <c r="DR3" s="115"/>
      <c r="DS3" s="115"/>
      <c r="DT3" s="115"/>
      <c r="DU3" s="115"/>
    </row>
    <row r="4" spans="2:125" x14ac:dyDescent="0.15"/>
    <row r="5" spans="2:125" x14ac:dyDescent="0.15"/>
    <row r="6" spans="2:125" x14ac:dyDescent="0.15"/>
    <row r="7" spans="2:125" x14ac:dyDescent="0.15"/>
    <row r="8" spans="2:125" x14ac:dyDescent="0.15"/>
    <row r="9" spans="2:125" x14ac:dyDescent="0.15">
      <c r="DU9" s="11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15"/>
    </row>
    <row r="18" spans="125:125" x14ac:dyDescent="0.15"/>
    <row r="19" spans="125:125" x14ac:dyDescent="0.15"/>
    <row r="20" spans="125:125" x14ac:dyDescent="0.15">
      <c r="DU20" s="115"/>
    </row>
    <row r="21" spans="125:125" x14ac:dyDescent="0.15">
      <c r="DU21" s="11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15"/>
    </row>
    <row r="29" spans="125:125" x14ac:dyDescent="0.15"/>
    <row r="30" spans="125:125" x14ac:dyDescent="0.15"/>
    <row r="31" spans="125:125" x14ac:dyDescent="0.15"/>
    <row r="32" spans="125:125" x14ac:dyDescent="0.15"/>
    <row r="33" spans="2:125" x14ac:dyDescent="0.15">
      <c r="B33" s="115"/>
      <c r="G33" s="115"/>
      <c r="I33" s="115"/>
    </row>
    <row r="34" spans="2:125" x14ac:dyDescent="0.15">
      <c r="C34" s="115"/>
      <c r="P34" s="115"/>
      <c r="DE34" s="115"/>
      <c r="DH34" s="115"/>
    </row>
    <row r="35" spans="2:125" x14ac:dyDescent="0.15">
      <c r="D35" s="115"/>
      <c r="E35" s="115"/>
      <c r="DG35" s="115"/>
      <c r="DJ35" s="115"/>
      <c r="DP35" s="115"/>
      <c r="DQ35" s="115"/>
      <c r="DR35" s="115"/>
      <c r="DS35" s="115"/>
      <c r="DT35" s="115"/>
      <c r="DU35" s="115"/>
    </row>
    <row r="36" spans="2:125" x14ac:dyDescent="0.15">
      <c r="F36" s="115"/>
      <c r="H36" s="115"/>
      <c r="J36" s="115"/>
      <c r="K36" s="115"/>
      <c r="L36" s="115"/>
      <c r="M36" s="115"/>
      <c r="N36" s="115"/>
      <c r="O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F36" s="115"/>
      <c r="DI36" s="115"/>
      <c r="DK36" s="115"/>
      <c r="DL36" s="115"/>
      <c r="DM36" s="115"/>
      <c r="DN36" s="115"/>
      <c r="DO36" s="115"/>
      <c r="DP36" s="115"/>
      <c r="DQ36" s="115"/>
      <c r="DR36" s="115"/>
      <c r="DS36" s="115"/>
      <c r="DT36" s="115"/>
      <c r="DU36" s="115"/>
    </row>
    <row r="37" spans="2:125" x14ac:dyDescent="0.15">
      <c r="DU37" s="115"/>
    </row>
    <row r="38" spans="2:125" x14ac:dyDescent="0.15">
      <c r="DT38" s="115"/>
      <c r="DU38" s="115"/>
    </row>
    <row r="39" spans="2:125" x14ac:dyDescent="0.15"/>
    <row r="40" spans="2:125" x14ac:dyDescent="0.15">
      <c r="DH40" s="115"/>
    </row>
    <row r="41" spans="2:125" x14ac:dyDescent="0.15">
      <c r="DE41" s="115"/>
    </row>
    <row r="42" spans="2:125" x14ac:dyDescent="0.15">
      <c r="DG42" s="115"/>
      <c r="DJ42" s="115"/>
    </row>
    <row r="43" spans="2:125" x14ac:dyDescent="0.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F43" s="115"/>
      <c r="DI43" s="115"/>
      <c r="DK43" s="115"/>
      <c r="DL43" s="115"/>
      <c r="DM43" s="115"/>
      <c r="DN43" s="115"/>
      <c r="DO43" s="115"/>
      <c r="DP43" s="115"/>
      <c r="DQ43" s="115"/>
      <c r="DR43" s="115"/>
      <c r="DS43" s="115"/>
      <c r="DT43" s="115"/>
      <c r="DU43" s="115"/>
    </row>
    <row r="44" spans="2:125" x14ac:dyDescent="0.15">
      <c r="DU44" s="115"/>
    </row>
    <row r="45" spans="2:125" x14ac:dyDescent="0.15"/>
    <row r="46" spans="2:125" x14ac:dyDescent="0.15"/>
    <row r="47" spans="2:125" x14ac:dyDescent="0.15"/>
    <row r="48" spans="2:125" x14ac:dyDescent="0.15">
      <c r="DT48" s="115"/>
      <c r="DU48" s="115"/>
    </row>
    <row r="49" spans="120:125" x14ac:dyDescent="0.15">
      <c r="DU49" s="115"/>
    </row>
    <row r="50" spans="120:125" x14ac:dyDescent="0.15">
      <c r="DU50" s="115"/>
    </row>
    <row r="51" spans="120:125" x14ac:dyDescent="0.15">
      <c r="DP51" s="115"/>
      <c r="DQ51" s="115"/>
      <c r="DR51" s="115"/>
      <c r="DS51" s="115"/>
      <c r="DT51" s="115"/>
      <c r="DU51" s="115"/>
    </row>
    <row r="52" spans="120:125" x14ac:dyDescent="0.15"/>
    <row r="53" spans="120:125" x14ac:dyDescent="0.15"/>
    <row r="54" spans="120:125" x14ac:dyDescent="0.15">
      <c r="DU54" s="115"/>
    </row>
    <row r="55" spans="120:125" x14ac:dyDescent="0.15"/>
    <row r="56" spans="120:125" x14ac:dyDescent="0.15"/>
    <row r="57" spans="120:125" x14ac:dyDescent="0.15"/>
    <row r="58" spans="120:125" x14ac:dyDescent="0.15">
      <c r="DU58" s="115"/>
    </row>
    <row r="59" spans="120:125" x14ac:dyDescent="0.15"/>
    <row r="60" spans="120:125" x14ac:dyDescent="0.15"/>
    <row r="61" spans="120:125" x14ac:dyDescent="0.15"/>
    <row r="62" spans="120:125" x14ac:dyDescent="0.15"/>
    <row r="63" spans="120:125" x14ac:dyDescent="0.15">
      <c r="DU63" s="115"/>
    </row>
    <row r="64" spans="120:125" x14ac:dyDescent="0.15">
      <c r="DT64" s="115"/>
      <c r="DU64" s="115"/>
    </row>
    <row r="65" spans="123:125" x14ac:dyDescent="0.15"/>
    <row r="66" spans="123:125" x14ac:dyDescent="0.15"/>
    <row r="67" spans="123:125" x14ac:dyDescent="0.15"/>
    <row r="68" spans="123:125" x14ac:dyDescent="0.15"/>
    <row r="69" spans="123:125" x14ac:dyDescent="0.15">
      <c r="DS69" s="115"/>
      <c r="DT69" s="115"/>
      <c r="DU69" s="11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15"/>
    </row>
    <row r="83" spans="116:125" x14ac:dyDescent="0.15">
      <c r="DM83" s="115"/>
      <c r="DN83" s="115"/>
      <c r="DO83" s="115"/>
      <c r="DP83" s="115"/>
      <c r="DQ83" s="115"/>
      <c r="DR83" s="115"/>
      <c r="DS83" s="115"/>
      <c r="DT83" s="115"/>
      <c r="DU83" s="115"/>
    </row>
    <row r="84" spans="116:125" x14ac:dyDescent="0.15"/>
    <row r="85" spans="116:125" x14ac:dyDescent="0.15"/>
    <row r="86" spans="116:125" x14ac:dyDescent="0.15"/>
    <row r="87" spans="116:125" x14ac:dyDescent="0.15"/>
    <row r="88" spans="116:125" x14ac:dyDescent="0.15">
      <c r="DU88" s="11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15"/>
      <c r="DT94" s="115"/>
      <c r="DU94" s="115"/>
    </row>
    <row r="95" spans="116:125" ht="13.5" customHeight="1" x14ac:dyDescent="0.15">
      <c r="DU95" s="11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15"/>
    </row>
    <row r="102" spans="124:125" ht="13.5" customHeight="1" x14ac:dyDescent="0.15"/>
    <row r="103" spans="124:125" ht="13.5" customHeight="1" x14ac:dyDescent="0.15"/>
    <row r="104" spans="124:125" ht="13.5" customHeight="1" x14ac:dyDescent="0.15">
      <c r="DT104" s="115"/>
      <c r="DU104" s="11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15" t="s">
        <v>429</v>
      </c>
    </row>
    <row r="120" spans="125:125" ht="13.5" hidden="1" customHeight="1" x14ac:dyDescent="0.15"/>
    <row r="121" spans="125:125" ht="13.5" hidden="1" customHeight="1" x14ac:dyDescent="0.15">
      <c r="DU121" s="115"/>
    </row>
  </sheetData>
  <sheetProtection algorithmName="SHA-512" hashValue="RMLZXmSKK1Zm57ahwPoR8vvZfh/nKxMkbhVSfPlrby/u1Nd86wBu0Z4OgRTAa2ppvBbero0aqFex0xzM7HuT5w==" saltValue="jxTD097uH2wl0Q6wIC5o6g==" spinCount="100000" sheet="1" objects="1" scenarios="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E3D4-685A-46BF-9CAC-A44E1D0D34CD}">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116" customWidth="1"/>
    <col min="126" max="142" width="0" style="115" hidden="1" customWidth="1"/>
    <col min="143" max="143" width="9" style="115" hidden="1" customWidth="1"/>
    <col min="144" max="16384" width="9" style="115" hidden="1"/>
  </cols>
  <sheetData>
    <row r="1" spans="1:125" ht="13.5" customHeight="1"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row>
    <row r="2" spans="1:125" x14ac:dyDescent="0.15">
      <c r="B2" s="115"/>
      <c r="T2" s="115"/>
    </row>
    <row r="3" spans="1:125" x14ac:dyDescent="0.15">
      <c r="C3" s="115"/>
      <c r="D3" s="115"/>
      <c r="E3" s="115"/>
      <c r="F3" s="115"/>
      <c r="G3" s="115"/>
      <c r="H3" s="115"/>
      <c r="I3" s="115"/>
      <c r="J3" s="115"/>
      <c r="K3" s="115"/>
      <c r="L3" s="115"/>
      <c r="M3" s="115"/>
      <c r="N3" s="115"/>
      <c r="O3" s="115"/>
      <c r="P3" s="115"/>
      <c r="Q3" s="115"/>
      <c r="R3" s="115"/>
      <c r="S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15"/>
      <c r="G33" s="115"/>
      <c r="I33" s="115"/>
    </row>
    <row r="34" spans="2:125" x14ac:dyDescent="0.15">
      <c r="C34" s="115"/>
      <c r="P34" s="115"/>
      <c r="R34" s="115"/>
      <c r="U34" s="115"/>
    </row>
    <row r="35" spans="2:125" x14ac:dyDescent="0.15">
      <c r="D35" s="115"/>
      <c r="E35" s="115"/>
      <c r="T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row>
    <row r="36" spans="2:125" x14ac:dyDescent="0.15">
      <c r="F36" s="115"/>
      <c r="H36" s="115"/>
      <c r="J36" s="115"/>
      <c r="K36" s="115"/>
      <c r="L36" s="115"/>
      <c r="M36" s="115"/>
      <c r="N36" s="115"/>
      <c r="O36" s="115"/>
      <c r="Q36" s="115"/>
      <c r="S36" s="115"/>
      <c r="V36" s="115"/>
    </row>
    <row r="37" spans="2:125" x14ac:dyDescent="0.15"/>
    <row r="38" spans="2:125" x14ac:dyDescent="0.15"/>
    <row r="39" spans="2:125" x14ac:dyDescent="0.15"/>
    <row r="40" spans="2:125" x14ac:dyDescent="0.15">
      <c r="U40" s="115"/>
    </row>
    <row r="41" spans="2:125" x14ac:dyDescent="0.15">
      <c r="R41" s="115"/>
    </row>
    <row r="42" spans="2:125" x14ac:dyDescent="0.15">
      <c r="T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row>
    <row r="43" spans="2:125" x14ac:dyDescent="0.15">
      <c r="Q43" s="115"/>
      <c r="S43" s="115"/>
      <c r="V43" s="11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16" t="s">
        <v>429</v>
      </c>
    </row>
  </sheetData>
  <sheetProtection algorithmName="SHA-512" hashValue="q7Dp7HL2oWzKiPkMDq+Ia4pb/7ygNeX2khhAWlaLFWskuJaZesn2pyielKCD2GWFJI6ilFQ/bZ1W1bYtNGQhKQ==" saltValue="2Ls88yOOKT8rFHZBFUkT5w==" spinCount="100000" sheet="1" objects="1" scenarios="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B7379-A974-48A7-ABEF-2ACBF10757CC}">
  <sheetPr>
    <pageSetUpPr fitToPage="1"/>
  </sheetPr>
  <dimension ref="B1:J50"/>
  <sheetViews>
    <sheetView showGridLines="0" zoomScaleSheetLayoutView="100" workbookViewId="0"/>
  </sheetViews>
  <sheetFormatPr defaultColWidth="0" defaultRowHeight="13.5" customHeight="1" zeroHeight="1" x14ac:dyDescent="0.15"/>
  <cols>
    <col min="1" max="1" width="8.25" style="88" customWidth="1"/>
    <col min="2" max="16" width="14.625" style="88" customWidth="1"/>
    <col min="17" max="17" width="0" style="88" hidden="1" customWidth="1"/>
    <col min="18" max="16384" width="0" style="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62"/>
      <c r="C45" s="162"/>
      <c r="D45" s="162"/>
      <c r="E45" s="162"/>
      <c r="F45" s="162"/>
      <c r="G45" s="162"/>
      <c r="H45" s="162"/>
      <c r="I45" s="162"/>
      <c r="J45" s="200" t="s">
        <v>478</v>
      </c>
    </row>
    <row r="46" spans="2:10" ht="29.25" customHeight="1" thickBot="1" x14ac:dyDescent="0.25">
      <c r="B46" s="201" t="s">
        <v>24</v>
      </c>
      <c r="C46" s="202"/>
      <c r="D46" s="202"/>
      <c r="E46" s="203" t="s">
        <v>479</v>
      </c>
      <c r="F46" s="204" t="s">
        <v>3</v>
      </c>
      <c r="G46" s="205" t="s">
        <v>4</v>
      </c>
      <c r="H46" s="205" t="s">
        <v>5</v>
      </c>
      <c r="I46" s="205" t="s">
        <v>6</v>
      </c>
      <c r="J46" s="206" t="s">
        <v>7</v>
      </c>
    </row>
    <row r="47" spans="2:10" ht="57.75" customHeight="1" x14ac:dyDescent="0.15">
      <c r="B47" s="207"/>
      <c r="C47" s="1024" t="s">
        <v>480</v>
      </c>
      <c r="D47" s="1024"/>
      <c r="E47" s="1025"/>
      <c r="F47" s="208">
        <v>21.57</v>
      </c>
      <c r="G47" s="209">
        <v>21.25</v>
      </c>
      <c r="H47" s="209">
        <v>20.53</v>
      </c>
      <c r="I47" s="209">
        <v>18.399999999999999</v>
      </c>
      <c r="J47" s="210">
        <v>19.399999999999999</v>
      </c>
    </row>
    <row r="48" spans="2:10" ht="57.75" customHeight="1" x14ac:dyDescent="0.15">
      <c r="B48" s="211"/>
      <c r="C48" s="1026" t="s">
        <v>481</v>
      </c>
      <c r="D48" s="1026"/>
      <c r="E48" s="1027"/>
      <c r="F48" s="212">
        <v>4.5199999999999996</v>
      </c>
      <c r="G48" s="213">
        <v>4.42</v>
      </c>
      <c r="H48" s="213">
        <v>5.15</v>
      </c>
      <c r="I48" s="213">
        <v>5.49</v>
      </c>
      <c r="J48" s="214">
        <v>5.57</v>
      </c>
    </row>
    <row r="49" spans="2:10" ht="57.75" customHeight="1" thickBot="1" x14ac:dyDescent="0.2">
      <c r="B49" s="215"/>
      <c r="C49" s="1028" t="s">
        <v>482</v>
      </c>
      <c r="D49" s="1028"/>
      <c r="E49" s="1029"/>
      <c r="F49" s="216" t="s">
        <v>483</v>
      </c>
      <c r="G49" s="217" t="s">
        <v>484</v>
      </c>
      <c r="H49" s="217">
        <v>0.89</v>
      </c>
      <c r="I49" s="217">
        <v>0.88</v>
      </c>
      <c r="J49" s="218" t="s">
        <v>485</v>
      </c>
    </row>
    <row r="50" spans="2:10" x14ac:dyDescent="0.15"/>
  </sheetData>
  <sheetProtection algorithmName="SHA-512" hashValue="5h8OPLLDbFgBP8N91aDGJKjm8pj+gonuQhpkGYKHjFRKohkNjcQwFxjQG47zd2gaQAXMGPFzjn36gWVrvev/cw==" saltValue="+4vI4vO/qgbs2pmc+tdx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7075-20AD-4421-AA77-658A1C753DFC}">
  <sheetPr>
    <pageSetUpPr fitToPage="1"/>
  </sheetPr>
  <dimension ref="A1:P49"/>
  <sheetViews>
    <sheetView showGridLines="0" zoomScaleSheetLayoutView="100" workbookViewId="0"/>
  </sheetViews>
  <sheetFormatPr defaultColWidth="0" defaultRowHeight="13.5" customHeight="1" zeroHeight="1" x14ac:dyDescent="0.15"/>
  <cols>
    <col min="1" max="1" width="6.625" style="88" customWidth="1"/>
    <col min="2" max="2" width="11" style="88" customWidth="1"/>
    <col min="3" max="3" width="17" style="88" customWidth="1"/>
    <col min="4" max="5" width="16.625" style="88" customWidth="1"/>
    <col min="6" max="15" width="15" style="88" customWidth="1"/>
    <col min="16" max="16" width="24" style="88" customWidth="1"/>
    <col min="17" max="17" width="0" style="88" hidden="1" customWidth="1"/>
    <col min="18" max="16384" width="0" style="88" hidden="1"/>
  </cols>
  <sheetData>
    <row r="1" spans="1:16" ht="16.5" customHeight="1" x14ac:dyDescent="0.15">
      <c r="A1" s="219"/>
      <c r="B1" s="219"/>
      <c r="C1" s="219"/>
      <c r="D1" s="219"/>
      <c r="E1" s="219"/>
      <c r="F1" s="219"/>
      <c r="G1" s="219"/>
      <c r="H1" s="219"/>
      <c r="I1" s="219"/>
      <c r="J1" s="219"/>
      <c r="K1" s="219"/>
      <c r="L1" s="219"/>
      <c r="M1" s="219"/>
      <c r="N1" s="219"/>
      <c r="O1" s="219"/>
      <c r="P1" s="219"/>
    </row>
    <row r="2" spans="1:16" ht="16.5" customHeight="1" x14ac:dyDescent="0.15">
      <c r="A2" s="219"/>
      <c r="B2" s="219"/>
      <c r="C2" s="219"/>
      <c r="D2" s="219"/>
      <c r="E2" s="219"/>
      <c r="F2" s="219"/>
      <c r="G2" s="219"/>
      <c r="H2" s="219"/>
      <c r="I2" s="219"/>
      <c r="J2" s="219"/>
      <c r="K2" s="219"/>
      <c r="L2" s="219"/>
      <c r="M2" s="219"/>
      <c r="N2" s="219"/>
      <c r="O2" s="219"/>
      <c r="P2" s="219"/>
    </row>
    <row r="3" spans="1:16" ht="16.5" customHeight="1" x14ac:dyDescent="0.15">
      <c r="A3" s="219"/>
      <c r="B3" s="219"/>
      <c r="C3" s="219"/>
      <c r="D3" s="219"/>
      <c r="E3" s="219"/>
      <c r="F3" s="219"/>
      <c r="G3" s="219"/>
      <c r="H3" s="219"/>
      <c r="I3" s="219"/>
      <c r="J3" s="219"/>
      <c r="K3" s="219"/>
      <c r="L3" s="219"/>
      <c r="M3" s="219"/>
      <c r="N3" s="219"/>
      <c r="O3" s="219"/>
      <c r="P3" s="219"/>
    </row>
    <row r="4" spans="1:16" ht="16.5" customHeight="1" x14ac:dyDescent="0.15">
      <c r="A4" s="219"/>
      <c r="B4" s="219"/>
      <c r="C4" s="219"/>
      <c r="D4" s="219"/>
      <c r="E4" s="219"/>
      <c r="F4" s="219"/>
      <c r="G4" s="219"/>
      <c r="H4" s="219"/>
      <c r="I4" s="219"/>
      <c r="J4" s="219"/>
      <c r="K4" s="219"/>
      <c r="L4" s="219"/>
      <c r="M4" s="219"/>
      <c r="N4" s="219"/>
      <c r="O4" s="219"/>
      <c r="P4" s="219"/>
    </row>
    <row r="5" spans="1:16" ht="16.5" customHeight="1" x14ac:dyDescent="0.15">
      <c r="A5" s="219"/>
      <c r="B5" s="219"/>
      <c r="C5" s="219"/>
      <c r="D5" s="219"/>
      <c r="E5" s="219"/>
      <c r="F5" s="219"/>
      <c r="G5" s="219"/>
      <c r="H5" s="219"/>
      <c r="I5" s="219"/>
      <c r="J5" s="219"/>
      <c r="K5" s="219"/>
      <c r="L5" s="219"/>
      <c r="M5" s="219"/>
      <c r="N5" s="219"/>
      <c r="O5" s="219"/>
      <c r="P5" s="219"/>
    </row>
    <row r="6" spans="1:16" ht="16.5" customHeight="1" x14ac:dyDescent="0.15">
      <c r="A6" s="219"/>
      <c r="B6" s="219"/>
      <c r="C6" s="219"/>
      <c r="D6" s="219"/>
      <c r="E6" s="219"/>
      <c r="F6" s="219"/>
      <c r="G6" s="219"/>
      <c r="H6" s="219"/>
      <c r="I6" s="219"/>
      <c r="J6" s="219"/>
      <c r="K6" s="219"/>
      <c r="L6" s="219"/>
      <c r="M6" s="219"/>
      <c r="N6" s="219"/>
      <c r="O6" s="219"/>
      <c r="P6" s="219"/>
    </row>
    <row r="7" spans="1:16" ht="16.5" customHeight="1" x14ac:dyDescent="0.15">
      <c r="A7" s="219"/>
      <c r="B7" s="219"/>
      <c r="C7" s="219"/>
      <c r="D7" s="219"/>
      <c r="E7" s="219"/>
      <c r="F7" s="219"/>
      <c r="G7" s="219"/>
      <c r="H7" s="219"/>
      <c r="I7" s="219"/>
      <c r="J7" s="219"/>
      <c r="K7" s="219"/>
      <c r="L7" s="219"/>
      <c r="M7" s="219"/>
      <c r="N7" s="219"/>
      <c r="O7" s="219"/>
      <c r="P7" s="219"/>
    </row>
    <row r="8" spans="1:16" ht="16.5" customHeight="1" x14ac:dyDescent="0.15">
      <c r="A8" s="219"/>
      <c r="B8" s="219"/>
      <c r="C8" s="219"/>
      <c r="D8" s="219"/>
      <c r="E8" s="219"/>
      <c r="F8" s="219"/>
      <c r="G8" s="219"/>
      <c r="H8" s="219"/>
      <c r="I8" s="219"/>
      <c r="J8" s="219"/>
      <c r="K8" s="219"/>
      <c r="L8" s="219"/>
      <c r="M8" s="219"/>
      <c r="N8" s="219"/>
      <c r="O8" s="219"/>
      <c r="P8" s="219"/>
    </row>
    <row r="9" spans="1:16" ht="16.5" customHeight="1" x14ac:dyDescent="0.15">
      <c r="A9" s="219"/>
      <c r="B9" s="219"/>
      <c r="C9" s="219"/>
      <c r="D9" s="219"/>
      <c r="E9" s="219"/>
      <c r="F9" s="219"/>
      <c r="G9" s="219"/>
      <c r="H9" s="219"/>
      <c r="I9" s="219"/>
      <c r="J9" s="219"/>
      <c r="K9" s="219"/>
      <c r="L9" s="219"/>
      <c r="M9" s="219"/>
      <c r="N9" s="219"/>
      <c r="O9" s="219"/>
      <c r="P9" s="219"/>
    </row>
    <row r="10" spans="1:16" ht="16.5" customHeight="1" x14ac:dyDescent="0.15">
      <c r="A10" s="219"/>
      <c r="B10" s="219"/>
      <c r="C10" s="219"/>
      <c r="D10" s="219"/>
      <c r="E10" s="219"/>
      <c r="F10" s="219"/>
      <c r="G10" s="219"/>
      <c r="H10" s="219"/>
      <c r="I10" s="219"/>
      <c r="J10" s="219"/>
      <c r="K10" s="219"/>
      <c r="L10" s="219"/>
      <c r="M10" s="219"/>
      <c r="N10" s="219"/>
      <c r="O10" s="219"/>
      <c r="P10" s="219"/>
    </row>
    <row r="11" spans="1:16" ht="16.5" customHeight="1" x14ac:dyDescent="0.15">
      <c r="A11" s="219"/>
      <c r="B11" s="219"/>
      <c r="C11" s="219"/>
      <c r="D11" s="219"/>
      <c r="E11" s="219"/>
      <c r="F11" s="219"/>
      <c r="G11" s="219"/>
      <c r="H11" s="219"/>
      <c r="I11" s="219"/>
      <c r="J11" s="219"/>
      <c r="K11" s="219"/>
      <c r="L11" s="219"/>
      <c r="M11" s="219"/>
      <c r="N11" s="219"/>
      <c r="O11" s="219"/>
      <c r="P11" s="219"/>
    </row>
    <row r="12" spans="1:16" ht="16.5" customHeight="1" x14ac:dyDescent="0.15">
      <c r="A12" s="219"/>
      <c r="B12" s="219"/>
      <c r="C12" s="219"/>
      <c r="D12" s="219"/>
      <c r="E12" s="219"/>
      <c r="F12" s="219"/>
      <c r="G12" s="219"/>
      <c r="H12" s="219"/>
      <c r="I12" s="219"/>
      <c r="J12" s="219"/>
      <c r="K12" s="219"/>
      <c r="L12" s="219"/>
      <c r="M12" s="219"/>
      <c r="N12" s="219"/>
      <c r="O12" s="219"/>
      <c r="P12" s="219"/>
    </row>
    <row r="13" spans="1:16" ht="16.5" customHeight="1" x14ac:dyDescent="0.15">
      <c r="A13" s="219"/>
      <c r="B13" s="219"/>
      <c r="C13" s="219"/>
      <c r="D13" s="219"/>
      <c r="E13" s="219"/>
      <c r="F13" s="219"/>
      <c r="G13" s="219"/>
      <c r="H13" s="219"/>
      <c r="I13" s="219"/>
      <c r="J13" s="219"/>
      <c r="K13" s="219"/>
      <c r="L13" s="219"/>
      <c r="M13" s="219"/>
      <c r="N13" s="219"/>
      <c r="O13" s="219"/>
      <c r="P13" s="219"/>
    </row>
    <row r="14" spans="1:16" ht="16.5" customHeight="1" x14ac:dyDescent="0.15">
      <c r="A14" s="219"/>
      <c r="B14" s="219"/>
      <c r="C14" s="219"/>
      <c r="D14" s="219"/>
      <c r="E14" s="219"/>
      <c r="F14" s="219"/>
      <c r="G14" s="219"/>
      <c r="H14" s="219"/>
      <c r="I14" s="219"/>
      <c r="J14" s="219"/>
      <c r="K14" s="219"/>
      <c r="L14" s="219"/>
      <c r="M14" s="219"/>
      <c r="N14" s="219"/>
      <c r="O14" s="219"/>
      <c r="P14" s="219"/>
    </row>
    <row r="15" spans="1:16" ht="16.5" customHeight="1" x14ac:dyDescent="0.15">
      <c r="A15" s="219"/>
      <c r="B15" s="219"/>
      <c r="C15" s="219"/>
      <c r="D15" s="219"/>
      <c r="E15" s="219"/>
      <c r="F15" s="219"/>
      <c r="G15" s="219"/>
      <c r="H15" s="219"/>
      <c r="I15" s="219"/>
      <c r="J15" s="219"/>
      <c r="K15" s="219"/>
      <c r="L15" s="219"/>
      <c r="M15" s="219"/>
      <c r="N15" s="219"/>
      <c r="O15" s="219"/>
      <c r="P15" s="219"/>
    </row>
    <row r="16" spans="1:16" ht="16.5" customHeight="1" x14ac:dyDescent="0.15">
      <c r="A16" s="219"/>
      <c r="B16" s="219"/>
      <c r="C16" s="219"/>
      <c r="D16" s="219"/>
      <c r="E16" s="219"/>
      <c r="F16" s="219"/>
      <c r="G16" s="219"/>
      <c r="H16" s="219"/>
      <c r="I16" s="219"/>
      <c r="J16" s="219"/>
      <c r="K16" s="219"/>
      <c r="L16" s="219"/>
      <c r="M16" s="219"/>
      <c r="N16" s="219"/>
      <c r="O16" s="219"/>
      <c r="P16" s="219"/>
    </row>
    <row r="17" spans="1:16" ht="16.5" customHeight="1" x14ac:dyDescent="0.15">
      <c r="A17" s="219"/>
      <c r="B17" s="219"/>
      <c r="C17" s="219"/>
      <c r="D17" s="219"/>
      <c r="E17" s="219"/>
      <c r="F17" s="219"/>
      <c r="G17" s="219"/>
      <c r="H17" s="219"/>
      <c r="I17" s="219"/>
      <c r="J17" s="219"/>
      <c r="K17" s="219"/>
      <c r="L17" s="219"/>
      <c r="M17" s="219"/>
      <c r="N17" s="219"/>
      <c r="O17" s="219"/>
      <c r="P17" s="219"/>
    </row>
    <row r="18" spans="1:16" ht="16.5" customHeight="1" x14ac:dyDescent="0.15">
      <c r="A18" s="219"/>
      <c r="B18" s="219"/>
      <c r="C18" s="219"/>
      <c r="D18" s="219"/>
      <c r="E18" s="219"/>
      <c r="F18" s="219"/>
      <c r="G18" s="219"/>
      <c r="H18" s="219"/>
      <c r="I18" s="219"/>
      <c r="J18" s="219"/>
      <c r="K18" s="219"/>
      <c r="L18" s="219"/>
      <c r="M18" s="219"/>
      <c r="N18" s="219"/>
      <c r="O18" s="219"/>
      <c r="P18" s="219"/>
    </row>
    <row r="19" spans="1:16" ht="16.5" customHeight="1" x14ac:dyDescent="0.15">
      <c r="A19" s="219"/>
      <c r="B19" s="219"/>
      <c r="C19" s="219"/>
      <c r="D19" s="219"/>
      <c r="E19" s="219"/>
      <c r="F19" s="219"/>
      <c r="G19" s="219"/>
      <c r="H19" s="219"/>
      <c r="I19" s="219"/>
      <c r="J19" s="219"/>
      <c r="K19" s="219"/>
      <c r="L19" s="219"/>
      <c r="M19" s="219"/>
      <c r="N19" s="219"/>
      <c r="O19" s="219"/>
      <c r="P19" s="219"/>
    </row>
    <row r="20" spans="1:16" ht="16.5" customHeight="1" x14ac:dyDescent="0.15">
      <c r="A20" s="219"/>
      <c r="B20" s="219"/>
      <c r="C20" s="219"/>
      <c r="D20" s="219"/>
      <c r="E20" s="219"/>
      <c r="F20" s="219"/>
      <c r="G20" s="219"/>
      <c r="H20" s="219"/>
      <c r="I20" s="219"/>
      <c r="J20" s="219"/>
      <c r="K20" s="219"/>
      <c r="L20" s="219"/>
      <c r="M20" s="219"/>
      <c r="N20" s="219"/>
      <c r="O20" s="219"/>
      <c r="P20" s="219"/>
    </row>
    <row r="21" spans="1:16" ht="16.5" customHeight="1" x14ac:dyDescent="0.15">
      <c r="A21" s="219"/>
      <c r="B21" s="219"/>
      <c r="C21" s="219"/>
      <c r="D21" s="219"/>
      <c r="E21" s="219"/>
      <c r="F21" s="219"/>
      <c r="G21" s="219"/>
      <c r="H21" s="219"/>
      <c r="I21" s="219"/>
      <c r="J21" s="219"/>
      <c r="K21" s="219"/>
      <c r="L21" s="219"/>
      <c r="M21" s="219"/>
      <c r="N21" s="219"/>
      <c r="O21" s="219"/>
      <c r="P21" s="219"/>
    </row>
    <row r="22" spans="1:16" ht="16.5" customHeight="1" x14ac:dyDescent="0.15">
      <c r="A22" s="219"/>
      <c r="B22" s="219"/>
      <c r="C22" s="219"/>
      <c r="D22" s="219"/>
      <c r="E22" s="219"/>
      <c r="F22" s="219"/>
      <c r="G22" s="219"/>
      <c r="H22" s="219"/>
      <c r="I22" s="219"/>
      <c r="J22" s="219"/>
      <c r="K22" s="219"/>
      <c r="L22" s="219"/>
      <c r="M22" s="219"/>
      <c r="N22" s="219"/>
      <c r="O22" s="219"/>
      <c r="P22" s="219"/>
    </row>
    <row r="23" spans="1:16" ht="16.5" customHeight="1" x14ac:dyDescent="0.15">
      <c r="A23" s="219"/>
      <c r="B23" s="219"/>
      <c r="C23" s="219"/>
      <c r="D23" s="219"/>
      <c r="E23" s="219"/>
      <c r="F23" s="219"/>
      <c r="G23" s="219"/>
      <c r="H23" s="219"/>
      <c r="I23" s="219"/>
      <c r="J23" s="219"/>
      <c r="K23" s="219"/>
      <c r="L23" s="219"/>
      <c r="M23" s="219"/>
      <c r="N23" s="219"/>
      <c r="O23" s="219"/>
      <c r="P23" s="219"/>
    </row>
    <row r="24" spans="1:16" ht="16.5" customHeight="1" x14ac:dyDescent="0.15">
      <c r="A24" s="219"/>
      <c r="B24" s="219"/>
      <c r="C24" s="219"/>
      <c r="D24" s="219"/>
      <c r="E24" s="219"/>
      <c r="F24" s="219"/>
      <c r="G24" s="219"/>
      <c r="H24" s="219"/>
      <c r="I24" s="219"/>
      <c r="J24" s="219"/>
      <c r="K24" s="219"/>
      <c r="L24" s="219"/>
      <c r="M24" s="219"/>
      <c r="N24" s="219"/>
      <c r="O24" s="219"/>
      <c r="P24" s="219"/>
    </row>
    <row r="25" spans="1:16" ht="16.5" customHeight="1" x14ac:dyDescent="0.15">
      <c r="A25" s="219"/>
      <c r="B25" s="219"/>
      <c r="C25" s="219"/>
      <c r="D25" s="219"/>
      <c r="E25" s="219"/>
      <c r="F25" s="219"/>
      <c r="G25" s="219"/>
      <c r="H25" s="219"/>
      <c r="I25" s="219"/>
      <c r="J25" s="219"/>
      <c r="K25" s="219"/>
      <c r="L25" s="219"/>
      <c r="M25" s="219"/>
      <c r="N25" s="219"/>
      <c r="O25" s="219"/>
      <c r="P25" s="219"/>
    </row>
    <row r="26" spans="1:16" ht="16.5" customHeight="1" x14ac:dyDescent="0.15">
      <c r="A26" s="219"/>
      <c r="B26" s="219"/>
      <c r="C26" s="219"/>
      <c r="D26" s="219"/>
      <c r="E26" s="219"/>
      <c r="F26" s="219"/>
      <c r="G26" s="219"/>
      <c r="H26" s="219"/>
      <c r="I26" s="219"/>
      <c r="J26" s="219"/>
      <c r="K26" s="219"/>
      <c r="L26" s="219"/>
      <c r="M26" s="219"/>
      <c r="N26" s="219"/>
      <c r="O26" s="219"/>
      <c r="P26" s="219"/>
    </row>
    <row r="27" spans="1:16" ht="16.5" customHeight="1" x14ac:dyDescent="0.15">
      <c r="A27" s="219"/>
      <c r="B27" s="219"/>
      <c r="C27" s="219"/>
      <c r="D27" s="219"/>
      <c r="E27" s="219"/>
      <c r="F27" s="219"/>
      <c r="G27" s="219"/>
      <c r="H27" s="219"/>
      <c r="I27" s="219"/>
      <c r="J27" s="219"/>
      <c r="K27" s="219"/>
      <c r="L27" s="219"/>
      <c r="M27" s="219"/>
      <c r="N27" s="219"/>
      <c r="O27" s="219"/>
      <c r="P27" s="219"/>
    </row>
    <row r="28" spans="1:16" ht="16.5" customHeight="1" x14ac:dyDescent="0.15">
      <c r="A28" s="219"/>
      <c r="B28" s="219"/>
      <c r="C28" s="219"/>
      <c r="D28" s="219"/>
      <c r="E28" s="219"/>
      <c r="F28" s="219"/>
      <c r="G28" s="219"/>
      <c r="H28" s="219"/>
      <c r="I28" s="219"/>
      <c r="J28" s="219"/>
      <c r="K28" s="219"/>
      <c r="L28" s="219"/>
      <c r="M28" s="219"/>
      <c r="N28" s="219"/>
      <c r="O28" s="219"/>
      <c r="P28" s="219"/>
    </row>
    <row r="29" spans="1:16" ht="16.5" customHeight="1" x14ac:dyDescent="0.15">
      <c r="A29" s="219"/>
      <c r="B29" s="219"/>
      <c r="C29" s="219"/>
      <c r="D29" s="219"/>
      <c r="E29" s="219"/>
      <c r="F29" s="219"/>
      <c r="G29" s="219"/>
      <c r="H29" s="219"/>
      <c r="I29" s="219"/>
      <c r="J29" s="219"/>
      <c r="K29" s="219"/>
      <c r="L29" s="219"/>
      <c r="M29" s="219"/>
      <c r="N29" s="219"/>
      <c r="O29" s="219"/>
      <c r="P29" s="219"/>
    </row>
    <row r="30" spans="1:16" ht="16.5" customHeight="1" x14ac:dyDescent="0.15">
      <c r="A30" s="219"/>
      <c r="B30" s="219"/>
      <c r="C30" s="219"/>
      <c r="D30" s="219"/>
      <c r="E30" s="219"/>
      <c r="F30" s="219"/>
      <c r="G30" s="219"/>
      <c r="H30" s="219"/>
      <c r="I30" s="219"/>
      <c r="J30" s="219"/>
      <c r="K30" s="219"/>
      <c r="L30" s="219"/>
      <c r="M30" s="219"/>
      <c r="N30" s="219"/>
      <c r="O30" s="219"/>
      <c r="P30" s="219"/>
    </row>
    <row r="31" spans="1:16" ht="16.5" customHeight="1" x14ac:dyDescent="0.15">
      <c r="A31" s="219"/>
      <c r="B31" s="219"/>
      <c r="C31" s="219"/>
      <c r="D31" s="219"/>
      <c r="E31" s="219"/>
      <c r="F31" s="219"/>
      <c r="G31" s="219"/>
      <c r="H31" s="219"/>
      <c r="I31" s="219"/>
      <c r="J31" s="219"/>
      <c r="K31" s="219"/>
      <c r="L31" s="219"/>
      <c r="M31" s="219"/>
      <c r="N31" s="219"/>
      <c r="O31" s="219"/>
      <c r="P31" s="219"/>
    </row>
    <row r="32" spans="1:16" ht="31.5" customHeight="1" thickBot="1" x14ac:dyDescent="0.2">
      <c r="A32" s="219"/>
      <c r="B32" s="219"/>
      <c r="C32" s="219"/>
      <c r="D32" s="219"/>
      <c r="E32" s="219"/>
      <c r="F32" s="219"/>
      <c r="G32" s="219"/>
      <c r="H32" s="219"/>
      <c r="I32" s="219"/>
      <c r="J32" s="200" t="s">
        <v>478</v>
      </c>
      <c r="K32" s="219"/>
      <c r="L32" s="219"/>
      <c r="M32" s="219"/>
      <c r="N32" s="219"/>
      <c r="O32" s="219"/>
      <c r="P32" s="219"/>
    </row>
    <row r="33" spans="1:16" ht="39" customHeight="1" thickBot="1" x14ac:dyDescent="0.25">
      <c r="A33" s="219"/>
      <c r="B33" s="220" t="s">
        <v>486</v>
      </c>
      <c r="C33" s="221"/>
      <c r="D33" s="221"/>
      <c r="E33" s="222" t="s">
        <v>479</v>
      </c>
      <c r="F33" s="223" t="s">
        <v>3</v>
      </c>
      <c r="G33" s="224" t="s">
        <v>4</v>
      </c>
      <c r="H33" s="224" t="s">
        <v>5</v>
      </c>
      <c r="I33" s="224" t="s">
        <v>6</v>
      </c>
      <c r="J33" s="225" t="s">
        <v>7</v>
      </c>
      <c r="K33" s="219"/>
      <c r="L33" s="219"/>
      <c r="M33" s="219"/>
      <c r="N33" s="219"/>
      <c r="O33" s="219"/>
      <c r="P33" s="219"/>
    </row>
    <row r="34" spans="1:16" ht="39" customHeight="1" x14ac:dyDescent="0.15">
      <c r="A34" s="219"/>
      <c r="B34" s="226"/>
      <c r="C34" s="1034" t="s">
        <v>312</v>
      </c>
      <c r="D34" s="1034"/>
      <c r="E34" s="1035"/>
      <c r="F34" s="227">
        <v>4.5199999999999996</v>
      </c>
      <c r="G34" s="228">
        <v>4.42</v>
      </c>
      <c r="H34" s="228">
        <v>5.14</v>
      </c>
      <c r="I34" s="228">
        <v>5.49</v>
      </c>
      <c r="J34" s="229">
        <v>5.56</v>
      </c>
      <c r="K34" s="219"/>
      <c r="L34" s="219"/>
      <c r="M34" s="219"/>
      <c r="N34" s="219"/>
      <c r="O34" s="219"/>
      <c r="P34" s="219"/>
    </row>
    <row r="35" spans="1:16" ht="39" customHeight="1" x14ac:dyDescent="0.15">
      <c r="A35" s="219"/>
      <c r="B35" s="230"/>
      <c r="C35" s="1030" t="s">
        <v>335</v>
      </c>
      <c r="D35" s="1030"/>
      <c r="E35" s="1031"/>
      <c r="F35" s="231" t="s">
        <v>64</v>
      </c>
      <c r="G35" s="232" t="s">
        <v>64</v>
      </c>
      <c r="H35" s="232">
        <v>4.91</v>
      </c>
      <c r="I35" s="232">
        <v>4.1900000000000004</v>
      </c>
      <c r="J35" s="233">
        <v>4.3</v>
      </c>
      <c r="K35" s="219"/>
      <c r="L35" s="219"/>
      <c r="M35" s="219"/>
      <c r="N35" s="219"/>
      <c r="O35" s="219"/>
      <c r="P35" s="219"/>
    </row>
    <row r="36" spans="1:16" ht="39" customHeight="1" x14ac:dyDescent="0.15">
      <c r="A36" s="219"/>
      <c r="B36" s="230"/>
      <c r="C36" s="1030" t="s">
        <v>333</v>
      </c>
      <c r="D36" s="1030"/>
      <c r="E36" s="1031"/>
      <c r="F36" s="231" t="s">
        <v>64</v>
      </c>
      <c r="G36" s="232" t="s">
        <v>64</v>
      </c>
      <c r="H36" s="232">
        <v>1.8199999999999998</v>
      </c>
      <c r="I36" s="232">
        <v>2.52</v>
      </c>
      <c r="J36" s="233">
        <v>3.89</v>
      </c>
      <c r="K36" s="219"/>
      <c r="L36" s="219"/>
      <c r="M36" s="219"/>
      <c r="N36" s="219"/>
      <c r="O36" s="219"/>
      <c r="P36" s="219"/>
    </row>
    <row r="37" spans="1:16" ht="39" customHeight="1" x14ac:dyDescent="0.15">
      <c r="A37" s="219"/>
      <c r="B37" s="230"/>
      <c r="C37" s="1030" t="s">
        <v>331</v>
      </c>
      <c r="D37" s="1030"/>
      <c r="E37" s="1031"/>
      <c r="F37" s="231">
        <v>2.0099999999999998</v>
      </c>
      <c r="G37" s="232">
        <v>1.36</v>
      </c>
      <c r="H37" s="232">
        <v>1.84</v>
      </c>
      <c r="I37" s="232">
        <v>2.06</v>
      </c>
      <c r="J37" s="233">
        <v>2.27</v>
      </c>
      <c r="K37" s="219"/>
      <c r="L37" s="219"/>
      <c r="M37" s="219"/>
      <c r="N37" s="219"/>
      <c r="O37" s="219"/>
      <c r="P37" s="219"/>
    </row>
    <row r="38" spans="1:16" ht="39" customHeight="1" x14ac:dyDescent="0.15">
      <c r="A38" s="219"/>
      <c r="B38" s="230"/>
      <c r="C38" s="1030" t="s">
        <v>330</v>
      </c>
      <c r="D38" s="1030"/>
      <c r="E38" s="1031"/>
      <c r="F38" s="231">
        <v>0.03</v>
      </c>
      <c r="G38" s="232">
        <v>0.2</v>
      </c>
      <c r="H38" s="232">
        <v>0.3</v>
      </c>
      <c r="I38" s="232">
        <v>0.44</v>
      </c>
      <c r="J38" s="233">
        <v>0.49</v>
      </c>
      <c r="K38" s="219"/>
      <c r="L38" s="219"/>
      <c r="M38" s="219"/>
      <c r="N38" s="219"/>
      <c r="O38" s="219"/>
      <c r="P38" s="219"/>
    </row>
    <row r="39" spans="1:16" ht="39" customHeight="1" x14ac:dyDescent="0.15">
      <c r="A39" s="219"/>
      <c r="B39" s="230"/>
      <c r="C39" s="1030" t="s">
        <v>329</v>
      </c>
      <c r="D39" s="1030"/>
      <c r="E39" s="1031"/>
      <c r="F39" s="231">
        <v>0.62</v>
      </c>
      <c r="G39" s="232">
        <v>0.73</v>
      </c>
      <c r="H39" s="232">
        <v>0.9</v>
      </c>
      <c r="I39" s="232">
        <v>0.18</v>
      </c>
      <c r="J39" s="233">
        <v>0.22</v>
      </c>
      <c r="K39" s="219"/>
      <c r="L39" s="219"/>
      <c r="M39" s="219"/>
      <c r="N39" s="219"/>
      <c r="O39" s="219"/>
      <c r="P39" s="219"/>
    </row>
    <row r="40" spans="1:16" ht="39" customHeight="1" x14ac:dyDescent="0.15">
      <c r="A40" s="219"/>
      <c r="B40" s="230"/>
      <c r="C40" s="1030" t="s">
        <v>338</v>
      </c>
      <c r="D40" s="1030"/>
      <c r="E40" s="1031"/>
      <c r="F40" s="231">
        <v>0.06</v>
      </c>
      <c r="G40" s="232">
        <v>0.06</v>
      </c>
      <c r="H40" s="232">
        <v>0.06</v>
      </c>
      <c r="I40" s="232">
        <v>0.05</v>
      </c>
      <c r="J40" s="233">
        <v>0.05</v>
      </c>
      <c r="K40" s="219"/>
      <c r="L40" s="219"/>
      <c r="M40" s="219"/>
      <c r="N40" s="219"/>
      <c r="O40" s="219"/>
      <c r="P40" s="219"/>
    </row>
    <row r="41" spans="1:16" ht="39" customHeight="1" x14ac:dyDescent="0.15">
      <c r="A41" s="219"/>
      <c r="B41" s="230"/>
      <c r="C41" s="1030" t="s">
        <v>336</v>
      </c>
      <c r="D41" s="1030"/>
      <c r="E41" s="1031"/>
      <c r="F41" s="231">
        <v>0.02</v>
      </c>
      <c r="G41" s="232">
        <v>0.03</v>
      </c>
      <c r="H41" s="232">
        <v>0.06</v>
      </c>
      <c r="I41" s="232">
        <v>0.06</v>
      </c>
      <c r="J41" s="233">
        <v>0.04</v>
      </c>
      <c r="K41" s="219"/>
      <c r="L41" s="219"/>
      <c r="M41" s="219"/>
      <c r="N41" s="219"/>
      <c r="O41" s="219"/>
      <c r="P41" s="219"/>
    </row>
    <row r="42" spans="1:16" ht="39" customHeight="1" x14ac:dyDescent="0.15">
      <c r="A42" s="219"/>
      <c r="B42" s="234"/>
      <c r="C42" s="1030" t="s">
        <v>487</v>
      </c>
      <c r="D42" s="1030"/>
      <c r="E42" s="1031"/>
      <c r="F42" s="231" t="s">
        <v>64</v>
      </c>
      <c r="G42" s="232" t="s">
        <v>64</v>
      </c>
      <c r="H42" s="232" t="s">
        <v>64</v>
      </c>
      <c r="I42" s="232" t="s">
        <v>64</v>
      </c>
      <c r="J42" s="233" t="s">
        <v>64</v>
      </c>
      <c r="K42" s="219"/>
      <c r="L42" s="219"/>
      <c r="M42" s="219"/>
      <c r="N42" s="219"/>
      <c r="O42" s="219"/>
      <c r="P42" s="219"/>
    </row>
    <row r="43" spans="1:16" ht="39" customHeight="1" thickBot="1" x14ac:dyDescent="0.2">
      <c r="A43" s="219"/>
      <c r="B43" s="235"/>
      <c r="C43" s="1032" t="s">
        <v>488</v>
      </c>
      <c r="D43" s="1032"/>
      <c r="E43" s="1033"/>
      <c r="F43" s="236">
        <v>5.94</v>
      </c>
      <c r="G43" s="237">
        <v>6.51</v>
      </c>
      <c r="H43" s="237">
        <v>0</v>
      </c>
      <c r="I43" s="237">
        <v>0</v>
      </c>
      <c r="J43" s="238">
        <v>0</v>
      </c>
      <c r="K43" s="219"/>
      <c r="L43" s="219"/>
      <c r="M43" s="219"/>
      <c r="N43" s="219"/>
      <c r="O43" s="219"/>
      <c r="P43" s="219"/>
    </row>
    <row r="44" spans="1:16" ht="39" customHeight="1" x14ac:dyDescent="0.15">
      <c r="A44" s="219"/>
      <c r="B44" s="239" t="s">
        <v>489</v>
      </c>
      <c r="C44" s="240"/>
      <c r="D44" s="240"/>
      <c r="E44" s="240"/>
      <c r="F44" s="219"/>
      <c r="G44" s="219"/>
      <c r="H44" s="219"/>
      <c r="I44" s="219"/>
      <c r="J44" s="219"/>
      <c r="K44" s="219"/>
      <c r="L44" s="219"/>
      <c r="M44" s="219"/>
      <c r="N44" s="219"/>
      <c r="O44" s="219"/>
      <c r="P44" s="219"/>
    </row>
    <row r="45" spans="1:16" ht="17.25" x14ac:dyDescent="0.15">
      <c r="A45" s="219"/>
      <c r="B45" s="219"/>
      <c r="C45" s="219"/>
      <c r="D45" s="219"/>
      <c r="E45" s="219"/>
      <c r="F45" s="219"/>
      <c r="G45" s="219"/>
      <c r="H45" s="219"/>
      <c r="I45" s="219"/>
      <c r="J45" s="219"/>
      <c r="K45" s="219"/>
      <c r="L45" s="219"/>
      <c r="M45" s="219"/>
      <c r="N45" s="219"/>
      <c r="O45" s="219"/>
      <c r="P45" s="219"/>
    </row>
    <row r="46" spans="1:16" ht="13.5" hidden="1" customHeight="1" x14ac:dyDescent="0.15"/>
    <row r="47" spans="1:16" ht="13.5" hidden="1" customHeight="1" x14ac:dyDescent="0.15"/>
    <row r="48" spans="1:16" ht="13.5" hidden="1" customHeight="1" x14ac:dyDescent="0.15"/>
    <row r="49" ht="13.5" hidden="1" customHeight="1" x14ac:dyDescent="0.15"/>
  </sheetData>
  <sheetProtection algorithmName="SHA-512" hashValue="o2MCCbBHrgsGMAnXkZ03IgNha7b60ZgCTNXWKYg+HAMjCFVvd2aGiou8jTWFw15S/n3uGAMej+61CyuTlYB2+w==" saltValue="LPqotZgg39nMaXpx4oS+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2245-F735-440E-8A7D-3CABB6106E06}">
  <sheetPr>
    <pageSetUpPr fitToPage="1"/>
  </sheetPr>
  <dimension ref="A1:U64"/>
  <sheetViews>
    <sheetView showGridLines="0" zoomScaleSheetLayoutView="55" workbookViewId="0"/>
  </sheetViews>
  <sheetFormatPr defaultColWidth="0" defaultRowHeight="12.6" customHeight="1" zeroHeight="1" x14ac:dyDescent="0.15"/>
  <cols>
    <col min="1" max="1" width="6.625" style="88" customWidth="1"/>
    <col min="2" max="3" width="10.875" style="88" customWidth="1"/>
    <col min="4" max="4" width="10" style="88" customWidth="1"/>
    <col min="5" max="10" width="11" style="88" customWidth="1"/>
    <col min="11" max="15" width="13.125" style="88" customWidth="1"/>
    <col min="16" max="21" width="11.5" style="88" customWidth="1"/>
    <col min="22" max="22" width="0" style="88" hidden="1" customWidth="1"/>
    <col min="23" max="16384" width="0" style="88" hidden="1"/>
  </cols>
  <sheetData>
    <row r="1" spans="1:21" ht="13.5" customHeight="1" x14ac:dyDescent="0.15">
      <c r="A1" s="162"/>
      <c r="B1" s="162"/>
      <c r="C1" s="162"/>
      <c r="D1" s="162"/>
      <c r="E1" s="162"/>
      <c r="F1" s="162"/>
      <c r="G1" s="162"/>
      <c r="H1" s="162"/>
      <c r="I1" s="162"/>
      <c r="J1" s="162"/>
      <c r="K1" s="162"/>
      <c r="L1" s="162"/>
      <c r="M1" s="162"/>
      <c r="N1" s="162"/>
      <c r="O1" s="162"/>
      <c r="P1" s="162"/>
      <c r="Q1" s="162"/>
      <c r="R1" s="162"/>
      <c r="S1" s="162"/>
      <c r="T1" s="162"/>
      <c r="U1" s="162"/>
    </row>
    <row r="2" spans="1:21" ht="13.5" customHeight="1" x14ac:dyDescent="0.15">
      <c r="A2" s="162"/>
      <c r="B2" s="162"/>
      <c r="C2" s="162"/>
      <c r="D2" s="162"/>
      <c r="E2" s="162"/>
      <c r="F2" s="162"/>
      <c r="G2" s="162"/>
      <c r="H2" s="162"/>
      <c r="I2" s="162"/>
      <c r="J2" s="162"/>
      <c r="K2" s="162"/>
      <c r="L2" s="162"/>
      <c r="M2" s="162"/>
      <c r="N2" s="162"/>
      <c r="O2" s="162"/>
      <c r="P2" s="162"/>
      <c r="Q2" s="162"/>
      <c r="R2" s="162"/>
      <c r="S2" s="162"/>
      <c r="T2" s="162"/>
      <c r="U2" s="162"/>
    </row>
    <row r="3" spans="1:21" ht="13.5" customHeight="1" x14ac:dyDescent="0.15">
      <c r="A3" s="162"/>
      <c r="B3" s="162"/>
      <c r="C3" s="162"/>
      <c r="D3" s="162"/>
      <c r="E3" s="162"/>
      <c r="F3" s="162"/>
      <c r="G3" s="162"/>
      <c r="H3" s="162"/>
      <c r="I3" s="162"/>
      <c r="J3" s="162"/>
      <c r="K3" s="162"/>
      <c r="L3" s="162"/>
      <c r="M3" s="162"/>
      <c r="N3" s="162"/>
      <c r="O3" s="162"/>
      <c r="P3" s="162"/>
      <c r="Q3" s="162"/>
      <c r="R3" s="162"/>
      <c r="S3" s="162"/>
      <c r="T3" s="162"/>
      <c r="U3" s="162"/>
    </row>
    <row r="4" spans="1:21" ht="13.5" customHeight="1" x14ac:dyDescent="0.15">
      <c r="A4" s="162"/>
      <c r="B4" s="162"/>
      <c r="C4" s="162"/>
      <c r="D4" s="162"/>
      <c r="E4" s="162"/>
      <c r="F4" s="162"/>
      <c r="G4" s="162"/>
      <c r="H4" s="162"/>
      <c r="I4" s="162"/>
      <c r="J4" s="162"/>
      <c r="K4" s="162"/>
      <c r="L4" s="162"/>
      <c r="M4" s="162"/>
      <c r="N4" s="162"/>
      <c r="O4" s="162"/>
      <c r="P4" s="162"/>
      <c r="Q4" s="162"/>
      <c r="R4" s="162"/>
      <c r="S4" s="162"/>
      <c r="T4" s="162"/>
      <c r="U4" s="162"/>
    </row>
    <row r="5" spans="1:21" ht="13.5" customHeight="1" x14ac:dyDescent="0.15">
      <c r="A5" s="162"/>
      <c r="B5" s="162"/>
      <c r="C5" s="162"/>
      <c r="D5" s="162"/>
      <c r="E5" s="162"/>
      <c r="F5" s="162"/>
      <c r="G5" s="162"/>
      <c r="H5" s="162"/>
      <c r="I5" s="162"/>
      <c r="J5" s="162"/>
      <c r="K5" s="162"/>
      <c r="L5" s="162"/>
      <c r="M5" s="162"/>
      <c r="N5" s="162"/>
      <c r="O5" s="162"/>
      <c r="P5" s="162"/>
      <c r="Q5" s="162"/>
      <c r="R5" s="162"/>
      <c r="S5" s="162"/>
      <c r="T5" s="162"/>
      <c r="U5" s="162"/>
    </row>
    <row r="6" spans="1:21" ht="13.5" customHeight="1" x14ac:dyDescent="0.15">
      <c r="A6" s="162"/>
      <c r="B6" s="162"/>
      <c r="C6" s="162"/>
      <c r="D6" s="162"/>
      <c r="E6" s="162"/>
      <c r="F6" s="162"/>
      <c r="G6" s="162"/>
      <c r="H6" s="162"/>
      <c r="I6" s="162"/>
      <c r="J6" s="162"/>
      <c r="K6" s="162"/>
      <c r="L6" s="162"/>
      <c r="M6" s="162"/>
      <c r="N6" s="162"/>
      <c r="O6" s="162"/>
      <c r="P6" s="162"/>
      <c r="Q6" s="162"/>
      <c r="R6" s="162"/>
      <c r="S6" s="162"/>
      <c r="T6" s="162"/>
      <c r="U6" s="162"/>
    </row>
    <row r="7" spans="1:21" ht="13.5" customHeight="1" x14ac:dyDescent="0.15">
      <c r="A7" s="162"/>
      <c r="B7" s="162"/>
      <c r="C7" s="162"/>
      <c r="D7" s="162"/>
      <c r="E7" s="162"/>
      <c r="F7" s="162"/>
      <c r="G7" s="162"/>
      <c r="H7" s="162"/>
      <c r="I7" s="162"/>
      <c r="J7" s="162"/>
      <c r="K7" s="162"/>
      <c r="L7" s="162"/>
      <c r="M7" s="162"/>
      <c r="N7" s="162"/>
      <c r="O7" s="162"/>
      <c r="P7" s="162"/>
      <c r="Q7" s="162"/>
      <c r="R7" s="162"/>
      <c r="S7" s="162"/>
      <c r="T7" s="162"/>
      <c r="U7" s="162"/>
    </row>
    <row r="8" spans="1:21" ht="13.5" customHeight="1" x14ac:dyDescent="0.15">
      <c r="A8" s="162"/>
      <c r="B8" s="162"/>
      <c r="C8" s="162"/>
      <c r="D8" s="162"/>
      <c r="E8" s="162"/>
      <c r="F8" s="162"/>
      <c r="G8" s="162"/>
      <c r="H8" s="162"/>
      <c r="I8" s="162"/>
      <c r="J8" s="162"/>
      <c r="K8" s="162"/>
      <c r="L8" s="162"/>
      <c r="M8" s="162"/>
      <c r="N8" s="162"/>
      <c r="O8" s="162"/>
      <c r="P8" s="162"/>
      <c r="Q8" s="162"/>
      <c r="R8" s="162"/>
      <c r="S8" s="162"/>
      <c r="T8" s="162"/>
      <c r="U8" s="162"/>
    </row>
    <row r="9" spans="1:21" ht="13.5" customHeight="1" x14ac:dyDescent="0.15">
      <c r="A9" s="162"/>
      <c r="B9" s="162"/>
      <c r="C9" s="162"/>
      <c r="D9" s="162"/>
      <c r="E9" s="162"/>
      <c r="F9" s="162"/>
      <c r="G9" s="162"/>
      <c r="H9" s="162"/>
      <c r="I9" s="162"/>
      <c r="J9" s="162"/>
      <c r="K9" s="162"/>
      <c r="L9" s="162"/>
      <c r="M9" s="162"/>
      <c r="N9" s="162"/>
      <c r="O9" s="162"/>
      <c r="P9" s="162"/>
      <c r="Q9" s="162"/>
      <c r="R9" s="162"/>
      <c r="S9" s="162"/>
      <c r="T9" s="162"/>
      <c r="U9" s="162"/>
    </row>
    <row r="10" spans="1:21" ht="13.5" customHeight="1" x14ac:dyDescent="0.15">
      <c r="A10" s="162"/>
      <c r="B10" s="162"/>
      <c r="C10" s="162"/>
      <c r="D10" s="162"/>
      <c r="E10" s="162"/>
      <c r="F10" s="162"/>
      <c r="G10" s="162"/>
      <c r="H10" s="162"/>
      <c r="I10" s="162"/>
      <c r="J10" s="162"/>
      <c r="K10" s="162"/>
      <c r="L10" s="162"/>
      <c r="M10" s="162"/>
      <c r="N10" s="162"/>
      <c r="O10" s="162"/>
      <c r="P10" s="162"/>
      <c r="Q10" s="162"/>
      <c r="R10" s="162"/>
      <c r="S10" s="162"/>
      <c r="T10" s="162"/>
      <c r="U10" s="162"/>
    </row>
    <row r="11" spans="1:21" ht="13.5" customHeight="1" x14ac:dyDescent="0.15">
      <c r="A11" s="162"/>
      <c r="B11" s="162"/>
      <c r="C11" s="162"/>
      <c r="D11" s="162"/>
      <c r="E11" s="162"/>
      <c r="F11" s="162"/>
      <c r="G11" s="162"/>
      <c r="H11" s="162"/>
      <c r="I11" s="162"/>
      <c r="J11" s="162"/>
      <c r="K11" s="162"/>
      <c r="L11" s="162"/>
      <c r="M11" s="162"/>
      <c r="N11" s="162"/>
      <c r="O11" s="162"/>
      <c r="P11" s="162"/>
      <c r="Q11" s="162"/>
      <c r="R11" s="162"/>
      <c r="S11" s="162"/>
      <c r="T11" s="162"/>
      <c r="U11" s="162"/>
    </row>
    <row r="12" spans="1:21" ht="13.5" customHeight="1" x14ac:dyDescent="0.15">
      <c r="A12" s="162"/>
      <c r="B12" s="162"/>
      <c r="C12" s="162"/>
      <c r="D12" s="162"/>
      <c r="E12" s="162"/>
      <c r="F12" s="162"/>
      <c r="G12" s="162"/>
      <c r="H12" s="162"/>
      <c r="I12" s="162"/>
      <c r="J12" s="162"/>
      <c r="K12" s="162"/>
      <c r="L12" s="162"/>
      <c r="M12" s="162"/>
      <c r="N12" s="162"/>
      <c r="O12" s="162"/>
      <c r="P12" s="162"/>
      <c r="Q12" s="162"/>
      <c r="R12" s="162"/>
      <c r="S12" s="162"/>
      <c r="T12" s="162"/>
      <c r="U12" s="162"/>
    </row>
    <row r="13" spans="1:21" ht="13.5" customHeight="1" x14ac:dyDescent="0.15">
      <c r="A13" s="162"/>
      <c r="B13" s="162"/>
      <c r="C13" s="162"/>
      <c r="D13" s="162"/>
      <c r="E13" s="162"/>
      <c r="F13" s="162"/>
      <c r="G13" s="162"/>
      <c r="H13" s="162"/>
      <c r="I13" s="162"/>
      <c r="J13" s="162"/>
      <c r="K13" s="162"/>
      <c r="L13" s="162"/>
      <c r="M13" s="162"/>
      <c r="N13" s="162"/>
      <c r="O13" s="162"/>
      <c r="P13" s="162"/>
      <c r="Q13" s="162"/>
      <c r="R13" s="162"/>
      <c r="S13" s="162"/>
      <c r="T13" s="162"/>
      <c r="U13" s="162"/>
    </row>
    <row r="14" spans="1:21" ht="13.5" customHeight="1" x14ac:dyDescent="0.15">
      <c r="A14" s="162"/>
      <c r="B14" s="162"/>
      <c r="C14" s="162"/>
      <c r="D14" s="162"/>
      <c r="E14" s="162"/>
      <c r="F14" s="162"/>
      <c r="G14" s="162"/>
      <c r="H14" s="162"/>
      <c r="I14" s="162"/>
      <c r="J14" s="162"/>
      <c r="K14" s="162"/>
      <c r="L14" s="162"/>
      <c r="M14" s="162"/>
      <c r="N14" s="162"/>
      <c r="O14" s="162"/>
      <c r="P14" s="162"/>
      <c r="Q14" s="162"/>
      <c r="R14" s="162"/>
      <c r="S14" s="162"/>
      <c r="T14" s="162"/>
      <c r="U14" s="162"/>
    </row>
    <row r="15" spans="1:21" ht="13.5" customHeight="1" x14ac:dyDescent="0.15">
      <c r="A15" s="162"/>
      <c r="B15" s="162"/>
      <c r="C15" s="162"/>
      <c r="D15" s="162"/>
      <c r="E15" s="162"/>
      <c r="F15" s="162"/>
      <c r="G15" s="162"/>
      <c r="H15" s="162"/>
      <c r="I15" s="162"/>
      <c r="J15" s="162"/>
      <c r="K15" s="162"/>
      <c r="L15" s="162"/>
      <c r="M15" s="162"/>
      <c r="N15" s="162"/>
      <c r="O15" s="162"/>
      <c r="P15" s="162"/>
      <c r="Q15" s="162"/>
      <c r="R15" s="162"/>
      <c r="S15" s="162"/>
      <c r="T15" s="162"/>
      <c r="U15" s="162"/>
    </row>
    <row r="16" spans="1:21" ht="13.5" customHeight="1" x14ac:dyDescent="0.15">
      <c r="A16" s="162"/>
      <c r="B16" s="162"/>
      <c r="C16" s="162"/>
      <c r="D16" s="162"/>
      <c r="E16" s="162"/>
      <c r="F16" s="162"/>
      <c r="G16" s="162"/>
      <c r="H16" s="162"/>
      <c r="I16" s="162"/>
      <c r="J16" s="162"/>
      <c r="K16" s="162"/>
      <c r="L16" s="162"/>
      <c r="M16" s="162"/>
      <c r="N16" s="162"/>
      <c r="O16" s="162"/>
      <c r="P16" s="162"/>
      <c r="Q16" s="162"/>
      <c r="R16" s="162"/>
      <c r="S16" s="162"/>
      <c r="T16" s="162"/>
      <c r="U16" s="162"/>
    </row>
    <row r="17" spans="1:21" ht="13.5" customHeight="1" x14ac:dyDescent="0.15">
      <c r="A17" s="162"/>
      <c r="B17" s="162"/>
      <c r="C17" s="162"/>
      <c r="D17" s="162"/>
      <c r="E17" s="162"/>
      <c r="F17" s="162"/>
      <c r="G17" s="162"/>
      <c r="H17" s="162"/>
      <c r="I17" s="162"/>
      <c r="J17" s="162"/>
      <c r="K17" s="162"/>
      <c r="L17" s="162"/>
      <c r="M17" s="162"/>
      <c r="N17" s="162"/>
      <c r="O17" s="162"/>
      <c r="P17" s="162"/>
      <c r="Q17" s="162"/>
      <c r="R17" s="162"/>
      <c r="S17" s="162"/>
      <c r="T17" s="162"/>
      <c r="U17" s="162"/>
    </row>
    <row r="18" spans="1:21" ht="13.5" customHeight="1" x14ac:dyDescent="0.15">
      <c r="A18" s="162"/>
      <c r="B18" s="162"/>
      <c r="C18" s="162"/>
      <c r="D18" s="162"/>
      <c r="E18" s="162"/>
      <c r="F18" s="162"/>
      <c r="G18" s="162"/>
      <c r="H18" s="162"/>
      <c r="I18" s="162"/>
      <c r="J18" s="162"/>
      <c r="K18" s="162"/>
      <c r="L18" s="162"/>
      <c r="M18" s="162"/>
      <c r="N18" s="162"/>
      <c r="O18" s="162"/>
      <c r="P18" s="162"/>
      <c r="Q18" s="162"/>
      <c r="R18" s="162"/>
      <c r="S18" s="162"/>
      <c r="T18" s="162"/>
      <c r="U18" s="162"/>
    </row>
    <row r="19" spans="1:21" ht="13.5" customHeight="1" x14ac:dyDescent="0.15">
      <c r="A19" s="162"/>
      <c r="B19" s="162"/>
      <c r="C19" s="162"/>
      <c r="D19" s="162"/>
      <c r="E19" s="162"/>
      <c r="F19" s="162"/>
      <c r="G19" s="162"/>
      <c r="H19" s="162"/>
      <c r="I19" s="162"/>
      <c r="J19" s="162"/>
      <c r="K19" s="162"/>
      <c r="L19" s="162"/>
      <c r="M19" s="162"/>
      <c r="N19" s="162"/>
      <c r="O19" s="162"/>
      <c r="P19" s="162"/>
      <c r="Q19" s="162"/>
      <c r="R19" s="162"/>
      <c r="S19" s="162"/>
      <c r="T19" s="162"/>
      <c r="U19" s="162"/>
    </row>
    <row r="20" spans="1:21" ht="13.5" customHeight="1" x14ac:dyDescent="0.15">
      <c r="A20" s="162"/>
      <c r="B20" s="162"/>
      <c r="C20" s="162"/>
      <c r="D20" s="162"/>
      <c r="E20" s="162"/>
      <c r="F20" s="162"/>
      <c r="G20" s="162"/>
      <c r="H20" s="162"/>
      <c r="I20" s="162"/>
      <c r="J20" s="162"/>
      <c r="K20" s="162"/>
      <c r="L20" s="162"/>
      <c r="M20" s="162"/>
      <c r="N20" s="162"/>
      <c r="O20" s="162"/>
      <c r="P20" s="162"/>
      <c r="Q20" s="162"/>
      <c r="R20" s="162"/>
      <c r="S20" s="162"/>
      <c r="T20" s="162"/>
      <c r="U20" s="162"/>
    </row>
    <row r="21" spans="1:21" ht="13.5" customHeight="1" x14ac:dyDescent="0.15">
      <c r="A21" s="162"/>
      <c r="B21" s="162"/>
      <c r="C21" s="162"/>
      <c r="D21" s="162"/>
      <c r="E21" s="162"/>
      <c r="F21" s="162"/>
      <c r="G21" s="162"/>
      <c r="H21" s="162"/>
      <c r="I21" s="162"/>
      <c r="J21" s="162"/>
      <c r="K21" s="162"/>
      <c r="L21" s="162"/>
      <c r="M21" s="162"/>
      <c r="N21" s="162"/>
      <c r="O21" s="162"/>
      <c r="P21" s="162"/>
      <c r="Q21" s="162"/>
      <c r="R21" s="162"/>
      <c r="S21" s="162"/>
      <c r="T21" s="162"/>
      <c r="U21" s="162"/>
    </row>
    <row r="22" spans="1:21" ht="13.5" customHeight="1" x14ac:dyDescent="0.15">
      <c r="A22" s="162"/>
      <c r="B22" s="162"/>
      <c r="C22" s="162"/>
      <c r="D22" s="162"/>
      <c r="E22" s="162"/>
      <c r="F22" s="162"/>
      <c r="G22" s="162"/>
      <c r="H22" s="162"/>
      <c r="I22" s="162"/>
      <c r="J22" s="162"/>
      <c r="K22" s="162"/>
      <c r="L22" s="162"/>
      <c r="M22" s="162"/>
      <c r="N22" s="162"/>
      <c r="O22" s="162"/>
      <c r="P22" s="162"/>
      <c r="Q22" s="162"/>
      <c r="R22" s="162"/>
      <c r="S22" s="162"/>
      <c r="T22" s="162"/>
      <c r="U22" s="162"/>
    </row>
    <row r="23" spans="1:21" ht="13.5" customHeight="1" x14ac:dyDescent="0.15">
      <c r="A23" s="162"/>
      <c r="B23" s="162"/>
      <c r="C23" s="162"/>
      <c r="D23" s="162"/>
      <c r="E23" s="162"/>
      <c r="F23" s="162"/>
      <c r="G23" s="162"/>
      <c r="H23" s="162"/>
      <c r="I23" s="162"/>
      <c r="J23" s="162"/>
      <c r="K23" s="162"/>
      <c r="L23" s="162"/>
      <c r="M23" s="162"/>
      <c r="N23" s="162"/>
      <c r="O23" s="162"/>
      <c r="P23" s="162"/>
      <c r="Q23" s="162"/>
      <c r="R23" s="162"/>
      <c r="S23" s="162"/>
      <c r="T23" s="162"/>
      <c r="U23" s="162"/>
    </row>
    <row r="24" spans="1:21" ht="13.5" customHeight="1" x14ac:dyDescent="0.15">
      <c r="A24" s="162"/>
      <c r="B24" s="162"/>
      <c r="C24" s="162"/>
      <c r="D24" s="162"/>
      <c r="E24" s="162"/>
      <c r="F24" s="162"/>
      <c r="G24" s="162"/>
      <c r="H24" s="162"/>
      <c r="I24" s="162"/>
      <c r="J24" s="162"/>
      <c r="K24" s="162"/>
      <c r="L24" s="162"/>
      <c r="M24" s="162"/>
      <c r="N24" s="162"/>
      <c r="O24" s="162"/>
      <c r="P24" s="162"/>
      <c r="Q24" s="162"/>
      <c r="R24" s="162"/>
      <c r="S24" s="162"/>
      <c r="T24" s="162"/>
      <c r="U24" s="162"/>
    </row>
    <row r="25" spans="1:21" ht="13.5" customHeight="1" x14ac:dyDescent="0.15">
      <c r="A25" s="162"/>
      <c r="B25" s="162"/>
      <c r="C25" s="162"/>
      <c r="D25" s="162"/>
      <c r="E25" s="162"/>
      <c r="F25" s="162"/>
      <c r="G25" s="162"/>
      <c r="H25" s="162"/>
      <c r="I25" s="162"/>
      <c r="J25" s="162"/>
      <c r="K25" s="162"/>
      <c r="L25" s="162"/>
      <c r="M25" s="162"/>
      <c r="N25" s="162"/>
      <c r="O25" s="162"/>
      <c r="P25" s="162"/>
      <c r="Q25" s="162"/>
      <c r="R25" s="162"/>
      <c r="S25" s="162"/>
      <c r="T25" s="162"/>
      <c r="U25" s="162"/>
    </row>
    <row r="26" spans="1:21" ht="13.5" customHeight="1" x14ac:dyDescent="0.15">
      <c r="A26" s="162"/>
      <c r="B26" s="162"/>
      <c r="C26" s="162"/>
      <c r="D26" s="162"/>
      <c r="E26" s="162"/>
      <c r="F26" s="162"/>
      <c r="G26" s="162"/>
      <c r="H26" s="162"/>
      <c r="I26" s="162"/>
      <c r="J26" s="162"/>
      <c r="K26" s="162"/>
      <c r="L26" s="162"/>
      <c r="M26" s="162"/>
      <c r="N26" s="162"/>
      <c r="O26" s="162"/>
      <c r="P26" s="162"/>
      <c r="Q26" s="162"/>
      <c r="R26" s="162"/>
      <c r="S26" s="162"/>
      <c r="T26" s="162"/>
      <c r="U26" s="162"/>
    </row>
    <row r="27" spans="1:21" ht="13.5" customHeight="1" x14ac:dyDescent="0.15">
      <c r="A27" s="162"/>
      <c r="B27" s="162"/>
      <c r="C27" s="162"/>
      <c r="D27" s="162"/>
      <c r="E27" s="162"/>
      <c r="F27" s="162"/>
      <c r="G27" s="162"/>
      <c r="H27" s="162"/>
      <c r="I27" s="162"/>
      <c r="J27" s="162"/>
      <c r="K27" s="162"/>
      <c r="L27" s="162"/>
      <c r="M27" s="162"/>
      <c r="N27" s="162"/>
      <c r="O27" s="162"/>
      <c r="P27" s="162"/>
      <c r="Q27" s="162"/>
      <c r="R27" s="162"/>
      <c r="S27" s="162"/>
      <c r="T27" s="162"/>
      <c r="U27" s="162"/>
    </row>
    <row r="28" spans="1:21" ht="13.5" customHeight="1" x14ac:dyDescent="0.15">
      <c r="A28" s="162"/>
      <c r="B28" s="162"/>
      <c r="C28" s="162"/>
      <c r="D28" s="162"/>
      <c r="E28" s="162"/>
      <c r="F28" s="162"/>
      <c r="G28" s="162"/>
      <c r="H28" s="162"/>
      <c r="I28" s="162"/>
      <c r="J28" s="162"/>
      <c r="K28" s="162"/>
      <c r="L28" s="162"/>
      <c r="M28" s="162"/>
      <c r="N28" s="162"/>
      <c r="O28" s="162"/>
      <c r="P28" s="162"/>
      <c r="Q28" s="162"/>
      <c r="R28" s="162"/>
      <c r="S28" s="162"/>
      <c r="T28" s="162"/>
      <c r="U28" s="162"/>
    </row>
    <row r="29" spans="1:21" ht="13.5" customHeight="1" x14ac:dyDescent="0.15">
      <c r="A29" s="162"/>
      <c r="B29" s="162"/>
      <c r="C29" s="162"/>
      <c r="D29" s="162"/>
      <c r="E29" s="162"/>
      <c r="F29" s="162"/>
      <c r="G29" s="162"/>
      <c r="H29" s="162"/>
      <c r="I29" s="162"/>
      <c r="J29" s="162"/>
      <c r="K29" s="162"/>
      <c r="L29" s="162"/>
      <c r="M29" s="162"/>
      <c r="N29" s="162"/>
      <c r="O29" s="162"/>
      <c r="P29" s="162"/>
      <c r="Q29" s="162"/>
      <c r="R29" s="162"/>
      <c r="S29" s="162"/>
      <c r="T29" s="162"/>
      <c r="U29" s="162"/>
    </row>
    <row r="30" spans="1:21" ht="13.5" customHeight="1" x14ac:dyDescent="0.15">
      <c r="A30" s="162"/>
      <c r="B30" s="162"/>
      <c r="C30" s="162"/>
      <c r="D30" s="162"/>
      <c r="E30" s="162"/>
      <c r="F30" s="162"/>
      <c r="G30" s="162"/>
      <c r="H30" s="162"/>
      <c r="I30" s="162"/>
      <c r="J30" s="162"/>
      <c r="K30" s="162"/>
      <c r="L30" s="162"/>
      <c r="M30" s="162"/>
      <c r="N30" s="162"/>
      <c r="O30" s="162"/>
      <c r="P30" s="162"/>
      <c r="Q30" s="162"/>
      <c r="R30" s="162"/>
      <c r="S30" s="162"/>
      <c r="T30" s="162"/>
      <c r="U30" s="162"/>
    </row>
    <row r="31" spans="1:21" ht="13.5" customHeight="1" x14ac:dyDescent="0.15">
      <c r="A31" s="162"/>
      <c r="B31" s="162"/>
      <c r="C31" s="162"/>
      <c r="D31" s="162"/>
      <c r="E31" s="162"/>
      <c r="F31" s="162"/>
      <c r="G31" s="162"/>
      <c r="H31" s="162"/>
      <c r="I31" s="162"/>
      <c r="J31" s="162"/>
      <c r="K31" s="162"/>
      <c r="L31" s="162"/>
      <c r="M31" s="162"/>
      <c r="N31" s="162"/>
      <c r="O31" s="162"/>
      <c r="P31" s="162"/>
      <c r="Q31" s="162"/>
      <c r="R31" s="162"/>
      <c r="S31" s="162"/>
      <c r="T31" s="162"/>
      <c r="U31" s="162"/>
    </row>
    <row r="32" spans="1:21" ht="13.5" customHeight="1" x14ac:dyDescent="0.15">
      <c r="A32" s="162"/>
      <c r="B32" s="162"/>
      <c r="C32" s="162"/>
      <c r="D32" s="162"/>
      <c r="E32" s="162"/>
      <c r="F32" s="162"/>
      <c r="G32" s="162"/>
      <c r="H32" s="162"/>
      <c r="I32" s="162"/>
      <c r="J32" s="162"/>
      <c r="K32" s="162"/>
      <c r="L32" s="162"/>
      <c r="M32" s="162"/>
      <c r="N32" s="162"/>
      <c r="O32" s="162"/>
      <c r="P32" s="162"/>
      <c r="Q32" s="162"/>
      <c r="R32" s="162"/>
      <c r="S32" s="162"/>
      <c r="T32" s="162"/>
      <c r="U32" s="162"/>
    </row>
    <row r="33" spans="1:21" ht="13.5" customHeight="1" x14ac:dyDescent="0.15">
      <c r="A33" s="162"/>
      <c r="B33" s="162"/>
      <c r="C33" s="162"/>
      <c r="D33" s="162"/>
      <c r="E33" s="162"/>
      <c r="F33" s="162"/>
      <c r="G33" s="162"/>
      <c r="H33" s="162"/>
      <c r="I33" s="162"/>
      <c r="J33" s="162"/>
      <c r="K33" s="162"/>
      <c r="L33" s="162"/>
      <c r="M33" s="162"/>
      <c r="N33" s="162"/>
      <c r="O33" s="162"/>
      <c r="P33" s="162"/>
      <c r="Q33" s="162"/>
      <c r="R33" s="162"/>
      <c r="S33" s="162"/>
      <c r="T33" s="162"/>
      <c r="U33" s="162"/>
    </row>
    <row r="34" spans="1:21" ht="13.5" customHeight="1" x14ac:dyDescent="0.15">
      <c r="A34" s="162"/>
      <c r="B34" s="162"/>
      <c r="C34" s="162"/>
      <c r="D34" s="162"/>
      <c r="E34" s="162"/>
      <c r="F34" s="162"/>
      <c r="G34" s="162"/>
      <c r="H34" s="162"/>
      <c r="I34" s="162"/>
      <c r="J34" s="162"/>
      <c r="K34" s="162"/>
      <c r="L34" s="162"/>
      <c r="M34" s="162"/>
      <c r="N34" s="162"/>
      <c r="O34" s="162"/>
      <c r="P34" s="162"/>
      <c r="Q34" s="162"/>
      <c r="R34" s="162"/>
      <c r="S34" s="162"/>
      <c r="T34" s="162"/>
      <c r="U34" s="162"/>
    </row>
    <row r="35" spans="1:21" ht="13.5" customHeight="1" x14ac:dyDescent="0.15">
      <c r="A35" s="162"/>
      <c r="B35" s="162"/>
      <c r="C35" s="162"/>
      <c r="D35" s="162"/>
      <c r="E35" s="162"/>
      <c r="F35" s="162"/>
      <c r="G35" s="162"/>
      <c r="H35" s="162"/>
      <c r="I35" s="162"/>
      <c r="J35" s="162"/>
      <c r="K35" s="162"/>
      <c r="L35" s="162"/>
      <c r="M35" s="162"/>
      <c r="N35" s="162"/>
      <c r="O35" s="162"/>
      <c r="P35" s="162"/>
      <c r="Q35" s="162"/>
      <c r="R35" s="162"/>
      <c r="S35" s="162"/>
      <c r="T35" s="162"/>
      <c r="U35" s="162"/>
    </row>
    <row r="36" spans="1:21" ht="13.5" customHeight="1" x14ac:dyDescent="0.15">
      <c r="A36" s="162"/>
      <c r="B36" s="162"/>
      <c r="C36" s="162"/>
      <c r="D36" s="162"/>
      <c r="E36" s="162"/>
      <c r="F36" s="162"/>
      <c r="G36" s="162"/>
      <c r="H36" s="162"/>
      <c r="I36" s="162"/>
      <c r="J36" s="162"/>
      <c r="K36" s="162"/>
      <c r="L36" s="162"/>
      <c r="M36" s="162"/>
      <c r="N36" s="162"/>
      <c r="O36" s="162"/>
      <c r="P36" s="162"/>
      <c r="Q36" s="162"/>
      <c r="R36" s="162"/>
      <c r="S36" s="162"/>
      <c r="T36" s="162"/>
      <c r="U36" s="162"/>
    </row>
    <row r="37" spans="1:21" ht="13.5" customHeight="1" x14ac:dyDescent="0.15">
      <c r="A37" s="162"/>
      <c r="B37" s="162"/>
      <c r="C37" s="162"/>
      <c r="D37" s="162"/>
      <c r="E37" s="162"/>
      <c r="F37" s="162"/>
      <c r="G37" s="162"/>
      <c r="H37" s="162"/>
      <c r="I37" s="162"/>
      <c r="J37" s="162"/>
      <c r="K37" s="162"/>
      <c r="L37" s="162"/>
      <c r="M37" s="162"/>
      <c r="N37" s="162"/>
      <c r="O37" s="162"/>
      <c r="P37" s="162"/>
      <c r="Q37" s="162"/>
      <c r="R37" s="162"/>
      <c r="S37" s="162"/>
      <c r="T37" s="162"/>
      <c r="U37" s="162"/>
    </row>
    <row r="38" spans="1:21" ht="13.5" customHeight="1" x14ac:dyDescent="0.15">
      <c r="A38" s="162"/>
      <c r="B38" s="162"/>
      <c r="C38" s="162"/>
      <c r="D38" s="162"/>
      <c r="E38" s="162"/>
      <c r="F38" s="162"/>
      <c r="G38" s="162"/>
      <c r="H38" s="162"/>
      <c r="I38" s="162"/>
      <c r="J38" s="162"/>
      <c r="K38" s="162"/>
      <c r="L38" s="162"/>
      <c r="M38" s="162"/>
      <c r="N38" s="162"/>
      <c r="O38" s="162"/>
      <c r="P38" s="162"/>
      <c r="Q38" s="162"/>
      <c r="R38" s="162"/>
      <c r="S38" s="162"/>
      <c r="T38" s="162"/>
      <c r="U38" s="162"/>
    </row>
    <row r="39" spans="1:21" ht="13.5" customHeight="1" x14ac:dyDescent="0.15">
      <c r="A39" s="162"/>
      <c r="B39" s="162"/>
      <c r="C39" s="162"/>
      <c r="D39" s="162"/>
      <c r="E39" s="162"/>
      <c r="F39" s="162"/>
      <c r="G39" s="162"/>
      <c r="H39" s="162"/>
      <c r="I39" s="162"/>
      <c r="J39" s="162"/>
      <c r="K39" s="162"/>
      <c r="L39" s="162"/>
      <c r="M39" s="162"/>
      <c r="N39" s="162"/>
      <c r="O39" s="162"/>
      <c r="P39" s="162"/>
      <c r="Q39" s="162"/>
      <c r="R39" s="162"/>
      <c r="S39" s="162"/>
      <c r="T39" s="162"/>
      <c r="U39" s="162"/>
    </row>
    <row r="40" spans="1:21" ht="13.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row>
    <row r="41" spans="1:21" ht="13.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row>
    <row r="42" spans="1:21" ht="13.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row>
    <row r="43" spans="1:21" ht="30.75" customHeight="1" thickBot="1" x14ac:dyDescent="0.2">
      <c r="A43" s="162"/>
      <c r="B43" s="162"/>
      <c r="C43" s="162"/>
      <c r="D43" s="162"/>
      <c r="E43" s="162"/>
      <c r="F43" s="162"/>
      <c r="G43" s="162"/>
      <c r="H43" s="162"/>
      <c r="I43" s="162"/>
      <c r="J43" s="162"/>
      <c r="K43" s="162"/>
      <c r="L43" s="162"/>
      <c r="M43" s="162"/>
      <c r="N43" s="162"/>
      <c r="O43" s="241" t="s">
        <v>490</v>
      </c>
      <c r="P43" s="162"/>
      <c r="Q43" s="162"/>
      <c r="R43" s="162"/>
      <c r="S43" s="162"/>
      <c r="T43" s="162"/>
      <c r="U43" s="162"/>
    </row>
    <row r="44" spans="1:21" ht="30.75" customHeight="1" thickBot="1" x14ac:dyDescent="0.2">
      <c r="A44" s="162"/>
      <c r="B44" s="242" t="s">
        <v>491</v>
      </c>
      <c r="C44" s="243"/>
      <c r="D44" s="243"/>
      <c r="E44" s="244"/>
      <c r="F44" s="244"/>
      <c r="G44" s="244"/>
      <c r="H44" s="244"/>
      <c r="I44" s="244"/>
      <c r="J44" s="245" t="s">
        <v>479</v>
      </c>
      <c r="K44" s="246" t="s">
        <v>3</v>
      </c>
      <c r="L44" s="247" t="s">
        <v>4</v>
      </c>
      <c r="M44" s="247" t="s">
        <v>5</v>
      </c>
      <c r="N44" s="247" t="s">
        <v>6</v>
      </c>
      <c r="O44" s="248" t="s">
        <v>7</v>
      </c>
      <c r="P44" s="162"/>
      <c r="Q44" s="162"/>
      <c r="R44" s="162"/>
      <c r="S44" s="162"/>
      <c r="T44" s="162"/>
      <c r="U44" s="162"/>
    </row>
    <row r="45" spans="1:21" ht="30.75" customHeight="1" x14ac:dyDescent="0.15">
      <c r="A45" s="162"/>
      <c r="B45" s="1059" t="s">
        <v>492</v>
      </c>
      <c r="C45" s="1060"/>
      <c r="D45" s="249"/>
      <c r="E45" s="1065" t="s">
        <v>236</v>
      </c>
      <c r="F45" s="1065"/>
      <c r="G45" s="1065"/>
      <c r="H45" s="1065"/>
      <c r="I45" s="1065"/>
      <c r="J45" s="1066"/>
      <c r="K45" s="250">
        <v>547</v>
      </c>
      <c r="L45" s="251">
        <v>563</v>
      </c>
      <c r="M45" s="251">
        <v>591</v>
      </c>
      <c r="N45" s="251">
        <v>642</v>
      </c>
      <c r="O45" s="252">
        <v>606</v>
      </c>
      <c r="P45" s="162"/>
      <c r="Q45" s="162"/>
      <c r="R45" s="162"/>
      <c r="S45" s="162"/>
      <c r="T45" s="162"/>
      <c r="U45" s="162"/>
    </row>
    <row r="46" spans="1:21" ht="30.75" customHeight="1" x14ac:dyDescent="0.15">
      <c r="A46" s="162"/>
      <c r="B46" s="1061"/>
      <c r="C46" s="1062"/>
      <c r="D46" s="253"/>
      <c r="E46" s="1038" t="s">
        <v>493</v>
      </c>
      <c r="F46" s="1038"/>
      <c r="G46" s="1038"/>
      <c r="H46" s="1038"/>
      <c r="I46" s="1038"/>
      <c r="J46" s="1039"/>
      <c r="K46" s="254" t="s">
        <v>64</v>
      </c>
      <c r="L46" s="255" t="s">
        <v>64</v>
      </c>
      <c r="M46" s="255" t="s">
        <v>64</v>
      </c>
      <c r="N46" s="255" t="s">
        <v>64</v>
      </c>
      <c r="O46" s="256" t="s">
        <v>64</v>
      </c>
      <c r="P46" s="162"/>
      <c r="Q46" s="162"/>
      <c r="R46" s="162"/>
      <c r="S46" s="162"/>
      <c r="T46" s="162"/>
      <c r="U46" s="162"/>
    </row>
    <row r="47" spans="1:21" ht="30.75" customHeight="1" x14ac:dyDescent="0.15">
      <c r="A47" s="162"/>
      <c r="B47" s="1061"/>
      <c r="C47" s="1062"/>
      <c r="D47" s="253"/>
      <c r="E47" s="1038" t="s">
        <v>494</v>
      </c>
      <c r="F47" s="1038"/>
      <c r="G47" s="1038"/>
      <c r="H47" s="1038"/>
      <c r="I47" s="1038"/>
      <c r="J47" s="1039"/>
      <c r="K47" s="254" t="s">
        <v>64</v>
      </c>
      <c r="L47" s="255" t="s">
        <v>64</v>
      </c>
      <c r="M47" s="255" t="s">
        <v>64</v>
      </c>
      <c r="N47" s="255" t="s">
        <v>64</v>
      </c>
      <c r="O47" s="256" t="s">
        <v>64</v>
      </c>
      <c r="P47" s="162"/>
      <c r="Q47" s="162"/>
      <c r="R47" s="162"/>
      <c r="S47" s="162"/>
      <c r="T47" s="162"/>
      <c r="U47" s="162"/>
    </row>
    <row r="48" spans="1:21" ht="30.75" customHeight="1" x14ac:dyDescent="0.15">
      <c r="A48" s="162"/>
      <c r="B48" s="1061"/>
      <c r="C48" s="1062"/>
      <c r="D48" s="253"/>
      <c r="E48" s="1038" t="s">
        <v>495</v>
      </c>
      <c r="F48" s="1038"/>
      <c r="G48" s="1038"/>
      <c r="H48" s="1038"/>
      <c r="I48" s="1038"/>
      <c r="J48" s="1039"/>
      <c r="K48" s="254">
        <v>298</v>
      </c>
      <c r="L48" s="255">
        <v>291</v>
      </c>
      <c r="M48" s="255">
        <v>314</v>
      </c>
      <c r="N48" s="255">
        <v>326</v>
      </c>
      <c r="O48" s="256">
        <v>350</v>
      </c>
      <c r="P48" s="162"/>
      <c r="Q48" s="162"/>
      <c r="R48" s="162"/>
      <c r="S48" s="162"/>
      <c r="T48" s="162"/>
      <c r="U48" s="162"/>
    </row>
    <row r="49" spans="1:21" ht="30.75" customHeight="1" x14ac:dyDescent="0.15">
      <c r="A49" s="162"/>
      <c r="B49" s="1061"/>
      <c r="C49" s="1062"/>
      <c r="D49" s="253"/>
      <c r="E49" s="1038" t="s">
        <v>496</v>
      </c>
      <c r="F49" s="1038"/>
      <c r="G49" s="1038"/>
      <c r="H49" s="1038"/>
      <c r="I49" s="1038"/>
      <c r="J49" s="1039"/>
      <c r="K49" s="254">
        <v>43</v>
      </c>
      <c r="L49" s="255">
        <v>40</v>
      </c>
      <c r="M49" s="255">
        <v>40</v>
      </c>
      <c r="N49" s="255">
        <v>43</v>
      </c>
      <c r="O49" s="256">
        <v>46</v>
      </c>
      <c r="P49" s="162"/>
      <c r="Q49" s="162"/>
      <c r="R49" s="162"/>
      <c r="S49" s="162"/>
      <c r="T49" s="162"/>
      <c r="U49" s="162"/>
    </row>
    <row r="50" spans="1:21" ht="30.75" customHeight="1" x14ac:dyDescent="0.15">
      <c r="A50" s="162"/>
      <c r="B50" s="1061"/>
      <c r="C50" s="1062"/>
      <c r="D50" s="253"/>
      <c r="E50" s="1038" t="s">
        <v>497</v>
      </c>
      <c r="F50" s="1038"/>
      <c r="G50" s="1038"/>
      <c r="H50" s="1038"/>
      <c r="I50" s="1038"/>
      <c r="J50" s="1039"/>
      <c r="K50" s="254">
        <v>3</v>
      </c>
      <c r="L50" s="255">
        <v>0</v>
      </c>
      <c r="M50" s="255">
        <v>0</v>
      </c>
      <c r="N50" s="255">
        <v>0</v>
      </c>
      <c r="O50" s="256">
        <v>0</v>
      </c>
      <c r="P50" s="162"/>
      <c r="Q50" s="162"/>
      <c r="R50" s="162"/>
      <c r="S50" s="162"/>
      <c r="T50" s="162"/>
      <c r="U50" s="162"/>
    </row>
    <row r="51" spans="1:21" ht="30.75" customHeight="1" x14ac:dyDescent="0.15">
      <c r="A51" s="162"/>
      <c r="B51" s="1063"/>
      <c r="C51" s="1064"/>
      <c r="D51" s="257"/>
      <c r="E51" s="1038" t="s">
        <v>498</v>
      </c>
      <c r="F51" s="1038"/>
      <c r="G51" s="1038"/>
      <c r="H51" s="1038"/>
      <c r="I51" s="1038"/>
      <c r="J51" s="1039"/>
      <c r="K51" s="254" t="s">
        <v>64</v>
      </c>
      <c r="L51" s="255" t="s">
        <v>64</v>
      </c>
      <c r="M51" s="255" t="s">
        <v>64</v>
      </c>
      <c r="N51" s="255" t="s">
        <v>64</v>
      </c>
      <c r="O51" s="256" t="s">
        <v>64</v>
      </c>
      <c r="P51" s="162"/>
      <c r="Q51" s="162"/>
      <c r="R51" s="162"/>
      <c r="S51" s="162"/>
      <c r="T51" s="162"/>
      <c r="U51" s="162"/>
    </row>
    <row r="52" spans="1:21" ht="30.75" customHeight="1" x14ac:dyDescent="0.15">
      <c r="A52" s="162"/>
      <c r="B52" s="1036" t="s">
        <v>499</v>
      </c>
      <c r="C52" s="1037"/>
      <c r="D52" s="257"/>
      <c r="E52" s="1038" t="s">
        <v>500</v>
      </c>
      <c r="F52" s="1038"/>
      <c r="G52" s="1038"/>
      <c r="H52" s="1038"/>
      <c r="I52" s="1038"/>
      <c r="J52" s="1039"/>
      <c r="K52" s="254">
        <v>633</v>
      </c>
      <c r="L52" s="255">
        <v>638</v>
      </c>
      <c r="M52" s="255">
        <v>643</v>
      </c>
      <c r="N52" s="255">
        <v>666</v>
      </c>
      <c r="O52" s="256">
        <v>625</v>
      </c>
      <c r="P52" s="162"/>
      <c r="Q52" s="162"/>
      <c r="R52" s="162"/>
      <c r="S52" s="162"/>
      <c r="T52" s="162"/>
      <c r="U52" s="162"/>
    </row>
    <row r="53" spans="1:21" ht="30.75" customHeight="1" thickBot="1" x14ac:dyDescent="0.2">
      <c r="A53" s="162"/>
      <c r="B53" s="1040" t="s">
        <v>501</v>
      </c>
      <c r="C53" s="1041"/>
      <c r="D53" s="258"/>
      <c r="E53" s="1042" t="s">
        <v>502</v>
      </c>
      <c r="F53" s="1042"/>
      <c r="G53" s="1042"/>
      <c r="H53" s="1042"/>
      <c r="I53" s="1042"/>
      <c r="J53" s="1043"/>
      <c r="K53" s="259">
        <v>258</v>
      </c>
      <c r="L53" s="260">
        <v>256</v>
      </c>
      <c r="M53" s="260">
        <v>302</v>
      </c>
      <c r="N53" s="260">
        <v>345</v>
      </c>
      <c r="O53" s="261">
        <v>377</v>
      </c>
      <c r="P53" s="162"/>
      <c r="Q53" s="162"/>
      <c r="R53" s="162"/>
      <c r="S53" s="162"/>
      <c r="T53" s="162"/>
      <c r="U53" s="162"/>
    </row>
    <row r="54" spans="1:21" ht="24" customHeight="1" x14ac:dyDescent="0.15">
      <c r="A54" s="162"/>
      <c r="B54" s="262" t="s">
        <v>503</v>
      </c>
      <c r="C54" s="162"/>
      <c r="D54" s="162"/>
      <c r="E54" s="162"/>
      <c r="F54" s="162"/>
      <c r="G54" s="162"/>
      <c r="H54" s="162"/>
      <c r="I54" s="162"/>
      <c r="J54" s="162"/>
      <c r="K54" s="162"/>
      <c r="L54" s="162"/>
      <c r="M54" s="162"/>
      <c r="N54" s="162"/>
      <c r="O54" s="162"/>
      <c r="P54" s="162"/>
      <c r="Q54" s="162"/>
      <c r="R54" s="162"/>
      <c r="S54" s="162"/>
      <c r="T54" s="162"/>
      <c r="U54" s="162"/>
    </row>
    <row r="55" spans="1:21" ht="24" customHeight="1" x14ac:dyDescent="0.15">
      <c r="A55" s="162"/>
      <c r="B55" s="262" t="s">
        <v>504</v>
      </c>
      <c r="C55" s="162"/>
      <c r="D55" s="162"/>
      <c r="E55" s="162"/>
      <c r="F55" s="162"/>
      <c r="G55" s="162"/>
      <c r="H55" s="162"/>
      <c r="I55" s="162"/>
      <c r="J55" s="162"/>
      <c r="K55" s="162"/>
      <c r="L55" s="162"/>
      <c r="M55" s="162"/>
      <c r="N55" s="162"/>
      <c r="O55" s="162"/>
      <c r="P55" s="162"/>
      <c r="Q55" s="162"/>
      <c r="R55" s="162"/>
      <c r="S55" s="162"/>
      <c r="T55" s="162"/>
      <c r="U55" s="162"/>
    </row>
    <row r="56" spans="1:21" ht="24" customHeight="1" thickBot="1" x14ac:dyDescent="0.2">
      <c r="A56" s="162"/>
      <c r="B56" s="263" t="s">
        <v>505</v>
      </c>
      <c r="C56" s="264"/>
      <c r="D56" s="264"/>
      <c r="E56" s="264"/>
      <c r="F56" s="264"/>
      <c r="G56" s="264"/>
      <c r="H56" s="264"/>
      <c r="I56" s="264"/>
      <c r="J56" s="264"/>
      <c r="K56" s="265"/>
      <c r="L56" s="265"/>
      <c r="M56" s="265"/>
      <c r="N56" s="265"/>
      <c r="O56" s="266" t="s">
        <v>506</v>
      </c>
      <c r="P56" s="162"/>
      <c r="Q56" s="162"/>
      <c r="R56" s="162"/>
      <c r="S56" s="162"/>
      <c r="T56" s="162"/>
      <c r="U56" s="162"/>
    </row>
    <row r="57" spans="1:21" ht="31.5" customHeight="1" thickBot="1" x14ac:dyDescent="0.2">
      <c r="A57" s="162"/>
      <c r="B57" s="267"/>
      <c r="C57" s="268"/>
      <c r="D57" s="268"/>
      <c r="E57" s="269"/>
      <c r="F57" s="269"/>
      <c r="G57" s="269"/>
      <c r="H57" s="269"/>
      <c r="I57" s="269"/>
      <c r="J57" s="270" t="s">
        <v>479</v>
      </c>
      <c r="K57" s="271" t="s">
        <v>3</v>
      </c>
      <c r="L57" s="272" t="s">
        <v>4</v>
      </c>
      <c r="M57" s="272" t="s">
        <v>5</v>
      </c>
      <c r="N57" s="272" t="s">
        <v>6</v>
      </c>
      <c r="O57" s="273" t="s">
        <v>7</v>
      </c>
      <c r="P57" s="162"/>
      <c r="Q57" s="162"/>
      <c r="R57" s="162"/>
      <c r="S57" s="162"/>
      <c r="T57" s="162"/>
      <c r="U57" s="162"/>
    </row>
    <row r="58" spans="1:21" ht="31.5" customHeight="1" x14ac:dyDescent="0.15">
      <c r="B58" s="1044" t="s">
        <v>507</v>
      </c>
      <c r="C58" s="1045"/>
      <c r="D58" s="1050" t="s">
        <v>508</v>
      </c>
      <c r="E58" s="1051"/>
      <c r="F58" s="1051"/>
      <c r="G58" s="1051"/>
      <c r="H58" s="1051"/>
      <c r="I58" s="1051"/>
      <c r="J58" s="1052"/>
      <c r="K58" s="274"/>
      <c r="L58" s="275"/>
      <c r="M58" s="275"/>
      <c r="N58" s="275"/>
      <c r="O58" s="276"/>
    </row>
    <row r="59" spans="1:21" ht="31.5" customHeight="1" x14ac:dyDescent="0.15">
      <c r="B59" s="1046"/>
      <c r="C59" s="1047"/>
      <c r="D59" s="1053" t="s">
        <v>509</v>
      </c>
      <c r="E59" s="1054"/>
      <c r="F59" s="1054"/>
      <c r="G59" s="1054"/>
      <c r="H59" s="1054"/>
      <c r="I59" s="1054"/>
      <c r="J59" s="1055"/>
      <c r="K59" s="277"/>
      <c r="L59" s="278"/>
      <c r="M59" s="278"/>
      <c r="N59" s="278"/>
      <c r="O59" s="279"/>
    </row>
    <row r="60" spans="1:21" ht="31.5" customHeight="1" thickBot="1" x14ac:dyDescent="0.2">
      <c r="B60" s="1048"/>
      <c r="C60" s="1049"/>
      <c r="D60" s="1056" t="s">
        <v>510</v>
      </c>
      <c r="E60" s="1057"/>
      <c r="F60" s="1057"/>
      <c r="G60" s="1057"/>
      <c r="H60" s="1057"/>
      <c r="I60" s="1057"/>
      <c r="J60" s="1058"/>
      <c r="K60" s="280"/>
      <c r="L60" s="281"/>
      <c r="M60" s="281"/>
      <c r="N60" s="281"/>
      <c r="O60" s="282"/>
    </row>
    <row r="61" spans="1:21" ht="24" customHeight="1" x14ac:dyDescent="0.15">
      <c r="B61" s="283"/>
      <c r="C61" s="283"/>
      <c r="D61" s="284" t="s">
        <v>511</v>
      </c>
      <c r="E61" s="285"/>
      <c r="F61" s="285"/>
      <c r="G61" s="285"/>
      <c r="H61" s="285"/>
      <c r="I61" s="285"/>
      <c r="J61" s="285"/>
      <c r="K61" s="285"/>
      <c r="L61" s="285"/>
      <c r="M61" s="285"/>
      <c r="N61" s="285"/>
      <c r="O61" s="285"/>
    </row>
    <row r="62" spans="1:21" ht="24" customHeight="1" x14ac:dyDescent="0.15">
      <c r="B62" s="286"/>
      <c r="C62" s="286"/>
      <c r="D62" s="284" t="s">
        <v>512</v>
      </c>
      <c r="E62" s="285"/>
      <c r="F62" s="285"/>
      <c r="G62" s="285"/>
      <c r="H62" s="285"/>
      <c r="I62" s="285"/>
      <c r="J62" s="285"/>
      <c r="K62" s="285"/>
      <c r="L62" s="285"/>
      <c r="M62" s="285"/>
      <c r="N62" s="285"/>
      <c r="O62" s="285"/>
    </row>
    <row r="63" spans="1:21" ht="24" customHeight="1" x14ac:dyDescent="0.15">
      <c r="A63" s="162"/>
      <c r="B63" s="262"/>
      <c r="C63" s="162"/>
      <c r="D63" s="162"/>
      <c r="E63" s="162"/>
      <c r="F63" s="162"/>
      <c r="G63" s="162"/>
      <c r="H63" s="162"/>
      <c r="I63" s="162"/>
      <c r="J63" s="162"/>
      <c r="K63" s="162"/>
      <c r="L63" s="162"/>
      <c r="M63" s="162"/>
      <c r="N63" s="162"/>
      <c r="O63" s="162"/>
      <c r="P63" s="162"/>
      <c r="Q63" s="162"/>
      <c r="R63" s="162"/>
      <c r="S63" s="162"/>
      <c r="T63" s="162"/>
      <c r="U63" s="162"/>
    </row>
    <row r="64" spans="1:21" ht="24" customHeight="1" x14ac:dyDescent="0.15">
      <c r="A64" s="162"/>
      <c r="B64" s="262"/>
      <c r="C64" s="162"/>
      <c r="D64" s="162"/>
      <c r="E64" s="162"/>
      <c r="F64" s="162"/>
      <c r="G64" s="162"/>
      <c r="H64" s="162"/>
      <c r="I64" s="162"/>
      <c r="J64" s="162"/>
      <c r="K64" s="162"/>
      <c r="L64" s="162"/>
      <c r="M64" s="162"/>
      <c r="N64" s="162"/>
      <c r="O64" s="162"/>
      <c r="P64" s="162"/>
      <c r="Q64" s="162"/>
      <c r="R64" s="162"/>
      <c r="S64" s="162"/>
      <c r="T64" s="162"/>
      <c r="U64" s="162"/>
    </row>
  </sheetData>
  <sheetProtection algorithmName="SHA-512" hashValue="HyQpIuk8x1j3/rq28jkY9BUCechzdgRAulB9tK82Oh3JgWlgCgqXUok4w1lrGn/EPR4uNZUGg12eR1uLqYgEnA==" saltValue="9N8baJxKs/vXYjm7bhC48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1A63-DAC7-4CBF-83F4-0D15A51133A1}">
  <sheetPr>
    <pageSetUpPr fitToPage="1"/>
  </sheetPr>
  <dimension ref="B1:M55"/>
  <sheetViews>
    <sheetView showGridLines="0"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20" width="0" style="88" hidden="1" customWidth="1"/>
    <col min="21"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41" t="s">
        <v>490</v>
      </c>
    </row>
    <row r="40" spans="2:13" ht="27.75" customHeight="1" thickBot="1" x14ac:dyDescent="0.2">
      <c r="B40" s="242" t="s">
        <v>491</v>
      </c>
      <c r="C40" s="243"/>
      <c r="D40" s="243"/>
      <c r="E40" s="244"/>
      <c r="F40" s="244"/>
      <c r="G40" s="244"/>
      <c r="H40" s="245" t="s">
        <v>479</v>
      </c>
      <c r="I40" s="246" t="s">
        <v>3</v>
      </c>
      <c r="J40" s="247" t="s">
        <v>4</v>
      </c>
      <c r="K40" s="247" t="s">
        <v>5</v>
      </c>
      <c r="L40" s="247" t="s">
        <v>6</v>
      </c>
      <c r="M40" s="287" t="s">
        <v>7</v>
      </c>
    </row>
    <row r="41" spans="2:13" ht="27.75" customHeight="1" x14ac:dyDescent="0.15">
      <c r="B41" s="1059" t="s">
        <v>513</v>
      </c>
      <c r="C41" s="1060"/>
      <c r="D41" s="249"/>
      <c r="E41" s="1073" t="s">
        <v>514</v>
      </c>
      <c r="F41" s="1073"/>
      <c r="G41" s="1073"/>
      <c r="H41" s="1074"/>
      <c r="I41" s="288">
        <v>5311</v>
      </c>
      <c r="J41" s="289">
        <v>5225</v>
      </c>
      <c r="K41" s="289">
        <v>5104</v>
      </c>
      <c r="L41" s="289">
        <v>4887</v>
      </c>
      <c r="M41" s="290">
        <v>4949</v>
      </c>
    </row>
    <row r="42" spans="2:13" ht="27.75" customHeight="1" x14ac:dyDescent="0.15">
      <c r="B42" s="1061"/>
      <c r="C42" s="1062"/>
      <c r="D42" s="253"/>
      <c r="E42" s="1069" t="s">
        <v>515</v>
      </c>
      <c r="F42" s="1069"/>
      <c r="G42" s="1069"/>
      <c r="H42" s="1070"/>
      <c r="I42" s="291">
        <v>336</v>
      </c>
      <c r="J42" s="292">
        <v>204</v>
      </c>
      <c r="K42" s="292">
        <v>95</v>
      </c>
      <c r="L42" s="292">
        <v>71</v>
      </c>
      <c r="M42" s="293">
        <v>53</v>
      </c>
    </row>
    <row r="43" spans="2:13" ht="27.75" customHeight="1" x14ac:dyDescent="0.15">
      <c r="B43" s="1061"/>
      <c r="C43" s="1062"/>
      <c r="D43" s="253"/>
      <c r="E43" s="1069" t="s">
        <v>516</v>
      </c>
      <c r="F43" s="1069"/>
      <c r="G43" s="1069"/>
      <c r="H43" s="1070"/>
      <c r="I43" s="291">
        <v>2730</v>
      </c>
      <c r="J43" s="292">
        <v>2757</v>
      </c>
      <c r="K43" s="292">
        <v>2710</v>
      </c>
      <c r="L43" s="292">
        <v>2631</v>
      </c>
      <c r="M43" s="293">
        <v>2595</v>
      </c>
    </row>
    <row r="44" spans="2:13" ht="27.75" customHeight="1" x14ac:dyDescent="0.15">
      <c r="B44" s="1061"/>
      <c r="C44" s="1062"/>
      <c r="D44" s="253"/>
      <c r="E44" s="1069" t="s">
        <v>517</v>
      </c>
      <c r="F44" s="1069"/>
      <c r="G44" s="1069"/>
      <c r="H44" s="1070"/>
      <c r="I44" s="291">
        <v>74</v>
      </c>
      <c r="J44" s="292">
        <v>80</v>
      </c>
      <c r="K44" s="292">
        <v>84</v>
      </c>
      <c r="L44" s="292">
        <v>81</v>
      </c>
      <c r="M44" s="293">
        <v>74</v>
      </c>
    </row>
    <row r="45" spans="2:13" ht="27.75" customHeight="1" x14ac:dyDescent="0.15">
      <c r="B45" s="1061"/>
      <c r="C45" s="1062"/>
      <c r="D45" s="253"/>
      <c r="E45" s="1069" t="s">
        <v>518</v>
      </c>
      <c r="F45" s="1069"/>
      <c r="G45" s="1069"/>
      <c r="H45" s="1070"/>
      <c r="I45" s="291">
        <v>944</v>
      </c>
      <c r="J45" s="292">
        <v>907</v>
      </c>
      <c r="K45" s="292">
        <v>894</v>
      </c>
      <c r="L45" s="292">
        <v>911</v>
      </c>
      <c r="M45" s="293">
        <v>850</v>
      </c>
    </row>
    <row r="46" spans="2:13" ht="27.75" customHeight="1" x14ac:dyDescent="0.15">
      <c r="B46" s="1061"/>
      <c r="C46" s="1062"/>
      <c r="D46" s="257"/>
      <c r="E46" s="1069" t="s">
        <v>519</v>
      </c>
      <c r="F46" s="1069"/>
      <c r="G46" s="1069"/>
      <c r="H46" s="1070"/>
      <c r="I46" s="291" t="s">
        <v>64</v>
      </c>
      <c r="J46" s="292" t="s">
        <v>64</v>
      </c>
      <c r="K46" s="292" t="s">
        <v>64</v>
      </c>
      <c r="L46" s="292" t="s">
        <v>64</v>
      </c>
      <c r="M46" s="293" t="s">
        <v>64</v>
      </c>
    </row>
    <row r="47" spans="2:13" ht="27.75" customHeight="1" x14ac:dyDescent="0.15">
      <c r="B47" s="1061"/>
      <c r="C47" s="1062"/>
      <c r="D47" s="294"/>
      <c r="E47" s="1075" t="s">
        <v>520</v>
      </c>
      <c r="F47" s="1076"/>
      <c r="G47" s="1076"/>
      <c r="H47" s="1077"/>
      <c r="I47" s="291" t="s">
        <v>64</v>
      </c>
      <c r="J47" s="292" t="s">
        <v>64</v>
      </c>
      <c r="K47" s="292" t="s">
        <v>64</v>
      </c>
      <c r="L47" s="292" t="s">
        <v>64</v>
      </c>
      <c r="M47" s="293" t="s">
        <v>64</v>
      </c>
    </row>
    <row r="48" spans="2:13" ht="27.75" customHeight="1" x14ac:dyDescent="0.15">
      <c r="B48" s="1061"/>
      <c r="C48" s="1062"/>
      <c r="D48" s="253"/>
      <c r="E48" s="1069" t="s">
        <v>521</v>
      </c>
      <c r="F48" s="1069"/>
      <c r="G48" s="1069"/>
      <c r="H48" s="1070"/>
      <c r="I48" s="291" t="s">
        <v>64</v>
      </c>
      <c r="J48" s="292" t="s">
        <v>64</v>
      </c>
      <c r="K48" s="292" t="s">
        <v>64</v>
      </c>
      <c r="L48" s="292" t="s">
        <v>64</v>
      </c>
      <c r="M48" s="293" t="s">
        <v>64</v>
      </c>
    </row>
    <row r="49" spans="2:13" ht="27.75" customHeight="1" x14ac:dyDescent="0.15">
      <c r="B49" s="1063"/>
      <c r="C49" s="1064"/>
      <c r="D49" s="253"/>
      <c r="E49" s="1069" t="s">
        <v>522</v>
      </c>
      <c r="F49" s="1069"/>
      <c r="G49" s="1069"/>
      <c r="H49" s="1070"/>
      <c r="I49" s="291" t="s">
        <v>64</v>
      </c>
      <c r="J49" s="292" t="s">
        <v>64</v>
      </c>
      <c r="K49" s="292" t="s">
        <v>64</v>
      </c>
      <c r="L49" s="292" t="s">
        <v>64</v>
      </c>
      <c r="M49" s="293" t="s">
        <v>64</v>
      </c>
    </row>
    <row r="50" spans="2:13" ht="27.75" customHeight="1" x14ac:dyDescent="0.15">
      <c r="B50" s="1067" t="s">
        <v>523</v>
      </c>
      <c r="C50" s="1068"/>
      <c r="D50" s="295"/>
      <c r="E50" s="1069" t="s">
        <v>524</v>
      </c>
      <c r="F50" s="1069"/>
      <c r="G50" s="1069"/>
      <c r="H50" s="1070"/>
      <c r="I50" s="291">
        <v>1714</v>
      </c>
      <c r="J50" s="292">
        <v>1861</v>
      </c>
      <c r="K50" s="292">
        <v>1918</v>
      </c>
      <c r="L50" s="292">
        <v>2109</v>
      </c>
      <c r="M50" s="293">
        <v>2138</v>
      </c>
    </row>
    <row r="51" spans="2:13" ht="27.75" customHeight="1" x14ac:dyDescent="0.15">
      <c r="B51" s="1061"/>
      <c r="C51" s="1062"/>
      <c r="D51" s="253"/>
      <c r="E51" s="1069" t="s">
        <v>525</v>
      </c>
      <c r="F51" s="1069"/>
      <c r="G51" s="1069"/>
      <c r="H51" s="1070"/>
      <c r="I51" s="291">
        <v>83</v>
      </c>
      <c r="J51" s="292">
        <v>53</v>
      </c>
      <c r="K51" s="292">
        <v>49</v>
      </c>
      <c r="L51" s="292">
        <v>37</v>
      </c>
      <c r="M51" s="293">
        <v>22</v>
      </c>
    </row>
    <row r="52" spans="2:13" ht="27.75" customHeight="1" x14ac:dyDescent="0.15">
      <c r="B52" s="1063"/>
      <c r="C52" s="1064"/>
      <c r="D52" s="253"/>
      <c r="E52" s="1069" t="s">
        <v>526</v>
      </c>
      <c r="F52" s="1069"/>
      <c r="G52" s="1069"/>
      <c r="H52" s="1070"/>
      <c r="I52" s="291">
        <v>6416</v>
      </c>
      <c r="J52" s="292">
        <v>6212</v>
      </c>
      <c r="K52" s="292">
        <v>6027</v>
      </c>
      <c r="L52" s="292">
        <v>5728</v>
      </c>
      <c r="M52" s="293">
        <v>5669</v>
      </c>
    </row>
    <row r="53" spans="2:13" ht="27.75" customHeight="1" thickBot="1" x14ac:dyDescent="0.2">
      <c r="B53" s="1040" t="s">
        <v>501</v>
      </c>
      <c r="C53" s="1041"/>
      <c r="D53" s="258"/>
      <c r="E53" s="1071" t="s">
        <v>527</v>
      </c>
      <c r="F53" s="1071"/>
      <c r="G53" s="1071"/>
      <c r="H53" s="1072"/>
      <c r="I53" s="296">
        <v>1183</v>
      </c>
      <c r="J53" s="297">
        <v>1047</v>
      </c>
      <c r="K53" s="297">
        <v>893</v>
      </c>
      <c r="L53" s="297">
        <v>707</v>
      </c>
      <c r="M53" s="298">
        <v>692</v>
      </c>
    </row>
    <row r="54" spans="2:13" ht="27.75" customHeight="1" x14ac:dyDescent="0.15">
      <c r="B54" s="299" t="s">
        <v>528</v>
      </c>
      <c r="C54" s="239"/>
      <c r="D54" s="239"/>
      <c r="E54" s="300"/>
      <c r="F54" s="300"/>
      <c r="G54" s="300"/>
      <c r="H54" s="300"/>
      <c r="I54" s="301"/>
      <c r="J54" s="301"/>
      <c r="K54" s="301"/>
      <c r="L54" s="301"/>
      <c r="M54" s="301"/>
    </row>
    <row r="55" spans="2:13" x14ac:dyDescent="0.15"/>
  </sheetData>
  <sheetProtection algorithmName="SHA-512" hashValue="QXvRqFOJQB9VOr64HCsZfue4/JbtDGmvlLq7ggK813Kw8QdsTzKaE34/gZbocWD+K0ClEucBkrqEpPByyeLjBQ==" saltValue="q2e5fLx+/XXpkqAl06Qn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DDB7-0594-4DBC-B7C5-FC5E6D5FE61A}">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88" customWidth="1"/>
    <col min="2" max="2" width="16.375" style="88" customWidth="1"/>
    <col min="3" max="5" width="26.25" style="88" customWidth="1"/>
    <col min="6" max="8" width="24.25" style="88" customWidth="1"/>
    <col min="9" max="14" width="26" style="88" customWidth="1"/>
    <col min="15" max="15" width="6.125" style="88" customWidth="1"/>
    <col min="16" max="16" width="9" style="88" hidden="1" customWidth="1"/>
    <col min="17" max="20" width="0" style="88" hidden="1" customWidth="1"/>
    <col min="21" max="21" width="9" style="88" hidden="1" customWidth="1"/>
    <col min="22" max="22" width="0" style="88" hidden="1" customWidth="1"/>
    <col min="23" max="23" width="9" style="88" hidden="1" customWidth="1"/>
    <col min="24" max="24" width="0" style="88" hidden="1" customWidth="1"/>
    <col min="25" max="16384" width="0" style="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62"/>
      <c r="C53" s="162"/>
      <c r="D53" s="162"/>
      <c r="E53" s="162"/>
      <c r="F53" s="162"/>
      <c r="G53" s="162"/>
      <c r="H53" s="302" t="s">
        <v>529</v>
      </c>
    </row>
    <row r="54" spans="2:8" ht="29.25" customHeight="1" thickBot="1" x14ac:dyDescent="0.25">
      <c r="B54" s="303" t="s">
        <v>24</v>
      </c>
      <c r="C54" s="304"/>
      <c r="D54" s="304"/>
      <c r="E54" s="305" t="s">
        <v>479</v>
      </c>
      <c r="F54" s="306" t="s">
        <v>5</v>
      </c>
      <c r="G54" s="306" t="s">
        <v>6</v>
      </c>
      <c r="H54" s="307" t="s">
        <v>7</v>
      </c>
    </row>
    <row r="55" spans="2:8" ht="52.5" customHeight="1" x14ac:dyDescent="0.15">
      <c r="B55" s="308"/>
      <c r="C55" s="1086" t="s">
        <v>117</v>
      </c>
      <c r="D55" s="1086"/>
      <c r="E55" s="1087"/>
      <c r="F55" s="309">
        <v>670</v>
      </c>
      <c r="G55" s="309">
        <v>670</v>
      </c>
      <c r="H55" s="310">
        <v>670</v>
      </c>
    </row>
    <row r="56" spans="2:8" ht="52.5" customHeight="1" x14ac:dyDescent="0.15">
      <c r="B56" s="311"/>
      <c r="C56" s="1088" t="s">
        <v>530</v>
      </c>
      <c r="D56" s="1088"/>
      <c r="E56" s="1089"/>
      <c r="F56" s="312">
        <v>16</v>
      </c>
      <c r="G56" s="312">
        <v>16</v>
      </c>
      <c r="H56" s="313">
        <v>16</v>
      </c>
    </row>
    <row r="57" spans="2:8" ht="53.25" customHeight="1" x14ac:dyDescent="0.15">
      <c r="B57" s="311"/>
      <c r="C57" s="1090" t="s">
        <v>122</v>
      </c>
      <c r="D57" s="1090"/>
      <c r="E57" s="1091"/>
      <c r="F57" s="314">
        <v>838</v>
      </c>
      <c r="G57" s="314">
        <v>982</v>
      </c>
      <c r="H57" s="315">
        <v>972</v>
      </c>
    </row>
    <row r="58" spans="2:8" ht="45.75" customHeight="1" x14ac:dyDescent="0.15">
      <c r="B58" s="316"/>
      <c r="C58" s="1078" t="s">
        <v>531</v>
      </c>
      <c r="D58" s="1079"/>
      <c r="E58" s="1080"/>
      <c r="F58" s="317">
        <v>149</v>
      </c>
      <c r="G58" s="317">
        <v>249</v>
      </c>
      <c r="H58" s="318">
        <v>224</v>
      </c>
    </row>
    <row r="59" spans="2:8" ht="45.75" customHeight="1" x14ac:dyDescent="0.15">
      <c r="B59" s="316"/>
      <c r="C59" s="1078" t="s">
        <v>532</v>
      </c>
      <c r="D59" s="1079"/>
      <c r="E59" s="1080"/>
      <c r="F59" s="317">
        <v>184</v>
      </c>
      <c r="G59" s="317">
        <v>184</v>
      </c>
      <c r="H59" s="318">
        <v>181</v>
      </c>
    </row>
    <row r="60" spans="2:8" ht="45.75" customHeight="1" x14ac:dyDescent="0.15">
      <c r="B60" s="316"/>
      <c r="C60" s="1078" t="s">
        <v>533</v>
      </c>
      <c r="D60" s="1079"/>
      <c r="E60" s="1080"/>
      <c r="F60" s="317">
        <v>47</v>
      </c>
      <c r="G60" s="317">
        <v>127</v>
      </c>
      <c r="H60" s="318">
        <v>127</v>
      </c>
    </row>
    <row r="61" spans="2:8" ht="45.75" customHeight="1" x14ac:dyDescent="0.15">
      <c r="B61" s="316"/>
      <c r="C61" s="1078" t="s">
        <v>534</v>
      </c>
      <c r="D61" s="1079"/>
      <c r="E61" s="1080"/>
      <c r="F61" s="317">
        <v>90</v>
      </c>
      <c r="G61" s="317">
        <v>90</v>
      </c>
      <c r="H61" s="318">
        <v>90</v>
      </c>
    </row>
    <row r="62" spans="2:8" ht="45.75" customHeight="1" thickBot="1" x14ac:dyDescent="0.2">
      <c r="B62" s="319"/>
      <c r="C62" s="1081" t="s">
        <v>535</v>
      </c>
      <c r="D62" s="1082"/>
      <c r="E62" s="1083"/>
      <c r="F62" s="320">
        <v>89</v>
      </c>
      <c r="G62" s="320">
        <v>89</v>
      </c>
      <c r="H62" s="321">
        <v>89</v>
      </c>
    </row>
    <row r="63" spans="2:8" ht="52.5" customHeight="1" thickBot="1" x14ac:dyDescent="0.2">
      <c r="B63" s="322"/>
      <c r="C63" s="1084" t="s">
        <v>536</v>
      </c>
      <c r="D63" s="1084"/>
      <c r="E63" s="1085"/>
      <c r="F63" s="323">
        <v>1524</v>
      </c>
      <c r="G63" s="323">
        <v>1668</v>
      </c>
      <c r="H63" s="324">
        <v>1659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HQg77hqo3Wh/84yT6s9G5DFRs9+QGLoUn6DtBZdrhLmxe/jchJNEB7Xnd2jFPfiOPxViY3eVHkm8XQMoiJbJwA==" saltValue="Sbcal3YPNEHOpgChAgJg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C108" sqref="C10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00" t="s">
        <v>15</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2"/>
    </row>
    <row r="44" spans="2:109" x14ac:dyDescent="0.15">
      <c r="B44" s="10"/>
      <c r="AN44" s="1103"/>
      <c r="AO44" s="1104"/>
      <c r="AP44" s="1104"/>
      <c r="AQ44" s="1104"/>
      <c r="AR44" s="1104"/>
      <c r="AS44" s="1104"/>
      <c r="AT44" s="1104"/>
      <c r="AU44" s="1104"/>
      <c r="AV44" s="1104"/>
      <c r="AW44" s="1104"/>
      <c r="AX44" s="1104"/>
      <c r="AY44" s="1104"/>
      <c r="AZ44" s="1104"/>
      <c r="BA44" s="1104"/>
      <c r="BB44" s="1104"/>
      <c r="BC44" s="1104"/>
      <c r="BD44" s="1104"/>
      <c r="BE44" s="1104"/>
      <c r="BF44" s="1104"/>
      <c r="BG44" s="1104"/>
      <c r="BH44" s="1104"/>
      <c r="BI44" s="1104"/>
      <c r="BJ44" s="1104"/>
      <c r="BK44" s="1104"/>
      <c r="BL44" s="1104"/>
      <c r="BM44" s="1104"/>
      <c r="BN44" s="1104"/>
      <c r="BO44" s="1104"/>
      <c r="BP44" s="1104"/>
      <c r="BQ44" s="1104"/>
      <c r="BR44" s="1104"/>
      <c r="BS44" s="1104"/>
      <c r="BT44" s="1104"/>
      <c r="BU44" s="1104"/>
      <c r="BV44" s="1104"/>
      <c r="BW44" s="1104"/>
      <c r="BX44" s="1104"/>
      <c r="BY44" s="1104"/>
      <c r="BZ44" s="1104"/>
      <c r="CA44" s="1104"/>
      <c r="CB44" s="1104"/>
      <c r="CC44" s="1104"/>
      <c r="CD44" s="1104"/>
      <c r="CE44" s="1104"/>
      <c r="CF44" s="1104"/>
      <c r="CG44" s="1104"/>
      <c r="CH44" s="1104"/>
      <c r="CI44" s="1104"/>
      <c r="CJ44" s="1104"/>
      <c r="CK44" s="1104"/>
      <c r="CL44" s="1104"/>
      <c r="CM44" s="1104"/>
      <c r="CN44" s="1104"/>
      <c r="CO44" s="1104"/>
      <c r="CP44" s="1104"/>
      <c r="CQ44" s="1104"/>
      <c r="CR44" s="1104"/>
      <c r="CS44" s="1104"/>
      <c r="CT44" s="1104"/>
      <c r="CU44" s="1104"/>
      <c r="CV44" s="1104"/>
      <c r="CW44" s="1104"/>
      <c r="CX44" s="1104"/>
      <c r="CY44" s="1104"/>
      <c r="CZ44" s="1104"/>
      <c r="DA44" s="1104"/>
      <c r="DB44" s="1104"/>
      <c r="DC44" s="1105"/>
    </row>
    <row r="45" spans="2:109" x14ac:dyDescent="0.15">
      <c r="B45" s="10"/>
      <c r="AN45" s="1103"/>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4"/>
      <c r="BZ45" s="1104"/>
      <c r="CA45" s="1104"/>
      <c r="CB45" s="1104"/>
      <c r="CC45" s="1104"/>
      <c r="CD45" s="1104"/>
      <c r="CE45" s="1104"/>
      <c r="CF45" s="1104"/>
      <c r="CG45" s="1104"/>
      <c r="CH45" s="1104"/>
      <c r="CI45" s="1104"/>
      <c r="CJ45" s="1104"/>
      <c r="CK45" s="1104"/>
      <c r="CL45" s="1104"/>
      <c r="CM45" s="1104"/>
      <c r="CN45" s="1104"/>
      <c r="CO45" s="1104"/>
      <c r="CP45" s="1104"/>
      <c r="CQ45" s="1104"/>
      <c r="CR45" s="1104"/>
      <c r="CS45" s="1104"/>
      <c r="CT45" s="1104"/>
      <c r="CU45" s="1104"/>
      <c r="CV45" s="1104"/>
      <c r="CW45" s="1104"/>
      <c r="CX45" s="1104"/>
      <c r="CY45" s="1104"/>
      <c r="CZ45" s="1104"/>
      <c r="DA45" s="1104"/>
      <c r="DB45" s="1104"/>
      <c r="DC45" s="1105"/>
    </row>
    <row r="46" spans="2:109" x14ac:dyDescent="0.15">
      <c r="B46" s="10"/>
      <c r="AN46" s="1103"/>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c r="BN46" s="1104"/>
      <c r="BO46" s="1104"/>
      <c r="BP46" s="1104"/>
      <c r="BQ46" s="1104"/>
      <c r="BR46" s="1104"/>
      <c r="BS46" s="1104"/>
      <c r="BT46" s="1104"/>
      <c r="BU46" s="1104"/>
      <c r="BV46" s="1104"/>
      <c r="BW46" s="1104"/>
      <c r="BX46" s="1104"/>
      <c r="BY46" s="1104"/>
      <c r="BZ46" s="1104"/>
      <c r="CA46" s="1104"/>
      <c r="CB46" s="1104"/>
      <c r="CC46" s="1104"/>
      <c r="CD46" s="1104"/>
      <c r="CE46" s="1104"/>
      <c r="CF46" s="1104"/>
      <c r="CG46" s="1104"/>
      <c r="CH46" s="1104"/>
      <c r="CI46" s="1104"/>
      <c r="CJ46" s="1104"/>
      <c r="CK46" s="1104"/>
      <c r="CL46" s="1104"/>
      <c r="CM46" s="1104"/>
      <c r="CN46" s="1104"/>
      <c r="CO46" s="1104"/>
      <c r="CP46" s="1104"/>
      <c r="CQ46" s="1104"/>
      <c r="CR46" s="1104"/>
      <c r="CS46" s="1104"/>
      <c r="CT46" s="1104"/>
      <c r="CU46" s="1104"/>
      <c r="CV46" s="1104"/>
      <c r="CW46" s="1104"/>
      <c r="CX46" s="1104"/>
      <c r="CY46" s="1104"/>
      <c r="CZ46" s="1104"/>
      <c r="DA46" s="1104"/>
      <c r="DB46" s="1104"/>
      <c r="DC46" s="1105"/>
    </row>
    <row r="47" spans="2:109" x14ac:dyDescent="0.15">
      <c r="B47" s="10"/>
      <c r="AN47" s="1106"/>
      <c r="AO47" s="1107"/>
      <c r="AP47" s="1107"/>
      <c r="AQ47" s="1107"/>
      <c r="AR47" s="1107"/>
      <c r="AS47" s="1107"/>
      <c r="AT47" s="1107"/>
      <c r="AU47" s="1107"/>
      <c r="AV47" s="1107"/>
      <c r="AW47" s="1107"/>
      <c r="AX47" s="1107"/>
      <c r="AY47" s="1107"/>
      <c r="AZ47" s="1107"/>
      <c r="BA47" s="1107"/>
      <c r="BB47" s="1107"/>
      <c r="BC47" s="1107"/>
      <c r="BD47" s="1107"/>
      <c r="BE47" s="1107"/>
      <c r="BF47" s="1107"/>
      <c r="BG47" s="1107"/>
      <c r="BH47" s="1107"/>
      <c r="BI47" s="1107"/>
      <c r="BJ47" s="1107"/>
      <c r="BK47" s="1107"/>
      <c r="BL47" s="1107"/>
      <c r="BM47" s="1107"/>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092"/>
      <c r="H50" s="1092"/>
      <c r="I50" s="1092"/>
      <c r="J50" s="1092"/>
      <c r="K50" s="20"/>
      <c r="L50" s="20"/>
      <c r="M50" s="21"/>
      <c r="N50" s="21"/>
      <c r="AN50" s="1110"/>
      <c r="AO50" s="1111"/>
      <c r="AP50" s="1111"/>
      <c r="AQ50" s="1111"/>
      <c r="AR50" s="1111"/>
      <c r="AS50" s="1111"/>
      <c r="AT50" s="1111"/>
      <c r="AU50" s="1111"/>
      <c r="AV50" s="1111"/>
      <c r="AW50" s="1111"/>
      <c r="AX50" s="1111"/>
      <c r="AY50" s="1111"/>
      <c r="AZ50" s="1111"/>
      <c r="BA50" s="1111"/>
      <c r="BB50" s="1111"/>
      <c r="BC50" s="1111"/>
      <c r="BD50" s="1111"/>
      <c r="BE50" s="1111"/>
      <c r="BF50" s="1111"/>
      <c r="BG50" s="1111"/>
      <c r="BH50" s="1111"/>
      <c r="BI50" s="1111"/>
      <c r="BJ50" s="1111"/>
      <c r="BK50" s="1111"/>
      <c r="BL50" s="1111"/>
      <c r="BM50" s="1111"/>
      <c r="BN50" s="1111"/>
      <c r="BO50" s="1112"/>
      <c r="BP50" s="1098" t="s">
        <v>3</v>
      </c>
      <c r="BQ50" s="1098"/>
      <c r="BR50" s="1098"/>
      <c r="BS50" s="1098"/>
      <c r="BT50" s="1098"/>
      <c r="BU50" s="1098"/>
      <c r="BV50" s="1098"/>
      <c r="BW50" s="1098"/>
      <c r="BX50" s="1098" t="s">
        <v>4</v>
      </c>
      <c r="BY50" s="1098"/>
      <c r="BZ50" s="1098"/>
      <c r="CA50" s="1098"/>
      <c r="CB50" s="1098"/>
      <c r="CC50" s="1098"/>
      <c r="CD50" s="1098"/>
      <c r="CE50" s="1098"/>
      <c r="CF50" s="1098" t="s">
        <v>5</v>
      </c>
      <c r="CG50" s="1098"/>
      <c r="CH50" s="1098"/>
      <c r="CI50" s="1098"/>
      <c r="CJ50" s="1098"/>
      <c r="CK50" s="1098"/>
      <c r="CL50" s="1098"/>
      <c r="CM50" s="1098"/>
      <c r="CN50" s="1098" t="s">
        <v>6</v>
      </c>
      <c r="CO50" s="1098"/>
      <c r="CP50" s="1098"/>
      <c r="CQ50" s="1098"/>
      <c r="CR50" s="1098"/>
      <c r="CS50" s="1098"/>
      <c r="CT50" s="1098"/>
      <c r="CU50" s="1098"/>
      <c r="CV50" s="1098" t="s">
        <v>7</v>
      </c>
      <c r="CW50" s="1098"/>
      <c r="CX50" s="1098"/>
      <c r="CY50" s="1098"/>
      <c r="CZ50" s="1098"/>
      <c r="DA50" s="1098"/>
      <c r="DB50" s="1098"/>
      <c r="DC50" s="1098"/>
    </row>
    <row r="51" spans="1:109" ht="13.5" customHeight="1" x14ac:dyDescent="0.15">
      <c r="B51" s="10"/>
      <c r="G51" s="1109"/>
      <c r="H51" s="1109"/>
      <c r="I51" s="1113"/>
      <c r="J51" s="1113"/>
      <c r="K51" s="1099"/>
      <c r="L51" s="1099"/>
      <c r="M51" s="1099"/>
      <c r="N51" s="1099"/>
      <c r="AM51" s="19"/>
      <c r="AN51" s="1097" t="s">
        <v>8</v>
      </c>
      <c r="AO51" s="1097"/>
      <c r="AP51" s="1097"/>
      <c r="AQ51" s="1097"/>
      <c r="AR51" s="1097"/>
      <c r="AS51" s="1097"/>
      <c r="AT51" s="1097"/>
      <c r="AU51" s="1097"/>
      <c r="AV51" s="1097"/>
      <c r="AW51" s="1097"/>
      <c r="AX51" s="1097"/>
      <c r="AY51" s="1097"/>
      <c r="AZ51" s="1097"/>
      <c r="BA51" s="1097"/>
      <c r="BB51" s="1097" t="s">
        <v>9</v>
      </c>
      <c r="BC51" s="1097"/>
      <c r="BD51" s="1097"/>
      <c r="BE51" s="1097"/>
      <c r="BF51" s="1097"/>
      <c r="BG51" s="1097"/>
      <c r="BH51" s="1097"/>
      <c r="BI51" s="1097"/>
      <c r="BJ51" s="1097"/>
      <c r="BK51" s="1097"/>
      <c r="BL51" s="1097"/>
      <c r="BM51" s="1097"/>
      <c r="BN51" s="1097"/>
      <c r="BO51" s="1097"/>
      <c r="BP51" s="1094">
        <v>47.3</v>
      </c>
      <c r="BQ51" s="1094"/>
      <c r="BR51" s="1094"/>
      <c r="BS51" s="1094"/>
      <c r="BT51" s="1094"/>
      <c r="BU51" s="1094"/>
      <c r="BV51" s="1094"/>
      <c r="BW51" s="1094"/>
      <c r="BX51" s="1094">
        <v>41</v>
      </c>
      <c r="BY51" s="1094"/>
      <c r="BZ51" s="1094"/>
      <c r="CA51" s="1094"/>
      <c r="CB51" s="1094"/>
      <c r="CC51" s="1094"/>
      <c r="CD51" s="1094"/>
      <c r="CE51" s="1094"/>
      <c r="CF51" s="1094">
        <v>33.5</v>
      </c>
      <c r="CG51" s="1094"/>
      <c r="CH51" s="1094"/>
      <c r="CI51" s="1094"/>
      <c r="CJ51" s="1094"/>
      <c r="CK51" s="1094"/>
      <c r="CL51" s="1094"/>
      <c r="CM51" s="1094"/>
      <c r="CN51" s="1094">
        <v>23.5</v>
      </c>
      <c r="CO51" s="1094"/>
      <c r="CP51" s="1094"/>
      <c r="CQ51" s="1094"/>
      <c r="CR51" s="1094"/>
      <c r="CS51" s="1094"/>
      <c r="CT51" s="1094"/>
      <c r="CU51" s="1094"/>
      <c r="CV51" s="1094">
        <v>24.2</v>
      </c>
      <c r="CW51" s="1094"/>
      <c r="CX51" s="1094"/>
      <c r="CY51" s="1094"/>
      <c r="CZ51" s="1094"/>
      <c r="DA51" s="1094"/>
      <c r="DB51" s="1094"/>
      <c r="DC51" s="1094"/>
    </row>
    <row r="52" spans="1:109" x14ac:dyDescent="0.15">
      <c r="B52" s="10"/>
      <c r="G52" s="1109"/>
      <c r="H52" s="1109"/>
      <c r="I52" s="1113"/>
      <c r="J52" s="1113"/>
      <c r="K52" s="1099"/>
      <c r="L52" s="1099"/>
      <c r="M52" s="1099"/>
      <c r="N52" s="1099"/>
      <c r="AM52" s="19"/>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x14ac:dyDescent="0.15">
      <c r="A53" s="18"/>
      <c r="B53" s="10"/>
      <c r="G53" s="1109"/>
      <c r="H53" s="1109"/>
      <c r="I53" s="1092"/>
      <c r="J53" s="1092"/>
      <c r="K53" s="1099"/>
      <c r="L53" s="1099"/>
      <c r="M53" s="1099"/>
      <c r="N53" s="1099"/>
      <c r="AM53" s="19"/>
      <c r="AN53" s="1097"/>
      <c r="AO53" s="1097"/>
      <c r="AP53" s="1097"/>
      <c r="AQ53" s="1097"/>
      <c r="AR53" s="1097"/>
      <c r="AS53" s="1097"/>
      <c r="AT53" s="1097"/>
      <c r="AU53" s="1097"/>
      <c r="AV53" s="1097"/>
      <c r="AW53" s="1097"/>
      <c r="AX53" s="1097"/>
      <c r="AY53" s="1097"/>
      <c r="AZ53" s="1097"/>
      <c r="BA53" s="1097"/>
      <c r="BB53" s="1097" t="s">
        <v>10</v>
      </c>
      <c r="BC53" s="1097"/>
      <c r="BD53" s="1097"/>
      <c r="BE53" s="1097"/>
      <c r="BF53" s="1097"/>
      <c r="BG53" s="1097"/>
      <c r="BH53" s="1097"/>
      <c r="BI53" s="1097"/>
      <c r="BJ53" s="1097"/>
      <c r="BK53" s="1097"/>
      <c r="BL53" s="1097"/>
      <c r="BM53" s="1097"/>
      <c r="BN53" s="1097"/>
      <c r="BO53" s="1097"/>
      <c r="BP53" s="1094">
        <v>84.3</v>
      </c>
      <c r="BQ53" s="1094"/>
      <c r="BR53" s="1094"/>
      <c r="BS53" s="1094"/>
      <c r="BT53" s="1094"/>
      <c r="BU53" s="1094"/>
      <c r="BV53" s="1094"/>
      <c r="BW53" s="1094"/>
      <c r="BX53" s="1094">
        <v>87.6</v>
      </c>
      <c r="BY53" s="1094"/>
      <c r="BZ53" s="1094"/>
      <c r="CA53" s="1094"/>
      <c r="CB53" s="1094"/>
      <c r="CC53" s="1094"/>
      <c r="CD53" s="1094"/>
      <c r="CE53" s="1094"/>
      <c r="CF53" s="1094">
        <v>88</v>
      </c>
      <c r="CG53" s="1094"/>
      <c r="CH53" s="1094"/>
      <c r="CI53" s="1094"/>
      <c r="CJ53" s="1094"/>
      <c r="CK53" s="1094"/>
      <c r="CL53" s="1094"/>
      <c r="CM53" s="1094"/>
      <c r="CN53" s="1094">
        <v>88.1</v>
      </c>
      <c r="CO53" s="1094"/>
      <c r="CP53" s="1094"/>
      <c r="CQ53" s="1094"/>
      <c r="CR53" s="1094"/>
      <c r="CS53" s="1094"/>
      <c r="CT53" s="1094"/>
      <c r="CU53" s="1094"/>
      <c r="CV53" s="1094">
        <v>86.7</v>
      </c>
      <c r="CW53" s="1094"/>
      <c r="CX53" s="1094"/>
      <c r="CY53" s="1094"/>
      <c r="CZ53" s="1094"/>
      <c r="DA53" s="1094"/>
      <c r="DB53" s="1094"/>
      <c r="DC53" s="1094"/>
    </row>
    <row r="54" spans="1:109" x14ac:dyDescent="0.15">
      <c r="A54" s="18"/>
      <c r="B54" s="10"/>
      <c r="G54" s="1109"/>
      <c r="H54" s="1109"/>
      <c r="I54" s="1092"/>
      <c r="J54" s="1092"/>
      <c r="K54" s="1099"/>
      <c r="L54" s="1099"/>
      <c r="M54" s="1099"/>
      <c r="N54" s="1099"/>
      <c r="AM54" s="19"/>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x14ac:dyDescent="0.15">
      <c r="A55" s="18"/>
      <c r="B55" s="10"/>
      <c r="G55" s="1092"/>
      <c r="H55" s="1092"/>
      <c r="I55" s="1092"/>
      <c r="J55" s="1092"/>
      <c r="K55" s="1099"/>
      <c r="L55" s="1099"/>
      <c r="M55" s="1099"/>
      <c r="N55" s="1099"/>
      <c r="AN55" s="1098" t="s">
        <v>11</v>
      </c>
      <c r="AO55" s="1098"/>
      <c r="AP55" s="1098"/>
      <c r="AQ55" s="1098"/>
      <c r="AR55" s="1098"/>
      <c r="AS55" s="1098"/>
      <c r="AT55" s="1098"/>
      <c r="AU55" s="1098"/>
      <c r="AV55" s="1098"/>
      <c r="AW55" s="1098"/>
      <c r="AX55" s="1098"/>
      <c r="AY55" s="1098"/>
      <c r="AZ55" s="1098"/>
      <c r="BA55" s="1098"/>
      <c r="BB55" s="1097" t="s">
        <v>9</v>
      </c>
      <c r="BC55" s="1097"/>
      <c r="BD55" s="1097"/>
      <c r="BE55" s="1097"/>
      <c r="BF55" s="1097"/>
      <c r="BG55" s="1097"/>
      <c r="BH55" s="1097"/>
      <c r="BI55" s="1097"/>
      <c r="BJ55" s="1097"/>
      <c r="BK55" s="1097"/>
      <c r="BL55" s="1097"/>
      <c r="BM55" s="1097"/>
      <c r="BN55" s="1097"/>
      <c r="BO55" s="1097"/>
      <c r="BP55" s="1094">
        <v>0</v>
      </c>
      <c r="BQ55" s="1094"/>
      <c r="BR55" s="1094"/>
      <c r="BS55" s="1094"/>
      <c r="BT55" s="1094"/>
      <c r="BU55" s="1094"/>
      <c r="BV55" s="1094"/>
      <c r="BW55" s="1094"/>
      <c r="BX55" s="1094">
        <v>0</v>
      </c>
      <c r="BY55" s="1094"/>
      <c r="BZ55" s="1094"/>
      <c r="CA55" s="1094"/>
      <c r="CB55" s="1094"/>
      <c r="CC55" s="1094"/>
      <c r="CD55" s="1094"/>
      <c r="CE55" s="1094"/>
      <c r="CF55" s="1094">
        <v>0</v>
      </c>
      <c r="CG55" s="1094"/>
      <c r="CH55" s="1094"/>
      <c r="CI55" s="1094"/>
      <c r="CJ55" s="1094"/>
      <c r="CK55" s="1094"/>
      <c r="CL55" s="1094"/>
      <c r="CM55" s="1094"/>
      <c r="CN55" s="1094">
        <v>0</v>
      </c>
      <c r="CO55" s="1094"/>
      <c r="CP55" s="1094"/>
      <c r="CQ55" s="1094"/>
      <c r="CR55" s="1094"/>
      <c r="CS55" s="1094"/>
      <c r="CT55" s="1094"/>
      <c r="CU55" s="1094"/>
      <c r="CV55" s="1094">
        <v>0</v>
      </c>
      <c r="CW55" s="1094"/>
      <c r="CX55" s="1094"/>
      <c r="CY55" s="1094"/>
      <c r="CZ55" s="1094"/>
      <c r="DA55" s="1094"/>
      <c r="DB55" s="1094"/>
      <c r="DC55" s="1094"/>
    </row>
    <row r="56" spans="1:109" x14ac:dyDescent="0.15">
      <c r="A56" s="18"/>
      <c r="B56" s="10"/>
      <c r="G56" s="1092"/>
      <c r="H56" s="1092"/>
      <c r="I56" s="1092"/>
      <c r="J56" s="1092"/>
      <c r="K56" s="1099"/>
      <c r="L56" s="1099"/>
      <c r="M56" s="1099"/>
      <c r="N56" s="1099"/>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8" customFormat="1" x14ac:dyDescent="0.15">
      <c r="B57" s="22"/>
      <c r="G57" s="1092"/>
      <c r="H57" s="1092"/>
      <c r="I57" s="1095"/>
      <c r="J57" s="1095"/>
      <c r="K57" s="1099"/>
      <c r="L57" s="1099"/>
      <c r="M57" s="1099"/>
      <c r="N57" s="1099"/>
      <c r="AM57" s="3"/>
      <c r="AN57" s="1098"/>
      <c r="AO57" s="1098"/>
      <c r="AP57" s="1098"/>
      <c r="AQ57" s="1098"/>
      <c r="AR57" s="1098"/>
      <c r="AS57" s="1098"/>
      <c r="AT57" s="1098"/>
      <c r="AU57" s="1098"/>
      <c r="AV57" s="1098"/>
      <c r="AW57" s="1098"/>
      <c r="AX57" s="1098"/>
      <c r="AY57" s="1098"/>
      <c r="AZ57" s="1098"/>
      <c r="BA57" s="1098"/>
      <c r="BB57" s="1097" t="s">
        <v>10</v>
      </c>
      <c r="BC57" s="1097"/>
      <c r="BD57" s="1097"/>
      <c r="BE57" s="1097"/>
      <c r="BF57" s="1097"/>
      <c r="BG57" s="1097"/>
      <c r="BH57" s="1097"/>
      <c r="BI57" s="1097"/>
      <c r="BJ57" s="1097"/>
      <c r="BK57" s="1097"/>
      <c r="BL57" s="1097"/>
      <c r="BM57" s="1097"/>
      <c r="BN57" s="1097"/>
      <c r="BO57" s="1097"/>
      <c r="BP57" s="1094">
        <v>61.2</v>
      </c>
      <c r="BQ57" s="1094"/>
      <c r="BR57" s="1094"/>
      <c r="BS57" s="1094"/>
      <c r="BT57" s="1094"/>
      <c r="BU57" s="1094"/>
      <c r="BV57" s="1094"/>
      <c r="BW57" s="1094"/>
      <c r="BX57" s="1094">
        <v>62.8</v>
      </c>
      <c r="BY57" s="1094"/>
      <c r="BZ57" s="1094"/>
      <c r="CA57" s="1094"/>
      <c r="CB57" s="1094"/>
      <c r="CC57" s="1094"/>
      <c r="CD57" s="1094"/>
      <c r="CE57" s="1094"/>
      <c r="CF57" s="1094">
        <v>64</v>
      </c>
      <c r="CG57" s="1094"/>
      <c r="CH57" s="1094"/>
      <c r="CI57" s="1094"/>
      <c r="CJ57" s="1094"/>
      <c r="CK57" s="1094"/>
      <c r="CL57" s="1094"/>
      <c r="CM57" s="1094"/>
      <c r="CN57" s="1094">
        <v>66.2</v>
      </c>
      <c r="CO57" s="1094"/>
      <c r="CP57" s="1094"/>
      <c r="CQ57" s="1094"/>
      <c r="CR57" s="1094"/>
      <c r="CS57" s="1094"/>
      <c r="CT57" s="1094"/>
      <c r="CU57" s="1094"/>
      <c r="CV57" s="1094">
        <v>67.099999999999994</v>
      </c>
      <c r="CW57" s="1094"/>
      <c r="CX57" s="1094"/>
      <c r="CY57" s="1094"/>
      <c r="CZ57" s="1094"/>
      <c r="DA57" s="1094"/>
      <c r="DB57" s="1094"/>
      <c r="DC57" s="1094"/>
      <c r="DD57" s="23"/>
      <c r="DE57" s="22"/>
    </row>
    <row r="58" spans="1:109" s="18" customFormat="1" x14ac:dyDescent="0.15">
      <c r="A58" s="3"/>
      <c r="B58" s="22"/>
      <c r="G58" s="1092"/>
      <c r="H58" s="1092"/>
      <c r="I58" s="1095"/>
      <c r="J58" s="1095"/>
      <c r="K58" s="1099"/>
      <c r="L58" s="1099"/>
      <c r="M58" s="1099"/>
      <c r="N58" s="1099"/>
      <c r="AM58" s="3"/>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00" t="s">
        <v>16</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2"/>
    </row>
    <row r="66" spans="2:107" x14ac:dyDescent="0.15">
      <c r="B66" s="10"/>
      <c r="AN66" s="1103"/>
      <c r="AO66" s="1104"/>
      <c r="AP66" s="1104"/>
      <c r="AQ66" s="1104"/>
      <c r="AR66" s="1104"/>
      <c r="AS66" s="1104"/>
      <c r="AT66" s="1104"/>
      <c r="AU66" s="1104"/>
      <c r="AV66" s="1104"/>
      <c r="AW66" s="1104"/>
      <c r="AX66" s="1104"/>
      <c r="AY66" s="1104"/>
      <c r="AZ66" s="1104"/>
      <c r="BA66" s="1104"/>
      <c r="BB66" s="1104"/>
      <c r="BC66" s="1104"/>
      <c r="BD66" s="1104"/>
      <c r="BE66" s="1104"/>
      <c r="BF66" s="1104"/>
      <c r="BG66" s="1104"/>
      <c r="BH66" s="1104"/>
      <c r="BI66" s="1104"/>
      <c r="BJ66" s="1104"/>
      <c r="BK66" s="1104"/>
      <c r="BL66" s="1104"/>
      <c r="BM66" s="1104"/>
      <c r="BN66" s="1104"/>
      <c r="BO66" s="1104"/>
      <c r="BP66" s="1104"/>
      <c r="BQ66" s="1104"/>
      <c r="BR66" s="1104"/>
      <c r="BS66" s="1104"/>
      <c r="BT66" s="1104"/>
      <c r="BU66" s="1104"/>
      <c r="BV66" s="1104"/>
      <c r="BW66" s="1104"/>
      <c r="BX66" s="1104"/>
      <c r="BY66" s="1104"/>
      <c r="BZ66" s="1104"/>
      <c r="CA66" s="1104"/>
      <c r="CB66" s="1104"/>
      <c r="CC66" s="1104"/>
      <c r="CD66" s="1104"/>
      <c r="CE66" s="1104"/>
      <c r="CF66" s="1104"/>
      <c r="CG66" s="1104"/>
      <c r="CH66" s="1104"/>
      <c r="CI66" s="1104"/>
      <c r="CJ66" s="1104"/>
      <c r="CK66" s="1104"/>
      <c r="CL66" s="1104"/>
      <c r="CM66" s="1104"/>
      <c r="CN66" s="1104"/>
      <c r="CO66" s="1104"/>
      <c r="CP66" s="1104"/>
      <c r="CQ66" s="1104"/>
      <c r="CR66" s="1104"/>
      <c r="CS66" s="1104"/>
      <c r="CT66" s="1104"/>
      <c r="CU66" s="1104"/>
      <c r="CV66" s="1104"/>
      <c r="CW66" s="1104"/>
      <c r="CX66" s="1104"/>
      <c r="CY66" s="1104"/>
      <c r="CZ66" s="1104"/>
      <c r="DA66" s="1104"/>
      <c r="DB66" s="1104"/>
      <c r="DC66" s="1105"/>
    </row>
    <row r="67" spans="2:107" x14ac:dyDescent="0.15">
      <c r="B67" s="10"/>
      <c r="AN67" s="1103"/>
      <c r="AO67" s="1104"/>
      <c r="AP67" s="1104"/>
      <c r="AQ67" s="1104"/>
      <c r="AR67" s="1104"/>
      <c r="AS67" s="1104"/>
      <c r="AT67" s="1104"/>
      <c r="AU67" s="1104"/>
      <c r="AV67" s="1104"/>
      <c r="AW67" s="1104"/>
      <c r="AX67" s="1104"/>
      <c r="AY67" s="1104"/>
      <c r="AZ67" s="1104"/>
      <c r="BA67" s="1104"/>
      <c r="BB67" s="1104"/>
      <c r="BC67" s="1104"/>
      <c r="BD67" s="1104"/>
      <c r="BE67" s="1104"/>
      <c r="BF67" s="1104"/>
      <c r="BG67" s="1104"/>
      <c r="BH67" s="1104"/>
      <c r="BI67" s="1104"/>
      <c r="BJ67" s="1104"/>
      <c r="BK67" s="1104"/>
      <c r="BL67" s="1104"/>
      <c r="BM67" s="1104"/>
      <c r="BN67" s="1104"/>
      <c r="BO67" s="1104"/>
      <c r="BP67" s="1104"/>
      <c r="BQ67" s="1104"/>
      <c r="BR67" s="1104"/>
      <c r="BS67" s="1104"/>
      <c r="BT67" s="1104"/>
      <c r="BU67" s="1104"/>
      <c r="BV67" s="1104"/>
      <c r="BW67" s="1104"/>
      <c r="BX67" s="1104"/>
      <c r="BY67" s="1104"/>
      <c r="BZ67" s="1104"/>
      <c r="CA67" s="1104"/>
      <c r="CB67" s="1104"/>
      <c r="CC67" s="1104"/>
      <c r="CD67" s="1104"/>
      <c r="CE67" s="1104"/>
      <c r="CF67" s="1104"/>
      <c r="CG67" s="1104"/>
      <c r="CH67" s="1104"/>
      <c r="CI67" s="1104"/>
      <c r="CJ67" s="1104"/>
      <c r="CK67" s="1104"/>
      <c r="CL67" s="1104"/>
      <c r="CM67" s="1104"/>
      <c r="CN67" s="1104"/>
      <c r="CO67" s="1104"/>
      <c r="CP67" s="1104"/>
      <c r="CQ67" s="1104"/>
      <c r="CR67" s="1104"/>
      <c r="CS67" s="1104"/>
      <c r="CT67" s="1104"/>
      <c r="CU67" s="1104"/>
      <c r="CV67" s="1104"/>
      <c r="CW67" s="1104"/>
      <c r="CX67" s="1104"/>
      <c r="CY67" s="1104"/>
      <c r="CZ67" s="1104"/>
      <c r="DA67" s="1104"/>
      <c r="DB67" s="1104"/>
      <c r="DC67" s="1105"/>
    </row>
    <row r="68" spans="2:107" x14ac:dyDescent="0.15">
      <c r="B68" s="10"/>
      <c r="AN68" s="1103"/>
      <c r="AO68" s="1104"/>
      <c r="AP68" s="1104"/>
      <c r="AQ68" s="1104"/>
      <c r="AR68" s="1104"/>
      <c r="AS68" s="1104"/>
      <c r="AT68" s="1104"/>
      <c r="AU68" s="1104"/>
      <c r="AV68" s="1104"/>
      <c r="AW68" s="1104"/>
      <c r="AX68" s="1104"/>
      <c r="AY68" s="1104"/>
      <c r="AZ68" s="1104"/>
      <c r="BA68" s="1104"/>
      <c r="BB68" s="1104"/>
      <c r="BC68" s="1104"/>
      <c r="BD68" s="1104"/>
      <c r="BE68" s="1104"/>
      <c r="BF68" s="1104"/>
      <c r="BG68" s="1104"/>
      <c r="BH68" s="1104"/>
      <c r="BI68" s="1104"/>
      <c r="BJ68" s="1104"/>
      <c r="BK68" s="1104"/>
      <c r="BL68" s="1104"/>
      <c r="BM68" s="1104"/>
      <c r="BN68" s="1104"/>
      <c r="BO68" s="1104"/>
      <c r="BP68" s="1104"/>
      <c r="BQ68" s="1104"/>
      <c r="BR68" s="1104"/>
      <c r="BS68" s="1104"/>
      <c r="BT68" s="1104"/>
      <c r="BU68" s="1104"/>
      <c r="BV68" s="1104"/>
      <c r="BW68" s="1104"/>
      <c r="BX68" s="1104"/>
      <c r="BY68" s="1104"/>
      <c r="BZ68" s="1104"/>
      <c r="CA68" s="1104"/>
      <c r="CB68" s="1104"/>
      <c r="CC68" s="1104"/>
      <c r="CD68" s="1104"/>
      <c r="CE68" s="1104"/>
      <c r="CF68" s="1104"/>
      <c r="CG68" s="1104"/>
      <c r="CH68" s="1104"/>
      <c r="CI68" s="1104"/>
      <c r="CJ68" s="1104"/>
      <c r="CK68" s="1104"/>
      <c r="CL68" s="1104"/>
      <c r="CM68" s="1104"/>
      <c r="CN68" s="1104"/>
      <c r="CO68" s="1104"/>
      <c r="CP68" s="1104"/>
      <c r="CQ68" s="1104"/>
      <c r="CR68" s="1104"/>
      <c r="CS68" s="1104"/>
      <c r="CT68" s="1104"/>
      <c r="CU68" s="1104"/>
      <c r="CV68" s="1104"/>
      <c r="CW68" s="1104"/>
      <c r="CX68" s="1104"/>
      <c r="CY68" s="1104"/>
      <c r="CZ68" s="1104"/>
      <c r="DA68" s="1104"/>
      <c r="DB68" s="1104"/>
      <c r="DC68" s="1105"/>
    </row>
    <row r="69" spans="2:107" x14ac:dyDescent="0.15">
      <c r="B69" s="10"/>
      <c r="AN69" s="1106"/>
      <c r="AO69" s="1107"/>
      <c r="AP69" s="1107"/>
      <c r="AQ69" s="1107"/>
      <c r="AR69" s="1107"/>
      <c r="AS69" s="1107"/>
      <c r="AT69" s="1107"/>
      <c r="AU69" s="1107"/>
      <c r="AV69" s="1107"/>
      <c r="AW69" s="1107"/>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092"/>
      <c r="H72" s="1092"/>
      <c r="I72" s="1092"/>
      <c r="J72" s="1092"/>
      <c r="K72" s="20"/>
      <c r="L72" s="20"/>
      <c r="M72" s="21"/>
      <c r="N72" s="21"/>
      <c r="AN72" s="1110"/>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c r="BN72" s="1111"/>
      <c r="BO72" s="1112"/>
      <c r="BP72" s="1098" t="s">
        <v>3</v>
      </c>
      <c r="BQ72" s="1098"/>
      <c r="BR72" s="1098"/>
      <c r="BS72" s="1098"/>
      <c r="BT72" s="1098"/>
      <c r="BU72" s="1098"/>
      <c r="BV72" s="1098"/>
      <c r="BW72" s="1098"/>
      <c r="BX72" s="1098" t="s">
        <v>4</v>
      </c>
      <c r="BY72" s="1098"/>
      <c r="BZ72" s="1098"/>
      <c r="CA72" s="1098"/>
      <c r="CB72" s="1098"/>
      <c r="CC72" s="1098"/>
      <c r="CD72" s="1098"/>
      <c r="CE72" s="1098"/>
      <c r="CF72" s="1098" t="s">
        <v>5</v>
      </c>
      <c r="CG72" s="1098"/>
      <c r="CH72" s="1098"/>
      <c r="CI72" s="1098"/>
      <c r="CJ72" s="1098"/>
      <c r="CK72" s="1098"/>
      <c r="CL72" s="1098"/>
      <c r="CM72" s="1098"/>
      <c r="CN72" s="1098" t="s">
        <v>6</v>
      </c>
      <c r="CO72" s="1098"/>
      <c r="CP72" s="1098"/>
      <c r="CQ72" s="1098"/>
      <c r="CR72" s="1098"/>
      <c r="CS72" s="1098"/>
      <c r="CT72" s="1098"/>
      <c r="CU72" s="1098"/>
      <c r="CV72" s="1098" t="s">
        <v>7</v>
      </c>
      <c r="CW72" s="1098"/>
      <c r="CX72" s="1098"/>
      <c r="CY72" s="1098"/>
      <c r="CZ72" s="1098"/>
      <c r="DA72" s="1098"/>
      <c r="DB72" s="1098"/>
      <c r="DC72" s="1098"/>
    </row>
    <row r="73" spans="2:107" x14ac:dyDescent="0.15">
      <c r="B73" s="10"/>
      <c r="G73" s="1109"/>
      <c r="H73" s="1109"/>
      <c r="I73" s="1109"/>
      <c r="J73" s="1109"/>
      <c r="K73" s="1093"/>
      <c r="L73" s="1093"/>
      <c r="M73" s="1093"/>
      <c r="N73" s="1093"/>
      <c r="AM73" s="19"/>
      <c r="AN73" s="1097" t="s">
        <v>8</v>
      </c>
      <c r="AO73" s="1097"/>
      <c r="AP73" s="1097"/>
      <c r="AQ73" s="1097"/>
      <c r="AR73" s="1097"/>
      <c r="AS73" s="1097"/>
      <c r="AT73" s="1097"/>
      <c r="AU73" s="1097"/>
      <c r="AV73" s="1097"/>
      <c r="AW73" s="1097"/>
      <c r="AX73" s="1097"/>
      <c r="AY73" s="1097"/>
      <c r="AZ73" s="1097"/>
      <c r="BA73" s="1097"/>
      <c r="BB73" s="1097" t="s">
        <v>9</v>
      </c>
      <c r="BC73" s="1097"/>
      <c r="BD73" s="1097"/>
      <c r="BE73" s="1097"/>
      <c r="BF73" s="1097"/>
      <c r="BG73" s="1097"/>
      <c r="BH73" s="1097"/>
      <c r="BI73" s="1097"/>
      <c r="BJ73" s="1097"/>
      <c r="BK73" s="1097"/>
      <c r="BL73" s="1097"/>
      <c r="BM73" s="1097"/>
      <c r="BN73" s="1097"/>
      <c r="BO73" s="1097"/>
      <c r="BP73" s="1094">
        <v>47.3</v>
      </c>
      <c r="BQ73" s="1094"/>
      <c r="BR73" s="1094"/>
      <c r="BS73" s="1094"/>
      <c r="BT73" s="1094"/>
      <c r="BU73" s="1094"/>
      <c r="BV73" s="1094"/>
      <c r="BW73" s="1094"/>
      <c r="BX73" s="1094">
        <v>41</v>
      </c>
      <c r="BY73" s="1094"/>
      <c r="BZ73" s="1094"/>
      <c r="CA73" s="1094"/>
      <c r="CB73" s="1094"/>
      <c r="CC73" s="1094"/>
      <c r="CD73" s="1094"/>
      <c r="CE73" s="1094"/>
      <c r="CF73" s="1094">
        <v>33.5</v>
      </c>
      <c r="CG73" s="1094"/>
      <c r="CH73" s="1094"/>
      <c r="CI73" s="1094"/>
      <c r="CJ73" s="1094"/>
      <c r="CK73" s="1094"/>
      <c r="CL73" s="1094"/>
      <c r="CM73" s="1094"/>
      <c r="CN73" s="1094">
        <v>23.5</v>
      </c>
      <c r="CO73" s="1094"/>
      <c r="CP73" s="1094"/>
      <c r="CQ73" s="1094"/>
      <c r="CR73" s="1094"/>
      <c r="CS73" s="1094"/>
      <c r="CT73" s="1094"/>
      <c r="CU73" s="1094"/>
      <c r="CV73" s="1094">
        <v>24.2</v>
      </c>
      <c r="CW73" s="1094"/>
      <c r="CX73" s="1094"/>
      <c r="CY73" s="1094"/>
      <c r="CZ73" s="1094"/>
      <c r="DA73" s="1094"/>
      <c r="DB73" s="1094"/>
      <c r="DC73" s="1094"/>
    </row>
    <row r="74" spans="2:107" x14ac:dyDescent="0.15">
      <c r="B74" s="10"/>
      <c r="G74" s="1109"/>
      <c r="H74" s="1109"/>
      <c r="I74" s="1109"/>
      <c r="J74" s="1109"/>
      <c r="K74" s="1093"/>
      <c r="L74" s="1093"/>
      <c r="M74" s="1093"/>
      <c r="N74" s="1093"/>
      <c r="AM74" s="19"/>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x14ac:dyDescent="0.15">
      <c r="B75" s="10"/>
      <c r="G75" s="1109"/>
      <c r="H75" s="1109"/>
      <c r="I75" s="1092"/>
      <c r="J75" s="1092"/>
      <c r="K75" s="1099"/>
      <c r="L75" s="1099"/>
      <c r="M75" s="1099"/>
      <c r="N75" s="1099"/>
      <c r="AM75" s="19"/>
      <c r="AN75" s="1097"/>
      <c r="AO75" s="1097"/>
      <c r="AP75" s="1097"/>
      <c r="AQ75" s="1097"/>
      <c r="AR75" s="1097"/>
      <c r="AS75" s="1097"/>
      <c r="AT75" s="1097"/>
      <c r="AU75" s="1097"/>
      <c r="AV75" s="1097"/>
      <c r="AW75" s="1097"/>
      <c r="AX75" s="1097"/>
      <c r="AY75" s="1097"/>
      <c r="AZ75" s="1097"/>
      <c r="BA75" s="1097"/>
      <c r="BB75" s="1097" t="s">
        <v>13</v>
      </c>
      <c r="BC75" s="1097"/>
      <c r="BD75" s="1097"/>
      <c r="BE75" s="1097"/>
      <c r="BF75" s="1097"/>
      <c r="BG75" s="1097"/>
      <c r="BH75" s="1097"/>
      <c r="BI75" s="1097"/>
      <c r="BJ75" s="1097"/>
      <c r="BK75" s="1097"/>
      <c r="BL75" s="1097"/>
      <c r="BM75" s="1097"/>
      <c r="BN75" s="1097"/>
      <c r="BO75" s="1097"/>
      <c r="BP75" s="1094">
        <v>9.3000000000000007</v>
      </c>
      <c r="BQ75" s="1094"/>
      <c r="BR75" s="1094"/>
      <c r="BS75" s="1094"/>
      <c r="BT75" s="1094"/>
      <c r="BU75" s="1094"/>
      <c r="BV75" s="1094"/>
      <c r="BW75" s="1094"/>
      <c r="BX75" s="1094">
        <v>9.9</v>
      </c>
      <c r="BY75" s="1094"/>
      <c r="BZ75" s="1094"/>
      <c r="CA75" s="1094"/>
      <c r="CB75" s="1094"/>
      <c r="CC75" s="1094"/>
      <c r="CD75" s="1094"/>
      <c r="CE75" s="1094"/>
      <c r="CF75" s="1094">
        <v>10.5</v>
      </c>
      <c r="CG75" s="1094"/>
      <c r="CH75" s="1094"/>
      <c r="CI75" s="1094"/>
      <c r="CJ75" s="1094"/>
      <c r="CK75" s="1094"/>
      <c r="CL75" s="1094"/>
      <c r="CM75" s="1094"/>
      <c r="CN75" s="1094">
        <v>10.9</v>
      </c>
      <c r="CO75" s="1094"/>
      <c r="CP75" s="1094"/>
      <c r="CQ75" s="1094"/>
      <c r="CR75" s="1094"/>
      <c r="CS75" s="1094"/>
      <c r="CT75" s="1094"/>
      <c r="CU75" s="1094"/>
      <c r="CV75" s="1094">
        <v>12</v>
      </c>
      <c r="CW75" s="1094"/>
      <c r="CX75" s="1094"/>
      <c r="CY75" s="1094"/>
      <c r="CZ75" s="1094"/>
      <c r="DA75" s="1094"/>
      <c r="DB75" s="1094"/>
      <c r="DC75" s="1094"/>
    </row>
    <row r="76" spans="2:107" x14ac:dyDescent="0.15">
      <c r="B76" s="10"/>
      <c r="G76" s="1109"/>
      <c r="H76" s="1109"/>
      <c r="I76" s="1092"/>
      <c r="J76" s="1092"/>
      <c r="K76" s="1099"/>
      <c r="L76" s="1099"/>
      <c r="M76" s="1099"/>
      <c r="N76" s="1099"/>
      <c r="AM76" s="19"/>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x14ac:dyDescent="0.15">
      <c r="B77" s="10"/>
      <c r="G77" s="1092"/>
      <c r="H77" s="1092"/>
      <c r="I77" s="1092"/>
      <c r="J77" s="1092"/>
      <c r="K77" s="1093"/>
      <c r="L77" s="1093"/>
      <c r="M77" s="1093"/>
      <c r="N77" s="1093"/>
      <c r="AN77" s="1098" t="s">
        <v>11</v>
      </c>
      <c r="AO77" s="1098"/>
      <c r="AP77" s="1098"/>
      <c r="AQ77" s="1098"/>
      <c r="AR77" s="1098"/>
      <c r="AS77" s="1098"/>
      <c r="AT77" s="1098"/>
      <c r="AU77" s="1098"/>
      <c r="AV77" s="1098"/>
      <c r="AW77" s="1098"/>
      <c r="AX77" s="1098"/>
      <c r="AY77" s="1098"/>
      <c r="AZ77" s="1098"/>
      <c r="BA77" s="1098"/>
      <c r="BB77" s="1097" t="s">
        <v>9</v>
      </c>
      <c r="BC77" s="1097"/>
      <c r="BD77" s="1097"/>
      <c r="BE77" s="1097"/>
      <c r="BF77" s="1097"/>
      <c r="BG77" s="1097"/>
      <c r="BH77" s="1097"/>
      <c r="BI77" s="1097"/>
      <c r="BJ77" s="1097"/>
      <c r="BK77" s="1097"/>
      <c r="BL77" s="1097"/>
      <c r="BM77" s="1097"/>
      <c r="BN77" s="1097"/>
      <c r="BO77" s="1097"/>
      <c r="BP77" s="1094">
        <v>0</v>
      </c>
      <c r="BQ77" s="1094"/>
      <c r="BR77" s="1094"/>
      <c r="BS77" s="1094"/>
      <c r="BT77" s="1094"/>
      <c r="BU77" s="1094"/>
      <c r="BV77" s="1094"/>
      <c r="BW77" s="1094"/>
      <c r="BX77" s="1094">
        <v>0</v>
      </c>
      <c r="BY77" s="1094"/>
      <c r="BZ77" s="1094"/>
      <c r="CA77" s="1094"/>
      <c r="CB77" s="1094"/>
      <c r="CC77" s="1094"/>
      <c r="CD77" s="1094"/>
      <c r="CE77" s="1094"/>
      <c r="CF77" s="1094">
        <v>0</v>
      </c>
      <c r="CG77" s="1094"/>
      <c r="CH77" s="1094"/>
      <c r="CI77" s="1094"/>
      <c r="CJ77" s="1094"/>
      <c r="CK77" s="1094"/>
      <c r="CL77" s="1094"/>
      <c r="CM77" s="1094"/>
      <c r="CN77" s="1094">
        <v>0</v>
      </c>
      <c r="CO77" s="1094"/>
      <c r="CP77" s="1094"/>
      <c r="CQ77" s="1094"/>
      <c r="CR77" s="1094"/>
      <c r="CS77" s="1094"/>
      <c r="CT77" s="1094"/>
      <c r="CU77" s="1094"/>
      <c r="CV77" s="1094">
        <v>0</v>
      </c>
      <c r="CW77" s="1094"/>
      <c r="CX77" s="1094"/>
      <c r="CY77" s="1094"/>
      <c r="CZ77" s="1094"/>
      <c r="DA77" s="1094"/>
      <c r="DB77" s="1094"/>
      <c r="DC77" s="1094"/>
    </row>
    <row r="78" spans="2:107" x14ac:dyDescent="0.15">
      <c r="B78" s="10"/>
      <c r="G78" s="1092"/>
      <c r="H78" s="1092"/>
      <c r="I78" s="1092"/>
      <c r="J78" s="1092"/>
      <c r="K78" s="1093"/>
      <c r="L78" s="1093"/>
      <c r="M78" s="1093"/>
      <c r="N78" s="1093"/>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x14ac:dyDescent="0.15">
      <c r="B79" s="10"/>
      <c r="G79" s="1092"/>
      <c r="H79" s="1092"/>
      <c r="I79" s="1095"/>
      <c r="J79" s="1095"/>
      <c r="K79" s="1096"/>
      <c r="L79" s="1096"/>
      <c r="M79" s="1096"/>
      <c r="N79" s="1096"/>
      <c r="AN79" s="1098"/>
      <c r="AO79" s="1098"/>
      <c r="AP79" s="1098"/>
      <c r="AQ79" s="1098"/>
      <c r="AR79" s="1098"/>
      <c r="AS79" s="1098"/>
      <c r="AT79" s="1098"/>
      <c r="AU79" s="1098"/>
      <c r="AV79" s="1098"/>
      <c r="AW79" s="1098"/>
      <c r="AX79" s="1098"/>
      <c r="AY79" s="1098"/>
      <c r="AZ79" s="1098"/>
      <c r="BA79" s="1098"/>
      <c r="BB79" s="1097" t="s">
        <v>13</v>
      </c>
      <c r="BC79" s="1097"/>
      <c r="BD79" s="1097"/>
      <c r="BE79" s="1097"/>
      <c r="BF79" s="1097"/>
      <c r="BG79" s="1097"/>
      <c r="BH79" s="1097"/>
      <c r="BI79" s="1097"/>
      <c r="BJ79" s="1097"/>
      <c r="BK79" s="1097"/>
      <c r="BL79" s="1097"/>
      <c r="BM79" s="1097"/>
      <c r="BN79" s="1097"/>
      <c r="BO79" s="1097"/>
      <c r="BP79" s="1094">
        <v>7.2</v>
      </c>
      <c r="BQ79" s="1094"/>
      <c r="BR79" s="1094"/>
      <c r="BS79" s="1094"/>
      <c r="BT79" s="1094"/>
      <c r="BU79" s="1094"/>
      <c r="BV79" s="1094"/>
      <c r="BW79" s="1094"/>
      <c r="BX79" s="1094">
        <v>7.7</v>
      </c>
      <c r="BY79" s="1094"/>
      <c r="BZ79" s="1094"/>
      <c r="CA79" s="1094"/>
      <c r="CB79" s="1094"/>
      <c r="CC79" s="1094"/>
      <c r="CD79" s="1094"/>
      <c r="CE79" s="1094"/>
      <c r="CF79" s="1094">
        <v>8</v>
      </c>
      <c r="CG79" s="1094"/>
      <c r="CH79" s="1094"/>
      <c r="CI79" s="1094"/>
      <c r="CJ79" s="1094"/>
      <c r="CK79" s="1094"/>
      <c r="CL79" s="1094"/>
      <c r="CM79" s="1094"/>
      <c r="CN79" s="1094">
        <v>8</v>
      </c>
      <c r="CO79" s="1094"/>
      <c r="CP79" s="1094"/>
      <c r="CQ79" s="1094"/>
      <c r="CR79" s="1094"/>
      <c r="CS79" s="1094"/>
      <c r="CT79" s="1094"/>
      <c r="CU79" s="1094"/>
      <c r="CV79" s="1094">
        <v>8.3000000000000007</v>
      </c>
      <c r="CW79" s="1094"/>
      <c r="CX79" s="1094"/>
      <c r="CY79" s="1094"/>
      <c r="CZ79" s="1094"/>
      <c r="DA79" s="1094"/>
      <c r="DB79" s="1094"/>
      <c r="DC79" s="1094"/>
    </row>
    <row r="80" spans="2:107" x14ac:dyDescent="0.15">
      <c r="B80" s="10"/>
      <c r="G80" s="1092"/>
      <c r="H80" s="1092"/>
      <c r="I80" s="1095"/>
      <c r="J80" s="1095"/>
      <c r="K80" s="1096"/>
      <c r="L80" s="1096"/>
      <c r="M80" s="1096"/>
      <c r="N80" s="1096"/>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gzhqSh3VbX1auztP7a7KzeHOigebnqGtYP7te5zusmPpnmPKR0GWyx1sfRR+8He2ZTBIkwBiKg4yQzWuzV9jA==" saltValue="gcA6aMHSYDH9xfmkKL2Ct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87" zoomScaleNormal="100" zoomScaleSheetLayoutView="70" workbookViewId="0">
      <selection activeCell="C108" sqref="C10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MZyaxCAMJo59IVtxyrJcIEZUqUT6sxHmR6gZU0A1QnZXemSVFAHiJSH+GEnNkwcldCBoDa0UFNIaS9AU52H/A==" saltValue="86U3Pb3rF5joGdXvlcrx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C108" sqref="C10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VKnSKPsqnHK753jWS318U6iip1JBwnvyuPEe5Kpf9Ke40TrXyY2Jzv7jSg7dnOv6YXRfea++L/NCMjhOR3OyA==" saltValue="7L+ZjpSmx/+oHj+XhbW7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2024-09-05T04:48:02Z</cp:lastPrinted>
  <dcterms:created xsi:type="dcterms:W3CDTF">2024-07-29T10:36:41Z</dcterms:created>
  <dcterms:modified xsi:type="dcterms:W3CDTF">2024-09-27T02:05:11Z</dcterms:modified>
  <cp:category/>
</cp:coreProperties>
</file>