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029"/>
  <workbookPr/>
  <mc:AlternateContent xmlns:mc="http://schemas.openxmlformats.org/markup-compatibility/2006">
    <mc:Choice Requires="x15">
      <x15ac:absPath xmlns:x15ac="http://schemas.microsoft.com/office/spreadsheetml/2010/11/ac" url="\\10.178.20.2\102人事財政班\財政運営全般（H28~)\各種調査関係 H28~\R05調査関係\【R051017期限】R3財政状況資料集（2回目）\村HP掲載用\ストック情報追加版\"/>
    </mc:Choice>
  </mc:AlternateContent>
  <xr:revisionPtr revIDLastSave="0" documentId="13_ncr:1_{57CBE1FC-778F-4A54-A1A5-58345D91BB8C}" xr6:coauthVersionLast="45" xr6:coauthVersionMax="45" xr10:uidLastSave="{00000000-0000-0000-0000-000000000000}"/>
  <bookViews>
    <workbookView xWindow="-120" yWindow="-120" windowWidth="20730" windowHeight="11310" xr2:uid="{00000000-000D-0000-FFFF-FFFF00000000}"/>
  </bookViews>
  <sheets>
    <sheet name="総括表" sheetId="7" r:id="rId1"/>
    <sheet name="普通会計の状況" sheetId="8" r:id="rId2"/>
    <sheet name="各会計、関係団体の財政状況及び健全化判断比率" sheetId="9" r:id="rId3"/>
    <sheet name="財政比較分析表" sheetId="10" r:id="rId4"/>
    <sheet name="経常経費分析表（経常収支比率の分析）" sheetId="11" r:id="rId5"/>
    <sheet name="経常経費分析表（人件費・公債費・普通建設事業費の分析）" sheetId="12" r:id="rId6"/>
    <sheet name="性質別歳出決算分析表（住民一人あたりコスト）" sheetId="13" r:id="rId7"/>
    <sheet name="目的別決算分析表（住民一人あたりコスト）" sheetId="14" r:id="rId8"/>
    <sheet name="実質収支比率等に係る経年分析" sheetId="15" r:id="rId9"/>
    <sheet name="連結実質赤字比率に係る赤字・黒字の構成分析" sheetId="16" r:id="rId10"/>
    <sheet name="実質公債費比率（分子）の構造" sheetId="17" r:id="rId11"/>
    <sheet name="将来負担比率（分子）の構造" sheetId="18" r:id="rId12"/>
    <sheet name="基金残高に係る経年分析" sheetId="19" r:id="rId13"/>
    <sheet name="公会計指標分析・財政指標組合せ分析表" sheetId="4" r:id="rId14"/>
    <sheet name="施設類型別ストック情報分析表①" sheetId="5" r:id="rId15"/>
    <sheet name="施設類型別ストック情報分析表②" sheetId="6" r:id="rId16"/>
  </sheets>
  <externalReferences>
    <externalReference r:id="rId17"/>
  </externalReferenc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G43" i="7" l="1"/>
  <c r="CQ43" i="7"/>
  <c r="CO43" i="7" s="1"/>
  <c r="BY43" i="7"/>
  <c r="BW43" i="7"/>
  <c r="BE43" i="7"/>
  <c r="AM43" i="7"/>
  <c r="U43" i="7"/>
  <c r="E43" i="7"/>
  <c r="C43" i="7"/>
  <c r="DG42" i="7"/>
  <c r="CQ42" i="7"/>
  <c r="CO42" i="7"/>
  <c r="BY42" i="7"/>
  <c r="BE42" i="7"/>
  <c r="AM42" i="7"/>
  <c r="U42" i="7"/>
  <c r="E42" i="7"/>
  <c r="C42" i="7"/>
  <c r="DG41" i="7"/>
  <c r="CQ41" i="7"/>
  <c r="CO41" i="7" s="1"/>
  <c r="BY41" i="7"/>
  <c r="BE41" i="7"/>
  <c r="AM41" i="7"/>
  <c r="U41" i="7"/>
  <c r="E41" i="7"/>
  <c r="C41" i="7"/>
  <c r="DG40" i="7"/>
  <c r="CQ40" i="7"/>
  <c r="CO40" i="7" s="1"/>
  <c r="BY40" i="7"/>
  <c r="BE40" i="7"/>
  <c r="AM40" i="7"/>
  <c r="U40" i="7"/>
  <c r="E40" i="7"/>
  <c r="C40" i="7"/>
  <c r="DG39" i="7"/>
  <c r="CQ39" i="7"/>
  <c r="CO39" i="7" s="1"/>
  <c r="BY39" i="7"/>
  <c r="BE39" i="7"/>
  <c r="AM39" i="7"/>
  <c r="U39" i="7"/>
  <c r="E39" i="7"/>
  <c r="C39" i="7"/>
  <c r="DG38" i="7"/>
  <c r="CQ38" i="7"/>
  <c r="CO38" i="7" s="1"/>
  <c r="BY38" i="7"/>
  <c r="BE38" i="7"/>
  <c r="AM38" i="7"/>
  <c r="U38" i="7"/>
  <c r="E38" i="7"/>
  <c r="C38" i="7"/>
  <c r="DG37" i="7"/>
  <c r="CQ37" i="7"/>
  <c r="CO37" i="7" s="1"/>
  <c r="BY37" i="7"/>
  <c r="BE37" i="7"/>
  <c r="AM37" i="7"/>
  <c r="W37" i="7"/>
  <c r="E37" i="7"/>
  <c r="C37" i="7" s="1"/>
  <c r="DG36" i="7"/>
  <c r="CQ36" i="7"/>
  <c r="CO36" i="7"/>
  <c r="BY36" i="7"/>
  <c r="BE36" i="7"/>
  <c r="AM36" i="7"/>
  <c r="W36" i="7"/>
  <c r="E36" i="7"/>
  <c r="C36" i="7"/>
  <c r="DG35" i="7"/>
  <c r="CQ35" i="7"/>
  <c r="BY35" i="7"/>
  <c r="BG35" i="7"/>
  <c r="AO35" i="7"/>
  <c r="W35" i="7"/>
  <c r="E35" i="7"/>
  <c r="C35" i="7"/>
  <c r="DG34" i="7"/>
  <c r="CQ34" i="7"/>
  <c r="BY34" i="7"/>
  <c r="BG34" i="7"/>
  <c r="AO34" i="7"/>
  <c r="W34" i="7"/>
  <c r="E34" i="7"/>
  <c r="C34" i="7" s="1"/>
  <c r="U34" i="7" l="1"/>
  <c r="U35" i="7" s="1"/>
  <c r="U36" i="7" l="1"/>
  <c r="U37" i="7" s="1"/>
  <c r="AM34" i="7"/>
  <c r="AM35" i="7" s="1"/>
  <c r="BW34" i="7" l="1"/>
  <c r="BW35" i="7" s="1"/>
  <c r="BW36" i="7" s="1"/>
  <c r="BW37" i="7" s="1"/>
  <c r="BW38" i="7" s="1"/>
  <c r="BW39" i="7" s="1"/>
  <c r="BW40" i="7" s="1"/>
  <c r="BW41" i="7" s="1"/>
  <c r="BW42" i="7" s="1"/>
  <c r="BE34" i="7"/>
  <c r="BE35" i="7" s="1"/>
  <c r="CO34" i="7" l="1"/>
  <c r="CO35" i="7" s="1"/>
</calcChain>
</file>

<file path=xl/sharedStrings.xml><?xml version="1.0" encoding="utf-8"?>
<sst xmlns="http://schemas.openxmlformats.org/spreadsheetml/2006/main" count="1034" uniqueCount="564">
  <si>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</si>
  <si>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</si>
  <si>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</si>
  <si>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H29</t>
  </si>
  <si>
    <t>H30</t>
  </si>
  <si>
    <t>R01</t>
  </si>
  <si>
    <t>R02</t>
  </si>
  <si>
    <t>R03</t>
  </si>
  <si>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</si>
  <si>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</si>
  <si>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</si>
  <si>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</si>
  <si>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</si>
  <si>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</si>
  <si>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t>
    <phoneticPr fontId="5"/>
  </si>
  <si>
    <t>実質公債費比率</t>
    <phoneticPr fontId="5"/>
  </si>
  <si>
    <t>類似団体内平均値</t>
    <phoneticPr fontId="5"/>
  </si>
  <si>
    <t>実質公債費比率</t>
    <phoneticPr fontId="5"/>
  </si>
  <si>
    <t xml:space="preserve"> </t>
    <phoneticPr fontId="5"/>
  </si>
  <si>
    <t xml:space="preserve"> </t>
    <phoneticPr fontId="5"/>
  </si>
  <si>
    <t>　令和2年度と比べると、将来負担比率が減少、有形固定資産減価償却率が微増している状況となっている。将来負担比率は地方債残高の減少等により改善傾向にあるが、有形固定資産減価償却率が上昇しているため、施設の老朽化が進んでおり、更新費用などの潜在的な費用は増加傾向にある。そのため、更新のための基金の積み立てを行うなど、計画的な施設の管理に努める必要がある。</t>
    <rPh sb="5" eb="6">
      <t>ド</t>
    </rPh>
    <rPh sb="56" eb="58">
      <t>チホウ</t>
    </rPh>
    <rPh sb="58" eb="59">
      <t>サイ</t>
    </rPh>
    <rPh sb="59" eb="61">
      <t>ザンダカ</t>
    </rPh>
    <rPh sb="62" eb="64">
      <t>ゲンショウ</t>
    </rPh>
    <phoneticPr fontId="5"/>
  </si>
  <si>
    <t>　将来負担比率はストックの指標、実質公債費比率はフローの指標となり、組み合わせて分析することで、健全化法上のフローストック両面から将来負担をとらえることができる。
　令和3年度は将来負担比率は減少したが、実質公債費比率は上昇している。比較的償還年限の短く、交付税参入率の有利な地方債を中心に起債しているため、実質公債費比率は高くなる傾向にあり、また公営企業の施設老朽化に伴い補助金額も増加しているため、今後も比率は上昇する見込み。</t>
    <rPh sb="174" eb="176">
      <t>コウエイ</t>
    </rPh>
    <rPh sb="176" eb="178">
      <t>キギョウ</t>
    </rPh>
    <rPh sb="179" eb="181">
      <t>シセツ</t>
    </rPh>
    <rPh sb="181" eb="184">
      <t>ロウキュウカ</t>
    </rPh>
    <rPh sb="185" eb="186">
      <t>トモナ</t>
    </rPh>
    <rPh sb="187" eb="189">
      <t>ホジョ</t>
    </rPh>
    <rPh sb="189" eb="191">
      <t>キンガク</t>
    </rPh>
    <rPh sb="192" eb="194">
      <t>ゾウカ</t>
    </rPh>
    <rPh sb="204" eb="206">
      <t>ヒリツ</t>
    </rPh>
    <phoneticPr fontId="5"/>
  </si>
  <si>
    <t>令和3年度　財政状況資料集</t>
    <phoneticPr fontId="5"/>
  </si>
  <si>
    <t>総括表（市町村）</t>
    <rPh sb="0" eb="2">
      <t>ソウカツ</t>
    </rPh>
    <rPh sb="2" eb="3">
      <t>ヒョウ</t>
    </rPh>
    <rPh sb="4" eb="7">
      <t>シチョウソン</t>
    </rPh>
    <phoneticPr fontId="5"/>
  </si>
  <si>
    <t>都道府県名</t>
    <phoneticPr fontId="5"/>
  </si>
  <si>
    <t>新潟県</t>
    <phoneticPr fontId="5"/>
  </si>
  <si>
    <t>市町村類型</t>
    <phoneticPr fontId="5"/>
  </si>
  <si>
    <t>Ⅱ－１</t>
    <phoneticPr fontId="5"/>
  </si>
  <si>
    <t>指定団体等の指定状況</t>
    <phoneticPr fontId="5"/>
  </si>
  <si>
    <t>区分</t>
    <rPh sb="0" eb="2">
      <t>クブン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</si>
  <si>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</si>
  <si>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</si>
  <si>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</si>
  <si>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</si>
  <si>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1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</si>
  <si>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</si>
  <si>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</si>
  <si>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</si>
  <si>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4"/>
  </si>
  <si>
    <t>経常収支比率</t>
    <rPh sb="0" eb="2">
      <t>ケイジョウ</t>
    </rPh>
    <rPh sb="2" eb="4">
      <t>シュウシ</t>
    </rPh>
    <rPh sb="4" eb="6">
      <t>ヒリツ</t>
    </rPh>
    <phoneticPr fontId="5"/>
  </si>
  <si>
    <t>市町村名</t>
    <rPh sb="0" eb="3">
      <t>シチョウソン</t>
    </rPh>
    <rPh sb="3" eb="4">
      <t>メイ</t>
    </rPh>
    <phoneticPr fontId="5"/>
  </si>
  <si>
    <t>関川村</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</si>
  <si>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</si>
  <si>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</si>
  <si>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</si>
  <si>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</si>
  <si>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</si>
  <si>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</si>
  <si>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</si>
  <si>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</si>
  <si>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</si>
  <si>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4"/>
  </si>
  <si>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</si>
  <si>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</si>
  <si>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</si>
  <si>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</si>
  <si>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</si>
  <si>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4"/>
  </si>
  <si>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</si>
  <si>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</si>
  <si>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</si>
  <si>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</si>
  <si>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1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</si>
  <si>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</si>
  <si>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</si>
  <si>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-11.8</t>
    <phoneticPr fontId="5"/>
  </si>
  <si>
    <t>山振</t>
    <rPh sb="0" eb="1">
      <t>ヤマ</t>
    </rPh>
    <rPh sb="1" eb="2">
      <t>フ</t>
    </rPh>
    <phoneticPr fontId="5"/>
  </si>
  <si>
    <t>繰上償還金</t>
    <phoneticPr fontId="1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</si>
  <si>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</si>
  <si>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</si>
  <si>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</si>
  <si>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</si>
  <si>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</si>
  <si>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</si>
  <si>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</si>
  <si>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14"/>
  </si>
  <si>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</si>
  <si>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</si>
  <si>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</si>
  <si>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</si>
  <si>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4"/>
  </si>
  <si>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</si>
  <si>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</si>
  <si>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</si>
  <si>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</si>
  <si>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</si>
  <si>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</si>
  <si>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</si>
  <si>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-3.0</t>
    <phoneticPr fontId="5"/>
  </si>
  <si>
    <t>基準財政需要額</t>
    <phoneticPr fontId="14"/>
  </si>
  <si>
    <t>うち日本人(％)</t>
    <phoneticPr fontId="5"/>
  </si>
  <si>
    <t>-2.9</t>
    <phoneticPr fontId="5"/>
  </si>
  <si>
    <t>第3次</t>
    <rPh sb="0" eb="1">
      <t>ダイ</t>
    </rPh>
    <rPh sb="2" eb="3">
      <t>ジ</t>
    </rPh>
    <phoneticPr fontId="5"/>
  </si>
  <si>
    <t>標準税収入額等</t>
    <phoneticPr fontId="1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</si>
  <si>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</si>
  <si>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4"/>
  </si>
  <si>
    <t>人口密度 (人/k㎡)</t>
    <rPh sb="0" eb="2">
      <t>ジンコウ</t>
    </rPh>
    <rPh sb="2" eb="4">
      <t>ミツド</t>
    </rPh>
    <phoneticPr fontId="5"/>
  </si>
  <si>
    <t>歳入一般財源等</t>
    <rPh sb="0" eb="2">
      <t>サイニュウ</t>
    </rPh>
    <rPh sb="2" eb="4">
      <t>イッパン</t>
    </rPh>
    <rPh sb="4" eb="6">
      <t>ザイゲン</t>
    </rPh>
    <rPh sb="6" eb="7">
      <t>トウ</t>
    </rPh>
    <phoneticPr fontId="1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</si>
  <si>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</si>
  <si>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</si>
  <si>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</si>
  <si>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</si>
  <si>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</si>
  <si>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</si>
  <si>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</si>
  <si>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</si>
  <si>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</si>
  <si>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</si>
  <si>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</si>
  <si>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</si>
  <si>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</si>
  <si>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</si>
  <si>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</si>
  <si>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</si>
  <si>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</si>
  <si>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</si>
  <si>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</si>
  <si>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</si>
  <si>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</si>
  <si>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</si>
  <si>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</si>
  <si>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</si>
  <si>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4"/>
  </si>
  <si>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</si>
  <si>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</si>
  <si>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</si>
  <si>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</si>
  <si>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</si>
  <si>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</si>
  <si>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</si>
  <si>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</si>
  <si>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</si>
  <si>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</si>
  <si>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</si>
  <si>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</si>
  <si>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</si>
  <si>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</si>
  <si>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</si>
  <si>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</si>
  <si>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</si>
  <si>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</si>
  <si>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</si>
  <si>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</si>
  <si>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</si>
  <si>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1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</si>
  <si>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</si>
  <si>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</si>
  <si>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</si>
  <si>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</si>
  <si>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18"/>
  </si>
  <si>
    <t xml:space="preserve">※8：職員の状況については、令和3年地方公務員給与実態調査に基づいている。 </t>
    <phoneticPr fontId="2"/>
  </si>
  <si>
    <t>令和3年度</t>
    <phoneticPr fontId="14"/>
  </si>
  <si>
    <t>新潟県関川村</t>
    <phoneticPr fontId="1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</si>
  <si>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</si>
  <si>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</si>
  <si>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</si>
  <si>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</si>
  <si>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</si>
  <si>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</si>
  <si>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</si>
  <si>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</si>
  <si>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</si>
  <si>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</si>
  <si>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</si>
  <si>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</si>
  <si>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</si>
  <si>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</si>
  <si>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</si>
  <si>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</si>
  <si>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</si>
  <si>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</si>
  <si>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</si>
  <si>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</si>
  <si>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</si>
  <si>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</si>
  <si>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</si>
  <si>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</si>
  <si>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</si>
  <si>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</si>
  <si>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</si>
  <si>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</si>
  <si>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分離課税所得割交付金</t>
    <phoneticPr fontId="14"/>
  </si>
  <si>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</si>
  <si>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</si>
  <si>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</si>
  <si>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</si>
  <si>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</si>
  <si>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</si>
  <si>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</si>
  <si>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</si>
  <si>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</si>
  <si>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</si>
  <si>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</si>
  <si>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</si>
  <si>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</si>
  <si>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</si>
  <si>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</si>
  <si>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</si>
  <si>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</si>
  <si>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</si>
  <si>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</si>
  <si>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</si>
  <si>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
  </si>
  <si>
    <t>　　特別土地保有税</t>
    <phoneticPr fontId="5"/>
  </si>
  <si>
    <t>公債費</t>
  </si>
  <si>
    <t>地方特例交付金等</t>
    <rPh sb="7" eb="8">
      <t>トウ</t>
    </rPh>
    <phoneticPr fontId="1"/>
  </si>
  <si>
    <t>　法定外普通税</t>
    <phoneticPr fontId="5"/>
  </si>
  <si>
    <t>諸支出金</t>
    <rPh sb="3" eb="4">
      <t>キン</t>
    </rPh>
    <phoneticPr fontId="14"/>
  </si>
  <si>
    <t>　個人住民税減収補塡特例交付金</t>
    <phoneticPr fontId="5"/>
  </si>
  <si>
    <t>目的税</t>
  </si>
  <si>
    <t>前年度繰上充用金</t>
    <phoneticPr fontId="5"/>
  </si>
  <si>
    <t>　自動車税減収補塡特例交付金</t>
    <rPh sb="7" eb="9">
      <t>ホテン</t>
    </rPh>
    <rPh sb="13" eb="14">
      <t>キン</t>
    </rPh>
    <phoneticPr fontId="18"/>
  </si>
  <si>
    <t>　法定目的税</t>
    <phoneticPr fontId="5"/>
  </si>
  <si>
    <t>歳出合計</t>
  </si>
  <si>
    <t>　軽自動車税減収補塡特例交付金</t>
    <rPh sb="8" eb="10">
      <t>ホテン</t>
    </rPh>
    <phoneticPr fontId="18"/>
  </si>
  <si>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</si>
  <si>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</si>
  <si>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</si>
  <si>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</si>
  <si>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</si>
  <si>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</si>
  <si>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</si>
  <si>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</si>
  <si>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</si>
  <si>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</si>
  <si>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9"/>
  </si>
  <si>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</si>
  <si>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</si>
  <si>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</si>
  <si>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</si>
  <si>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</si>
  <si>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</si>
  <si>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14"/>
  </si>
  <si>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</si>
  <si>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</si>
  <si>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</si>
  <si>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</si>
  <si>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</si>
  <si>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</si>
  <si>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</si>
  <si>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</si>
  <si>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</si>
  <si>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元利償還金</t>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</si>
  <si>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</si>
  <si>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</si>
  <si>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</si>
  <si>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14"/>
  </si>
  <si>
    <t>手数料</t>
  </si>
  <si>
    <t>徴収率
(％)</t>
    <rPh sb="0" eb="2">
      <t>チョウシュウ</t>
    </rPh>
    <rPh sb="2" eb="3">
      <t>リツ</t>
    </rPh>
    <phoneticPr fontId="5"/>
  </si>
  <si>
    <t>現年</t>
    <rPh sb="0" eb="1">
      <t>ゲン</t>
    </rPh>
    <rPh sb="1" eb="2">
      <t>ネン</t>
    </rPh>
    <phoneticPr fontId="5"/>
  </si>
  <si>
    <t>　うち利子</t>
    <phoneticPr fontId="14"/>
  </si>
  <si>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</si>
  <si>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</si>
  <si>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</si>
  <si>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</si>
  <si>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</si>
  <si>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</si>
  <si>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</si>
  <si>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</si>
  <si>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</si>
  <si>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</si>
  <si>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</si>
  <si>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</si>
  <si>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</si>
  <si>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</si>
  <si>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</si>
  <si>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</si>
  <si>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</si>
  <si>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</si>
  <si>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</si>
  <si>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</si>
  <si>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</si>
  <si>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</si>
  <si>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簡易水道</t>
    <phoneticPr fontId="5"/>
  </si>
  <si>
    <t>加入世帯数(世帯)</t>
  </si>
  <si>
    <t>　繰出金</t>
    <phoneticPr fontId="5"/>
  </si>
  <si>
    <t>諸収入</t>
  </si>
  <si>
    <t>観光施設</t>
    <phoneticPr fontId="5"/>
  </si>
  <si>
    <t>被保険者数(人)</t>
  </si>
  <si>
    <t>　積立金</t>
    <phoneticPr fontId="5"/>
  </si>
  <si>
    <t>地方債</t>
  </si>
  <si>
    <t>上水道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</si>
  <si>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</si>
  <si>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</si>
  <si>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</si>
  <si>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
  </si>
  <si>
    <t>国民健康保険</t>
    <phoneticPr fontId="5"/>
  </si>
  <si>
    <t>国庫支出金</t>
    <phoneticPr fontId="5"/>
  </si>
  <si>
    <t>　前年度繰上充用金</t>
    <phoneticPr fontId="5"/>
  </si>
  <si>
    <t>　うち猶予特例債</t>
    <phoneticPr fontId="1"/>
  </si>
  <si>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</si>
  <si>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</si>
  <si>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</si>
  <si>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</si>
  <si>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</si>
  <si>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</si>
  <si>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</si>
  <si>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</si>
  <si>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</si>
  <si>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</si>
  <si>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</si>
  <si>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</si>
  <si>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</si>
  <si>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</si>
  <si>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</si>
  <si>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</si>
  <si>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</si>
  <si>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新潟県関川村</t>
  </si>
  <si>
    <t>一般会計等の財政状況（単位：百万円）</t>
    <rPh sb="0" eb="2">
      <t>イッパン</t>
    </rPh>
    <rPh sb="2" eb="4">
      <t>カイケイ</t>
    </rPh>
    <rPh sb="4" eb="5">
      <t>トウ</t>
    </rPh>
    <rPh sb="6" eb="8">
      <t>ザイセイ</t>
    </rPh>
    <rPh sb="8" eb="10">
      <t>ジョウキョウ</t>
    </rPh>
    <phoneticPr fontId="2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</si>
  <si>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0"/>
  </si>
  <si>
    <t>会計名</t>
    <rPh sb="0" eb="2">
      <t>カイケイ</t>
    </rPh>
    <rPh sb="2" eb="3">
      <t>メイ</t>
    </rPh>
    <phoneticPr fontId="20"/>
  </si>
  <si>
    <t>歳入</t>
    <rPh sb="0" eb="2">
      <t>サイニュウ</t>
    </rPh>
    <phoneticPr fontId="20"/>
  </si>
  <si>
    <t>歳出</t>
    <phoneticPr fontId="20"/>
  </si>
  <si>
    <t>形式収支</t>
    <phoneticPr fontId="20"/>
  </si>
  <si>
    <t>実質収支</t>
    <phoneticPr fontId="20"/>
  </si>
  <si>
    <t>他会計等
からの
繰入金</t>
    <rPh sb="9" eb="11">
      <t>クリイレ</t>
    </rPh>
    <rPh sb="11" eb="12">
      <t>キン</t>
    </rPh>
    <phoneticPr fontId="2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</si>
  <si>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</si>
  <si>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</si>
  <si>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</si>
  <si>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</si>
  <si>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</si>
  <si>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</si>
  <si>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</si>
  <si>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</si>
  <si>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</si>
  <si>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</si>
  <si>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</si>
  <si>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</si>
  <si>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関川村自然環境管理公社</t>
    <rPh sb="0" eb="3">
      <t>セキカワムラ</t>
    </rPh>
    <rPh sb="3" eb="5">
      <t>シゼン</t>
    </rPh>
    <rPh sb="5" eb="7">
      <t>カンキョウ</t>
    </rPh>
    <rPh sb="7" eb="9">
      <t>カンリ</t>
    </rPh>
    <rPh sb="9" eb="11">
      <t>コウシャ</t>
    </rPh>
    <phoneticPr fontId="2"/>
  </si>
  <si>
    <t>-</t>
    <phoneticPr fontId="2"/>
  </si>
  <si>
    <t>パワープラント関川</t>
    <rPh sb="7" eb="9">
      <t>セキカワ</t>
    </rPh>
    <phoneticPr fontId="2"/>
  </si>
  <si>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</si>
  <si>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</si>
  <si>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</si>
  <si>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</si>
  <si>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</si>
  <si>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</si>
  <si>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</si>
  <si>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</si>
  <si>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</si>
  <si>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</si>
  <si>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</si>
  <si>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</si>
  <si>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</si>
  <si>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</si>
  <si>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国民健康保険関川診療所特別会計</t>
    <phoneticPr fontId="5"/>
  </si>
  <si>
    <t>介護保険事業特別会計</t>
    <phoneticPr fontId="5"/>
  </si>
  <si>
    <t>後期高齢者医療特別会計</t>
    <phoneticPr fontId="5"/>
  </si>
  <si>
    <t>下水道事業会計</t>
    <phoneticPr fontId="5"/>
  </si>
  <si>
    <t>法適用企業</t>
    <phoneticPr fontId="5"/>
  </si>
  <si>
    <t>簡易水道事業会計</t>
    <phoneticPr fontId="5"/>
  </si>
  <si>
    <t>村有温泉特別会計</t>
    <phoneticPr fontId="5"/>
  </si>
  <si>
    <t>法非適用企業</t>
    <phoneticPr fontId="5"/>
  </si>
  <si>
    <t>宅地等造成特別会計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</si>
  <si>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</si>
  <si>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</si>
  <si>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</si>
  <si>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0"/>
  </si>
  <si>
    <t>左のうち
一般会計等
負担見込額</t>
    <phoneticPr fontId="5"/>
  </si>
  <si>
    <t>下越福祉行政組合【一般会計】</t>
    <rPh sb="0" eb="2">
      <t>カエツ</t>
    </rPh>
    <rPh sb="2" eb="4">
      <t>フクシ</t>
    </rPh>
    <rPh sb="4" eb="6">
      <t>ギョウセイ</t>
    </rPh>
    <rPh sb="6" eb="8">
      <t>クミアイ</t>
    </rPh>
    <rPh sb="9" eb="11">
      <t>イッパン</t>
    </rPh>
    <rPh sb="11" eb="13">
      <t>カイケイ</t>
    </rPh>
    <phoneticPr fontId="2"/>
  </si>
  <si>
    <t>新潟県市町村総合事務組合【一般会計】</t>
    <rPh sb="0" eb="3">
      <t>ニイガタケン</t>
    </rPh>
    <rPh sb="3" eb="6">
      <t>シチョウソン</t>
    </rPh>
    <rPh sb="6" eb="8">
      <t>ソウゴウ</t>
    </rPh>
    <rPh sb="8" eb="10">
      <t>ジム</t>
    </rPh>
    <rPh sb="10" eb="12">
      <t>クミアイ</t>
    </rPh>
    <rPh sb="13" eb="15">
      <t>イッパン</t>
    </rPh>
    <rPh sb="15" eb="17">
      <t>カイケイ</t>
    </rPh>
    <phoneticPr fontId="2"/>
  </si>
  <si>
    <t>新潟県市町村総合事務組合【職員退職手当支給事業特別会計】</t>
    <rPh sb="0" eb="3">
      <t>ニイガタケン</t>
    </rPh>
    <rPh sb="3" eb="6">
      <t>シチョウソン</t>
    </rPh>
    <rPh sb="6" eb="8">
      <t>ソウゴウ</t>
    </rPh>
    <rPh sb="8" eb="10">
      <t>ジム</t>
    </rPh>
    <rPh sb="10" eb="12">
      <t>クミアイ</t>
    </rPh>
    <rPh sb="13" eb="15">
      <t>ショクイン</t>
    </rPh>
    <rPh sb="15" eb="17">
      <t>タイショク</t>
    </rPh>
    <rPh sb="17" eb="19">
      <t>テアテ</t>
    </rPh>
    <rPh sb="19" eb="21">
      <t>シキュウ</t>
    </rPh>
    <rPh sb="21" eb="23">
      <t>ジギョウ</t>
    </rPh>
    <rPh sb="23" eb="25">
      <t>トクベツ</t>
    </rPh>
    <rPh sb="25" eb="27">
      <t>カイケイ</t>
    </rPh>
    <phoneticPr fontId="2"/>
  </si>
  <si>
    <t>新潟県市町村総合事務組合【消防団員等公務災害補償事業特別会計】</t>
    <rPh sb="0" eb="3">
      <t>ニイガタケン</t>
    </rPh>
    <rPh sb="3" eb="6">
      <t>シチョウソン</t>
    </rPh>
    <rPh sb="6" eb="8">
      <t>ソウゴウ</t>
    </rPh>
    <rPh sb="8" eb="10">
      <t>ジム</t>
    </rPh>
    <rPh sb="10" eb="12">
      <t>クミアイ</t>
    </rPh>
    <rPh sb="13" eb="15">
      <t>ショウボウ</t>
    </rPh>
    <rPh sb="15" eb="17">
      <t>ダンイン</t>
    </rPh>
    <rPh sb="17" eb="18">
      <t>トウ</t>
    </rPh>
    <rPh sb="18" eb="20">
      <t>コウム</t>
    </rPh>
    <rPh sb="20" eb="22">
      <t>サイガイ</t>
    </rPh>
    <rPh sb="22" eb="24">
      <t>ホショウ</t>
    </rPh>
    <rPh sb="24" eb="26">
      <t>ジギョウ</t>
    </rPh>
    <rPh sb="26" eb="28">
      <t>トクベツ</t>
    </rPh>
    <rPh sb="28" eb="30">
      <t>カイケイ</t>
    </rPh>
    <phoneticPr fontId="2"/>
  </si>
  <si>
    <t>新潟県市町村総合事務組合【消防賞じゅつ金支給事業特別会計】</t>
    <rPh sb="0" eb="3">
      <t>ニイガタケン</t>
    </rPh>
    <rPh sb="3" eb="6">
      <t>シチョウソン</t>
    </rPh>
    <rPh sb="6" eb="8">
      <t>ソウゴウ</t>
    </rPh>
    <rPh sb="8" eb="10">
      <t>ジム</t>
    </rPh>
    <rPh sb="10" eb="12">
      <t>クミアイ</t>
    </rPh>
    <rPh sb="13" eb="15">
      <t>ショウボウ</t>
    </rPh>
    <rPh sb="15" eb="16">
      <t>ショウ</t>
    </rPh>
    <rPh sb="19" eb="20">
      <t>キン</t>
    </rPh>
    <rPh sb="20" eb="22">
      <t>シキュウ</t>
    </rPh>
    <rPh sb="22" eb="24">
      <t>ジギョウ</t>
    </rPh>
    <rPh sb="24" eb="26">
      <t>トクベツ</t>
    </rPh>
    <rPh sb="26" eb="28">
      <t>カイケイ</t>
    </rPh>
    <phoneticPr fontId="2"/>
  </si>
  <si>
    <t>新潟県市町村総合事務組合【非常勤職員公務災害補償等特別会計】</t>
    <rPh sb="0" eb="3">
      <t>ニイガタケン</t>
    </rPh>
    <rPh sb="3" eb="6">
      <t>シチョウソン</t>
    </rPh>
    <rPh sb="6" eb="8">
      <t>ソウゴウ</t>
    </rPh>
    <rPh sb="8" eb="10">
      <t>ジム</t>
    </rPh>
    <rPh sb="10" eb="12">
      <t>クミアイ</t>
    </rPh>
    <rPh sb="13" eb="16">
      <t>ヒジョウキン</t>
    </rPh>
    <rPh sb="16" eb="18">
      <t>ショクイン</t>
    </rPh>
    <rPh sb="18" eb="20">
      <t>コウム</t>
    </rPh>
    <rPh sb="20" eb="22">
      <t>サイガイ</t>
    </rPh>
    <rPh sb="22" eb="24">
      <t>ホショウ</t>
    </rPh>
    <rPh sb="24" eb="25">
      <t>トウ</t>
    </rPh>
    <rPh sb="25" eb="27">
      <t>トクベツ</t>
    </rPh>
    <rPh sb="27" eb="29">
      <t>カイケイ</t>
    </rPh>
    <phoneticPr fontId="2"/>
  </si>
  <si>
    <t>新潟県市町村総合事務組合【交通災害共済事業特別会計】</t>
    <rPh sb="0" eb="3">
      <t>ニイガタケン</t>
    </rPh>
    <rPh sb="3" eb="6">
      <t>シチョウソン</t>
    </rPh>
    <rPh sb="6" eb="8">
      <t>ソウゴウ</t>
    </rPh>
    <rPh sb="8" eb="10">
      <t>ジム</t>
    </rPh>
    <rPh sb="10" eb="12">
      <t>クミアイ</t>
    </rPh>
    <rPh sb="13" eb="15">
      <t>コウツウ</t>
    </rPh>
    <rPh sb="15" eb="17">
      <t>サイガイ</t>
    </rPh>
    <rPh sb="17" eb="19">
      <t>キョウサイ</t>
    </rPh>
    <rPh sb="19" eb="21">
      <t>ジギョウ</t>
    </rPh>
    <rPh sb="21" eb="23">
      <t>トクベツ</t>
    </rPh>
    <rPh sb="23" eb="25">
      <t>カイケイ</t>
    </rPh>
    <phoneticPr fontId="2"/>
  </si>
  <si>
    <t>新潟県後期高齢者医療広域連合【一般会計】</t>
    <rPh sb="0" eb="3">
      <t>ニイガタケン</t>
    </rPh>
    <rPh sb="3" eb="5">
      <t>コウキ</t>
    </rPh>
    <rPh sb="5" eb="8">
      <t>コウレイシャ</t>
    </rPh>
    <rPh sb="8" eb="10">
      <t>イリョウ</t>
    </rPh>
    <rPh sb="10" eb="12">
      <t>コウイキ</t>
    </rPh>
    <rPh sb="12" eb="14">
      <t>レンゴウ</t>
    </rPh>
    <rPh sb="15" eb="17">
      <t>イッパン</t>
    </rPh>
    <rPh sb="17" eb="19">
      <t>カイケイ</t>
    </rPh>
    <phoneticPr fontId="2"/>
  </si>
  <si>
    <t>新潟県後期高齢者医療広域連合【後期高齢者医療特別会計】</t>
    <rPh sb="0" eb="3">
      <t>ニイガタケン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</si>
  <si>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</si>
  <si>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</si>
  <si>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</si>
  <si>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</si>
  <si>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</si>
  <si>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</si>
  <si>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</si>
  <si>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</si>
  <si>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0"/>
  </si>
  <si>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</si>
  <si>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</si>
  <si>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</si>
  <si>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20"/>
  </si>
  <si>
    <t>元利償還金</t>
    <rPh sb="0" eb="2">
      <t>ガンリ</t>
    </rPh>
    <rPh sb="2" eb="5">
      <t>ショウカンキン</t>
    </rPh>
    <phoneticPr fontId="20"/>
  </si>
  <si>
    <t>将来負担額</t>
    <rPh sb="0" eb="2">
      <t>ショウライ</t>
    </rPh>
    <rPh sb="2" eb="4">
      <t>フタン</t>
    </rPh>
    <rPh sb="4" eb="5">
      <t>ガク</t>
    </rPh>
    <phoneticPr fontId="5"/>
  </si>
  <si>
    <t xml:space="preserve">一般会計等に係る地方債の現在高 </t>
    <rPh sb="0" eb="2">
      <t>イッパン</t>
    </rPh>
    <rPh sb="2" eb="4">
      <t>カイケイ</t>
    </rPh>
    <rPh sb="4" eb="5">
      <t>トウ</t>
    </rPh>
    <rPh sb="6" eb="7">
      <t>カカ</t>
    </rPh>
    <rPh sb="8" eb="11">
      <t>チホウサイ</t>
    </rPh>
    <rPh sb="12" eb="15">
      <t>ゲンザイダカ</t>
    </rPh>
    <phoneticPr fontId="20"/>
  </si>
  <si>
    <t>債務負担行為</t>
    <rPh sb="0" eb="2">
      <t>サイム</t>
    </rPh>
    <rPh sb="2" eb="4">
      <t>フタン</t>
    </rPh>
    <rPh sb="4" eb="6">
      <t>コウイ</t>
    </rPh>
    <phoneticPr fontId="5"/>
  </si>
  <si>
    <t>PFI事業に係るもの</t>
    <rPh sb="3" eb="5">
      <t>ジギョウ</t>
    </rPh>
    <rPh sb="6" eb="7">
      <t>カカ</t>
    </rPh>
    <phoneticPr fontId="20"/>
  </si>
  <si>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</si>
  <si>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0"/>
  </si>
  <si>
    <t>いわゆる五省協定等に係るもの</t>
    <rPh sb="4" eb="6">
      <t>ゴショウ</t>
    </rPh>
    <rPh sb="6" eb="9">
      <t>キョウテイトウ</t>
    </rPh>
    <rPh sb="10" eb="11">
      <t>カカ</t>
    </rPh>
    <phoneticPr fontId="20"/>
  </si>
  <si>
    <t>準元利償還金</t>
    <rPh sb="0" eb="1">
      <t>ジュン</t>
    </rPh>
    <rPh sb="1" eb="3">
      <t>ガンリ</t>
    </rPh>
    <rPh sb="3" eb="6">
      <t>ショウカンキン</t>
    </rPh>
    <phoneticPr fontId="2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</si>
  <si>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0"/>
  </si>
  <si>
    <t xml:space="preserve">公営企業債等繰入見込額 </t>
    <rPh sb="0" eb="2">
      <t>コウエイ</t>
    </rPh>
    <rPh sb="2" eb="5">
      <t>キギョウサイ</t>
    </rPh>
    <rPh sb="5" eb="6">
      <t>トウ</t>
    </rPh>
    <rPh sb="6" eb="8">
      <t>クリイ</t>
    </rPh>
    <rPh sb="8" eb="11">
      <t>ミコミガク</t>
    </rPh>
    <phoneticPr fontId="20"/>
  </si>
  <si>
    <t>国営土地改良事業に係るもの</t>
    <rPh sb="0" eb="2">
      <t>コクエイ</t>
    </rPh>
    <rPh sb="2" eb="4">
      <t>トチ</t>
    </rPh>
    <rPh sb="4" eb="6">
      <t>カイリョウ</t>
    </rPh>
    <rPh sb="6" eb="8">
      <t>ジギョウ</t>
    </rPh>
    <rPh sb="9" eb="10">
      <t>カカ</t>
    </rPh>
    <phoneticPr fontId="2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</si>
  <si>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0"/>
  </si>
  <si>
    <t xml:space="preserve">組合等負担等見込額 </t>
    <rPh sb="0" eb="2">
      <t>クミアイ</t>
    </rPh>
    <rPh sb="2" eb="3">
      <t>トウ</t>
    </rPh>
    <rPh sb="3" eb="5">
      <t>フタン</t>
    </rPh>
    <rPh sb="5" eb="6">
      <t>トウ</t>
    </rPh>
    <rPh sb="6" eb="9">
      <t>ミコミガク</t>
    </rPh>
    <phoneticPr fontId="2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</si>
  <si>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</si>
  <si>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0"/>
  </si>
  <si>
    <t xml:space="preserve">退職手当負担見込額 </t>
    <rPh sb="0" eb="2">
      <t>タイショク</t>
    </rPh>
    <rPh sb="2" eb="4">
      <t>テアテ</t>
    </rPh>
    <rPh sb="4" eb="6">
      <t>フタン</t>
    </rPh>
    <rPh sb="6" eb="9">
      <t>ミコミガク</t>
    </rPh>
    <phoneticPr fontId="2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</si>
  <si>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</si>
  <si>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</si>
  <si>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</si>
  <si>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</si>
  <si>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</si>
  <si>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</si>
  <si>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</si>
  <si>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</si>
  <si>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</si>
  <si>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</si>
  <si>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</si>
  <si>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</si>
  <si>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</si>
  <si>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</si>
  <si>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</si>
  <si>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</si>
  <si>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</si>
  <si>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0"/>
  </si>
  <si>
    <t xml:space="preserve">充当可能特定歳入 </t>
    <rPh sb="0" eb="2">
      <t>ジュウトウ</t>
    </rPh>
    <rPh sb="2" eb="4">
      <t>カノウ</t>
    </rPh>
    <rPh sb="4" eb="6">
      <t>トクテイ</t>
    </rPh>
    <rPh sb="6" eb="8">
      <t>サイニュウ</t>
    </rPh>
    <phoneticPr fontId="20"/>
  </si>
  <si>
    <t xml:space="preserve">基準財政需要額算入見込額 </t>
    <rPh sb="0" eb="2">
      <t>キジュン</t>
    </rPh>
    <rPh sb="2" eb="4">
      <t>ザイセイ</t>
    </rPh>
    <rPh sb="4" eb="7">
      <t>ジュヨウガク</t>
    </rPh>
    <rPh sb="7" eb="9">
      <t>サンニュウ</t>
    </rPh>
    <rPh sb="9" eb="12">
      <t>ミコミガク</t>
    </rPh>
    <phoneticPr fontId="20"/>
  </si>
  <si>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</si>
  <si>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</si>
  <si>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</si>
  <si>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</si>
  <si>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0"/>
  </si>
  <si>
    <t>土地開発公社に係る将来負担額</t>
    <rPh sb="0" eb="2">
      <t>トチ</t>
    </rPh>
    <rPh sb="2" eb="4">
      <t>カイハツ</t>
    </rPh>
    <rPh sb="4" eb="6">
      <t>コウシャ</t>
    </rPh>
    <rPh sb="7" eb="8">
      <t>カカ</t>
    </rPh>
    <rPh sb="9" eb="11">
      <t>ショウライ</t>
    </rPh>
    <rPh sb="11" eb="14">
      <t>フタンガク</t>
    </rPh>
    <phoneticPr fontId="20"/>
  </si>
  <si>
    <t>利子補給に係るもの</t>
  </si>
  <si>
    <t>健全化判断比率</t>
    <rPh sb="0" eb="3">
      <t>ケンゼンカ</t>
    </rPh>
    <rPh sb="3" eb="5">
      <t>ハンダン</t>
    </rPh>
    <rPh sb="5" eb="7">
      <t>ヒリツ</t>
    </rPh>
    <phoneticPr fontId="9"/>
  </si>
  <si>
    <t>令和3年度</t>
    <rPh sb="0" eb="2">
      <t>レイワ</t>
    </rPh>
    <rPh sb="3" eb="5">
      <t>ネンド</t>
    </rPh>
    <phoneticPr fontId="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</si>
  <si>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</si>
  <si>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</si>
  <si>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</si>
  <si>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</si>
  <si>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</si>
  <si>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</si>
  <si>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0"/>
  </si>
  <si>
    <t>(Ｃ)</t>
    <phoneticPr fontId="5"/>
  </si>
  <si>
    <t>連結実質赤字比率</t>
    <rPh sb="0" eb="2">
      <t>レンケツ</t>
    </rPh>
    <rPh sb="2" eb="4">
      <t>ジッシツ</t>
    </rPh>
    <rPh sb="4" eb="6">
      <t>アカジ</t>
    </rPh>
    <rPh sb="6" eb="8">
      <t>ヒリツ</t>
    </rPh>
    <phoneticPr fontId="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</si>
  <si>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</si>
  <si>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</si>
  <si>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9"/>
  </si>
  <si>
    <t>(Ｃ)－(Ｄ)</t>
    <phoneticPr fontId="5"/>
  </si>
  <si>
    <t>将来負担比率</t>
    <rPh sb="0" eb="2">
      <t>ショウライ</t>
    </rPh>
    <rPh sb="2" eb="4">
      <t>フタン</t>
    </rPh>
    <rPh sb="4" eb="6">
      <t>ヒリツ</t>
    </rPh>
    <phoneticPr fontId="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</si>
  <si>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</si>
  <si>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</si>
  <si>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</si>
  <si>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</si>
  <si>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</si>
  <si>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</si>
  <si>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</si>
  <si>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</si>
  <si>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</si>
  <si>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</si>
  <si>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</si>
  <si>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</si>
  <si>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</si>
  <si>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</si>
  <si>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</si>
  <si>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</si>
  <si>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</si>
  <si>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</si>
  <si>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</si>
  <si>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</si>
  <si>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</si>
  <si>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</si>
  <si>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</si>
  <si>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21"/>
  </si>
  <si>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</si>
  <si>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</si>
  <si>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</si>
  <si>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</si>
  <si>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2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</si>
  <si>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</si>
  <si>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</si>
  <si>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</si>
  <si>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</si>
  <si>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</si>
  <si>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</si>
  <si>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</si>
  <si>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</si>
  <si>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</si>
  <si>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</si>
  <si>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</si>
  <si>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</si>
  <si>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</si>
  <si>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</si>
  <si>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</si>
  <si>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</si>
  <si>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</si>
  <si>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</si>
  <si>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</si>
  <si>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</si>
  <si>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</si>
  <si>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</si>
  <si>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</si>
  <si>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標準財政規模比（％）</t>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</si>
  <si>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</si>
  <si>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</si>
  <si>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</si>
  <si>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</si>
  <si>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 1.74</t>
  </si>
  <si>
    <t>▲ 0.98</t>
  </si>
  <si>
    <t>▲ 0.02</t>
  </si>
  <si>
    <t>会計</t>
    <rPh sb="0" eb="2">
      <t>カイケイ</t>
    </rPh>
    <phoneticPr fontId="5"/>
  </si>
  <si>
    <t>一般会計</t>
  </si>
  <si>
    <t>簡易水道事業会計</t>
  </si>
  <si>
    <t>下水道事業会計</t>
  </si>
  <si>
    <t>介護保険事業特別会計</t>
  </si>
  <si>
    <t>国民健康保険関川診療所特別会計</t>
  </si>
  <si>
    <t>国民健康保険事業特別会計</t>
  </si>
  <si>
    <t>村有温泉特別会計</t>
  </si>
  <si>
    <t>宅地等造成特別会計</t>
  </si>
  <si>
    <t>その他会計（赤字）</t>
  </si>
  <si>
    <t>その他会計（黒字）</t>
  </si>
  <si>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</si>
  <si>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</si>
  <si>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</si>
  <si>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</si>
  <si>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</si>
  <si>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</si>
  <si>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</si>
  <si>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</si>
  <si>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</si>
  <si>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</si>
  <si>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</si>
  <si>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</si>
  <si>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</si>
  <si>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</si>
  <si>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</si>
  <si>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</si>
  <si>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</si>
  <si>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（百万円）</t>
    <phoneticPr fontId="5"/>
  </si>
  <si>
    <t>H28末</t>
    <phoneticPr fontId="5"/>
  </si>
  <si>
    <t>H29末</t>
    <phoneticPr fontId="5"/>
  </si>
  <si>
    <t>H30末</t>
    <phoneticPr fontId="5"/>
  </si>
  <si>
    <t>R01末</t>
    <phoneticPr fontId="5"/>
  </si>
  <si>
    <t>R02末</t>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</si>
  <si>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</si>
  <si>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3"/>
  </si>
  <si>
    <t>減債基金積立相当額</t>
    <rPh sb="0" eb="2">
      <t>ゲンサイ</t>
    </rPh>
    <rPh sb="2" eb="4">
      <t>キキン</t>
    </rPh>
    <rPh sb="4" eb="6">
      <t>ツミタテ</t>
    </rPh>
    <rPh sb="6" eb="9">
      <t>ソウトウガク</t>
    </rPh>
    <phoneticPr fontId="3"/>
  </si>
  <si>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3"/>
  </si>
  <si>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</si>
  <si>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</si>
  <si>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</si>
  <si>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</si>
  <si>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</si>
  <si>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</si>
  <si>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</si>
  <si>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</si>
  <si>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</si>
  <si>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</si>
  <si>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</si>
  <si>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</si>
  <si>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</si>
  <si>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</si>
  <si>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</si>
  <si>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</si>
  <si>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</si>
  <si>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</si>
  <si>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減債基金</t>
    <rPh sb="0" eb="2">
      <t>ゲンサイ</t>
    </rPh>
    <rPh sb="2" eb="4">
      <t>キキン</t>
    </rPh>
    <phoneticPr fontId="5"/>
  </si>
  <si>
    <t>むらづくり総合対策基金</t>
    <rPh sb="5" eb="7">
      <t>ソウゴウ</t>
    </rPh>
    <rPh sb="7" eb="9">
      <t>タイサク</t>
    </rPh>
    <rPh sb="9" eb="11">
      <t>キキン</t>
    </rPh>
    <phoneticPr fontId="2"/>
  </si>
  <si>
    <t>教育施設管理基金</t>
    <rPh sb="0" eb="2">
      <t>キョウイク</t>
    </rPh>
    <rPh sb="2" eb="4">
      <t>シセツ</t>
    </rPh>
    <rPh sb="4" eb="6">
      <t>カンリ</t>
    </rPh>
    <rPh sb="6" eb="8">
      <t>キキン</t>
    </rPh>
    <phoneticPr fontId="2"/>
  </si>
  <si>
    <t>社会福祉総合対策基金</t>
    <rPh sb="0" eb="2">
      <t>シャカイ</t>
    </rPh>
    <rPh sb="2" eb="4">
      <t>フクシ</t>
    </rPh>
    <rPh sb="4" eb="6">
      <t>ソウゴウ</t>
    </rPh>
    <rPh sb="6" eb="8">
      <t>タイサク</t>
    </rPh>
    <rPh sb="8" eb="10">
      <t>キキン</t>
    </rPh>
    <phoneticPr fontId="2"/>
  </si>
  <si>
    <t>商工観光振興基金</t>
    <rPh sb="0" eb="2">
      <t>ショウコウ</t>
    </rPh>
    <rPh sb="2" eb="4">
      <t>カンコウ</t>
    </rPh>
    <rPh sb="4" eb="6">
      <t>シンコウ</t>
    </rPh>
    <rPh sb="6" eb="8">
      <t>キキン</t>
    </rPh>
    <phoneticPr fontId="2"/>
  </si>
  <si>
    <t>庁舎管理基金</t>
    <rPh sb="0" eb="2">
      <t>チョウシャ</t>
    </rPh>
    <rPh sb="2" eb="4">
      <t>カンリ</t>
    </rPh>
    <rPh sb="4" eb="6">
      <t>キキン</t>
    </rPh>
    <phoneticPr fontId="2"/>
  </si>
  <si>
    <t>基金残高合計</t>
    <rPh sb="0" eb="2">
      <t>キキン</t>
    </rPh>
    <rPh sb="2" eb="4">
      <t>ザンダカ</t>
    </rPh>
    <rPh sb="4" eb="6">
      <t>ゴウケイ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</si>
</sst>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_ "/>
    <numFmt numFmtId="177" formatCode="#,##0_ "/>
    <numFmt numFmtId="178" formatCode="#,##0;&quot;△ &quot;#,##0"/>
    <numFmt numFmtId="179" formatCode="#,##0.0;&quot;▲ &quot;#,##0.0"/>
    <numFmt numFmtId="180" formatCode="#,##0.0_);[Red]\(#,##0.0\)"/>
    <numFmt numFmtId="181" formatCode="#,##0;&quot;▲ &quot;#,##0"/>
    <numFmt numFmtId="182" formatCode="0.0_ "/>
    <numFmt numFmtId="183" formatCode="&quot;( &quot;0.0&quot; )&quot;;&quot;( &quot;\-0.0&quot; )&quot;"/>
    <numFmt numFmtId="184" formatCode="0.00_ "/>
    <numFmt numFmtId="185" formatCode="0_ "/>
    <numFmt numFmtId="186" formatCode="@&quot; &quot;"/>
    <numFmt numFmtId="187" formatCode="&quot;(&quot;0&quot;)&quot;"/>
    <numFmt numFmtId="188" formatCode="0.00;&quot;▲ &quot;0.00"/>
    <numFmt numFmtId="189" formatCode="0.0;&quot;▲ &quot;0.0"/>
    <numFmt numFmtId="190" formatCode="#,##0.00;&quot;▲ &quot;#,##0.00"/>
  </numFmts>
  <fonts count="38" x14ac:knownFonts="1">
    <font>
      <sz val="11"/>
      <color theme="1"/>
      <name val="ＭＳ Ｐゴシック"/>
      <family val="2"/>
      <charset val="128"/>
    </font>
    <font>
      <sz val="11"/>
      <name val="ＭＳ Ｐゴシック"/>
      <family val="3"/>
      <charset val="128"/>
    </font>
    <font>
      <sz val="6"/>
      <name val="ＭＳ Ｐゴシック"/>
      <family val="2"/>
      <charset val="128"/>
    </font>
    <font>
      <sz val="11"/>
      <color indexed="8"/>
      <name val="ＭＳ Ｐゴシック"/>
      <family val="3"/>
      <charset val="128"/>
    </font>
    <font>
      <sz val="14"/>
      <color indexed="8"/>
      <name val="ＭＳ Ｐゴシック"/>
      <family val="3"/>
      <charset val="128"/>
    </font>
    <font>
      <sz val="6"/>
      <name val="ＭＳ Ｐゴシック"/>
      <family val="3"/>
      <charset val="128"/>
    </font>
    <font>
      <sz val="11"/>
      <color theme="1"/>
      <name val="ＭＳ Ｐゴシック"/>
      <family val="3"/>
      <charset val="128"/>
    </font>
    <font>
      <sz val="14"/>
      <color theme="1"/>
      <name val="ＭＳ Ｐゴシック"/>
      <family val="3"/>
      <charset val="128"/>
    </font>
    <font>
      <sz val="11"/>
      <color theme="1"/>
      <name val="游ゴシック"/>
      <family val="3"/>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sz val="11"/>
      <color indexed="8"/>
      <name val="ＭＳ ゴシック"/>
      <family val="3"/>
      <charset val="128"/>
    </font>
    <font>
      <b/>
      <sz val="24"/>
      <color indexed="8"/>
      <name val="ＭＳ ゴシック"/>
      <family val="3"/>
      <charset val="128"/>
    </font>
    <font>
      <b/>
      <sz val="12"/>
      <color indexed="8"/>
      <name val="ＭＳ 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6"/>
      <name val="ＭＳ ゴシック"/>
      <family val="3"/>
      <charset val="128"/>
    </font>
  </fonts>
  <fills count="9">
    <fill>
      <patternFill patternType="none"/>
    </fill>
    <fill>
      <patternFill patternType="gray125"/>
    </fill>
    <fill>
      <patternFill patternType="solid">
        <fgColor indexed="9"/>
        <bgColor indexed="64"/>
      </patternFill>
    </fill>
    <fill>
      <patternFill patternType="solid">
        <fgColor indexed="55"/>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22">
    <xf numFmtId="0" fontId="0" fillId="0" borderId="0">
      <alignment vertical="center"/>
    </xf>
    <xf numFmtId="0" fontId="1" fillId="0" borderId="0"/>
    <xf numFmtId="0" fontId="1" fillId="0" borderId="0">
      <alignment vertical="center"/>
    </xf>
    <xf numFmtId="0" fontId="1" fillId="0" borderId="0">
      <alignment vertical="center"/>
    </xf>
    <xf numFmtId="0" fontId="1" fillId="0" borderId="0"/>
    <xf numFmtId="0" fontId="1" fillId="0" borderId="0"/>
    <xf numFmtId="0" fontId="6" fillId="0" borderId="0">
      <alignment vertical="center"/>
    </xf>
    <xf numFmtId="0" fontId="8" fillId="0" borderId="0">
      <alignment vertical="center"/>
    </xf>
    <xf numFmtId="0" fontId="1" fillId="0" borderId="0">
      <alignment vertical="center"/>
    </xf>
    <xf numFmtId="0" fontId="3" fillId="0" borderId="0">
      <alignment vertical="center"/>
    </xf>
    <xf numFmtId="0" fontId="9" fillId="0" borderId="0">
      <alignment vertical="center"/>
    </xf>
    <xf numFmtId="0" fontId="8"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8" fillId="0" borderId="0">
      <alignment vertical="center"/>
    </xf>
  </cellStyleXfs>
  <cellXfs count="1211">
    <xf numFmtId="0" fontId="0" fillId="0" borderId="0" xfId="0">
      <alignment vertical="center"/>
    </xf>
    <xf numFmtId="0" fontId="0" fillId="2" borderId="0" xfId="1" applyFont="1" applyFill="1" applyAlignment="1">
      <alignment vertical="center"/>
    </xf>
    <xf numFmtId="0" fontId="1" fillId="2" borderId="0" xfId="1" applyFill="1" applyAlignment="1" applyProtection="1">
      <alignment vertical="center"/>
      <protection hidden="1"/>
    </xf>
    <xf numFmtId="0" fontId="3" fillId="0" borderId="0" xfId="2" applyFont="1">
      <alignment vertical="center"/>
    </xf>
    <xf numFmtId="0" fontId="1" fillId="2" borderId="0" xfId="1" applyFill="1" applyAlignment="1">
      <alignment vertical="center"/>
    </xf>
    <xf numFmtId="0" fontId="1" fillId="2" borderId="0" xfId="1" applyFill="1" applyProtection="1">
      <protection hidden="1"/>
    </xf>
    <xf numFmtId="0" fontId="3" fillId="0" borderId="1" xfId="2" applyFont="1" applyBorder="1">
      <alignment vertical="center"/>
    </xf>
    <xf numFmtId="0" fontId="3" fillId="0" borderId="2" xfId="2" applyFont="1" applyBorder="1">
      <alignment vertical="center"/>
    </xf>
    <xf numFmtId="176" fontId="3" fillId="0" borderId="2" xfId="2" applyNumberFormat="1" applyFont="1" applyBorder="1">
      <alignment vertical="center"/>
    </xf>
    <xf numFmtId="0" fontId="3" fillId="0" borderId="3" xfId="2" applyFont="1" applyBorder="1">
      <alignment vertical="center"/>
    </xf>
    <xf numFmtId="0" fontId="3" fillId="0" borderId="4" xfId="2" applyFont="1" applyBorder="1">
      <alignment vertical="center"/>
    </xf>
    <xf numFmtId="0" fontId="3" fillId="0" borderId="5" xfId="2" applyFont="1" applyBorder="1">
      <alignment vertical="center"/>
    </xf>
    <xf numFmtId="0" fontId="3" fillId="0" borderId="6" xfId="2" applyFont="1" applyBorder="1">
      <alignment vertical="center"/>
    </xf>
    <xf numFmtId="0" fontId="3" fillId="0" borderId="7" xfId="2" applyFont="1" applyBorder="1">
      <alignment vertical="center"/>
    </xf>
    <xf numFmtId="0" fontId="3" fillId="0" borderId="8" xfId="2" applyFont="1" applyBorder="1">
      <alignment vertical="center"/>
    </xf>
    <xf numFmtId="0" fontId="3" fillId="0" borderId="9" xfId="2" applyFont="1" applyBorder="1">
      <alignment vertical="center"/>
    </xf>
    <xf numFmtId="0" fontId="4" fillId="0" borderId="1" xfId="2" applyFont="1" applyBorder="1">
      <alignment vertical="center"/>
    </xf>
    <xf numFmtId="177" fontId="6" fillId="0" borderId="0" xfId="2" applyNumberFormat="1" applyFont="1">
      <alignment vertical="center"/>
    </xf>
    <xf numFmtId="177" fontId="3" fillId="0" borderId="0" xfId="2" applyNumberFormat="1" applyFont="1">
      <alignment vertical="center"/>
    </xf>
    <xf numFmtId="178" fontId="3" fillId="2" borderId="0" xfId="3" applyNumberFormat="1" applyFont="1" applyFill="1" applyAlignment="1">
      <alignment vertical="center" wrapText="1"/>
    </xf>
    <xf numFmtId="49" fontId="3" fillId="2" borderId="0" xfId="3" applyNumberFormat="1" applyFont="1" applyFill="1" applyAlignment="1">
      <alignment horizontal="center" vertical="center" wrapText="1"/>
    </xf>
    <xf numFmtId="49" fontId="3" fillId="2" borderId="0" xfId="3" applyNumberFormat="1" applyFont="1" applyFill="1" applyAlignment="1">
      <alignment horizontal="center" vertical="center"/>
    </xf>
    <xf numFmtId="177" fontId="3" fillId="0" borderId="4" xfId="2" applyNumberFormat="1" applyFont="1" applyBorder="1">
      <alignment vertical="center"/>
    </xf>
    <xf numFmtId="177" fontId="3" fillId="0" borderId="5" xfId="2" applyNumberFormat="1" applyFont="1" applyBorder="1">
      <alignment vertical="center"/>
    </xf>
    <xf numFmtId="180" fontId="3" fillId="0" borderId="0" xfId="2" applyNumberFormat="1" applyFont="1">
      <alignment vertical="center"/>
    </xf>
    <xf numFmtId="177" fontId="3" fillId="0" borderId="6" xfId="2" applyNumberFormat="1" applyFont="1" applyBorder="1">
      <alignment vertical="center"/>
    </xf>
    <xf numFmtId="177" fontId="3" fillId="0" borderId="7" xfId="2" applyNumberFormat="1" applyFont="1" applyBorder="1">
      <alignment vertical="center"/>
    </xf>
    <xf numFmtId="176" fontId="3" fillId="0" borderId="7" xfId="2" applyNumberFormat="1" applyFont="1" applyBorder="1">
      <alignment vertical="center"/>
    </xf>
    <xf numFmtId="177" fontId="3" fillId="0" borderId="8" xfId="2" applyNumberFormat="1" applyFont="1" applyBorder="1">
      <alignment vertical="center"/>
    </xf>
    <xf numFmtId="0" fontId="4" fillId="0" borderId="4" xfId="2" applyFont="1" applyBorder="1">
      <alignment vertical="center"/>
    </xf>
    <xf numFmtId="0" fontId="3" fillId="0" borderId="0" xfId="3" applyFont="1">
      <alignment vertical="center"/>
    </xf>
    <xf numFmtId="176" fontId="3" fillId="0" borderId="0" xfId="3" applyNumberFormat="1" applyFont="1">
      <alignment vertical="center"/>
    </xf>
    <xf numFmtId="177" fontId="1" fillId="0" borderId="0" xfId="4" applyNumberFormat="1" applyAlignment="1">
      <alignment vertical="center"/>
    </xf>
    <xf numFmtId="181" fontId="1" fillId="0" borderId="0" xfId="5" applyNumberFormat="1" applyAlignment="1">
      <alignment horizontal="right" vertical="center"/>
    </xf>
    <xf numFmtId="179" fontId="1" fillId="0" borderId="0" xfId="5" applyNumberFormat="1" applyAlignment="1">
      <alignment horizontal="right" vertical="center"/>
    </xf>
    <xf numFmtId="177" fontId="3" fillId="2" borderId="0" xfId="2" applyNumberFormat="1" applyFont="1" applyFill="1" applyAlignment="1">
      <alignment vertical="center" wrapText="1"/>
    </xf>
    <xf numFmtId="177" fontId="1" fillId="0" borderId="0" xfId="4" applyNumberFormat="1" applyAlignment="1">
      <alignment horizontal="center" vertical="center"/>
    </xf>
    <xf numFmtId="0" fontId="7" fillId="0" borderId="0" xfId="6" applyFont="1">
      <alignment vertical="center"/>
    </xf>
    <xf numFmtId="0" fontId="1" fillId="2" borderId="0" xfId="1" applyFill="1"/>
    <xf numFmtId="0" fontId="9" fillId="0" borderId="0" xfId="7" applyFont="1">
      <alignment vertical="center"/>
    </xf>
    <xf numFmtId="49" fontId="9" fillId="0" borderId="0" xfId="7" applyNumberFormat="1" applyFont="1">
      <alignment vertical="center"/>
    </xf>
    <xf numFmtId="0" fontId="11" fillId="0" borderId="0" xfId="7" applyFont="1">
      <alignment vertical="center"/>
    </xf>
    <xf numFmtId="0" fontId="12" fillId="0" borderId="0" xfId="7" applyFont="1">
      <alignment vertical="center"/>
    </xf>
    <xf numFmtId="0" fontId="9" fillId="0" borderId="18" xfId="7" applyFont="1" applyBorder="1" applyAlignment="1">
      <alignment horizontal="left" vertical="center"/>
    </xf>
    <xf numFmtId="0" fontId="9" fillId="0" borderId="19" xfId="7" applyFont="1" applyBorder="1" applyAlignment="1">
      <alignment horizontal="left" vertical="center"/>
    </xf>
    <xf numFmtId="0" fontId="9" fillId="0" borderId="20" xfId="7" applyFont="1" applyBorder="1" applyAlignment="1">
      <alignment horizontal="left" vertical="center"/>
    </xf>
    <xf numFmtId="185" fontId="9" fillId="0" borderId="18" xfId="7" applyNumberFormat="1" applyFont="1" applyBorder="1" applyAlignment="1">
      <alignment horizontal="right" vertical="center" shrinkToFit="1"/>
    </xf>
    <xf numFmtId="185" fontId="9" fillId="0" borderId="19" xfId="7" applyNumberFormat="1" applyFont="1" applyBorder="1" applyAlignment="1">
      <alignment horizontal="right" vertical="center" shrinkToFit="1"/>
    </xf>
    <xf numFmtId="185" fontId="9" fillId="0" borderId="20" xfId="7" applyNumberFormat="1" applyFont="1" applyBorder="1" applyAlignment="1">
      <alignment horizontal="right" vertical="center" shrinkToFit="1"/>
    </xf>
    <xf numFmtId="0" fontId="13" fillId="0" borderId="32" xfId="9" applyFont="1" applyBorder="1">
      <alignment vertical="center"/>
    </xf>
    <xf numFmtId="185" fontId="9" fillId="0" borderId="18" xfId="7" applyNumberFormat="1" applyFont="1" applyBorder="1" applyAlignment="1">
      <alignment vertical="center" shrinkToFit="1"/>
    </xf>
    <xf numFmtId="185" fontId="9" fillId="0" borderId="19" xfId="7" applyNumberFormat="1" applyFont="1" applyBorder="1" applyAlignment="1">
      <alignment vertical="center" shrinkToFit="1"/>
    </xf>
    <xf numFmtId="185" fontId="9" fillId="0" borderId="20" xfId="7" applyNumberFormat="1" applyFont="1" applyBorder="1" applyAlignment="1">
      <alignment vertical="center" shrinkToFit="1"/>
    </xf>
    <xf numFmtId="0" fontId="9" fillId="0" borderId="27" xfId="7" applyFont="1" applyBorder="1" applyAlignment="1">
      <alignment horizontal="left" vertical="center"/>
    </xf>
    <xf numFmtId="0" fontId="13" fillId="0" borderId="42" xfId="9" applyFont="1" applyBorder="1" applyAlignment="1">
      <alignment horizontal="center" vertical="center"/>
    </xf>
    <xf numFmtId="0" fontId="9" fillId="0" borderId="27" xfId="7" applyFont="1" applyBorder="1" applyAlignment="1">
      <alignment horizontal="center" vertical="center"/>
    </xf>
    <xf numFmtId="0" fontId="9" fillId="0" borderId="45" xfId="7" applyFont="1" applyBorder="1" applyAlignment="1">
      <alignment horizontal="center" vertical="center"/>
    </xf>
    <xf numFmtId="0" fontId="15" fillId="0" borderId="46" xfId="7" applyFont="1" applyBorder="1" applyAlignment="1">
      <alignment vertical="center" wrapText="1"/>
    </xf>
    <xf numFmtId="0" fontId="15" fillId="0" borderId="47" xfId="7" applyFont="1" applyBorder="1" applyAlignment="1">
      <alignment vertical="center" wrapText="1"/>
    </xf>
    <xf numFmtId="182" fontId="9" fillId="0" borderId="45" xfId="7" applyNumberFormat="1" applyFont="1" applyBorder="1">
      <alignment vertical="center"/>
    </xf>
    <xf numFmtId="182" fontId="9" fillId="0" borderId="46" xfId="7" applyNumberFormat="1" applyFont="1" applyBorder="1">
      <alignment vertical="center"/>
    </xf>
    <xf numFmtId="182" fontId="9" fillId="0" borderId="47" xfId="7" applyNumberFormat="1" applyFont="1" applyBorder="1">
      <alignment vertical="center"/>
    </xf>
    <xf numFmtId="0" fontId="9" fillId="0" borderId="27" xfId="7" applyFont="1" applyBorder="1">
      <alignment vertical="center"/>
    </xf>
    <xf numFmtId="0" fontId="9" fillId="0" borderId="28" xfId="7" applyFont="1" applyBorder="1">
      <alignment vertical="center"/>
    </xf>
    <xf numFmtId="49" fontId="9" fillId="0" borderId="27" xfId="7" applyNumberFormat="1" applyFont="1" applyBorder="1">
      <alignment vertical="center"/>
    </xf>
    <xf numFmtId="0" fontId="9" fillId="0" borderId="0" xfId="7" applyFont="1" applyAlignment="1">
      <alignment horizontal="center" vertical="center"/>
    </xf>
    <xf numFmtId="49" fontId="9" fillId="0" borderId="0" xfId="7" applyNumberFormat="1" applyFont="1" applyAlignment="1">
      <alignment horizontal="center" vertical="center"/>
    </xf>
    <xf numFmtId="0" fontId="9" fillId="0" borderId="28" xfId="7" applyFont="1" applyBorder="1" applyAlignment="1">
      <alignment horizontal="center" vertical="center"/>
    </xf>
    <xf numFmtId="0" fontId="9" fillId="0" borderId="45" xfId="7" applyFont="1" applyBorder="1">
      <alignment vertical="center"/>
    </xf>
    <xf numFmtId="0" fontId="9" fillId="0" borderId="46" xfId="7" applyFont="1" applyBorder="1">
      <alignment vertical="center"/>
    </xf>
    <xf numFmtId="0" fontId="9" fillId="0" borderId="47" xfId="7" applyFont="1" applyBorder="1">
      <alignment vertical="center"/>
    </xf>
    <xf numFmtId="0" fontId="13" fillId="0" borderId="0" xfId="11" applyFont="1">
      <alignment vertical="center"/>
    </xf>
    <xf numFmtId="49" fontId="19" fillId="0" borderId="0" xfId="12" applyNumberFormat="1" applyFont="1">
      <alignment vertical="center"/>
    </xf>
    <xf numFmtId="49" fontId="9" fillId="0" borderId="0" xfId="12" applyNumberFormat="1" applyFont="1">
      <alignment vertical="center"/>
    </xf>
    <xf numFmtId="0" fontId="9" fillId="0" borderId="0" xfId="12" applyFont="1">
      <alignment vertical="center"/>
    </xf>
    <xf numFmtId="0" fontId="20" fillId="0" borderId="0" xfId="12" applyFont="1">
      <alignment vertical="center"/>
    </xf>
    <xf numFmtId="0" fontId="21" fillId="0" borderId="7" xfId="12" applyFont="1" applyBorder="1" applyAlignment="1">
      <alignment horizontal="center" vertical="center"/>
    </xf>
    <xf numFmtId="0" fontId="21" fillId="0" borderId="7" xfId="12" applyFont="1" applyBorder="1">
      <alignment vertical="center"/>
    </xf>
    <xf numFmtId="0" fontId="9" fillId="0" borderId="2" xfId="12" applyFont="1" applyBorder="1">
      <alignment vertical="center"/>
    </xf>
    <xf numFmtId="0" fontId="9" fillId="0" borderId="7" xfId="12" applyFont="1" applyBorder="1">
      <alignment vertical="center"/>
    </xf>
    <xf numFmtId="0" fontId="9" fillId="0" borderId="1" xfId="12" applyFont="1" applyBorder="1" applyAlignment="1">
      <alignment horizontal="center" vertical="center"/>
    </xf>
    <xf numFmtId="0" fontId="9" fillId="0" borderId="2" xfId="12" applyFont="1" applyBorder="1" applyAlignment="1">
      <alignment horizontal="center" vertical="center"/>
    </xf>
    <xf numFmtId="0" fontId="9" fillId="0" borderId="4" xfId="12" applyFont="1" applyBorder="1" applyAlignment="1">
      <alignment horizontal="center" vertical="center"/>
    </xf>
    <xf numFmtId="0" fontId="9" fillId="0" borderId="0" xfId="12" applyFont="1" applyAlignment="1">
      <alignment horizontal="center" vertical="center" wrapText="1"/>
    </xf>
    <xf numFmtId="0" fontId="9" fillId="0" borderId="7" xfId="12" applyFont="1" applyBorder="1" applyAlignment="1">
      <alignment horizontal="center" vertical="center" wrapText="1"/>
    </xf>
    <xf numFmtId="0" fontId="13" fillId="0" borderId="0" xfId="12" applyFont="1">
      <alignment vertical="center"/>
    </xf>
    <xf numFmtId="0" fontId="9" fillId="0" borderId="0" xfId="12" applyFont="1" applyAlignment="1">
      <alignment vertical="center" shrinkToFit="1"/>
    </xf>
    <xf numFmtId="49" fontId="9" fillId="2" borderId="0" xfId="13" applyNumberFormat="1" applyFont="1" applyFill="1">
      <alignment vertical="center"/>
    </xf>
    <xf numFmtId="0" fontId="9" fillId="2" borderId="0" xfId="13" applyFont="1" applyFill="1">
      <alignment vertical="center"/>
    </xf>
    <xf numFmtId="0" fontId="9" fillId="2" borderId="46" xfId="13" applyFont="1" applyFill="1" applyBorder="1">
      <alignment vertical="center"/>
    </xf>
    <xf numFmtId="0" fontId="3" fillId="2" borderId="0" xfId="14" applyFill="1">
      <alignment vertical="center"/>
    </xf>
    <xf numFmtId="0" fontId="3" fillId="0" borderId="0" xfId="14">
      <alignment vertical="center"/>
    </xf>
    <xf numFmtId="0" fontId="4" fillId="2" borderId="0" xfId="13" applyFont="1" applyFill="1">
      <alignment vertical="center"/>
    </xf>
    <xf numFmtId="0" fontId="24" fillId="2" borderId="0" xfId="13" applyFont="1" applyFill="1">
      <alignment vertical="center"/>
    </xf>
    <xf numFmtId="0" fontId="24" fillId="2" borderId="0" xfId="14" applyFont="1" applyFill="1">
      <alignment vertical="center"/>
    </xf>
    <xf numFmtId="0" fontId="24" fillId="0" borderId="0" xfId="14" applyFont="1">
      <alignment vertical="center"/>
    </xf>
    <xf numFmtId="0" fontId="4" fillId="0" borderId="81" xfId="13" applyFont="1" applyBorder="1" applyAlignment="1" applyProtection="1">
      <alignment horizontal="center" vertical="center" shrinkToFit="1"/>
      <protection locked="0"/>
    </xf>
    <xf numFmtId="0" fontId="4" fillId="0" borderId="93" xfId="16" applyFont="1" applyBorder="1" applyAlignment="1" applyProtection="1">
      <alignment horizontal="center" vertical="center" shrinkToFit="1"/>
      <protection locked="0"/>
    </xf>
    <xf numFmtId="0" fontId="4" fillId="0" borderId="95" xfId="13" applyFont="1" applyBorder="1" applyAlignment="1" applyProtection="1">
      <alignment horizontal="center" vertical="center" shrinkToFit="1"/>
      <protection locked="0"/>
    </xf>
    <xf numFmtId="0" fontId="4" fillId="0" borderId="106" xfId="16" applyFont="1" applyBorder="1" applyAlignment="1" applyProtection="1">
      <alignment horizontal="center" vertical="center" shrinkToFit="1"/>
      <protection locked="0"/>
    </xf>
    <xf numFmtId="0" fontId="4" fillId="5" borderId="112" xfId="13" applyFont="1" applyFill="1" applyBorder="1" applyAlignment="1" applyProtection="1">
      <alignment horizontal="center" vertical="center" shrinkToFit="1"/>
      <protection locked="0"/>
    </xf>
    <xf numFmtId="0" fontId="16" fillId="2" borderId="0" xfId="13" applyFont="1" applyFill="1">
      <alignment vertical="center"/>
    </xf>
    <xf numFmtId="0" fontId="4" fillId="0" borderId="120" xfId="13" applyFont="1" applyBorder="1" applyAlignment="1" applyProtection="1">
      <alignment horizontal="center" vertical="center" shrinkToFit="1"/>
      <protection locked="0"/>
    </xf>
    <xf numFmtId="0" fontId="4" fillId="2" borderId="106" xfId="13" applyFont="1" applyFill="1" applyBorder="1" applyAlignment="1" applyProtection="1">
      <alignment horizontal="center" vertical="center" shrinkToFit="1"/>
      <protection locked="0"/>
    </xf>
    <xf numFmtId="0" fontId="4" fillId="0" borderId="129" xfId="13" applyFont="1" applyBorder="1" applyAlignment="1" applyProtection="1">
      <alignment horizontal="center" vertical="center" shrinkToFit="1"/>
      <protection locked="0"/>
    </xf>
    <xf numFmtId="0" fontId="4" fillId="2" borderId="0" xfId="13" applyFont="1" applyFill="1" applyAlignment="1">
      <alignment horizontal="center" vertical="center" shrinkToFit="1"/>
    </xf>
    <xf numFmtId="0" fontId="4" fillId="2" borderId="0" xfId="13" applyFont="1" applyFill="1" applyAlignment="1">
      <alignment horizontal="left" vertical="center" shrinkToFit="1"/>
    </xf>
    <xf numFmtId="181" fontId="4" fillId="2" borderId="0" xfId="13" applyNumberFormat="1" applyFont="1" applyFill="1" applyAlignment="1">
      <alignment horizontal="right" vertical="center" shrinkToFit="1"/>
    </xf>
    <xf numFmtId="181" fontId="4" fillId="2" borderId="0" xfId="13" applyNumberFormat="1" applyFont="1" applyFill="1" applyAlignment="1">
      <alignment horizontal="left" vertical="center" shrinkToFit="1"/>
    </xf>
    <xf numFmtId="0" fontId="4" fillId="2" borderId="46" xfId="13" applyFont="1" applyFill="1" applyBorder="1">
      <alignment vertical="center"/>
    </xf>
    <xf numFmtId="0" fontId="4" fillId="2" borderId="46" xfId="13" applyFont="1" applyFill="1" applyBorder="1" applyAlignment="1">
      <alignment horizontal="center" vertical="center"/>
    </xf>
    <xf numFmtId="0" fontId="4" fillId="2" borderId="9" xfId="13" applyFont="1" applyFill="1" applyBorder="1">
      <alignment vertical="center"/>
    </xf>
    <xf numFmtId="0" fontId="4" fillId="2" borderId="38" xfId="13" applyFont="1" applyFill="1" applyBorder="1">
      <alignment vertical="center"/>
    </xf>
    <xf numFmtId="0" fontId="4" fillId="2" borderId="2" xfId="13" applyFont="1" applyFill="1" applyBorder="1">
      <alignment vertical="center"/>
    </xf>
    <xf numFmtId="0" fontId="4" fillId="2" borderId="28" xfId="13" applyFont="1" applyFill="1" applyBorder="1">
      <alignment vertical="center"/>
    </xf>
    <xf numFmtId="0" fontId="4" fillId="2" borderId="0" xfId="13" applyFont="1" applyFill="1" applyAlignment="1">
      <alignment horizontal="center" vertical="center"/>
    </xf>
    <xf numFmtId="0" fontId="24" fillId="2" borderId="0" xfId="13" applyFont="1" applyFill="1" applyAlignment="1">
      <alignment horizontal="center" vertical="center"/>
    </xf>
    <xf numFmtId="0" fontId="24" fillId="2" borderId="27" xfId="13" applyFont="1" applyFill="1" applyBorder="1">
      <alignment vertical="center"/>
    </xf>
    <xf numFmtId="0" fontId="26" fillId="2" borderId="0" xfId="14" applyFont="1" applyFill="1">
      <alignment vertical="center"/>
    </xf>
    <xf numFmtId="177" fontId="21" fillId="0" borderId="0" xfId="2" applyNumberFormat="1" applyFont="1">
      <alignment vertical="center"/>
    </xf>
    <xf numFmtId="0" fontId="3" fillId="2" borderId="1" xfId="2" applyFont="1" applyFill="1" applyBorder="1">
      <alignment vertical="center"/>
    </xf>
    <xf numFmtId="0" fontId="3" fillId="2" borderId="2" xfId="2" applyFont="1" applyFill="1" applyBorder="1">
      <alignment vertical="center"/>
    </xf>
    <xf numFmtId="0" fontId="3" fillId="2" borderId="3" xfId="2" applyFont="1" applyFill="1" applyBorder="1">
      <alignment vertical="center"/>
    </xf>
    <xf numFmtId="0" fontId="3" fillId="2" borderId="10" xfId="2" applyFont="1" applyFill="1" applyBorder="1">
      <alignment vertical="center"/>
    </xf>
    <xf numFmtId="0" fontId="3" fillId="2" borderId="9" xfId="2" applyFont="1" applyFill="1" applyBorder="1">
      <alignment vertical="center"/>
    </xf>
    <xf numFmtId="0" fontId="3" fillId="2" borderId="11" xfId="2" applyFont="1" applyFill="1" applyBorder="1">
      <alignment vertical="center"/>
    </xf>
    <xf numFmtId="177" fontId="21" fillId="2" borderId="6" xfId="2" applyNumberFormat="1" applyFont="1" applyFill="1" applyBorder="1">
      <alignment vertical="center"/>
    </xf>
    <xf numFmtId="177" fontId="21" fillId="2" borderId="7" xfId="2" applyNumberFormat="1" applyFont="1" applyFill="1" applyBorder="1">
      <alignment vertical="center"/>
    </xf>
    <xf numFmtId="177" fontId="21" fillId="2" borderId="8" xfId="2" applyNumberFormat="1" applyFont="1" applyFill="1" applyBorder="1">
      <alignment vertical="center"/>
    </xf>
    <xf numFmtId="177" fontId="21" fillId="2" borderId="12" xfId="2" applyNumberFormat="1" applyFont="1" applyFill="1" applyBorder="1" applyAlignment="1">
      <alignment horizontal="center" vertical="center"/>
    </xf>
    <xf numFmtId="177" fontId="9" fillId="2" borderId="171" xfId="2" applyNumberFormat="1" applyFont="1" applyFill="1" applyBorder="1" applyAlignment="1">
      <alignment horizontal="center" vertical="center"/>
    </xf>
    <xf numFmtId="177" fontId="21" fillId="2" borderId="172" xfId="2" applyNumberFormat="1" applyFont="1" applyFill="1" applyBorder="1" applyAlignment="1">
      <alignment horizontal="center" vertical="center"/>
    </xf>
    <xf numFmtId="181" fontId="21" fillId="2" borderId="32" xfId="3" applyNumberFormat="1" applyFont="1" applyFill="1" applyBorder="1" applyAlignment="1">
      <alignment horizontal="right" vertical="center" shrinkToFit="1"/>
    </xf>
    <xf numFmtId="181" fontId="21" fillId="2" borderId="6" xfId="3" applyNumberFormat="1" applyFont="1" applyFill="1" applyBorder="1" applyAlignment="1">
      <alignment horizontal="right" vertical="center" shrinkToFit="1"/>
    </xf>
    <xf numFmtId="179" fontId="21" fillId="2" borderId="173" xfId="3" applyNumberFormat="1" applyFont="1" applyFill="1" applyBorder="1" applyAlignment="1">
      <alignment horizontal="right" vertical="center" shrinkToFit="1"/>
    </xf>
    <xf numFmtId="181" fontId="21" fillId="2" borderId="12" xfId="3" applyNumberFormat="1" applyFont="1" applyFill="1" applyBorder="1" applyAlignment="1">
      <alignment horizontal="right" vertical="center" shrinkToFit="1"/>
    </xf>
    <xf numFmtId="181" fontId="21" fillId="2" borderId="10" xfId="3" applyNumberFormat="1" applyFont="1" applyFill="1" applyBorder="1" applyAlignment="1">
      <alignment horizontal="right" vertical="center" shrinkToFit="1"/>
    </xf>
    <xf numFmtId="179" fontId="21" fillId="2" borderId="172" xfId="3" applyNumberFormat="1" applyFont="1" applyFill="1" applyBorder="1" applyAlignment="1">
      <alignment horizontal="right" vertical="center" shrinkToFit="1"/>
    </xf>
    <xf numFmtId="176" fontId="21" fillId="0" borderId="0" xfId="2" applyNumberFormat="1" applyFont="1">
      <alignment vertical="center"/>
    </xf>
    <xf numFmtId="177" fontId="21" fillId="0" borderId="10" xfId="2" applyNumberFormat="1" applyFont="1" applyBorder="1">
      <alignment vertical="center"/>
    </xf>
    <xf numFmtId="177" fontId="21" fillId="0" borderId="9" xfId="2" applyNumberFormat="1" applyFont="1" applyBorder="1">
      <alignment vertical="center"/>
    </xf>
    <xf numFmtId="177" fontId="21" fillId="0" borderId="11" xfId="2" applyNumberFormat="1" applyFont="1" applyBorder="1">
      <alignment vertical="center"/>
    </xf>
    <xf numFmtId="177" fontId="21" fillId="0" borderId="12" xfId="2" applyNumberFormat="1" applyFont="1" applyBorder="1" applyAlignment="1">
      <alignment horizontal="center" vertical="center"/>
    </xf>
    <xf numFmtId="177" fontId="21" fillId="0" borderId="171" xfId="2" applyNumberFormat="1" applyFont="1" applyBorder="1" applyAlignment="1">
      <alignment horizontal="center" vertical="center"/>
    </xf>
    <xf numFmtId="177" fontId="21" fillId="0" borderId="172" xfId="2" applyNumberFormat="1" applyFont="1" applyBorder="1" applyAlignment="1">
      <alignment horizontal="center" vertical="center"/>
    </xf>
    <xf numFmtId="177" fontId="21" fillId="0" borderId="0" xfId="2" applyNumberFormat="1" applyFont="1" applyAlignment="1">
      <alignment horizontal="center" vertical="center"/>
    </xf>
    <xf numFmtId="177" fontId="21" fillId="0" borderId="4" xfId="2" applyNumberFormat="1" applyFont="1" applyBorder="1">
      <alignment vertical="center"/>
    </xf>
    <xf numFmtId="190" fontId="27" fillId="0" borderId="12" xfId="2" applyNumberFormat="1" applyFont="1" applyBorder="1" applyAlignment="1">
      <alignment horizontal="right" vertical="center" shrinkToFit="1"/>
    </xf>
    <xf numFmtId="190" fontId="27" fillId="0" borderId="171" xfId="2" applyNumberFormat="1" applyFont="1" applyBorder="1" applyAlignment="1">
      <alignment horizontal="right" vertical="center" shrinkToFit="1"/>
    </xf>
    <xf numFmtId="190" fontId="21" fillId="0" borderId="172" xfId="2" applyNumberFormat="1" applyFont="1" applyBorder="1" applyAlignment="1">
      <alignment horizontal="right" vertical="center" shrinkToFit="1"/>
    </xf>
    <xf numFmtId="177" fontId="21" fillId="0" borderId="5" xfId="2" applyNumberFormat="1" applyFont="1" applyBorder="1">
      <alignment vertical="center"/>
    </xf>
    <xf numFmtId="179" fontId="27" fillId="0" borderId="12" xfId="2" applyNumberFormat="1" applyFont="1" applyBorder="1" applyAlignment="1">
      <alignment horizontal="right" vertical="center" shrinkToFit="1"/>
    </xf>
    <xf numFmtId="179" fontId="27" fillId="0" borderId="171" xfId="2" applyNumberFormat="1" applyFont="1" applyBorder="1" applyAlignment="1">
      <alignment horizontal="right" vertical="center" shrinkToFit="1"/>
    </xf>
    <xf numFmtId="179" fontId="21" fillId="0" borderId="172" xfId="2" applyNumberFormat="1" applyFont="1" applyBorder="1" applyAlignment="1">
      <alignment horizontal="right" vertical="center" shrinkToFit="1"/>
    </xf>
    <xf numFmtId="177" fontId="21" fillId="0" borderId="6" xfId="2" applyNumberFormat="1" applyFont="1" applyBorder="1">
      <alignment vertical="center"/>
    </xf>
    <xf numFmtId="177" fontId="21" fillId="0" borderId="7" xfId="2" applyNumberFormat="1" applyFont="1" applyBorder="1">
      <alignment vertical="center"/>
    </xf>
    <xf numFmtId="176" fontId="21" fillId="0" borderId="7" xfId="2" applyNumberFormat="1" applyFont="1" applyBorder="1">
      <alignment vertical="center"/>
    </xf>
    <xf numFmtId="177" fontId="21" fillId="0" borderId="8" xfId="2" applyNumberFormat="1" applyFont="1" applyBorder="1">
      <alignment vertical="center"/>
    </xf>
    <xf numFmtId="0" fontId="21" fillId="0" borderId="0" xfId="2" applyFont="1">
      <alignment vertical="center"/>
    </xf>
    <xf numFmtId="0" fontId="3" fillId="0" borderId="3" xfId="2" applyFont="1" applyBorder="1" applyAlignment="1"/>
    <xf numFmtId="0" fontId="3" fillId="0" borderId="5" xfId="2" applyFont="1" applyBorder="1" applyAlignment="1"/>
    <xf numFmtId="181" fontId="21" fillId="2" borderId="12" xfId="2" applyNumberFormat="1" applyFont="1" applyFill="1" applyBorder="1" applyAlignment="1">
      <alignment horizontal="right" vertical="center" shrinkToFit="1"/>
    </xf>
    <xf numFmtId="181" fontId="21" fillId="2" borderId="171" xfId="2" applyNumberFormat="1" applyFont="1" applyFill="1" applyBorder="1" applyAlignment="1">
      <alignment horizontal="right" vertical="center" shrinkToFit="1"/>
    </xf>
    <xf numFmtId="179" fontId="21" fillId="2" borderId="172" xfId="2" applyNumberFormat="1" applyFont="1" applyFill="1" applyBorder="1" applyAlignment="1">
      <alignment horizontal="right" vertical="center" shrinkToFit="1"/>
    </xf>
    <xf numFmtId="181" fontId="21" fillId="0" borderId="12" xfId="2" applyNumberFormat="1" applyFont="1" applyBorder="1" applyAlignment="1">
      <alignment horizontal="right" vertical="center" shrinkToFit="1"/>
    </xf>
    <xf numFmtId="181" fontId="21" fillId="0" borderId="171" xfId="2" applyNumberFormat="1" applyFont="1" applyBorder="1" applyAlignment="1">
      <alignment horizontal="right" vertical="center" shrinkToFit="1"/>
    </xf>
    <xf numFmtId="0" fontId="21" fillId="0" borderId="0" xfId="2" applyFont="1" applyAlignment="1"/>
    <xf numFmtId="0" fontId="3" fillId="0" borderId="0" xfId="2" applyFont="1" applyAlignment="1"/>
    <xf numFmtId="176" fontId="21" fillId="0" borderId="2" xfId="2" applyNumberFormat="1" applyFont="1" applyBorder="1">
      <alignment vertical="center"/>
    </xf>
    <xf numFmtId="0" fontId="3" fillId="0" borderId="7" xfId="3" applyFont="1" applyBorder="1">
      <alignment vertical="center"/>
    </xf>
    <xf numFmtId="176" fontId="21" fillId="0" borderId="7" xfId="3" applyNumberFormat="1" applyFont="1" applyBorder="1">
      <alignment vertical="center"/>
    </xf>
    <xf numFmtId="177" fontId="27" fillId="0" borderId="1" xfId="4" applyNumberFormat="1" applyFont="1" applyBorder="1" applyAlignment="1">
      <alignment vertical="center"/>
    </xf>
    <xf numFmtId="177" fontId="27" fillId="0" borderId="3" xfId="4" applyNumberFormat="1" applyFont="1" applyBorder="1" applyAlignment="1">
      <alignment vertical="center"/>
    </xf>
    <xf numFmtId="177" fontId="27" fillId="0" borderId="6" xfId="4" applyNumberFormat="1" applyFont="1" applyBorder="1" applyAlignment="1">
      <alignment vertical="center"/>
    </xf>
    <xf numFmtId="177" fontId="27" fillId="0" borderId="8" xfId="4" applyNumberFormat="1" applyFont="1" applyBorder="1" applyAlignment="1">
      <alignment vertical="center"/>
    </xf>
    <xf numFmtId="177" fontId="27" fillId="0" borderId="1" xfId="4" applyNumberFormat="1" applyFont="1" applyBorder="1" applyAlignment="1">
      <alignment horizontal="center" vertical="center"/>
    </xf>
    <xf numFmtId="177" fontId="27" fillId="0" borderId="172" xfId="4" applyNumberFormat="1" applyFont="1" applyBorder="1" applyAlignment="1">
      <alignment horizontal="center" vertical="center" wrapText="1"/>
    </xf>
    <xf numFmtId="177" fontId="13" fillId="0" borderId="174" xfId="4" applyNumberFormat="1" applyFont="1" applyBorder="1" applyAlignment="1">
      <alignment horizontal="center" vertical="center"/>
    </xf>
    <xf numFmtId="177" fontId="27" fillId="0" borderId="7" xfId="4" applyNumberFormat="1" applyFont="1" applyBorder="1" applyAlignment="1">
      <alignment horizontal="center" vertical="center" wrapText="1"/>
    </xf>
    <xf numFmtId="177" fontId="27" fillId="0" borderId="12" xfId="4" applyNumberFormat="1" applyFont="1" applyBorder="1" applyAlignment="1">
      <alignment horizontal="center" vertical="center"/>
    </xf>
    <xf numFmtId="181" fontId="27" fillId="0" borderId="36" xfId="5" applyNumberFormat="1" applyFont="1" applyBorder="1" applyAlignment="1">
      <alignment horizontal="right" vertical="center" shrinkToFit="1"/>
    </xf>
    <xf numFmtId="181" fontId="27" fillId="0" borderId="1" xfId="5" applyNumberFormat="1" applyFont="1" applyBorder="1" applyAlignment="1">
      <alignment horizontal="right" vertical="center" shrinkToFit="1"/>
    </xf>
    <xf numFmtId="179" fontId="27" fillId="0" borderId="175" xfId="5" applyNumberFormat="1" applyFont="1" applyBorder="1" applyAlignment="1">
      <alignment horizontal="right" vertical="center" shrinkToFit="1"/>
    </xf>
    <xf numFmtId="181" fontId="27" fillId="0" borderId="174" xfId="5" applyNumberFormat="1" applyFont="1" applyBorder="1" applyAlignment="1">
      <alignment horizontal="right" vertical="center" shrinkToFit="1"/>
    </xf>
    <xf numFmtId="179" fontId="27" fillId="0" borderId="176" xfId="5" applyNumberFormat="1" applyFont="1" applyBorder="1" applyAlignment="1">
      <alignment horizontal="right" vertical="center" shrinkToFit="1"/>
    </xf>
    <xf numFmtId="179" fontId="27" fillId="0" borderId="36" xfId="5" applyNumberFormat="1" applyFont="1" applyBorder="1" applyAlignment="1">
      <alignment horizontal="right" vertical="center" shrinkToFit="1"/>
    </xf>
    <xf numFmtId="177" fontId="27" fillId="0" borderId="6" xfId="4" applyNumberFormat="1" applyFont="1" applyBorder="1" applyAlignment="1">
      <alignment horizontal="center" vertical="center"/>
    </xf>
    <xf numFmtId="177" fontId="27" fillId="0" borderId="177" xfId="4" applyNumberFormat="1" applyFont="1" applyBorder="1" applyAlignment="1">
      <alignment horizontal="center" vertical="center"/>
    </xf>
    <xf numFmtId="181" fontId="27" fillId="0" borderId="178" xfId="5" applyNumberFormat="1" applyFont="1" applyBorder="1" applyAlignment="1">
      <alignment horizontal="right" vertical="center" shrinkToFit="1"/>
    </xf>
    <xf numFmtId="181" fontId="27" fillId="0" borderId="179" xfId="5" applyNumberFormat="1" applyFont="1" applyBorder="1" applyAlignment="1">
      <alignment horizontal="right" vertical="center" shrinkToFit="1"/>
    </xf>
    <xf numFmtId="179" fontId="27" fillId="0" borderId="177" xfId="5" applyNumberFormat="1" applyFont="1" applyBorder="1" applyAlignment="1">
      <alignment horizontal="right" vertical="center" shrinkToFit="1"/>
    </xf>
    <xf numFmtId="181" fontId="27" fillId="0" borderId="180" xfId="5" applyNumberFormat="1" applyFont="1" applyBorder="1" applyAlignment="1">
      <alignment horizontal="right" vertical="center" shrinkToFit="1"/>
    </xf>
    <xf numFmtId="179" fontId="27" fillId="0" borderId="181" xfId="5" applyNumberFormat="1" applyFont="1" applyBorder="1" applyAlignment="1">
      <alignment horizontal="right" vertical="center" shrinkToFit="1"/>
    </xf>
    <xf numFmtId="179" fontId="27" fillId="0" borderId="178" xfId="5" applyNumberFormat="1" applyFont="1" applyBorder="1" applyAlignment="1">
      <alignment horizontal="right" vertical="center" shrinkToFit="1"/>
    </xf>
    <xf numFmtId="177" fontId="27" fillId="0" borderId="3" xfId="4" applyNumberFormat="1" applyFont="1" applyBorder="1" applyAlignment="1">
      <alignment horizontal="center" vertical="center"/>
    </xf>
    <xf numFmtId="179" fontId="27" fillId="0" borderId="2" xfId="5" applyNumberFormat="1" applyFont="1" applyBorder="1" applyAlignment="1">
      <alignment horizontal="right" vertical="center" shrinkToFit="1"/>
    </xf>
    <xf numFmtId="0" fontId="3" fillId="0" borderId="0" xfId="17">
      <alignment vertical="center"/>
    </xf>
    <xf numFmtId="0" fontId="21" fillId="0" borderId="0" xfId="17" applyFont="1">
      <alignment vertical="center"/>
    </xf>
    <xf numFmtId="0" fontId="28" fillId="0" borderId="0" xfId="17" applyFont="1" applyAlignment="1">
      <alignment horizontal="right" vertical="center"/>
    </xf>
    <xf numFmtId="0" fontId="29" fillId="6" borderId="21" xfId="17" applyFont="1" applyFill="1" applyBorder="1" applyAlignment="1"/>
    <xf numFmtId="0" fontId="29" fillId="6" borderId="22" xfId="17" applyFont="1" applyFill="1" applyBorder="1" applyAlignment="1">
      <alignment horizontal="right" vertical="top"/>
    </xf>
    <xf numFmtId="0" fontId="29" fillId="6" borderId="23" xfId="17" applyFont="1" applyFill="1" applyBorder="1" applyAlignment="1">
      <alignment horizontal="right" vertical="top"/>
    </xf>
    <xf numFmtId="0" fontId="29" fillId="6" borderId="13" xfId="17" applyFont="1" applyFill="1" applyBorder="1" applyAlignment="1">
      <alignment horizontal="center" vertical="center"/>
    </xf>
    <xf numFmtId="0" fontId="29" fillId="6" borderId="15" xfId="17" applyFont="1" applyFill="1" applyBorder="1" applyAlignment="1">
      <alignment horizontal="center" vertical="center"/>
    </xf>
    <xf numFmtId="0" fontId="29" fillId="6" borderId="61" xfId="17" applyFont="1" applyFill="1" applyBorder="1" applyAlignment="1">
      <alignment horizontal="center" vertical="center"/>
    </xf>
    <xf numFmtId="0" fontId="29" fillId="0" borderId="27" xfId="17" applyFont="1" applyBorder="1" applyAlignment="1">
      <alignment horizontal="center" vertical="center" wrapText="1"/>
    </xf>
    <xf numFmtId="188" fontId="29" fillId="0" borderId="13" xfId="17" applyNumberFormat="1" applyFont="1" applyBorder="1" applyAlignment="1">
      <alignment horizontal="right" vertical="center" shrinkToFit="1"/>
    </xf>
    <xf numFmtId="188" fontId="29" fillId="0" borderId="15" xfId="17" applyNumberFormat="1" applyFont="1" applyBorder="1" applyAlignment="1">
      <alignment horizontal="right" vertical="center" shrinkToFit="1"/>
    </xf>
    <xf numFmtId="188" fontId="29" fillId="0" borderId="17" xfId="17" applyNumberFormat="1" applyFont="1" applyBorder="1" applyAlignment="1">
      <alignment horizontal="right" vertical="center" shrinkToFit="1"/>
    </xf>
    <xf numFmtId="0" fontId="29" fillId="0" borderId="38" xfId="17" applyFont="1" applyBorder="1" applyAlignment="1">
      <alignment horizontal="center" vertical="center" wrapText="1"/>
    </xf>
    <xf numFmtId="188" fontId="29" fillId="0" borderId="35" xfId="17" applyNumberFormat="1" applyFont="1" applyBorder="1" applyAlignment="1">
      <alignment horizontal="right" vertical="center" shrinkToFit="1"/>
    </xf>
    <xf numFmtId="188" fontId="29" fillId="0" borderId="36" xfId="17" applyNumberFormat="1" applyFont="1" applyBorder="1" applyAlignment="1">
      <alignment horizontal="right" vertical="center" shrinkToFit="1"/>
    </xf>
    <xf numFmtId="188" fontId="29" fillId="0" borderId="37" xfId="17" applyNumberFormat="1" applyFont="1" applyBorder="1" applyAlignment="1">
      <alignment horizontal="right" vertical="center" shrinkToFit="1"/>
    </xf>
    <xf numFmtId="0" fontId="29" fillId="0" borderId="62" xfId="17" applyFont="1" applyBorder="1" applyAlignment="1">
      <alignment horizontal="center" vertical="center"/>
    </xf>
    <xf numFmtId="188" fontId="29" fillId="0" borderId="112" xfId="17" applyNumberFormat="1" applyFont="1" applyBorder="1" applyAlignment="1">
      <alignment horizontal="right" vertical="center" shrinkToFit="1"/>
    </xf>
    <xf numFmtId="188" fontId="29" fillId="0" borderId="182" xfId="17" applyNumberFormat="1" applyFont="1" applyBorder="1" applyAlignment="1">
      <alignment horizontal="right" vertical="center" shrinkToFit="1"/>
    </xf>
    <xf numFmtId="188" fontId="29" fillId="0" borderId="63" xfId="17" applyNumberFormat="1" applyFont="1" applyBorder="1" applyAlignment="1">
      <alignment horizontal="right" vertical="center" shrinkToFit="1"/>
    </xf>
    <xf numFmtId="0" fontId="29" fillId="0" borderId="0" xfId="18" applyFont="1">
      <alignment vertical="center"/>
    </xf>
    <xf numFmtId="0" fontId="3" fillId="0" borderId="0" xfId="18">
      <alignment vertical="center"/>
    </xf>
    <xf numFmtId="0" fontId="28" fillId="0" borderId="0" xfId="18" applyFont="1" applyAlignment="1">
      <alignment horizontal="right" vertical="center"/>
    </xf>
    <xf numFmtId="0" fontId="29" fillId="7" borderId="21" xfId="18" applyFont="1" applyFill="1" applyBorder="1" applyAlignment="1"/>
    <xf numFmtId="0" fontId="29" fillId="7" borderId="22" xfId="18" applyFont="1" applyFill="1" applyBorder="1" applyAlignment="1">
      <alignment horizontal="right" vertical="top"/>
    </xf>
    <xf numFmtId="0" fontId="29" fillId="7" borderId="23" xfId="18" applyFont="1" applyFill="1" applyBorder="1" applyAlignment="1">
      <alignment horizontal="right" vertical="top"/>
    </xf>
    <xf numFmtId="0" fontId="29" fillId="7" borderId="14" xfId="18" applyFont="1" applyFill="1" applyBorder="1" applyAlignment="1">
      <alignment horizontal="center" vertical="center"/>
    </xf>
    <xf numFmtId="0" fontId="29" fillId="7" borderId="15" xfId="18" applyFont="1" applyFill="1" applyBorder="1" applyAlignment="1">
      <alignment horizontal="center" vertical="center"/>
    </xf>
    <xf numFmtId="0" fontId="29" fillId="7" borderId="17" xfId="18" applyFont="1" applyFill="1" applyBorder="1" applyAlignment="1">
      <alignment horizontal="center" vertical="center"/>
    </xf>
    <xf numFmtId="0" fontId="29" fillId="0" borderId="29" xfId="18" applyFont="1" applyBorder="1" applyAlignment="1">
      <alignment vertical="center" wrapText="1"/>
    </xf>
    <xf numFmtId="188" fontId="29" fillId="0" borderId="183" xfId="18" applyNumberFormat="1" applyFont="1" applyBorder="1" applyAlignment="1">
      <alignment horizontal="right" vertical="center" shrinkToFit="1"/>
    </xf>
    <xf numFmtId="188" fontId="29" fillId="0" borderId="184" xfId="18" applyNumberFormat="1" applyFont="1" applyBorder="1" applyAlignment="1">
      <alignment horizontal="right" vertical="center" shrinkToFit="1"/>
    </xf>
    <xf numFmtId="188" fontId="29" fillId="0" borderId="185" xfId="18" applyNumberFormat="1" applyFont="1" applyBorder="1" applyAlignment="1">
      <alignment horizontal="right" vertical="center" shrinkToFit="1"/>
    </xf>
    <xf numFmtId="0" fontId="29" fillId="0" borderId="34" xfId="18" applyFont="1" applyBorder="1">
      <alignment vertical="center"/>
    </xf>
    <xf numFmtId="188" fontId="29" fillId="0" borderId="186" xfId="18" applyNumberFormat="1" applyFont="1" applyBorder="1" applyAlignment="1">
      <alignment horizontal="right" vertical="center" shrinkToFit="1"/>
    </xf>
    <xf numFmtId="188" fontId="29" fillId="0" borderId="12" xfId="18" applyNumberFormat="1" applyFont="1" applyBorder="1" applyAlignment="1">
      <alignment horizontal="right" vertical="center" shrinkToFit="1"/>
    </xf>
    <xf numFmtId="188" fontId="29" fillId="0" borderId="187" xfId="18" applyNumberFormat="1" applyFont="1" applyBorder="1" applyAlignment="1">
      <alignment horizontal="right" vertical="center" shrinkToFit="1"/>
    </xf>
    <xf numFmtId="0" fontId="29" fillId="0" borderId="38" xfId="18" applyFont="1" applyBorder="1">
      <alignment vertical="center"/>
    </xf>
    <xf numFmtId="0" fontId="29" fillId="0" borderId="62" xfId="18" applyFont="1" applyBorder="1">
      <alignment vertical="center"/>
    </xf>
    <xf numFmtId="188" fontId="29" fillId="0" borderId="112" xfId="18" applyNumberFormat="1" applyFont="1" applyBorder="1" applyAlignment="1">
      <alignment horizontal="right" vertical="center" shrinkToFit="1"/>
    </xf>
    <xf numFmtId="188" fontId="29" fillId="0" borderId="182" xfId="18" applyNumberFormat="1" applyFont="1" applyBorder="1" applyAlignment="1">
      <alignment horizontal="right" vertical="center" shrinkToFit="1"/>
    </xf>
    <xf numFmtId="188" fontId="29" fillId="0" borderId="63" xfId="18" applyNumberFormat="1" applyFont="1" applyBorder="1" applyAlignment="1">
      <alignment horizontal="right" vertical="center" shrinkToFit="1"/>
    </xf>
    <xf numFmtId="0" fontId="30" fillId="0" borderId="0" xfId="18" applyFont="1">
      <alignment vertical="center"/>
    </xf>
    <xf numFmtId="0" fontId="30" fillId="0" borderId="0" xfId="18" applyFont="1" applyAlignment="1">
      <alignment vertical="center" wrapText="1"/>
    </xf>
    <xf numFmtId="0" fontId="21" fillId="0" borderId="0" xfId="19" applyFont="1">
      <alignment vertical="center"/>
    </xf>
    <xf numFmtId="0" fontId="3" fillId="0" borderId="0" xfId="19">
      <alignment vertical="center"/>
    </xf>
    <xf numFmtId="0" fontId="28" fillId="0" borderId="0" xfId="19" applyFont="1" applyAlignment="1">
      <alignment horizontal="center" vertical="center"/>
    </xf>
    <xf numFmtId="0" fontId="30" fillId="6" borderId="21" xfId="19" applyFont="1" applyFill="1" applyBorder="1" applyAlignment="1"/>
    <xf numFmtId="0" fontId="30" fillId="6" borderId="22" xfId="19" applyFont="1" applyFill="1" applyBorder="1" applyAlignment="1"/>
    <xf numFmtId="0" fontId="30" fillId="6" borderId="22" xfId="19" applyFont="1" applyFill="1" applyBorder="1" applyAlignment="1">
      <alignment horizontal="right" vertical="center"/>
    </xf>
    <xf numFmtId="0" fontId="30" fillId="6" borderId="23" xfId="19" applyFont="1" applyFill="1" applyBorder="1" applyAlignment="1">
      <alignment horizontal="right" vertical="top"/>
    </xf>
    <xf numFmtId="0" fontId="30" fillId="6" borderId="14" xfId="19" applyFont="1" applyFill="1" applyBorder="1" applyAlignment="1">
      <alignment horizontal="center" vertical="center"/>
    </xf>
    <xf numFmtId="0" fontId="30" fillId="6" borderId="15" xfId="19" applyFont="1" applyFill="1" applyBorder="1" applyAlignment="1">
      <alignment horizontal="center" vertical="center"/>
    </xf>
    <xf numFmtId="0" fontId="30" fillId="6" borderId="61" xfId="19" applyFont="1" applyFill="1" applyBorder="1" applyAlignment="1">
      <alignment horizontal="center" vertical="center"/>
    </xf>
    <xf numFmtId="0" fontId="30" fillId="0" borderId="6" xfId="19" applyFont="1" applyBorder="1" applyAlignment="1">
      <alignment vertical="center" wrapText="1"/>
    </xf>
    <xf numFmtId="181" fontId="30" fillId="0" borderId="183" xfId="19" applyNumberFormat="1" applyFont="1" applyBorder="1" applyAlignment="1">
      <alignment horizontal="right" vertical="center" shrinkToFit="1"/>
    </xf>
    <xf numFmtId="181" fontId="30" fillId="0" borderId="184" xfId="19" applyNumberFormat="1" applyFont="1" applyBorder="1" applyAlignment="1">
      <alignment horizontal="right" vertical="center" shrinkToFit="1"/>
    </xf>
    <xf numFmtId="181" fontId="30" fillId="0" borderId="185" xfId="19" applyNumberFormat="1" applyFont="1" applyBorder="1" applyAlignment="1">
      <alignment horizontal="right" vertical="center" shrinkToFit="1"/>
    </xf>
    <xf numFmtId="0" fontId="30" fillId="0" borderId="10" xfId="19" applyFont="1" applyBorder="1">
      <alignment vertical="center"/>
    </xf>
    <xf numFmtId="181" fontId="30" fillId="0" borderId="186" xfId="19" applyNumberFormat="1" applyFont="1" applyBorder="1" applyAlignment="1">
      <alignment horizontal="right" vertical="center" shrinkToFit="1"/>
    </xf>
    <xf numFmtId="181" fontId="30" fillId="0" borderId="12" xfId="19" applyNumberFormat="1" applyFont="1" applyBorder="1" applyAlignment="1">
      <alignment horizontal="right" vertical="center" shrinkToFit="1"/>
    </xf>
    <xf numFmtId="181" fontId="30" fillId="0" borderId="187" xfId="19" applyNumberFormat="1" applyFont="1" applyBorder="1" applyAlignment="1">
      <alignment horizontal="right" vertical="center" shrinkToFit="1"/>
    </xf>
    <xf numFmtId="0" fontId="30" fillId="0" borderId="1" xfId="19" applyFont="1" applyBorder="1">
      <alignment vertical="center"/>
    </xf>
    <xf numFmtId="0" fontId="30" fillId="0" borderId="54" xfId="19" applyFont="1" applyBorder="1">
      <alignment vertical="center"/>
    </xf>
    <xf numFmtId="181" fontId="30" fillId="0" borderId="112" xfId="19" applyNumberFormat="1" applyFont="1" applyBorder="1" applyAlignment="1">
      <alignment horizontal="right" vertical="center" shrinkToFit="1"/>
    </xf>
    <xf numFmtId="181" fontId="30" fillId="0" borderId="182" xfId="19" applyNumberFormat="1" applyFont="1" applyBorder="1" applyAlignment="1">
      <alignment horizontal="right" vertical="center" shrinkToFit="1"/>
    </xf>
    <xf numFmtId="181" fontId="30" fillId="0" borderId="63" xfId="19" applyNumberFormat="1" applyFont="1" applyBorder="1" applyAlignment="1">
      <alignment horizontal="right" vertical="center" shrinkToFit="1"/>
    </xf>
    <xf numFmtId="0" fontId="30" fillId="0" borderId="0" xfId="19" applyFont="1" applyAlignment="1"/>
    <xf numFmtId="0" fontId="31" fillId="0" borderId="0" xfId="19" applyFont="1" applyAlignment="1"/>
    <xf numFmtId="0" fontId="31" fillId="0" borderId="0" xfId="19" applyFont="1">
      <alignment vertical="center"/>
    </xf>
    <xf numFmtId="181" fontId="31" fillId="0" borderId="0" xfId="19" applyNumberFormat="1" applyFont="1" applyAlignment="1">
      <alignment horizontal="right" vertical="center" shrinkToFit="1"/>
    </xf>
    <xf numFmtId="0" fontId="32" fillId="0" borderId="0" xfId="19" applyFont="1" applyAlignment="1">
      <alignment horizontal="center" vertical="center" shrinkToFit="1"/>
    </xf>
    <xf numFmtId="0" fontId="31" fillId="8" borderId="21" xfId="19" applyFont="1" applyFill="1" applyBorder="1" applyAlignment="1"/>
    <xf numFmtId="0" fontId="31" fillId="8" borderId="22" xfId="19" applyFont="1" applyFill="1" applyBorder="1" applyAlignment="1"/>
    <xf numFmtId="0" fontId="31" fillId="8" borderId="22" xfId="19" applyFont="1" applyFill="1" applyBorder="1" applyAlignment="1">
      <alignment horizontal="right" vertical="center"/>
    </xf>
    <xf numFmtId="0" fontId="31" fillId="8" borderId="23" xfId="19" applyFont="1" applyFill="1" applyBorder="1" applyAlignment="1">
      <alignment horizontal="right" vertical="top"/>
    </xf>
    <xf numFmtId="0" fontId="31" fillId="8" borderId="14" xfId="19" applyFont="1" applyFill="1" applyBorder="1" applyAlignment="1">
      <alignment horizontal="center" vertical="center"/>
    </xf>
    <xf numFmtId="0" fontId="31" fillId="8" borderId="15" xfId="19" applyFont="1" applyFill="1" applyBorder="1" applyAlignment="1">
      <alignment horizontal="center" vertical="center"/>
    </xf>
    <xf numFmtId="0" fontId="31" fillId="8" borderId="61" xfId="19" applyFont="1" applyFill="1" applyBorder="1" applyAlignment="1">
      <alignment horizontal="center" vertical="center"/>
    </xf>
    <xf numFmtId="181" fontId="31" fillId="0" borderId="183" xfId="19" applyNumberFormat="1" applyFont="1" applyBorder="1" applyAlignment="1" applyProtection="1">
      <alignment horizontal="right" vertical="center" shrinkToFit="1"/>
      <protection locked="0"/>
    </xf>
    <xf numFmtId="181" fontId="31" fillId="0" borderId="184" xfId="19" applyNumberFormat="1" applyFont="1" applyBorder="1" applyAlignment="1" applyProtection="1">
      <alignment horizontal="right" vertical="center" shrinkToFit="1"/>
      <protection locked="0"/>
    </xf>
    <xf numFmtId="181" fontId="31" fillId="0" borderId="185" xfId="19" applyNumberFormat="1" applyFont="1" applyBorder="1" applyAlignment="1" applyProtection="1">
      <alignment horizontal="right" vertical="center" shrinkToFit="1"/>
      <protection locked="0"/>
    </xf>
    <xf numFmtId="181" fontId="31" fillId="0" borderId="112" xfId="19" applyNumberFormat="1" applyFont="1" applyBorder="1" applyAlignment="1" applyProtection="1">
      <alignment horizontal="right" vertical="center" shrinkToFit="1"/>
      <protection locked="0"/>
    </xf>
    <xf numFmtId="181" fontId="31" fillId="0" borderId="182" xfId="19" applyNumberFormat="1" applyFont="1" applyBorder="1" applyAlignment="1" applyProtection="1">
      <alignment horizontal="right" vertical="center" shrinkToFit="1"/>
      <protection locked="0"/>
    </xf>
    <xf numFmtId="181" fontId="31" fillId="0" borderId="63" xfId="19" applyNumberFormat="1" applyFont="1" applyBorder="1" applyAlignment="1" applyProtection="1">
      <alignment horizontal="right" vertical="center" shrinkToFit="1"/>
      <protection locked="0"/>
    </xf>
    <xf numFmtId="0" fontId="34" fillId="0" borderId="0" xfId="19" applyFont="1" applyAlignment="1">
      <alignment horizontal="center" vertical="center" wrapText="1"/>
    </xf>
    <xf numFmtId="0" fontId="31" fillId="0" borderId="0" xfId="19" applyFont="1" applyAlignment="1">
      <alignment vertical="top"/>
    </xf>
    <xf numFmtId="0" fontId="35" fillId="0" borderId="0" xfId="19" applyFont="1">
      <alignment vertical="center"/>
    </xf>
    <xf numFmtId="0" fontId="34" fillId="0" borderId="0" xfId="19" applyFont="1" applyAlignment="1">
      <alignment vertical="center" wrapText="1"/>
    </xf>
    <xf numFmtId="0" fontId="3" fillId="0" borderId="0" xfId="20">
      <alignment vertical="center"/>
    </xf>
    <xf numFmtId="0" fontId="28" fillId="0" borderId="0" xfId="20" applyFont="1" applyAlignment="1">
      <alignment horizontal="center" vertical="center"/>
    </xf>
    <xf numFmtId="0" fontId="30" fillId="6" borderId="21" xfId="20" applyFont="1" applyFill="1" applyBorder="1" applyAlignment="1"/>
    <xf numFmtId="0" fontId="30" fillId="6" borderId="22" xfId="20" applyFont="1" applyFill="1" applyBorder="1" applyAlignment="1"/>
    <xf numFmtId="0" fontId="30" fillId="6" borderId="22" xfId="20" applyFont="1" applyFill="1" applyBorder="1" applyAlignment="1">
      <alignment horizontal="right" vertical="center"/>
    </xf>
    <xf numFmtId="0" fontId="30" fillId="6" borderId="23" xfId="20" applyFont="1" applyFill="1" applyBorder="1" applyAlignment="1">
      <alignment horizontal="right" vertical="top"/>
    </xf>
    <xf numFmtId="0" fontId="30" fillId="6" borderId="14" xfId="20" applyFont="1" applyFill="1" applyBorder="1" applyAlignment="1">
      <alignment horizontal="center" vertical="center"/>
    </xf>
    <xf numFmtId="0" fontId="30" fillId="6" borderId="15" xfId="20" applyFont="1" applyFill="1" applyBorder="1" applyAlignment="1">
      <alignment horizontal="center" vertical="center"/>
    </xf>
    <xf numFmtId="0" fontId="30" fillId="6" borderId="17" xfId="20" applyFont="1" applyFill="1" applyBorder="1" applyAlignment="1">
      <alignment horizontal="center" vertical="center"/>
    </xf>
    <xf numFmtId="0" fontId="30" fillId="0" borderId="6" xfId="20" applyFont="1" applyBorder="1" applyAlignment="1">
      <alignment vertical="center" wrapText="1"/>
    </xf>
    <xf numFmtId="181" fontId="30" fillId="0" borderId="183" xfId="20" applyNumberFormat="1" applyFont="1" applyBorder="1" applyAlignment="1">
      <alignment horizontal="right" vertical="center" shrinkToFit="1"/>
    </xf>
    <xf numFmtId="181" fontId="30" fillId="0" borderId="184" xfId="20" applyNumberFormat="1" applyFont="1" applyBorder="1" applyAlignment="1">
      <alignment horizontal="right" vertical="center" shrinkToFit="1"/>
    </xf>
    <xf numFmtId="181" fontId="30" fillId="0" borderId="185" xfId="20" applyNumberFormat="1" applyFont="1" applyBorder="1" applyAlignment="1">
      <alignment horizontal="right" vertical="center" shrinkToFit="1"/>
    </xf>
    <xf numFmtId="0" fontId="30" fillId="0" borderId="10" xfId="20" applyFont="1" applyBorder="1">
      <alignment vertical="center"/>
    </xf>
    <xf numFmtId="181" fontId="30" fillId="0" borderId="186" xfId="20" applyNumberFormat="1" applyFont="1" applyBorder="1" applyAlignment="1">
      <alignment horizontal="right" vertical="center" shrinkToFit="1"/>
    </xf>
    <xf numFmtId="181" fontId="30" fillId="0" borderId="12" xfId="20" applyNumberFormat="1" applyFont="1" applyBorder="1" applyAlignment="1">
      <alignment horizontal="right" vertical="center" shrinkToFit="1"/>
    </xf>
    <xf numFmtId="181" fontId="30" fillId="0" borderId="187" xfId="20" applyNumberFormat="1" applyFont="1" applyBorder="1" applyAlignment="1">
      <alignment horizontal="right" vertical="center" shrinkToFit="1"/>
    </xf>
    <xf numFmtId="0" fontId="30" fillId="0" borderId="1" xfId="20" applyFont="1" applyBorder="1">
      <alignment vertical="center"/>
    </xf>
    <xf numFmtId="0" fontId="30" fillId="0" borderId="32" xfId="20" applyFont="1" applyBorder="1">
      <alignment vertical="center"/>
    </xf>
    <xf numFmtId="0" fontId="30" fillId="0" borderId="10" xfId="20" applyFont="1" applyBorder="1" applyAlignment="1">
      <alignment vertical="center" wrapText="1"/>
    </xf>
    <xf numFmtId="0" fontId="30" fillId="0" borderId="54" xfId="20" applyFont="1" applyBorder="1">
      <alignment vertical="center"/>
    </xf>
    <xf numFmtId="181" fontId="30" fillId="0" borderId="112" xfId="20" applyNumberFormat="1" applyFont="1" applyBorder="1" applyAlignment="1">
      <alignment horizontal="right" vertical="center" shrinkToFit="1"/>
    </xf>
    <xf numFmtId="181" fontId="30" fillId="0" borderId="182" xfId="20" applyNumberFormat="1" applyFont="1" applyBorder="1" applyAlignment="1">
      <alignment horizontal="right" vertical="center" shrinkToFit="1"/>
    </xf>
    <xf numFmtId="181" fontId="30" fillId="0" borderId="63" xfId="20" applyNumberFormat="1" applyFont="1" applyBorder="1" applyAlignment="1">
      <alignment horizontal="right" vertical="center" shrinkToFit="1"/>
    </xf>
    <xf numFmtId="0" fontId="30" fillId="0" borderId="0" xfId="20" applyFont="1" applyAlignment="1"/>
    <xf numFmtId="0" fontId="30" fillId="0" borderId="0" xfId="20" applyFont="1">
      <alignment vertical="center"/>
    </xf>
    <xf numFmtId="0" fontId="30" fillId="0" borderId="0" xfId="20" applyFont="1" applyAlignment="1">
      <alignment horizontal="left" vertical="center"/>
    </xf>
    <xf numFmtId="181" fontId="30" fillId="0" borderId="0" xfId="20" applyNumberFormat="1" applyFont="1" applyAlignment="1">
      <alignment horizontal="right" vertical="center"/>
    </xf>
    <xf numFmtId="0" fontId="28" fillId="0" borderId="0" xfId="17" applyFont="1" applyAlignment="1">
      <alignment horizontal="right"/>
    </xf>
    <xf numFmtId="0" fontId="36" fillId="6" borderId="21" xfId="17" applyFont="1" applyFill="1" applyBorder="1" applyAlignment="1"/>
    <xf numFmtId="0" fontId="36" fillId="6" borderId="22" xfId="17" applyFont="1" applyFill="1" applyBorder="1" applyAlignment="1">
      <alignment horizontal="right" vertical="top"/>
    </xf>
    <xf numFmtId="0" fontId="36" fillId="6" borderId="23" xfId="17" applyFont="1" applyFill="1" applyBorder="1" applyAlignment="1">
      <alignment horizontal="right" vertical="top"/>
    </xf>
    <xf numFmtId="0" fontId="37" fillId="8" borderId="15" xfId="21" applyFont="1" applyFill="1" applyBorder="1" applyAlignment="1">
      <alignment horizontal="center" vertical="center"/>
    </xf>
    <xf numFmtId="0" fontId="37" fillId="8" borderId="61" xfId="21" applyFont="1" applyFill="1" applyBorder="1" applyAlignment="1">
      <alignment horizontal="center" vertical="center"/>
    </xf>
    <xf numFmtId="0" fontId="36" fillId="0" borderId="27" xfId="17" applyFont="1" applyBorder="1" applyAlignment="1">
      <alignment horizontal="center" vertical="center" wrapText="1"/>
    </xf>
    <xf numFmtId="181" fontId="36" fillId="0" borderId="15" xfId="21" applyNumberFormat="1" applyFont="1" applyBorder="1" applyAlignment="1">
      <alignment horizontal="right" vertical="center" shrinkToFit="1"/>
    </xf>
    <xf numFmtId="181" fontId="36" fillId="0" borderId="17" xfId="21" applyNumberFormat="1" applyFont="1" applyBorder="1" applyAlignment="1">
      <alignment horizontal="right" vertical="center" shrinkToFit="1"/>
    </xf>
    <xf numFmtId="0" fontId="36" fillId="0" borderId="38" xfId="17" applyFont="1" applyBorder="1" applyAlignment="1">
      <alignment horizontal="center" vertical="center" wrapText="1"/>
    </xf>
    <xf numFmtId="181" fontId="36" fillId="0" borderId="36" xfId="21" applyNumberFormat="1" applyFont="1" applyBorder="1" applyAlignment="1">
      <alignment horizontal="right" vertical="center" shrinkToFit="1"/>
    </xf>
    <xf numFmtId="181" fontId="36" fillId="0" borderId="37" xfId="21" applyNumberFormat="1" applyFont="1" applyBorder="1" applyAlignment="1">
      <alignment horizontal="right" vertical="center" shrinkToFit="1"/>
    </xf>
    <xf numFmtId="181" fontId="36" fillId="0" borderId="12" xfId="21" applyNumberFormat="1" applyFont="1" applyBorder="1" applyAlignment="1">
      <alignment horizontal="right" vertical="center" shrinkToFit="1"/>
    </xf>
    <xf numFmtId="181" fontId="36" fillId="0" borderId="187" xfId="21" applyNumberFormat="1" applyFont="1" applyBorder="1" applyAlignment="1">
      <alignment horizontal="right" vertical="center" shrinkToFit="1"/>
    </xf>
    <xf numFmtId="0" fontId="36" fillId="0" borderId="24" xfId="17" applyFont="1" applyBorder="1" applyAlignment="1">
      <alignment horizontal="center" vertical="center"/>
    </xf>
    <xf numFmtId="181" fontId="36" fillId="0" borderId="12" xfId="21" applyNumberFormat="1" applyFont="1" applyBorder="1" applyAlignment="1" applyProtection="1">
      <alignment horizontal="right" vertical="center" shrinkToFit="1"/>
      <protection locked="0"/>
    </xf>
    <xf numFmtId="181" fontId="36" fillId="0" borderId="187" xfId="21" applyNumberFormat="1" applyFont="1" applyBorder="1" applyAlignment="1" applyProtection="1">
      <alignment horizontal="right" vertical="center" shrinkToFit="1"/>
      <protection locked="0"/>
    </xf>
    <xf numFmtId="0" fontId="36" fillId="0" borderId="40" xfId="17" applyFont="1" applyBorder="1" applyAlignment="1">
      <alignment horizontal="center" vertical="center"/>
    </xf>
    <xf numFmtId="181" fontId="36" fillId="0" borderId="63" xfId="21" applyNumberFormat="1" applyFont="1" applyBorder="1" applyAlignment="1" applyProtection="1">
      <alignment horizontal="right" vertical="center" shrinkToFit="1"/>
      <protection locked="0"/>
    </xf>
    <xf numFmtId="0" fontId="36" fillId="0" borderId="21" xfId="17" applyFont="1" applyBorder="1" applyAlignment="1">
      <alignment horizontal="center" vertical="center"/>
    </xf>
    <xf numFmtId="181" fontId="36" fillId="0" borderId="59" xfId="21" applyNumberFormat="1" applyFont="1" applyBorder="1" applyAlignment="1">
      <alignment horizontal="right" vertical="center" shrinkToFit="1"/>
    </xf>
    <xf numFmtId="181" fontId="36" fillId="0" borderId="61" xfId="21" applyNumberFormat="1" applyFont="1" applyBorder="1" applyAlignment="1">
      <alignment horizontal="right" vertical="center" shrinkToFit="1"/>
    </xf>
    <xf numFmtId="0" fontId="9" fillId="0" borderId="0" xfId="7" applyFont="1">
      <alignment vertical="center"/>
    </xf>
    <xf numFmtId="0" fontId="9" fillId="0" borderId="0" xfId="7" applyFont="1" applyAlignment="1" applyProtection="1">
      <alignment horizontal="center" vertical="center" shrinkToFit="1"/>
      <protection hidden="1"/>
    </xf>
    <xf numFmtId="0" fontId="9" fillId="0" borderId="0" xfId="10">
      <alignment vertical="center"/>
    </xf>
    <xf numFmtId="187" fontId="9" fillId="0" borderId="0" xfId="7" applyNumberFormat="1" applyFont="1" applyAlignment="1" applyProtection="1">
      <alignment horizontal="center" vertical="center" shrinkToFit="1"/>
      <protection hidden="1"/>
    </xf>
    <xf numFmtId="0" fontId="15" fillId="0" borderId="0" xfId="7" applyFont="1" applyAlignment="1" applyProtection="1">
      <alignment horizontal="left" vertical="center" wrapText="1"/>
      <protection hidden="1"/>
    </xf>
    <xf numFmtId="0" fontId="9" fillId="0" borderId="0" xfId="7" applyFont="1" applyAlignment="1">
      <alignment horizontal="center" vertical="center" shrinkToFit="1"/>
    </xf>
    <xf numFmtId="0" fontId="9" fillId="0" borderId="0" xfId="7" applyFont="1" applyAlignment="1">
      <alignment horizontal="center" vertical="center"/>
    </xf>
    <xf numFmtId="49" fontId="9" fillId="0" borderId="0" xfId="7" applyNumberFormat="1" applyFont="1" applyAlignment="1">
      <alignment horizontal="center" vertical="center"/>
    </xf>
    <xf numFmtId="49" fontId="9" fillId="0" borderId="0" xfId="7" applyNumberFormat="1" applyFont="1" applyAlignment="1">
      <alignment horizontal="left" vertical="center"/>
    </xf>
    <xf numFmtId="0" fontId="9" fillId="0" borderId="0" xfId="7" applyFont="1" applyAlignment="1">
      <alignment horizontal="left" vertical="center"/>
    </xf>
    <xf numFmtId="0" fontId="9" fillId="0" borderId="54" xfId="7" applyFont="1" applyBorder="1">
      <alignment vertical="center"/>
    </xf>
    <xf numFmtId="0" fontId="9" fillId="0" borderId="55" xfId="7" applyFont="1" applyBorder="1">
      <alignment vertical="center"/>
    </xf>
    <xf numFmtId="0" fontId="9" fillId="0" borderId="56" xfId="7" applyFont="1" applyBorder="1">
      <alignment vertical="center"/>
    </xf>
    <xf numFmtId="177" fontId="9" fillId="0" borderId="54" xfId="7" applyNumberFormat="1" applyFont="1" applyBorder="1" applyAlignment="1">
      <alignment horizontal="right" vertical="center"/>
    </xf>
    <xf numFmtId="177" fontId="9" fillId="0" borderId="55" xfId="7" applyNumberFormat="1" applyFont="1" applyBorder="1" applyAlignment="1">
      <alignment horizontal="right" vertical="center"/>
    </xf>
    <xf numFmtId="177" fontId="9" fillId="0" borderId="56" xfId="7" applyNumberFormat="1" applyFont="1" applyBorder="1" applyAlignment="1">
      <alignment horizontal="right" vertical="center"/>
    </xf>
    <xf numFmtId="0" fontId="9" fillId="0" borderId="43" xfId="7" applyFont="1" applyBorder="1" applyAlignment="1">
      <alignment horizontal="center" vertical="center" shrinkToFit="1"/>
    </xf>
    <xf numFmtId="0" fontId="9" fillId="0" borderId="46" xfId="7" applyFont="1" applyBorder="1" applyAlignment="1">
      <alignment horizontal="center" vertical="center" shrinkToFit="1"/>
    </xf>
    <xf numFmtId="0" fontId="9" fillId="0" borderId="41" xfId="7" applyFont="1" applyBorder="1" applyAlignment="1">
      <alignment horizontal="center" vertical="center" shrinkToFit="1"/>
    </xf>
    <xf numFmtId="182" fontId="9" fillId="0" borderId="54" xfId="7" applyNumberFormat="1" applyFont="1" applyBorder="1" applyAlignment="1">
      <alignment horizontal="right" vertical="center" shrinkToFit="1"/>
    </xf>
    <xf numFmtId="182" fontId="9" fillId="0" borderId="55" xfId="7" applyNumberFormat="1" applyFont="1" applyBorder="1" applyAlignment="1">
      <alignment horizontal="right" vertical="center" shrinkToFit="1"/>
    </xf>
    <xf numFmtId="182" fontId="9" fillId="0" borderId="57" xfId="7" applyNumberFormat="1" applyFont="1" applyBorder="1" applyAlignment="1">
      <alignment horizontal="right" vertical="center" shrinkToFit="1"/>
    </xf>
    <xf numFmtId="0" fontId="13" fillId="0" borderId="45" xfId="8" applyFont="1" applyBorder="1" applyAlignment="1">
      <alignment horizontal="left" vertical="center"/>
    </xf>
    <xf numFmtId="0" fontId="13" fillId="0" borderId="46" xfId="8" applyFont="1" applyBorder="1" applyAlignment="1">
      <alignment horizontal="left" vertical="center"/>
    </xf>
    <xf numFmtId="0" fontId="13" fillId="0" borderId="47" xfId="8" applyFont="1" applyBorder="1" applyAlignment="1">
      <alignment horizontal="left" vertical="center"/>
    </xf>
    <xf numFmtId="182" fontId="9" fillId="0" borderId="27" xfId="7" applyNumberFormat="1" applyFont="1" applyBorder="1" applyAlignment="1">
      <alignment horizontal="right" vertical="center" shrinkToFit="1"/>
    </xf>
    <xf numFmtId="182" fontId="9" fillId="0" borderId="0" xfId="7" applyNumberFormat="1" applyFont="1" applyAlignment="1">
      <alignment horizontal="right" vertical="center" shrinkToFit="1"/>
    </xf>
    <xf numFmtId="182" fontId="9" fillId="0" borderId="28" xfId="7" applyNumberFormat="1" applyFont="1" applyBorder="1" applyAlignment="1">
      <alignment horizontal="right" vertical="center" shrinkToFit="1"/>
    </xf>
    <xf numFmtId="0" fontId="9" fillId="0" borderId="10" xfId="7" applyFont="1" applyBorder="1">
      <alignment vertical="center"/>
    </xf>
    <xf numFmtId="0" fontId="9" fillId="0" borderId="9" xfId="7" applyFont="1" applyBorder="1">
      <alignment vertical="center"/>
    </xf>
    <xf numFmtId="0" fontId="9" fillId="0" borderId="11" xfId="7" applyFont="1" applyBorder="1">
      <alignment vertical="center"/>
    </xf>
    <xf numFmtId="177" fontId="9" fillId="0" borderId="10" xfId="7" applyNumberFormat="1" applyFont="1" applyBorder="1" applyAlignment="1">
      <alignment horizontal="right" vertical="center" shrinkToFit="1"/>
    </xf>
    <xf numFmtId="177" fontId="9" fillId="0" borderId="9" xfId="7" applyNumberFormat="1" applyFont="1" applyBorder="1" applyAlignment="1">
      <alignment horizontal="right" vertical="center" shrinkToFit="1"/>
    </xf>
    <xf numFmtId="177" fontId="9" fillId="0" borderId="11" xfId="7" applyNumberFormat="1" applyFont="1" applyBorder="1" applyAlignment="1">
      <alignment horizontal="right" vertical="center" shrinkToFit="1"/>
    </xf>
    <xf numFmtId="177" fontId="9" fillId="0" borderId="53" xfId="7" applyNumberFormat="1" applyFont="1" applyBorder="1" applyAlignment="1">
      <alignment horizontal="right" vertical="center" shrinkToFit="1"/>
    </xf>
    <xf numFmtId="0" fontId="13" fillId="0" borderId="27" xfId="8" applyFont="1" applyBorder="1" applyAlignment="1">
      <alignment horizontal="left" vertical="center"/>
    </xf>
    <xf numFmtId="0" fontId="13" fillId="0" borderId="0" xfId="8" applyFont="1" applyAlignment="1">
      <alignment horizontal="left" vertical="center"/>
    </xf>
    <xf numFmtId="0" fontId="13" fillId="0" borderId="28" xfId="8" applyFont="1" applyBorder="1" applyAlignment="1">
      <alignment horizontal="left" vertical="center"/>
    </xf>
    <xf numFmtId="0" fontId="13" fillId="0" borderId="18" xfId="8" applyFont="1" applyBorder="1" applyAlignment="1">
      <alignment horizontal="center" vertical="center" wrapText="1"/>
    </xf>
    <xf numFmtId="0" fontId="13" fillId="0" borderId="19" xfId="8" applyFont="1" applyBorder="1" applyAlignment="1">
      <alignment horizontal="center" vertical="center" wrapText="1"/>
    </xf>
    <xf numFmtId="0" fontId="13" fillId="0" borderId="20" xfId="8" applyFont="1" applyBorder="1" applyAlignment="1">
      <alignment horizontal="center" vertical="center" wrapText="1"/>
    </xf>
    <xf numFmtId="0" fontId="13" fillId="0" borderId="27" xfId="8" applyFont="1" applyBorder="1" applyAlignment="1">
      <alignment horizontal="center" vertical="center" wrapText="1"/>
    </xf>
    <xf numFmtId="0" fontId="13" fillId="0" borderId="0" xfId="8" applyFont="1" applyAlignment="1">
      <alignment horizontal="center" vertical="center" wrapText="1"/>
    </xf>
    <xf numFmtId="0" fontId="13" fillId="0" borderId="28" xfId="8" applyFont="1" applyBorder="1" applyAlignment="1">
      <alignment horizontal="center" vertical="center" wrapText="1"/>
    </xf>
    <xf numFmtId="0" fontId="13" fillId="0" borderId="45" xfId="8" applyFont="1" applyBorder="1" applyAlignment="1">
      <alignment horizontal="center" vertical="center" wrapText="1"/>
    </xf>
    <xf numFmtId="0" fontId="13" fillId="0" borderId="46" xfId="8" applyFont="1" applyBorder="1" applyAlignment="1">
      <alignment horizontal="center" vertical="center" wrapText="1"/>
    </xf>
    <xf numFmtId="0" fontId="13" fillId="0" borderId="47" xfId="8" applyFont="1" applyBorder="1" applyAlignment="1">
      <alignment horizontal="center" vertical="center" wrapText="1"/>
    </xf>
    <xf numFmtId="0" fontId="13" fillId="0" borderId="18" xfId="8" applyFont="1" applyBorder="1" applyAlignment="1">
      <alignment horizontal="left" vertical="center"/>
    </xf>
    <xf numFmtId="0" fontId="13" fillId="0" borderId="19" xfId="8" applyFont="1" applyBorder="1" applyAlignment="1">
      <alignment horizontal="left" vertical="center"/>
    </xf>
    <xf numFmtId="0" fontId="13" fillId="0" borderId="20" xfId="8" applyFont="1" applyBorder="1" applyAlignment="1">
      <alignment horizontal="left" vertical="center"/>
    </xf>
    <xf numFmtId="177" fontId="9" fillId="0" borderId="18" xfId="7" applyNumberFormat="1" applyFont="1" applyBorder="1" applyAlignment="1">
      <alignment horizontal="right" vertical="center" shrinkToFit="1"/>
    </xf>
    <xf numFmtId="177" fontId="9" fillId="0" borderId="19" xfId="7" applyNumberFormat="1" applyFont="1" applyBorder="1" applyAlignment="1">
      <alignment horizontal="right" vertical="center" shrinkToFit="1"/>
    </xf>
    <xf numFmtId="177" fontId="9" fillId="0" borderId="20" xfId="7" applyNumberFormat="1" applyFont="1" applyBorder="1" applyAlignment="1">
      <alignment horizontal="right" vertical="center" shrinkToFit="1"/>
    </xf>
    <xf numFmtId="0" fontId="15" fillId="0" borderId="0" xfId="7" applyFont="1" applyAlignment="1">
      <alignment horizontal="left" vertical="center" wrapText="1"/>
    </xf>
    <xf numFmtId="0" fontId="15" fillId="0" borderId="28" xfId="7" applyFont="1" applyBorder="1" applyAlignment="1">
      <alignment horizontal="left" vertical="center" wrapText="1"/>
    </xf>
    <xf numFmtId="177" fontId="9" fillId="0" borderId="27" xfId="7" applyNumberFormat="1" applyFont="1" applyBorder="1" applyAlignment="1">
      <alignment horizontal="right" vertical="center" shrinkToFit="1"/>
    </xf>
    <xf numFmtId="177" fontId="9" fillId="0" borderId="0" xfId="7" applyNumberFormat="1" applyFont="1" applyAlignment="1">
      <alignment horizontal="right" vertical="center" shrinkToFit="1"/>
    </xf>
    <xf numFmtId="177" fontId="9" fillId="0" borderId="28" xfId="7" applyNumberFormat="1" applyFont="1" applyBorder="1" applyAlignment="1">
      <alignment horizontal="right" vertical="center" shrinkToFit="1"/>
    </xf>
    <xf numFmtId="177" fontId="9" fillId="0" borderId="45" xfId="7" applyNumberFormat="1" applyFont="1" applyBorder="1" applyAlignment="1">
      <alignment horizontal="right" vertical="center" shrinkToFit="1"/>
    </xf>
    <xf numFmtId="177" fontId="9" fillId="0" borderId="46" xfId="7" applyNumberFormat="1" applyFont="1" applyBorder="1" applyAlignment="1">
      <alignment horizontal="right" vertical="center" shrinkToFit="1"/>
    </xf>
    <xf numFmtId="177" fontId="9" fillId="0" borderId="47" xfId="7" applyNumberFormat="1" applyFont="1" applyBorder="1" applyAlignment="1">
      <alignment horizontal="right" vertical="center" shrinkToFit="1"/>
    </xf>
    <xf numFmtId="0" fontId="9" fillId="0" borderId="45" xfId="7" applyFont="1" applyBorder="1" applyAlignment="1">
      <alignment horizontal="left" vertical="center"/>
    </xf>
    <xf numFmtId="0" fontId="9" fillId="0" borderId="46" xfId="7" applyFont="1" applyBorder="1" applyAlignment="1">
      <alignment horizontal="left" vertical="center"/>
    </xf>
    <xf numFmtId="0" fontId="9" fillId="0" borderId="47" xfId="7" applyFont="1" applyBorder="1" applyAlignment="1">
      <alignment horizontal="left" vertical="center"/>
    </xf>
    <xf numFmtId="0" fontId="9" fillId="0" borderId="27" xfId="7" applyFont="1" applyBorder="1" applyAlignment="1">
      <alignment horizontal="left" vertical="center"/>
    </xf>
    <xf numFmtId="0" fontId="9" fillId="0" borderId="28" xfId="7" applyFont="1" applyBorder="1" applyAlignment="1">
      <alignment horizontal="left" vertical="center"/>
    </xf>
    <xf numFmtId="0" fontId="16" fillId="0" borderId="9" xfId="7" applyFont="1" applyBorder="1">
      <alignment vertical="center"/>
    </xf>
    <xf numFmtId="0" fontId="16" fillId="0" borderId="11" xfId="7" applyFont="1" applyBorder="1">
      <alignment vertical="center"/>
    </xf>
    <xf numFmtId="0" fontId="9" fillId="0" borderId="1" xfId="7" applyFont="1" applyBorder="1" applyAlignment="1">
      <alignment horizontal="center" vertical="center" wrapText="1"/>
    </xf>
    <xf numFmtId="0" fontId="9" fillId="0" borderId="2" xfId="7" applyFont="1" applyBorder="1" applyAlignment="1">
      <alignment horizontal="center" vertical="center"/>
    </xf>
    <xf numFmtId="0" fontId="9" fillId="0" borderId="3" xfId="7" applyFont="1" applyBorder="1" applyAlignment="1">
      <alignment horizontal="center" vertical="center"/>
    </xf>
    <xf numFmtId="0" fontId="9" fillId="0" borderId="6" xfId="7" applyFont="1" applyBorder="1" applyAlignment="1">
      <alignment horizontal="center" vertical="center"/>
    </xf>
    <xf numFmtId="0" fontId="9" fillId="0" borderId="7" xfId="7" applyFont="1" applyBorder="1" applyAlignment="1">
      <alignment horizontal="center" vertical="center"/>
    </xf>
    <xf numFmtId="0" fontId="9" fillId="0" borderId="8" xfId="7" applyFont="1" applyBorder="1" applyAlignment="1">
      <alignment horizontal="center" vertical="center"/>
    </xf>
    <xf numFmtId="0" fontId="9" fillId="0" borderId="2" xfId="7" applyFont="1" applyBorder="1" applyAlignment="1">
      <alignment horizontal="center" vertical="center" wrapText="1"/>
    </xf>
    <xf numFmtId="0" fontId="9" fillId="0" borderId="3" xfId="7" applyFont="1" applyBorder="1" applyAlignment="1">
      <alignment horizontal="center" vertical="center" wrapText="1"/>
    </xf>
    <xf numFmtId="0" fontId="9" fillId="0" borderId="6" xfId="7" applyFont="1" applyBorder="1" applyAlignment="1">
      <alignment horizontal="center" vertical="center" wrapText="1"/>
    </xf>
    <xf numFmtId="0" fontId="9" fillId="0" borderId="7" xfId="7" applyFont="1" applyBorder="1" applyAlignment="1">
      <alignment horizontal="center" vertical="center" wrapText="1"/>
    </xf>
    <xf numFmtId="0" fontId="9" fillId="0" borderId="8" xfId="7" applyFont="1" applyBorder="1" applyAlignment="1">
      <alignment horizontal="center" vertical="center" wrapText="1"/>
    </xf>
    <xf numFmtId="0" fontId="15" fillId="0" borderId="1" xfId="7" applyFont="1" applyBorder="1" applyAlignment="1">
      <alignment horizontal="center" vertical="center" wrapText="1"/>
    </xf>
    <xf numFmtId="0" fontId="15" fillId="0" borderId="2" xfId="7" applyFont="1" applyBorder="1" applyAlignment="1">
      <alignment horizontal="center" vertical="center" wrapText="1"/>
    </xf>
    <xf numFmtId="0" fontId="15" fillId="0" borderId="39" xfId="7" applyFont="1" applyBorder="1" applyAlignment="1">
      <alignment horizontal="center" vertical="center" wrapText="1"/>
    </xf>
    <xf numFmtId="0" fontId="15" fillId="0" borderId="6" xfId="7" applyFont="1" applyBorder="1" applyAlignment="1">
      <alignment horizontal="center" vertical="center" wrapText="1"/>
    </xf>
    <xf numFmtId="0" fontId="15" fillId="0" borderId="7" xfId="7" applyFont="1" applyBorder="1" applyAlignment="1">
      <alignment horizontal="center" vertical="center" wrapText="1"/>
    </xf>
    <xf numFmtId="0" fontId="15" fillId="0" borderId="30" xfId="7" applyFont="1" applyBorder="1" applyAlignment="1">
      <alignment horizontal="center" vertical="center" wrapText="1"/>
    </xf>
    <xf numFmtId="0" fontId="9" fillId="0" borderId="65" xfId="7" applyFont="1" applyBorder="1" applyAlignment="1">
      <alignment horizontal="center" vertical="center"/>
    </xf>
    <xf numFmtId="0" fontId="9" fillId="0" borderId="50" xfId="7" applyFont="1" applyBorder="1" applyAlignment="1">
      <alignment horizontal="center" vertical="center"/>
    </xf>
    <xf numFmtId="0" fontId="9" fillId="0" borderId="52" xfId="7" applyFont="1" applyBorder="1" applyAlignment="1">
      <alignment horizontal="center" vertical="center"/>
    </xf>
    <xf numFmtId="0" fontId="9" fillId="0" borderId="38" xfId="7" applyFont="1" applyBorder="1" applyAlignment="1">
      <alignment horizontal="center" vertical="center" textRotation="255"/>
    </xf>
    <xf numFmtId="0" fontId="9" fillId="0" borderId="2" xfId="7" applyFont="1" applyBorder="1" applyAlignment="1">
      <alignment horizontal="center" vertical="center" textRotation="255"/>
    </xf>
    <xf numFmtId="0" fontId="9" fillId="0" borderId="3" xfId="7" applyFont="1" applyBorder="1" applyAlignment="1">
      <alignment horizontal="center" vertical="center" textRotation="255"/>
    </xf>
    <xf numFmtId="0" fontId="9" fillId="0" borderId="27" xfId="7" applyFont="1" applyBorder="1" applyAlignment="1">
      <alignment horizontal="center" vertical="center" textRotation="255"/>
    </xf>
    <xf numFmtId="0" fontId="9" fillId="0" borderId="0" xfId="7" applyFont="1" applyAlignment="1">
      <alignment horizontal="center" vertical="center" textRotation="255"/>
    </xf>
    <xf numFmtId="0" fontId="9" fillId="0" borderId="5" xfId="7" applyFont="1" applyBorder="1" applyAlignment="1">
      <alignment horizontal="center" vertical="center" textRotation="255"/>
    </xf>
    <xf numFmtId="0" fontId="9" fillId="0" borderId="45" xfId="7" applyFont="1" applyBorder="1" applyAlignment="1">
      <alignment horizontal="center" vertical="center" textRotation="255"/>
    </xf>
    <xf numFmtId="0" fontId="9" fillId="0" borderId="46" xfId="7" applyFont="1" applyBorder="1" applyAlignment="1">
      <alignment horizontal="center" vertical="center" textRotation="255"/>
    </xf>
    <xf numFmtId="0" fontId="9" fillId="0" borderId="41" xfId="7" applyFont="1" applyBorder="1" applyAlignment="1">
      <alignment horizontal="center" vertical="center" textRotation="255"/>
    </xf>
    <xf numFmtId="0" fontId="9" fillId="0" borderId="1" xfId="7" applyFont="1" applyBorder="1" applyAlignment="1">
      <alignment horizontal="center" vertical="center"/>
    </xf>
    <xf numFmtId="0" fontId="15" fillId="0" borderId="3" xfId="7" applyFont="1" applyBorder="1" applyAlignment="1">
      <alignment horizontal="center" vertical="center" wrapText="1"/>
    </xf>
    <xf numFmtId="0" fontId="15" fillId="0" borderId="8" xfId="7" applyFont="1" applyBorder="1" applyAlignment="1">
      <alignment horizontal="center" vertical="center" wrapText="1"/>
    </xf>
    <xf numFmtId="0" fontId="9" fillId="0" borderId="1" xfId="7" applyFont="1" applyBorder="1" applyAlignment="1">
      <alignment horizontal="center" vertical="center" textRotation="255"/>
    </xf>
    <xf numFmtId="0" fontId="9" fillId="0" borderId="4" xfId="7" applyFont="1" applyBorder="1" applyAlignment="1">
      <alignment horizontal="center" vertical="center" textRotation="255"/>
    </xf>
    <xf numFmtId="0" fontId="9" fillId="0" borderId="6" xfId="7" applyFont="1" applyBorder="1" applyAlignment="1">
      <alignment horizontal="center" vertical="center" textRotation="255"/>
    </xf>
    <xf numFmtId="0" fontId="9" fillId="0" borderId="7" xfId="7" applyFont="1" applyBorder="1" applyAlignment="1">
      <alignment horizontal="center" vertical="center" textRotation="255"/>
    </xf>
    <xf numFmtId="0" fontId="9" fillId="0" borderId="8" xfId="7" applyFont="1" applyBorder="1" applyAlignment="1">
      <alignment horizontal="center" vertical="center" textRotation="255"/>
    </xf>
    <xf numFmtId="0" fontId="9" fillId="0" borderId="10" xfId="7" applyFont="1" applyBorder="1" applyAlignment="1">
      <alignment horizontal="center" vertical="center"/>
    </xf>
    <xf numFmtId="0" fontId="9" fillId="0" borderId="9" xfId="7" applyFont="1" applyBorder="1" applyAlignment="1">
      <alignment horizontal="center" vertical="center"/>
    </xf>
    <xf numFmtId="0" fontId="9" fillId="0" borderId="58" xfId="7" applyFont="1" applyBorder="1" applyAlignment="1">
      <alignment horizontal="center" vertical="center"/>
    </xf>
    <xf numFmtId="0" fontId="9" fillId="0" borderId="48" xfId="7" applyFont="1" applyBorder="1" applyAlignment="1">
      <alignment horizontal="center" vertical="center"/>
    </xf>
    <xf numFmtId="0" fontId="9" fillId="0" borderId="59" xfId="7" applyFont="1" applyBorder="1" applyAlignment="1">
      <alignment horizontal="center" vertical="center"/>
    </xf>
    <xf numFmtId="177" fontId="9" fillId="0" borderId="59" xfId="7" applyNumberFormat="1" applyFont="1" applyBorder="1" applyAlignment="1">
      <alignment horizontal="right" vertical="center" shrinkToFit="1"/>
    </xf>
    <xf numFmtId="177" fontId="9" fillId="0" borderId="60" xfId="7" applyNumberFormat="1" applyFont="1" applyBorder="1" applyAlignment="1">
      <alignment horizontal="right" vertical="center" shrinkToFit="1"/>
    </xf>
    <xf numFmtId="177" fontId="9" fillId="0" borderId="61" xfId="7" applyNumberFormat="1" applyFont="1" applyBorder="1" applyAlignment="1">
      <alignment horizontal="right" vertical="center" shrinkToFit="1"/>
    </xf>
    <xf numFmtId="182" fontId="9" fillId="0" borderId="46" xfId="7" applyNumberFormat="1" applyFont="1" applyBorder="1" applyAlignment="1">
      <alignment horizontal="right" vertical="center"/>
    </xf>
    <xf numFmtId="182" fontId="9" fillId="0" borderId="47" xfId="7" applyNumberFormat="1" applyFont="1" applyBorder="1" applyAlignment="1">
      <alignment horizontal="right" vertical="center"/>
    </xf>
    <xf numFmtId="0" fontId="9" fillId="0" borderId="62" xfId="7" applyFont="1" applyBorder="1">
      <alignment vertical="center"/>
    </xf>
    <xf numFmtId="0" fontId="9" fillId="0" borderId="63" xfId="7" applyFont="1" applyBorder="1" applyAlignment="1">
      <alignment horizontal="center" vertical="center"/>
    </xf>
    <xf numFmtId="0" fontId="9" fillId="0" borderId="57" xfId="7" applyFont="1" applyBorder="1" applyAlignment="1">
      <alignment horizontal="center" vertical="center"/>
    </xf>
    <xf numFmtId="0" fontId="9" fillId="0" borderId="64" xfId="7" applyFont="1" applyBorder="1" applyAlignment="1">
      <alignment horizontal="center" vertical="center"/>
    </xf>
    <xf numFmtId="0" fontId="9" fillId="0" borderId="18" xfId="7" applyFont="1" applyBorder="1" applyAlignment="1">
      <alignment horizontal="center" vertical="center"/>
    </xf>
    <xf numFmtId="0" fontId="9" fillId="0" borderId="19" xfId="7" applyFont="1" applyBorder="1" applyAlignment="1">
      <alignment horizontal="center" vertical="center"/>
    </xf>
    <xf numFmtId="0" fontId="9" fillId="0" borderId="45" xfId="7" applyFont="1" applyBorder="1" applyAlignment="1">
      <alignment horizontal="center" vertical="center"/>
    </xf>
    <xf numFmtId="0" fontId="9" fillId="0" borderId="46" xfId="7" applyFont="1" applyBorder="1" applyAlignment="1">
      <alignment horizontal="center" vertical="center"/>
    </xf>
    <xf numFmtId="177" fontId="9" fillId="0" borderId="19" xfId="7" applyNumberFormat="1" applyFont="1" applyBorder="1" applyAlignment="1">
      <alignment horizontal="right" vertical="center"/>
    </xf>
    <xf numFmtId="177" fontId="9" fillId="0" borderId="20" xfId="7" applyNumberFormat="1" applyFont="1" applyBorder="1" applyAlignment="1">
      <alignment horizontal="right" vertical="center"/>
    </xf>
    <xf numFmtId="0" fontId="9" fillId="0" borderId="34" xfId="7" applyFont="1" applyBorder="1">
      <alignment vertical="center"/>
    </xf>
    <xf numFmtId="184" fontId="9" fillId="0" borderId="59" xfId="7" applyNumberFormat="1" applyFont="1" applyBorder="1" applyAlignment="1">
      <alignment horizontal="right" vertical="center" shrinkToFit="1"/>
    </xf>
    <xf numFmtId="184" fontId="9" fillId="0" borderId="60" xfId="7" applyNumberFormat="1" applyFont="1" applyBorder="1" applyAlignment="1">
      <alignment horizontal="right" vertical="center" shrinkToFit="1"/>
    </xf>
    <xf numFmtId="184" fontId="9" fillId="0" borderId="61" xfId="7" applyNumberFormat="1" applyFont="1" applyBorder="1" applyAlignment="1">
      <alignment horizontal="right" vertical="center" shrinkToFit="1"/>
    </xf>
    <xf numFmtId="182" fontId="9" fillId="0" borderId="56" xfId="7" applyNumberFormat="1" applyFont="1" applyBorder="1" applyAlignment="1">
      <alignment horizontal="right" vertical="center" shrinkToFit="1"/>
    </xf>
    <xf numFmtId="0" fontId="13" fillId="0" borderId="54" xfId="9" applyFont="1" applyBorder="1" applyAlignment="1">
      <alignment horizontal="center" vertical="center" shrinkToFit="1"/>
    </xf>
    <xf numFmtId="0" fontId="13" fillId="0" borderId="55" xfId="9" applyFont="1" applyBorder="1" applyAlignment="1">
      <alignment horizontal="center" vertical="center" shrinkToFit="1"/>
    </xf>
    <xf numFmtId="0" fontId="13" fillId="0" borderId="56" xfId="9" applyFont="1" applyBorder="1" applyAlignment="1">
      <alignment horizontal="center" vertical="center" shrinkToFit="1"/>
    </xf>
    <xf numFmtId="186" fontId="13" fillId="0" borderId="1" xfId="7" applyNumberFormat="1" applyFont="1" applyBorder="1" applyAlignment="1">
      <alignment horizontal="right" vertical="center" shrinkToFit="1"/>
    </xf>
    <xf numFmtId="186" fontId="13" fillId="0" borderId="2" xfId="7" applyNumberFormat="1" applyFont="1" applyBorder="1" applyAlignment="1">
      <alignment horizontal="right" vertical="center" shrinkToFit="1"/>
    </xf>
    <xf numFmtId="186" fontId="13" fillId="0" borderId="39" xfId="7" applyNumberFormat="1" applyFont="1" applyBorder="1" applyAlignment="1">
      <alignment horizontal="right" vertical="center" shrinkToFit="1"/>
    </xf>
    <xf numFmtId="0" fontId="9" fillId="0" borderId="38" xfId="7" applyFont="1" applyBorder="1" applyAlignment="1">
      <alignment horizontal="center" vertical="center"/>
    </xf>
    <xf numFmtId="0" fontId="9" fillId="0" borderId="41" xfId="7" applyFont="1" applyBorder="1" applyAlignment="1">
      <alignment horizontal="center" vertical="center"/>
    </xf>
    <xf numFmtId="0" fontId="9" fillId="0" borderId="18" xfId="10" applyBorder="1" applyAlignment="1">
      <alignment horizontal="left" vertical="center"/>
    </xf>
    <xf numFmtId="0" fontId="9" fillId="0" borderId="19" xfId="10" applyBorder="1" applyAlignment="1">
      <alignment horizontal="left" vertical="center"/>
    </xf>
    <xf numFmtId="0" fontId="9" fillId="0" borderId="20" xfId="10" applyBorder="1" applyAlignment="1">
      <alignment horizontal="left" vertical="center"/>
    </xf>
    <xf numFmtId="0" fontId="13" fillId="0" borderId="1" xfId="7" applyFont="1" applyBorder="1">
      <alignment vertical="center"/>
    </xf>
    <xf numFmtId="0" fontId="13" fillId="0" borderId="2" xfId="7" applyFont="1" applyBorder="1">
      <alignment vertical="center"/>
    </xf>
    <xf numFmtId="0" fontId="13" fillId="0" borderId="3" xfId="7" applyFont="1" applyBorder="1">
      <alignment vertical="center"/>
    </xf>
    <xf numFmtId="182" fontId="9" fillId="0" borderId="10" xfId="7" applyNumberFormat="1" applyFont="1" applyBorder="1" applyAlignment="1">
      <alignment horizontal="right" vertical="center" shrinkToFit="1"/>
    </xf>
    <xf numFmtId="182" fontId="9" fillId="0" borderId="9" xfId="7" applyNumberFormat="1" applyFont="1" applyBorder="1" applyAlignment="1">
      <alignment horizontal="right" vertical="center" shrinkToFit="1"/>
    </xf>
    <xf numFmtId="182" fontId="9" fillId="0" borderId="11" xfId="7" applyNumberFormat="1" applyFont="1" applyBorder="1" applyAlignment="1">
      <alignment horizontal="right" vertical="center" shrinkToFit="1"/>
    </xf>
    <xf numFmtId="182" fontId="9" fillId="0" borderId="53" xfId="7" applyNumberFormat="1" applyFont="1" applyBorder="1" applyAlignment="1">
      <alignment horizontal="right" vertical="center" shrinkToFit="1"/>
    </xf>
    <xf numFmtId="0" fontId="13" fillId="0" borderId="1" xfId="9" applyFont="1" applyBorder="1" applyAlignment="1">
      <alignment horizontal="center" vertical="center" shrinkToFit="1"/>
    </xf>
    <xf numFmtId="0" fontId="13" fillId="0" borderId="2" xfId="9" applyFont="1" applyBorder="1" applyAlignment="1">
      <alignment horizontal="center" vertical="center" shrinkToFit="1"/>
    </xf>
    <xf numFmtId="0" fontId="13" fillId="0" borderId="3" xfId="9" applyFont="1" applyBorder="1" applyAlignment="1">
      <alignment horizontal="center" vertical="center" shrinkToFit="1"/>
    </xf>
    <xf numFmtId="177" fontId="13" fillId="0" borderId="10" xfId="7" applyNumberFormat="1" applyFont="1" applyBorder="1" applyAlignment="1">
      <alignment horizontal="right" vertical="center" shrinkToFit="1"/>
    </xf>
    <xf numFmtId="177" fontId="13" fillId="0" borderId="9" xfId="7" applyNumberFormat="1" applyFont="1" applyBorder="1" applyAlignment="1">
      <alignment horizontal="right" vertical="center" shrinkToFit="1"/>
    </xf>
    <xf numFmtId="177" fontId="13" fillId="0" borderId="53" xfId="7" applyNumberFormat="1" applyFont="1" applyBorder="1" applyAlignment="1">
      <alignment horizontal="right" vertical="center" shrinkToFit="1"/>
    </xf>
    <xf numFmtId="0" fontId="9" fillId="0" borderId="29" xfId="7" applyFont="1" applyBorder="1" applyAlignment="1">
      <alignment horizontal="center" vertical="center"/>
    </xf>
    <xf numFmtId="182" fontId="9" fillId="0" borderId="45" xfId="7" applyNumberFormat="1" applyFont="1" applyBorder="1" applyAlignment="1">
      <alignment horizontal="right" vertical="center" shrinkToFit="1"/>
    </xf>
    <xf numFmtId="182" fontId="9" fillId="0" borderId="46" xfId="7" applyNumberFormat="1" applyFont="1" applyBorder="1" applyAlignment="1">
      <alignment horizontal="right" vertical="center" shrinkToFit="1"/>
    </xf>
    <xf numFmtId="182" fontId="9" fillId="0" borderId="47" xfId="7" applyNumberFormat="1" applyFont="1" applyBorder="1" applyAlignment="1">
      <alignment horizontal="right" vertical="center" shrinkToFit="1"/>
    </xf>
    <xf numFmtId="0" fontId="13" fillId="0" borderId="9" xfId="7" applyFont="1" applyBorder="1">
      <alignment vertical="center"/>
    </xf>
    <xf numFmtId="0" fontId="13" fillId="0" borderId="11" xfId="7" applyFont="1" applyBorder="1">
      <alignment vertical="center"/>
    </xf>
    <xf numFmtId="184" fontId="9" fillId="0" borderId="27" xfId="7" applyNumberFormat="1" applyFont="1" applyBorder="1" applyAlignment="1">
      <alignment horizontal="right" vertical="center" shrinkToFit="1"/>
    </xf>
    <xf numFmtId="184" fontId="9" fillId="0" borderId="0" xfId="7" applyNumberFormat="1" applyFont="1" applyAlignment="1">
      <alignment horizontal="right" vertical="center" shrinkToFit="1"/>
    </xf>
    <xf numFmtId="184" fontId="9" fillId="0" borderId="28" xfId="7" applyNumberFormat="1" applyFont="1" applyBorder="1" applyAlignment="1">
      <alignment horizontal="right" vertical="center" shrinkToFit="1"/>
    </xf>
    <xf numFmtId="0" fontId="9" fillId="0" borderId="18" xfId="7" applyFont="1" applyBorder="1" applyAlignment="1">
      <alignment horizontal="center" vertical="center" wrapText="1"/>
    </xf>
    <xf numFmtId="0" fontId="9" fillId="0" borderId="19" xfId="7" applyFont="1" applyBorder="1" applyAlignment="1">
      <alignment horizontal="center" vertical="center" wrapText="1"/>
    </xf>
    <xf numFmtId="0" fontId="9" fillId="0" borderId="14" xfId="7" applyFont="1" applyBorder="1" applyAlignment="1">
      <alignment horizontal="center" vertical="center" wrapText="1"/>
    </xf>
    <xf numFmtId="0" fontId="9" fillId="0" borderId="27" xfId="7" applyFont="1" applyBorder="1" applyAlignment="1">
      <alignment horizontal="center" vertical="center" wrapText="1"/>
    </xf>
    <xf numFmtId="0" fontId="9" fillId="0" borderId="0" xfId="7" applyFont="1" applyAlignment="1">
      <alignment horizontal="center" vertical="center" wrapText="1"/>
    </xf>
    <xf numFmtId="0" fontId="9" fillId="0" borderId="5" xfId="7" applyFont="1" applyBorder="1" applyAlignment="1">
      <alignment horizontal="center" vertical="center" wrapText="1"/>
    </xf>
    <xf numFmtId="0" fontId="9" fillId="0" borderId="45" xfId="7" applyFont="1" applyBorder="1" applyAlignment="1">
      <alignment horizontal="center" vertical="center" wrapText="1"/>
    </xf>
    <xf numFmtId="0" fontId="9" fillId="0" borderId="46" xfId="7" applyFont="1" applyBorder="1" applyAlignment="1">
      <alignment horizontal="center" vertical="center" wrapText="1"/>
    </xf>
    <xf numFmtId="0" fontId="9" fillId="0" borderId="41" xfId="7" applyFont="1" applyBorder="1" applyAlignment="1">
      <alignment horizontal="center" vertical="center" wrapText="1"/>
    </xf>
    <xf numFmtId="0" fontId="13" fillId="0" borderId="16" xfId="7" applyFont="1" applyBorder="1">
      <alignment vertical="center"/>
    </xf>
    <xf numFmtId="0" fontId="13" fillId="0" borderId="50" xfId="7" applyFont="1" applyBorder="1">
      <alignment vertical="center"/>
    </xf>
    <xf numFmtId="0" fontId="13" fillId="0" borderId="51" xfId="7" applyFont="1" applyBorder="1">
      <alignment vertical="center"/>
    </xf>
    <xf numFmtId="177" fontId="13" fillId="0" borderId="16" xfId="7" applyNumberFormat="1" applyFont="1" applyBorder="1" applyAlignment="1">
      <alignment horizontal="right" vertical="center" shrinkToFit="1"/>
    </xf>
    <xf numFmtId="177" fontId="13" fillId="0" borderId="19" xfId="7" applyNumberFormat="1" applyFont="1" applyBorder="1" applyAlignment="1">
      <alignment horizontal="right" vertical="center" shrinkToFit="1"/>
    </xf>
    <xf numFmtId="177" fontId="13" fillId="0" borderId="20" xfId="7" applyNumberFormat="1" applyFont="1" applyBorder="1" applyAlignment="1">
      <alignment horizontal="right" vertical="center" shrinkToFit="1"/>
    </xf>
    <xf numFmtId="0" fontId="9" fillId="0" borderId="34" xfId="7" applyFont="1" applyBorder="1" applyAlignment="1">
      <alignment horizontal="center" vertical="center"/>
    </xf>
    <xf numFmtId="0" fontId="9" fillId="0" borderId="11" xfId="7" applyFont="1" applyBorder="1" applyAlignment="1">
      <alignment horizontal="center" vertical="center"/>
    </xf>
    <xf numFmtId="0" fontId="9" fillId="0" borderId="10" xfId="7" applyFont="1" applyBorder="1" applyAlignment="1">
      <alignment horizontal="center" vertical="center" shrinkToFit="1"/>
    </xf>
    <xf numFmtId="0" fontId="9" fillId="0" borderId="9" xfId="7" applyFont="1" applyBorder="1" applyAlignment="1">
      <alignment horizontal="center" vertical="center" shrinkToFit="1"/>
    </xf>
    <xf numFmtId="0" fontId="9" fillId="0" borderId="11" xfId="7" applyFont="1" applyBorder="1" applyAlignment="1">
      <alignment horizontal="center" vertical="center" shrinkToFit="1"/>
    </xf>
    <xf numFmtId="0" fontId="9" fillId="0" borderId="53" xfId="7" applyFont="1" applyBorder="1" applyAlignment="1">
      <alignment horizontal="center" vertical="center" shrinkToFit="1"/>
    </xf>
    <xf numFmtId="186" fontId="9" fillId="0" borderId="54" xfId="7" applyNumberFormat="1" applyFont="1" applyBorder="1" applyAlignment="1">
      <alignment horizontal="right" vertical="center" shrinkToFit="1"/>
    </xf>
    <xf numFmtId="186" fontId="9" fillId="0" borderId="55" xfId="7" applyNumberFormat="1" applyFont="1" applyBorder="1" applyAlignment="1">
      <alignment horizontal="right" vertical="center" shrinkToFit="1"/>
    </xf>
    <xf numFmtId="186" fontId="9" fillId="0" borderId="57" xfId="7" applyNumberFormat="1" applyFont="1" applyBorder="1" applyAlignment="1">
      <alignment horizontal="right" vertical="center" shrinkToFit="1"/>
    </xf>
    <xf numFmtId="0" fontId="9" fillId="0" borderId="21" xfId="7" applyFont="1" applyBorder="1" applyAlignment="1">
      <alignment horizontal="center" vertical="center"/>
    </xf>
    <xf numFmtId="0" fontId="9" fillId="0" borderId="22" xfId="7" applyFont="1" applyBorder="1" applyAlignment="1">
      <alignment horizontal="center" vertical="center"/>
    </xf>
    <xf numFmtId="0" fontId="9" fillId="0" borderId="49" xfId="7" applyFont="1" applyBorder="1">
      <alignment vertical="center"/>
    </xf>
    <xf numFmtId="0" fontId="9" fillId="0" borderId="50" xfId="7" applyFont="1" applyBorder="1">
      <alignment vertical="center"/>
    </xf>
    <xf numFmtId="0" fontId="9" fillId="0" borderId="51" xfId="7" applyFont="1" applyBorder="1">
      <alignment vertical="center"/>
    </xf>
    <xf numFmtId="177" fontId="9" fillId="0" borderId="49" xfId="7" applyNumberFormat="1" applyFont="1" applyBorder="1" applyAlignment="1">
      <alignment horizontal="right" vertical="center" shrinkToFit="1"/>
    </xf>
    <xf numFmtId="177" fontId="9" fillId="0" borderId="50" xfId="7" applyNumberFormat="1" applyFont="1" applyBorder="1" applyAlignment="1">
      <alignment horizontal="right" vertical="center" shrinkToFit="1"/>
    </xf>
    <xf numFmtId="177" fontId="9" fillId="0" borderId="52" xfId="7" applyNumberFormat="1" applyFont="1" applyBorder="1" applyAlignment="1">
      <alignment horizontal="right" vertical="center" shrinkToFit="1"/>
    </xf>
    <xf numFmtId="0" fontId="9" fillId="0" borderId="20" xfId="7" applyFont="1" applyBorder="1" applyAlignment="1">
      <alignment horizontal="center" vertical="center"/>
    </xf>
    <xf numFmtId="0" fontId="9" fillId="0" borderId="27" xfId="7" applyFont="1" applyBorder="1" applyAlignment="1">
      <alignment horizontal="center" vertical="center"/>
    </xf>
    <xf numFmtId="0" fontId="9" fillId="0" borderId="28" xfId="7" applyFont="1" applyBorder="1" applyAlignment="1">
      <alignment horizontal="center" vertical="center"/>
    </xf>
    <xf numFmtId="183" fontId="9" fillId="0" borderId="27" xfId="7" applyNumberFormat="1" applyFont="1" applyBorder="1" applyAlignment="1">
      <alignment horizontal="right" vertical="center" shrinkToFit="1"/>
    </xf>
    <xf numFmtId="183" fontId="9" fillId="0" borderId="0" xfId="7" applyNumberFormat="1" applyFont="1" applyAlignment="1">
      <alignment horizontal="right" vertical="center" shrinkToFit="1"/>
    </xf>
    <xf numFmtId="183" fontId="9" fillId="0" borderId="28" xfId="7" applyNumberFormat="1" applyFont="1" applyBorder="1" applyAlignment="1">
      <alignment horizontal="right" vertical="center" shrinkToFit="1"/>
    </xf>
    <xf numFmtId="0" fontId="9" fillId="0" borderId="35" xfId="7" applyFont="1" applyBorder="1" applyAlignment="1">
      <alignment horizontal="center" vertical="center"/>
    </xf>
    <xf numFmtId="0" fontId="9" fillId="0" borderId="36" xfId="7" applyFont="1" applyBorder="1" applyAlignment="1">
      <alignment horizontal="center" vertical="center"/>
    </xf>
    <xf numFmtId="0" fontId="9" fillId="0" borderId="24" xfId="7" applyFont="1" applyBorder="1" applyAlignment="1">
      <alignment horizontal="center" vertical="center"/>
    </xf>
    <xf numFmtId="0" fontId="9" fillId="0" borderId="5" xfId="7" applyFont="1" applyBorder="1" applyAlignment="1">
      <alignment horizontal="center" vertical="center"/>
    </xf>
    <xf numFmtId="0" fontId="9" fillId="0" borderId="25" xfId="7" applyFont="1" applyBorder="1" applyAlignment="1">
      <alignment horizontal="center" vertical="center"/>
    </xf>
    <xf numFmtId="0" fontId="9" fillId="0" borderId="40" xfId="7" applyFont="1" applyBorder="1" applyAlignment="1">
      <alignment horizontal="center" vertical="center"/>
    </xf>
    <xf numFmtId="0" fontId="9" fillId="0" borderId="42" xfId="7" applyFont="1" applyBorder="1" applyAlignment="1">
      <alignment horizontal="center" vertical="center"/>
    </xf>
    <xf numFmtId="0" fontId="9" fillId="0" borderId="37" xfId="7" applyFont="1" applyBorder="1" applyAlignment="1">
      <alignment horizontal="center" vertical="center"/>
    </xf>
    <xf numFmtId="0" fontId="9" fillId="0" borderId="4" xfId="7" applyFont="1" applyBorder="1" applyAlignment="1">
      <alignment horizontal="center" vertical="center"/>
    </xf>
    <xf numFmtId="0" fontId="9" fillId="0" borderId="26" xfId="7" applyFont="1" applyBorder="1" applyAlignment="1">
      <alignment horizontal="center" vertical="center"/>
    </xf>
    <xf numFmtId="0" fontId="9" fillId="0" borderId="43" xfId="7" applyFont="1" applyBorder="1" applyAlignment="1">
      <alignment horizontal="center" vertical="center"/>
    </xf>
    <xf numFmtId="0" fontId="9" fillId="0" borderId="44" xfId="7" applyFont="1" applyBorder="1" applyAlignment="1">
      <alignment horizontal="center" vertical="center"/>
    </xf>
    <xf numFmtId="49" fontId="9" fillId="0" borderId="1" xfId="7" applyNumberFormat="1" applyFont="1" applyBorder="1" applyAlignment="1">
      <alignment horizontal="center" vertical="center"/>
    </xf>
    <xf numFmtId="49" fontId="9" fillId="0" borderId="2" xfId="7" applyNumberFormat="1" applyFont="1" applyBorder="1" applyAlignment="1">
      <alignment horizontal="center" vertical="center"/>
    </xf>
    <xf numFmtId="49" fontId="9" fillId="0" borderId="39" xfId="7" applyNumberFormat="1" applyFont="1" applyBorder="1" applyAlignment="1">
      <alignment horizontal="center" vertical="center"/>
    </xf>
    <xf numFmtId="49" fontId="9" fillId="0" borderId="4" xfId="7" applyNumberFormat="1" applyFont="1" applyBorder="1" applyAlignment="1">
      <alignment horizontal="center" vertical="center"/>
    </xf>
    <xf numFmtId="49" fontId="9" fillId="0" borderId="28" xfId="7" applyNumberFormat="1" applyFont="1" applyBorder="1" applyAlignment="1">
      <alignment horizontal="center" vertical="center"/>
    </xf>
    <xf numFmtId="49" fontId="9" fillId="0" borderId="43" xfId="7" applyNumberFormat="1" applyFont="1" applyBorder="1" applyAlignment="1">
      <alignment horizontal="center" vertical="center"/>
    </xf>
    <xf numFmtId="49" fontId="9" fillId="0" borderId="46" xfId="7" applyNumberFormat="1" applyFont="1" applyBorder="1" applyAlignment="1">
      <alignment horizontal="center" vertical="center"/>
    </xf>
    <xf numFmtId="49" fontId="9" fillId="0" borderId="47" xfId="7" applyNumberFormat="1" applyFont="1" applyBorder="1" applyAlignment="1">
      <alignment horizontal="center" vertical="center"/>
    </xf>
    <xf numFmtId="0" fontId="9" fillId="0" borderId="18" xfId="7" applyFont="1" applyBorder="1" applyAlignment="1">
      <alignment horizontal="left" vertical="center"/>
    </xf>
    <xf numFmtId="0" fontId="9" fillId="0" borderId="19" xfId="7" applyFont="1" applyBorder="1" applyAlignment="1">
      <alignment horizontal="left" vertical="center"/>
    </xf>
    <xf numFmtId="0" fontId="9" fillId="0" borderId="20" xfId="7" applyFont="1" applyBorder="1" applyAlignment="1">
      <alignment horizontal="left" vertical="center"/>
    </xf>
    <xf numFmtId="182" fontId="9" fillId="0" borderId="18" xfId="7" applyNumberFormat="1" applyFont="1" applyBorder="1" applyAlignment="1">
      <alignment horizontal="right" vertical="center" shrinkToFit="1"/>
    </xf>
    <xf numFmtId="182" fontId="9" fillId="0" borderId="19" xfId="7" applyNumberFormat="1" applyFont="1" applyBorder="1" applyAlignment="1">
      <alignment horizontal="right" vertical="center" shrinkToFit="1"/>
    </xf>
    <xf numFmtId="182" fontId="9" fillId="0" borderId="20" xfId="7" applyNumberFormat="1" applyFont="1" applyBorder="1" applyAlignment="1">
      <alignment horizontal="right" vertical="center" shrinkToFit="1"/>
    </xf>
    <xf numFmtId="49" fontId="10" fillId="0" borderId="0" xfId="7" applyNumberFormat="1" applyFont="1" applyAlignment="1">
      <alignment horizontal="center" vertical="center"/>
    </xf>
    <xf numFmtId="0" fontId="9" fillId="0" borderId="13" xfId="7" applyFont="1" applyBorder="1" applyAlignment="1">
      <alignment horizontal="center" vertical="center"/>
    </xf>
    <xf numFmtId="0" fontId="9" fillId="0" borderId="14" xfId="7" applyFont="1" applyBorder="1" applyAlignment="1">
      <alignment horizontal="center" vertical="center"/>
    </xf>
    <xf numFmtId="0" fontId="9" fillId="0" borderId="15" xfId="7" applyFont="1" applyBorder="1" applyAlignment="1">
      <alignment horizontal="center" vertical="center"/>
    </xf>
    <xf numFmtId="0" fontId="9" fillId="0" borderId="31" xfId="7" applyFont="1" applyBorder="1" applyAlignment="1">
      <alignment horizontal="center" vertical="center"/>
    </xf>
    <xf numFmtId="0" fontId="9" fillId="0" borderId="32" xfId="7" applyFont="1" applyBorder="1" applyAlignment="1">
      <alignment horizontal="center" vertical="center"/>
    </xf>
    <xf numFmtId="0" fontId="9" fillId="0" borderId="16" xfId="7" applyFont="1" applyBorder="1" applyAlignment="1">
      <alignment horizontal="center" vertical="center"/>
    </xf>
    <xf numFmtId="0" fontId="9" fillId="0" borderId="17" xfId="7" applyFont="1" applyBorder="1" applyAlignment="1">
      <alignment horizontal="center" vertical="center"/>
    </xf>
    <xf numFmtId="0" fontId="9" fillId="0" borderId="33" xfId="7" applyFont="1" applyBorder="1" applyAlignment="1">
      <alignment horizontal="center" vertical="center"/>
    </xf>
    <xf numFmtId="0" fontId="9" fillId="0" borderId="30" xfId="7" applyFont="1" applyBorder="1" applyAlignment="1">
      <alignment horizontal="center" vertical="center"/>
    </xf>
    <xf numFmtId="0" fontId="9" fillId="0" borderId="23" xfId="7" applyFont="1" applyBorder="1" applyAlignment="1">
      <alignment horizontal="center" vertical="center"/>
    </xf>
    <xf numFmtId="0" fontId="9" fillId="0" borderId="6" xfId="12" applyFont="1" applyBorder="1">
      <alignment vertical="center"/>
    </xf>
    <xf numFmtId="0" fontId="9" fillId="0" borderId="7" xfId="12" applyFont="1" applyBorder="1">
      <alignment vertical="center"/>
    </xf>
    <xf numFmtId="0" fontId="9" fillId="0" borderId="8" xfId="12" applyFont="1" applyBorder="1">
      <alignment vertical="center"/>
    </xf>
    <xf numFmtId="177" fontId="9" fillId="0" borderId="6" xfId="12" applyNumberFormat="1" applyFont="1" applyBorder="1" applyAlignment="1">
      <alignment horizontal="right" vertical="center" shrinkToFit="1"/>
    </xf>
    <xf numFmtId="0" fontId="3" fillId="0" borderId="7" xfId="12" applyBorder="1" applyAlignment="1">
      <alignment horizontal="right" vertical="center" shrinkToFit="1"/>
    </xf>
    <xf numFmtId="0" fontId="3" fillId="0" borderId="73" xfId="12" applyBorder="1" applyAlignment="1">
      <alignment horizontal="right" vertical="center" shrinkToFit="1"/>
    </xf>
    <xf numFmtId="182" fontId="9" fillId="0" borderId="75" xfId="12" applyNumberFormat="1" applyFont="1" applyBorder="1" applyAlignment="1">
      <alignment horizontal="right" vertical="center" shrinkToFit="1"/>
    </xf>
    <xf numFmtId="182" fontId="3" fillId="0" borderId="7" xfId="12" applyNumberFormat="1" applyBorder="1" applyAlignment="1">
      <alignment horizontal="right" vertical="center" shrinkToFit="1"/>
    </xf>
    <xf numFmtId="182" fontId="3" fillId="0" borderId="73" xfId="12" applyNumberFormat="1" applyBorder="1" applyAlignment="1">
      <alignment horizontal="right" vertical="center" shrinkToFit="1"/>
    </xf>
    <xf numFmtId="177" fontId="9" fillId="0" borderId="75" xfId="12" applyNumberFormat="1" applyFont="1" applyBorder="1" applyAlignment="1">
      <alignment horizontal="right" vertical="center" shrinkToFit="1"/>
    </xf>
    <xf numFmtId="177" fontId="9" fillId="3" borderId="75" xfId="12" applyNumberFormat="1" applyFont="1" applyFill="1" applyBorder="1" applyAlignment="1">
      <alignment horizontal="right" vertical="center" shrinkToFit="1"/>
    </xf>
    <xf numFmtId="177" fontId="9" fillId="3" borderId="7" xfId="12" applyNumberFormat="1" applyFont="1" applyFill="1" applyBorder="1" applyAlignment="1">
      <alignment horizontal="right" vertical="center" shrinkToFit="1"/>
    </xf>
    <xf numFmtId="177" fontId="9" fillId="3" borderId="73" xfId="12" applyNumberFormat="1" applyFont="1" applyFill="1" applyBorder="1" applyAlignment="1">
      <alignment horizontal="right" vertical="center" shrinkToFit="1"/>
    </xf>
    <xf numFmtId="0" fontId="9" fillId="3" borderId="75" xfId="12" applyFont="1" applyFill="1" applyBorder="1" applyAlignment="1">
      <alignment horizontal="right" vertical="center" shrinkToFit="1"/>
    </xf>
    <xf numFmtId="0" fontId="9" fillId="3" borderId="7" xfId="12" applyFont="1" applyFill="1" applyBorder="1" applyAlignment="1">
      <alignment horizontal="right" vertical="center" shrinkToFit="1"/>
    </xf>
    <xf numFmtId="0" fontId="9" fillId="3" borderId="8" xfId="12" applyFont="1" applyFill="1" applyBorder="1" applyAlignment="1">
      <alignment horizontal="right" vertical="center" shrinkToFit="1"/>
    </xf>
    <xf numFmtId="0" fontId="9" fillId="3" borderId="72" xfId="12" applyFont="1" applyFill="1" applyBorder="1" applyAlignment="1">
      <alignment horizontal="right" vertical="center" shrinkToFit="1"/>
    </xf>
    <xf numFmtId="0" fontId="9" fillId="3" borderId="0" xfId="12" applyFont="1" applyFill="1" applyAlignment="1">
      <alignment horizontal="right" vertical="center" shrinkToFit="1"/>
    </xf>
    <xf numFmtId="0" fontId="9" fillId="3" borderId="5" xfId="12" applyFont="1" applyFill="1" applyBorder="1" applyAlignment="1">
      <alignment horizontal="right" vertical="center" shrinkToFit="1"/>
    </xf>
    <xf numFmtId="0" fontId="13" fillId="0" borderId="0" xfId="12" applyFont="1">
      <alignment vertical="center"/>
    </xf>
    <xf numFmtId="0" fontId="9" fillId="0" borderId="4" xfId="12" applyFont="1" applyBorder="1">
      <alignment vertical="center"/>
    </xf>
    <xf numFmtId="0" fontId="9" fillId="0" borderId="0" xfId="12" applyFont="1">
      <alignment vertical="center"/>
    </xf>
    <xf numFmtId="0" fontId="9" fillId="0" borderId="5" xfId="12" applyFont="1" applyBorder="1">
      <alignment vertical="center"/>
    </xf>
    <xf numFmtId="177" fontId="9" fillId="0" borderId="4" xfId="12" applyNumberFormat="1" applyFont="1" applyBorder="1" applyAlignment="1">
      <alignment horizontal="right" vertical="center" shrinkToFit="1"/>
    </xf>
    <xf numFmtId="177" fontId="9" fillId="0" borderId="0" xfId="12" applyNumberFormat="1" applyFont="1" applyAlignment="1">
      <alignment horizontal="right" vertical="center" shrinkToFit="1"/>
    </xf>
    <xf numFmtId="177" fontId="9" fillId="0" borderId="69" xfId="12" applyNumberFormat="1" applyFont="1" applyBorder="1" applyAlignment="1">
      <alignment horizontal="right" vertical="center" shrinkToFit="1"/>
    </xf>
    <xf numFmtId="182" fontId="9" fillId="0" borderId="72" xfId="12" applyNumberFormat="1" applyFont="1" applyBorder="1" applyAlignment="1">
      <alignment horizontal="right" vertical="center" shrinkToFit="1"/>
    </xf>
    <xf numFmtId="182" fontId="9" fillId="0" borderId="0" xfId="12" applyNumberFormat="1" applyFont="1" applyAlignment="1">
      <alignment horizontal="right" vertical="center" shrinkToFit="1"/>
    </xf>
    <xf numFmtId="182" fontId="9" fillId="0" borderId="69" xfId="12" applyNumberFormat="1" applyFont="1" applyBorder="1" applyAlignment="1">
      <alignment horizontal="right" vertical="center" shrinkToFit="1"/>
    </xf>
    <xf numFmtId="177" fontId="9" fillId="0" borderId="72" xfId="12" applyNumberFormat="1" applyFont="1" applyBorder="1" applyAlignment="1">
      <alignment horizontal="right" vertical="center" shrinkToFit="1"/>
    </xf>
    <xf numFmtId="177" fontId="9" fillId="3" borderId="72" xfId="12" applyNumberFormat="1" applyFont="1" applyFill="1" applyBorder="1" applyAlignment="1">
      <alignment horizontal="right" vertical="center" shrinkToFit="1"/>
    </xf>
    <xf numFmtId="177" fontId="9" fillId="3" borderId="0" xfId="12" applyNumberFormat="1" applyFont="1" applyFill="1" applyAlignment="1">
      <alignment horizontal="right" vertical="center" shrinkToFit="1"/>
    </xf>
    <xf numFmtId="177" fontId="9" fillId="3" borderId="69" xfId="12" applyNumberFormat="1" applyFont="1" applyFill="1" applyBorder="1" applyAlignment="1">
      <alignment horizontal="right" vertical="center" shrinkToFit="1"/>
    </xf>
    <xf numFmtId="0" fontId="3" fillId="0" borderId="0" xfId="12" applyAlignment="1">
      <alignment horizontal="right" vertical="center" shrinkToFit="1"/>
    </xf>
    <xf numFmtId="0" fontId="3" fillId="0" borderId="69" xfId="12" applyBorder="1" applyAlignment="1">
      <alignment horizontal="right" vertical="center" shrinkToFit="1"/>
    </xf>
    <xf numFmtId="182" fontId="3" fillId="0" borderId="0" xfId="12" applyNumberFormat="1" applyAlignment="1">
      <alignment horizontal="right" vertical="center" shrinkToFit="1"/>
    </xf>
    <xf numFmtId="182" fontId="3" fillId="0" borderId="69" xfId="12" applyNumberFormat="1" applyBorder="1" applyAlignment="1">
      <alignment horizontal="right" vertical="center" shrinkToFit="1"/>
    </xf>
    <xf numFmtId="177" fontId="9" fillId="0" borderId="7" xfId="12" applyNumberFormat="1" applyFont="1" applyBorder="1" applyAlignment="1">
      <alignment horizontal="right" vertical="center" shrinkToFit="1"/>
    </xf>
    <xf numFmtId="177" fontId="9" fillId="0" borderId="73" xfId="12" applyNumberFormat="1" applyFont="1" applyBorder="1" applyAlignment="1">
      <alignment horizontal="right" vertical="center" shrinkToFit="1"/>
    </xf>
    <xf numFmtId="182" fontId="9" fillId="0" borderId="74" xfId="12" applyNumberFormat="1" applyFont="1" applyBorder="1" applyAlignment="1">
      <alignment horizontal="right" vertical="center" shrinkToFit="1"/>
    </xf>
    <xf numFmtId="177" fontId="9" fillId="0" borderId="74" xfId="12" applyNumberFormat="1" applyFont="1" applyBorder="1" applyAlignment="1">
      <alignment horizontal="right" vertical="center" shrinkToFit="1"/>
    </xf>
    <xf numFmtId="182" fontId="9" fillId="0" borderId="7" xfId="12" applyNumberFormat="1" applyFont="1" applyBorder="1" applyAlignment="1">
      <alignment horizontal="right" vertical="center" shrinkToFit="1"/>
    </xf>
    <xf numFmtId="182" fontId="9" fillId="0" borderId="8" xfId="12" applyNumberFormat="1" applyFont="1" applyBorder="1" applyAlignment="1">
      <alignment horizontal="right" vertical="center" shrinkToFit="1"/>
    </xf>
    <xf numFmtId="0" fontId="9" fillId="0" borderId="1" xfId="12" applyFont="1" applyBorder="1" applyAlignment="1">
      <alignment horizontal="center" vertical="center" textRotation="255"/>
    </xf>
    <xf numFmtId="0" fontId="9" fillId="0" borderId="3" xfId="12" applyFont="1" applyBorder="1" applyAlignment="1">
      <alignment horizontal="center" vertical="center" textRotation="255"/>
    </xf>
    <xf numFmtId="0" fontId="9" fillId="0" borderId="4" xfId="12" applyFont="1" applyBorder="1" applyAlignment="1">
      <alignment horizontal="center" vertical="center" textRotation="255"/>
    </xf>
    <xf numFmtId="0" fontId="9" fillId="0" borderId="5" xfId="12" applyFont="1" applyBorder="1" applyAlignment="1">
      <alignment horizontal="center" vertical="center" textRotation="255"/>
    </xf>
    <xf numFmtId="0" fontId="9" fillId="0" borderId="6" xfId="12" applyFont="1" applyBorder="1" applyAlignment="1">
      <alignment horizontal="center" vertical="center" textRotation="255"/>
    </xf>
    <xf numFmtId="0" fontId="9" fillId="0" borderId="8" xfId="12" applyFont="1" applyBorder="1" applyAlignment="1">
      <alignment horizontal="center" vertical="center" textRotation="255"/>
    </xf>
    <xf numFmtId="182" fontId="9" fillId="0" borderId="70" xfId="12" applyNumberFormat="1" applyFont="1" applyBorder="1" applyAlignment="1">
      <alignment horizontal="right" vertical="center" shrinkToFit="1"/>
    </xf>
    <xf numFmtId="177" fontId="9" fillId="0" borderId="70" xfId="12" applyNumberFormat="1" applyFont="1" applyBorder="1" applyAlignment="1">
      <alignment horizontal="right" vertical="center" shrinkToFit="1"/>
    </xf>
    <xf numFmtId="182" fontId="9" fillId="0" borderId="5" xfId="12" applyNumberFormat="1" applyFont="1" applyBorder="1" applyAlignment="1">
      <alignment horizontal="right" vertical="center" shrinkToFit="1"/>
    </xf>
    <xf numFmtId="0" fontId="3" fillId="0" borderId="8" xfId="12" applyBorder="1" applyAlignment="1">
      <alignment horizontal="right" vertical="center" shrinkToFit="1"/>
    </xf>
    <xf numFmtId="177" fontId="9" fillId="0" borderId="8" xfId="12" applyNumberFormat="1" applyFont="1" applyBorder="1" applyAlignment="1">
      <alignment horizontal="right" vertical="center" shrinkToFit="1"/>
    </xf>
    <xf numFmtId="0" fontId="9" fillId="0" borderId="6" xfId="12" applyFont="1" applyBorder="1" applyAlignment="1">
      <alignment horizontal="left" vertical="center"/>
    </xf>
    <xf numFmtId="0" fontId="9" fillId="0" borderId="7" xfId="12" applyFont="1" applyBorder="1" applyAlignment="1">
      <alignment horizontal="left" vertical="center"/>
    </xf>
    <xf numFmtId="0" fontId="9" fillId="0" borderId="8" xfId="12" applyFont="1" applyBorder="1" applyAlignment="1">
      <alignment horizontal="left" vertical="center"/>
    </xf>
    <xf numFmtId="182" fontId="3" fillId="0" borderId="5" xfId="12" applyNumberFormat="1" applyBorder="1" applyAlignment="1">
      <alignment horizontal="right" vertical="center" shrinkToFit="1"/>
    </xf>
    <xf numFmtId="0" fontId="9" fillId="0" borderId="4" xfId="12" applyFont="1" applyBorder="1" applyAlignment="1">
      <alignment horizontal="left" vertical="center"/>
    </xf>
    <xf numFmtId="0" fontId="9" fillId="0" borderId="0" xfId="12" applyFont="1" applyAlignment="1">
      <alignment horizontal="left" vertical="center"/>
    </xf>
    <xf numFmtId="0" fontId="9" fillId="0" borderId="5" xfId="12" applyFont="1" applyBorder="1" applyAlignment="1">
      <alignment horizontal="left" vertical="center"/>
    </xf>
    <xf numFmtId="0" fontId="3" fillId="0" borderId="5" xfId="12" applyBorder="1" applyAlignment="1">
      <alignment horizontal="right" vertical="center" shrinkToFit="1"/>
    </xf>
    <xf numFmtId="177" fontId="9" fillId="0" borderId="5" xfId="12" applyNumberFormat="1" applyFont="1" applyBorder="1" applyAlignment="1">
      <alignment horizontal="right" vertical="center" shrinkToFit="1"/>
    </xf>
    <xf numFmtId="0" fontId="9" fillId="0" borderId="4" xfId="12" applyFont="1" applyBorder="1" applyAlignment="1">
      <alignment horizontal="center" vertical="center" wrapText="1"/>
    </xf>
    <xf numFmtId="0" fontId="9" fillId="0" borderId="0" xfId="12" applyFont="1" applyAlignment="1">
      <alignment horizontal="center" vertical="center" wrapText="1"/>
    </xf>
    <xf numFmtId="0" fontId="9" fillId="0" borderId="6" xfId="12" applyFont="1" applyBorder="1" applyAlignment="1">
      <alignment horizontal="center" vertical="center" wrapText="1"/>
    </xf>
    <xf numFmtId="0" fontId="9" fillId="0" borderId="7" xfId="12" applyFont="1" applyBorder="1" applyAlignment="1">
      <alignment horizontal="center" vertical="center" wrapText="1"/>
    </xf>
    <xf numFmtId="0" fontId="9" fillId="0" borderId="1" xfId="12" applyFont="1" applyBorder="1" applyAlignment="1">
      <alignment horizontal="left" vertical="center"/>
    </xf>
    <xf numFmtId="0" fontId="9" fillId="0" borderId="2" xfId="12" applyFont="1" applyBorder="1" applyAlignment="1">
      <alignment horizontal="left" vertical="center"/>
    </xf>
    <xf numFmtId="0" fontId="9" fillId="0" borderId="3" xfId="12" applyFont="1" applyBorder="1" applyAlignment="1">
      <alignment horizontal="left" vertical="center"/>
    </xf>
    <xf numFmtId="177" fontId="9" fillId="0" borderId="1" xfId="12" applyNumberFormat="1" applyFont="1" applyBorder="1" applyAlignment="1">
      <alignment horizontal="right" vertical="center" shrinkToFit="1"/>
    </xf>
    <xf numFmtId="177" fontId="9" fillId="0" borderId="2" xfId="12" applyNumberFormat="1" applyFont="1" applyBorder="1" applyAlignment="1">
      <alignment horizontal="right" vertical="center" shrinkToFit="1"/>
    </xf>
    <xf numFmtId="177" fontId="9" fillId="0" borderId="3" xfId="12" applyNumberFormat="1" applyFont="1" applyBorder="1" applyAlignment="1">
      <alignment horizontal="right" vertical="center" shrinkToFit="1"/>
    </xf>
    <xf numFmtId="0" fontId="9" fillId="0" borderId="1" xfId="12" applyFont="1" applyBorder="1">
      <alignment vertical="center"/>
    </xf>
    <xf numFmtId="0" fontId="9" fillId="0" borderId="2" xfId="12" applyFont="1" applyBorder="1">
      <alignment vertical="center"/>
    </xf>
    <xf numFmtId="0" fontId="9" fillId="0" borderId="3" xfId="12" applyFont="1" applyBorder="1">
      <alignment vertical="center"/>
    </xf>
    <xf numFmtId="0" fontId="9" fillId="0" borderId="10" xfId="12" applyFont="1" applyBorder="1" applyAlignment="1">
      <alignment horizontal="center" vertical="center"/>
    </xf>
    <xf numFmtId="0" fontId="9" fillId="0" borderId="9" xfId="12" applyFont="1" applyBorder="1" applyAlignment="1">
      <alignment horizontal="center" vertical="center"/>
    </xf>
    <xf numFmtId="0" fontId="9" fillId="0" borderId="11" xfId="12" applyFont="1" applyBorder="1" applyAlignment="1">
      <alignment horizontal="center" vertical="center"/>
    </xf>
    <xf numFmtId="182" fontId="9" fillId="0" borderId="6" xfId="12" applyNumberFormat="1" applyFont="1" applyBorder="1" applyAlignment="1">
      <alignment horizontal="right" vertical="center" shrinkToFit="1"/>
    </xf>
    <xf numFmtId="0" fontId="15" fillId="0" borderId="4" xfId="12" applyFont="1" applyBorder="1">
      <alignment vertical="center"/>
    </xf>
    <xf numFmtId="0" fontId="15" fillId="0" borderId="0" xfId="12" applyFont="1">
      <alignment vertical="center"/>
    </xf>
    <xf numFmtId="0" fontId="15" fillId="0" borderId="5" xfId="12" applyFont="1" applyBorder="1">
      <alignment vertical="center"/>
    </xf>
    <xf numFmtId="182" fontId="9" fillId="0" borderId="4" xfId="12" applyNumberFormat="1" applyFont="1" applyBorder="1" applyAlignment="1">
      <alignment horizontal="right" vertical="center" shrinkToFit="1"/>
    </xf>
    <xf numFmtId="182" fontId="9" fillId="0" borderId="1" xfId="12" applyNumberFormat="1" applyFont="1" applyBorder="1" applyAlignment="1">
      <alignment horizontal="right" vertical="center" shrinkToFit="1"/>
    </xf>
    <xf numFmtId="0" fontId="3" fillId="0" borderId="2" xfId="12" applyBorder="1" applyAlignment="1">
      <alignment horizontal="right" vertical="center" shrinkToFit="1"/>
    </xf>
    <xf numFmtId="182" fontId="9" fillId="0" borderId="2" xfId="12" applyNumberFormat="1" applyFont="1" applyBorder="1" applyAlignment="1">
      <alignment horizontal="right" vertical="center" shrinkToFit="1"/>
    </xf>
    <xf numFmtId="0" fontId="3" fillId="0" borderId="3" xfId="12" applyBorder="1" applyAlignment="1">
      <alignment horizontal="right" vertical="center" shrinkToFit="1"/>
    </xf>
    <xf numFmtId="0" fontId="9" fillId="0" borderId="1" xfId="12" applyFont="1" applyBorder="1" applyAlignment="1">
      <alignment horizontal="center" vertical="center" wrapText="1"/>
    </xf>
    <xf numFmtId="0" fontId="9" fillId="0" borderId="2" xfId="12" applyFont="1" applyBorder="1" applyAlignment="1">
      <alignment horizontal="center" vertical="center" wrapText="1"/>
    </xf>
    <xf numFmtId="0" fontId="9" fillId="0" borderId="2" xfId="12" applyFont="1" applyBorder="1" applyAlignment="1">
      <alignment vertical="center" textRotation="255"/>
    </xf>
    <xf numFmtId="0" fontId="9" fillId="0" borderId="0" xfId="12" applyFont="1" applyAlignment="1">
      <alignment vertical="center" textRotation="255"/>
    </xf>
    <xf numFmtId="0" fontId="9" fillId="0" borderId="7" xfId="12" applyFont="1" applyBorder="1" applyAlignment="1">
      <alignment vertical="center" textRotation="255"/>
    </xf>
    <xf numFmtId="0" fontId="3" fillId="0" borderId="9" xfId="12" applyBorder="1" applyAlignment="1">
      <alignment horizontal="center" vertical="center"/>
    </xf>
    <xf numFmtId="0" fontId="3" fillId="0" borderId="11" xfId="12" applyBorder="1" applyAlignment="1">
      <alignment horizontal="center" vertical="center"/>
    </xf>
    <xf numFmtId="177" fontId="9" fillId="0" borderId="71" xfId="12" applyNumberFormat="1" applyFont="1" applyBorder="1" applyAlignment="1">
      <alignment horizontal="right" vertical="center" shrinkToFit="1"/>
    </xf>
    <xf numFmtId="0" fontId="1" fillId="0" borderId="0" xfId="1" applyAlignment="1">
      <alignment vertical="center"/>
    </xf>
    <xf numFmtId="0" fontId="1" fillId="0" borderId="5" xfId="1" applyBorder="1" applyAlignment="1">
      <alignment vertical="center"/>
    </xf>
    <xf numFmtId="177" fontId="9" fillId="0" borderId="68" xfId="12" applyNumberFormat="1" applyFont="1" applyBorder="1" applyAlignment="1">
      <alignment horizontal="right" vertical="center" shrinkToFit="1"/>
    </xf>
    <xf numFmtId="177" fontId="9" fillId="0" borderId="66" xfId="12" applyNumberFormat="1" applyFont="1" applyBorder="1" applyAlignment="1">
      <alignment horizontal="right" vertical="center" shrinkToFit="1"/>
    </xf>
    <xf numFmtId="182" fontId="9" fillId="0" borderId="68" xfId="12" applyNumberFormat="1" applyFont="1" applyBorder="1" applyAlignment="1">
      <alignment horizontal="right" vertical="center" shrinkToFit="1"/>
    </xf>
    <xf numFmtId="182" fontId="9" fillId="0" borderId="3" xfId="12" applyNumberFormat="1" applyFont="1" applyBorder="1" applyAlignment="1">
      <alignment horizontal="right" vertical="center" shrinkToFit="1"/>
    </xf>
    <xf numFmtId="182" fontId="9" fillId="0" borderId="66" xfId="12" applyNumberFormat="1" applyFont="1" applyBorder="1" applyAlignment="1">
      <alignment horizontal="right" vertical="center" shrinkToFit="1"/>
    </xf>
    <xf numFmtId="0" fontId="15" fillId="0" borderId="10" xfId="12" applyFont="1" applyBorder="1" applyAlignment="1">
      <alignment horizontal="center" vertical="center"/>
    </xf>
    <xf numFmtId="0" fontId="15" fillId="0" borderId="9" xfId="12" applyFont="1" applyBorder="1" applyAlignment="1">
      <alignment horizontal="center" vertical="center"/>
    </xf>
    <xf numFmtId="0" fontId="15" fillId="0" borderId="11" xfId="12" applyFont="1" applyBorder="1" applyAlignment="1">
      <alignment horizontal="center" vertical="center"/>
    </xf>
    <xf numFmtId="177" fontId="9" fillId="0" borderId="72" xfId="12" applyNumberFormat="1" applyFont="1" applyBorder="1" applyAlignment="1">
      <alignment horizontal="right" vertical="center"/>
    </xf>
    <xf numFmtId="177" fontId="9" fillId="0" borderId="0" xfId="12" applyNumberFormat="1" applyFont="1" applyAlignment="1">
      <alignment horizontal="right" vertical="center"/>
    </xf>
    <xf numFmtId="177" fontId="9" fillId="0" borderId="5" xfId="12" applyNumberFormat="1" applyFont="1" applyBorder="1" applyAlignment="1">
      <alignment horizontal="right" vertical="center"/>
    </xf>
    <xf numFmtId="177" fontId="9" fillId="0" borderId="4" xfId="12" applyNumberFormat="1" applyFont="1" applyBorder="1" applyAlignment="1">
      <alignment horizontal="right" vertical="center"/>
    </xf>
    <xf numFmtId="177" fontId="9" fillId="0" borderId="69" xfId="12" applyNumberFormat="1" applyFont="1" applyBorder="1" applyAlignment="1">
      <alignment horizontal="right" vertical="center"/>
    </xf>
    <xf numFmtId="182" fontId="9" fillId="0" borderId="70" xfId="12" applyNumberFormat="1" applyFont="1" applyBorder="1" applyAlignment="1">
      <alignment horizontal="right" vertical="center"/>
    </xf>
    <xf numFmtId="0" fontId="9" fillId="0" borderId="12" xfId="12" applyFont="1" applyBorder="1" applyAlignment="1">
      <alignment horizontal="center" vertical="center"/>
    </xf>
    <xf numFmtId="182" fontId="9" fillId="0" borderId="67" xfId="12" applyNumberFormat="1" applyFont="1" applyBorder="1" applyAlignment="1">
      <alignment horizontal="right" vertical="center" shrinkToFit="1"/>
    </xf>
    <xf numFmtId="177" fontId="9" fillId="0" borderId="67" xfId="12" applyNumberFormat="1" applyFont="1" applyBorder="1" applyAlignment="1">
      <alignment horizontal="right" vertical="center" shrinkToFit="1"/>
    </xf>
    <xf numFmtId="49" fontId="12" fillId="0" borderId="21" xfId="12" applyNumberFormat="1" applyFont="1" applyBorder="1" applyAlignment="1">
      <alignment horizontal="center" vertical="center"/>
    </xf>
    <xf numFmtId="49" fontId="12" fillId="0" borderId="22" xfId="12" applyNumberFormat="1" applyFont="1" applyBorder="1" applyAlignment="1">
      <alignment horizontal="center" vertical="center"/>
    </xf>
    <xf numFmtId="49" fontId="12" fillId="0" borderId="23" xfId="12" applyNumberFormat="1" applyFont="1" applyBorder="1" applyAlignment="1">
      <alignment horizontal="center" vertical="center"/>
    </xf>
    <xf numFmtId="0" fontId="4" fillId="2" borderId="46" xfId="13" applyFont="1" applyFill="1" applyBorder="1" applyAlignment="1">
      <alignment horizontal="center" vertical="center"/>
    </xf>
    <xf numFmtId="0" fontId="4" fillId="2" borderId="41" xfId="13" applyFont="1" applyFill="1" applyBorder="1" applyAlignment="1">
      <alignment horizontal="center" vertical="center"/>
    </xf>
    <xf numFmtId="179" fontId="4" fillId="2" borderId="115" xfId="15" applyNumberFormat="1" applyFont="1" applyFill="1" applyBorder="1" applyAlignment="1">
      <alignment horizontal="right" vertical="center" shrinkToFit="1"/>
    </xf>
    <xf numFmtId="179" fontId="4" fillId="2" borderId="55" xfId="15" applyNumberFormat="1" applyFont="1" applyFill="1" applyBorder="1" applyAlignment="1">
      <alignment horizontal="right" vertical="center" shrinkToFit="1"/>
    </xf>
    <xf numFmtId="179" fontId="4" fillId="2" borderId="169" xfId="15" applyNumberFormat="1" applyFont="1" applyFill="1" applyBorder="1" applyAlignment="1">
      <alignment horizontal="right" vertical="center" shrinkToFit="1"/>
    </xf>
    <xf numFmtId="179" fontId="4" fillId="2" borderId="151" xfId="15" applyNumberFormat="1" applyFont="1" applyFill="1" applyBorder="1" applyAlignment="1">
      <alignment horizontal="right" vertical="center" shrinkToFit="1"/>
    </xf>
    <xf numFmtId="179" fontId="4" fillId="2" borderId="152" xfId="15" applyNumberFormat="1" applyFont="1" applyFill="1" applyBorder="1" applyAlignment="1">
      <alignment horizontal="right" vertical="center" shrinkToFit="1"/>
    </xf>
    <xf numFmtId="179" fontId="4" fillId="2" borderId="170" xfId="15" applyNumberFormat="1" applyFont="1" applyFill="1" applyBorder="1" applyAlignment="1">
      <alignment horizontal="right" vertical="center" shrinkToFit="1"/>
    </xf>
    <xf numFmtId="0" fontId="4" fillId="2" borderId="45" xfId="13" applyFont="1" applyFill="1" applyBorder="1">
      <alignment vertical="center"/>
    </xf>
    <xf numFmtId="0" fontId="4" fillId="2" borderId="46" xfId="13" applyFont="1" applyFill="1" applyBorder="1">
      <alignment vertical="center"/>
    </xf>
    <xf numFmtId="0" fontId="4" fillId="2" borderId="41" xfId="13" applyFont="1" applyFill="1" applyBorder="1">
      <alignment vertical="center"/>
    </xf>
    <xf numFmtId="189" fontId="4" fillId="2" borderId="43" xfId="15" applyNumberFormat="1" applyFont="1" applyFill="1" applyBorder="1" applyAlignment="1">
      <alignment horizontal="right" vertical="center" shrinkToFit="1"/>
    </xf>
    <xf numFmtId="189" fontId="4" fillId="2" borderId="46" xfId="15" applyNumberFormat="1" applyFont="1" applyFill="1" applyBorder="1" applyAlignment="1">
      <alignment horizontal="right" vertical="center" shrinkToFit="1"/>
    </xf>
    <xf numFmtId="189" fontId="4" fillId="2" borderId="41" xfId="15" applyNumberFormat="1" applyFont="1" applyFill="1" applyBorder="1" applyAlignment="1">
      <alignment horizontal="right" vertical="center" shrinkToFit="1"/>
    </xf>
    <xf numFmtId="189" fontId="4" fillId="2" borderId="166" xfId="15" applyNumberFormat="1" applyFont="1" applyFill="1" applyBorder="1" applyAlignment="1">
      <alignment horizontal="right" vertical="center" shrinkToFit="1"/>
    </xf>
    <xf numFmtId="189" fontId="4" fillId="2" borderId="167" xfId="15" applyNumberFormat="1" applyFont="1" applyFill="1" applyBorder="1" applyAlignment="1">
      <alignment horizontal="right" vertical="center" shrinkToFit="1"/>
    </xf>
    <xf numFmtId="189" fontId="4" fillId="2" borderId="168" xfId="15" applyNumberFormat="1" applyFont="1" applyFill="1" applyBorder="1" applyAlignment="1">
      <alignment horizontal="right" vertical="center" shrinkToFit="1"/>
    </xf>
    <xf numFmtId="0" fontId="4" fillId="2" borderId="38" xfId="13" applyFont="1" applyFill="1" applyBorder="1" applyAlignment="1">
      <alignment horizontal="left" vertical="center" wrapText="1"/>
    </xf>
    <xf numFmtId="0" fontId="4" fillId="2" borderId="2" xfId="13" applyFont="1" applyFill="1" applyBorder="1" applyAlignment="1">
      <alignment horizontal="left" vertical="center" wrapText="1"/>
    </xf>
    <xf numFmtId="0" fontId="4" fillId="2" borderId="45" xfId="13" applyFont="1" applyFill="1" applyBorder="1" applyAlignment="1">
      <alignment horizontal="left" vertical="center" wrapText="1"/>
    </xf>
    <xf numFmtId="0" fontId="4" fillId="2" borderId="46" xfId="13" applyFont="1" applyFill="1" applyBorder="1" applyAlignment="1">
      <alignment horizontal="left" vertical="center" wrapText="1"/>
    </xf>
    <xf numFmtId="0" fontId="4" fillId="2" borderId="2" xfId="13" applyFont="1" applyFill="1" applyBorder="1" applyAlignment="1">
      <alignment horizontal="center" vertical="center"/>
    </xf>
    <xf numFmtId="0" fontId="4" fillId="2" borderId="3" xfId="13" applyFont="1" applyFill="1" applyBorder="1" applyAlignment="1">
      <alignment horizontal="center" vertical="center"/>
    </xf>
    <xf numFmtId="179" fontId="4" fillId="2" borderId="10" xfId="15" applyNumberFormat="1" applyFont="1" applyFill="1" applyBorder="1" applyAlignment="1">
      <alignment horizontal="right" vertical="center" shrinkToFit="1"/>
    </xf>
    <xf numFmtId="179" fontId="4" fillId="2" borderId="9" xfId="15" applyNumberFormat="1" applyFont="1" applyFill="1" applyBorder="1" applyAlignment="1">
      <alignment horizontal="right" vertical="center" shrinkToFit="1"/>
    </xf>
    <xf numFmtId="179" fontId="4" fillId="2" borderId="141" xfId="15" applyNumberFormat="1" applyFont="1" applyFill="1" applyBorder="1" applyAlignment="1">
      <alignment horizontal="right" vertical="center" shrinkToFit="1"/>
    </xf>
    <xf numFmtId="179" fontId="4" fillId="2" borderId="142" xfId="15" applyNumberFormat="1" applyFont="1" applyFill="1" applyBorder="1" applyAlignment="1">
      <alignment horizontal="right" vertical="center" shrinkToFit="1"/>
    </xf>
    <xf numFmtId="179" fontId="4" fillId="2" borderId="143" xfId="15" applyNumberFormat="1" applyFont="1" applyFill="1" applyBorder="1" applyAlignment="1">
      <alignment horizontal="right" vertical="center" shrinkToFit="1"/>
    </xf>
    <xf numFmtId="179" fontId="4" fillId="2" borderId="144" xfId="15" applyNumberFormat="1" applyFont="1" applyFill="1" applyBorder="1" applyAlignment="1">
      <alignment horizontal="right" vertical="center" shrinkToFit="1"/>
    </xf>
    <xf numFmtId="179" fontId="4" fillId="2" borderId="145" xfId="15" applyNumberFormat="1" applyFont="1" applyFill="1" applyBorder="1" applyAlignment="1">
      <alignment horizontal="right" vertical="center" shrinkToFit="1"/>
    </xf>
    <xf numFmtId="0" fontId="4" fillId="2" borderId="27" xfId="13" applyFont="1" applyFill="1" applyBorder="1">
      <alignment vertical="center"/>
    </xf>
    <xf numFmtId="0" fontId="4" fillId="2" borderId="0" xfId="13" applyFont="1" applyFill="1">
      <alignment vertical="center"/>
    </xf>
    <xf numFmtId="0" fontId="4" fillId="2" borderId="5" xfId="13" applyFont="1" applyFill="1" applyBorder="1">
      <alignment vertical="center"/>
    </xf>
    <xf numFmtId="189" fontId="4" fillId="2" borderId="4" xfId="15" applyNumberFormat="1" applyFont="1" applyFill="1" applyBorder="1" applyAlignment="1">
      <alignment horizontal="right" vertical="center" shrinkToFit="1"/>
    </xf>
    <xf numFmtId="189" fontId="4" fillId="2" borderId="0" xfId="15" applyNumberFormat="1" applyFont="1" applyFill="1" applyAlignment="1">
      <alignment horizontal="right" vertical="center" shrinkToFit="1"/>
    </xf>
    <xf numFmtId="189" fontId="4" fillId="2" borderId="5" xfId="15" applyNumberFormat="1" applyFont="1" applyFill="1" applyBorder="1" applyAlignment="1">
      <alignment horizontal="right" vertical="center" shrinkToFit="1"/>
    </xf>
    <xf numFmtId="189" fontId="4" fillId="2" borderId="28" xfId="15" applyNumberFormat="1" applyFont="1" applyFill="1" applyBorder="1" applyAlignment="1">
      <alignment horizontal="right" vertical="center" shrinkToFit="1"/>
    </xf>
    <xf numFmtId="0" fontId="25" fillId="2" borderId="29" xfId="13" applyFont="1" applyFill="1" applyBorder="1" applyAlignment="1">
      <alignment horizontal="left" vertical="center"/>
    </xf>
    <xf numFmtId="0" fontId="4" fillId="2" borderId="7" xfId="13" applyFont="1" applyFill="1" applyBorder="1" applyAlignment="1">
      <alignment horizontal="left" vertical="center"/>
    </xf>
    <xf numFmtId="0" fontId="4" fillId="2" borderId="7" xfId="13" applyFont="1" applyFill="1" applyBorder="1" applyAlignment="1">
      <alignment horizontal="right" vertical="center" wrapText="1"/>
    </xf>
    <xf numFmtId="0" fontId="4" fillId="2" borderId="7" xfId="13" applyFont="1" applyFill="1" applyBorder="1" applyAlignment="1">
      <alignment horizontal="right" vertical="center"/>
    </xf>
    <xf numFmtId="0" fontId="4" fillId="2" borderId="8" xfId="13" applyFont="1" applyFill="1" applyBorder="1" applyAlignment="1">
      <alignment horizontal="right" vertical="center"/>
    </xf>
    <xf numFmtId="181" fontId="4" fillId="2" borderId="6" xfId="15" applyNumberFormat="1" applyFont="1" applyFill="1" applyBorder="1" applyAlignment="1">
      <alignment horizontal="right" vertical="center" shrinkToFit="1"/>
    </xf>
    <xf numFmtId="181" fontId="4" fillId="2" borderId="7" xfId="15" applyNumberFormat="1" applyFont="1" applyFill="1" applyBorder="1" applyAlignment="1">
      <alignment horizontal="right" vertical="center" shrinkToFit="1"/>
    </xf>
    <xf numFmtId="181" fontId="4" fillId="2" borderId="73" xfId="15" applyNumberFormat="1" applyFont="1" applyFill="1" applyBorder="1" applyAlignment="1">
      <alignment horizontal="right" vertical="center" shrinkToFit="1"/>
    </xf>
    <xf numFmtId="181" fontId="4" fillId="2" borderId="75" xfId="15" applyNumberFormat="1" applyFont="1" applyFill="1" applyBorder="1" applyAlignment="1">
      <alignment horizontal="right" vertical="center" shrinkToFit="1"/>
    </xf>
    <xf numFmtId="179" fontId="4" fillId="2" borderId="163" xfId="15" applyNumberFormat="1" applyFont="1" applyFill="1" applyBorder="1" applyAlignment="1">
      <alignment horizontal="right" vertical="center" shrinkToFit="1"/>
    </xf>
    <xf numFmtId="179" fontId="4" fillId="2" borderId="164" xfId="15" applyNumberFormat="1" applyFont="1" applyFill="1" applyBorder="1" applyAlignment="1">
      <alignment horizontal="right" vertical="center" shrinkToFit="1"/>
    </xf>
    <xf numFmtId="179" fontId="4" fillId="2" borderId="165" xfId="15" applyNumberFormat="1" applyFont="1" applyFill="1" applyBorder="1" applyAlignment="1">
      <alignment horizontal="right" vertical="center" shrinkToFit="1"/>
    </xf>
    <xf numFmtId="188" fontId="4" fillId="2" borderId="4" xfId="15" applyNumberFormat="1" applyFont="1" applyFill="1" applyBorder="1" applyAlignment="1">
      <alignment horizontal="right" vertical="center" shrinkToFit="1"/>
    </xf>
    <xf numFmtId="188" fontId="4" fillId="2" borderId="0" xfId="15" applyNumberFormat="1" applyFont="1" applyFill="1" applyAlignment="1">
      <alignment horizontal="right" vertical="center" shrinkToFit="1"/>
    </xf>
    <xf numFmtId="188" fontId="4" fillId="2" borderId="5" xfId="15" applyNumberFormat="1" applyFont="1" applyFill="1" applyBorder="1" applyAlignment="1">
      <alignment horizontal="right" vertical="center" shrinkToFit="1"/>
    </xf>
    <xf numFmtId="188" fontId="4" fillId="2" borderId="28" xfId="15" applyNumberFormat="1" applyFont="1" applyFill="1" applyBorder="1" applyAlignment="1">
      <alignment horizontal="right" vertical="center" shrinkToFit="1"/>
    </xf>
    <xf numFmtId="0" fontId="4" fillId="2" borderId="27" xfId="13" applyFont="1" applyFill="1" applyBorder="1" applyAlignment="1">
      <alignment horizontal="left" vertical="center"/>
    </xf>
    <xf numFmtId="0" fontId="4" fillId="2" borderId="0" xfId="13" applyFont="1" applyFill="1" applyAlignment="1">
      <alignment horizontal="left" vertical="center"/>
    </xf>
    <xf numFmtId="0" fontId="4" fillId="2" borderId="0" xfId="13" applyFont="1" applyFill="1" applyAlignment="1">
      <alignment horizontal="right" vertical="center" wrapText="1"/>
    </xf>
    <xf numFmtId="0" fontId="4" fillId="2" borderId="0" xfId="13" applyFont="1" applyFill="1" applyAlignment="1">
      <alignment horizontal="right" vertical="center"/>
    </xf>
    <xf numFmtId="0" fontId="4" fillId="2" borderId="5" xfId="13" applyFont="1" applyFill="1" applyBorder="1" applyAlignment="1">
      <alignment horizontal="right" vertical="center"/>
    </xf>
    <xf numFmtId="181" fontId="4" fillId="2" borderId="4" xfId="15" applyNumberFormat="1" applyFont="1" applyFill="1" applyBorder="1" applyAlignment="1">
      <alignment horizontal="right" vertical="center" shrinkToFit="1"/>
    </xf>
    <xf numFmtId="181" fontId="4" fillId="2" borderId="0" xfId="15" applyNumberFormat="1" applyFont="1" applyFill="1" applyAlignment="1">
      <alignment horizontal="right" vertical="center" shrinkToFit="1"/>
    </xf>
    <xf numFmtId="181" fontId="4" fillId="2" borderId="69" xfId="15" applyNumberFormat="1" applyFont="1" applyFill="1" applyBorder="1" applyAlignment="1">
      <alignment horizontal="right" vertical="center" shrinkToFit="1"/>
    </xf>
    <xf numFmtId="181" fontId="4" fillId="2" borderId="72" xfId="15" applyNumberFormat="1" applyFont="1" applyFill="1" applyBorder="1" applyAlignment="1">
      <alignment horizontal="right" vertical="center" shrinkToFit="1"/>
    </xf>
    <xf numFmtId="179" fontId="4" fillId="2" borderId="160" xfId="15" applyNumberFormat="1" applyFont="1" applyFill="1" applyBorder="1" applyAlignment="1">
      <alignment horizontal="right" vertical="center" shrinkToFit="1"/>
    </xf>
    <xf numFmtId="179" fontId="4" fillId="2" borderId="161" xfId="15" applyNumberFormat="1" applyFont="1" applyFill="1" applyBorder="1" applyAlignment="1">
      <alignment horizontal="right" vertical="center" shrinkToFit="1"/>
    </xf>
    <xf numFmtId="179" fontId="4" fillId="2" borderId="162" xfId="15" applyNumberFormat="1" applyFont="1" applyFill="1" applyBorder="1" applyAlignment="1">
      <alignment horizontal="right" vertical="center" shrinkToFit="1"/>
    </xf>
    <xf numFmtId="188" fontId="4" fillId="2" borderId="1" xfId="15" applyNumberFormat="1" applyFont="1" applyFill="1" applyBorder="1" applyAlignment="1">
      <alignment horizontal="right" vertical="center" shrinkToFit="1"/>
    </xf>
    <xf numFmtId="188" fontId="4" fillId="2" borderId="2" xfId="15" applyNumberFormat="1" applyFont="1" applyFill="1" applyBorder="1" applyAlignment="1">
      <alignment horizontal="right" vertical="center" shrinkToFit="1"/>
    </xf>
    <xf numFmtId="188" fontId="4" fillId="2" borderId="39" xfId="15" applyNumberFormat="1" applyFont="1" applyFill="1" applyBorder="1" applyAlignment="1">
      <alignment horizontal="right" vertical="center" shrinkToFit="1"/>
    </xf>
    <xf numFmtId="0" fontId="4" fillId="2" borderId="43" xfId="13" applyFont="1" applyFill="1" applyBorder="1">
      <alignment vertical="center"/>
    </xf>
    <xf numFmtId="181" fontId="4" fillId="2" borderId="157" xfId="15" applyNumberFormat="1" applyFont="1" applyFill="1" applyBorder="1" applyAlignment="1">
      <alignment horizontal="right" vertical="center" shrinkToFit="1"/>
    </xf>
    <xf numFmtId="181" fontId="4" fillId="2" borderId="158" xfId="15" applyNumberFormat="1" applyFont="1" applyFill="1" applyBorder="1" applyAlignment="1">
      <alignment horizontal="right" vertical="center" shrinkToFit="1"/>
    </xf>
    <xf numFmtId="179" fontId="4" fillId="2" borderId="158" xfId="15" applyNumberFormat="1" applyFont="1" applyFill="1" applyBorder="1" applyAlignment="1">
      <alignment horizontal="right" vertical="center" shrinkToFit="1"/>
    </xf>
    <xf numFmtId="179" fontId="4" fillId="2" borderId="159" xfId="15" applyNumberFormat="1" applyFont="1" applyFill="1" applyBorder="1" applyAlignment="1">
      <alignment horizontal="right" vertical="center" shrinkToFit="1"/>
    </xf>
    <xf numFmtId="179" fontId="4" fillId="2" borderId="70" xfId="15" applyNumberFormat="1" applyFont="1" applyFill="1" applyBorder="1" applyAlignment="1">
      <alignment horizontal="right" vertical="center" shrinkToFit="1"/>
    </xf>
    <xf numFmtId="179" fontId="4" fillId="2" borderId="140" xfId="15" applyNumberFormat="1" applyFont="1" applyFill="1" applyBorder="1" applyAlignment="1">
      <alignment horizontal="right" vertical="center" shrinkToFit="1"/>
    </xf>
    <xf numFmtId="0" fontId="4" fillId="2" borderId="38" xfId="13" applyFont="1" applyFill="1" applyBorder="1" applyAlignment="1">
      <alignment horizontal="left" vertical="center"/>
    </xf>
    <xf numFmtId="0" fontId="4" fillId="2" borderId="2" xfId="13" applyFont="1" applyFill="1" applyBorder="1" applyAlignment="1">
      <alignment horizontal="left" vertical="center"/>
    </xf>
    <xf numFmtId="0" fontId="4" fillId="2" borderId="2" xfId="13" applyFont="1" applyFill="1" applyBorder="1" applyAlignment="1">
      <alignment horizontal="right" vertical="center"/>
    </xf>
    <xf numFmtId="0" fontId="4" fillId="2" borderId="3" xfId="13" applyFont="1" applyFill="1" applyBorder="1" applyAlignment="1">
      <alignment horizontal="right" vertical="center"/>
    </xf>
    <xf numFmtId="181" fontId="4" fillId="2" borderId="1" xfId="14" applyNumberFormat="1" applyFont="1" applyFill="1" applyBorder="1" applyAlignment="1">
      <alignment horizontal="right" vertical="center" shrinkToFit="1"/>
    </xf>
    <xf numFmtId="181" fontId="4" fillId="2" borderId="2" xfId="14" applyNumberFormat="1" applyFont="1" applyFill="1" applyBorder="1" applyAlignment="1">
      <alignment horizontal="right" vertical="center" shrinkToFit="1"/>
    </xf>
    <xf numFmtId="181" fontId="4" fillId="2" borderId="66" xfId="14" applyNumberFormat="1" applyFont="1" applyFill="1" applyBorder="1" applyAlignment="1">
      <alignment horizontal="right" vertical="center" shrinkToFit="1"/>
    </xf>
    <xf numFmtId="181" fontId="4" fillId="2" borderId="68" xfId="14" applyNumberFormat="1" applyFont="1" applyFill="1" applyBorder="1" applyAlignment="1">
      <alignment horizontal="right" vertical="center" shrinkToFit="1"/>
    </xf>
    <xf numFmtId="179" fontId="4" fillId="2" borderId="154" xfId="15" applyNumberFormat="1" applyFont="1" applyFill="1" applyBorder="1" applyAlignment="1">
      <alignment horizontal="right" vertical="center" shrinkToFit="1"/>
    </xf>
    <xf numFmtId="179" fontId="4" fillId="2" borderId="155" xfId="15" applyNumberFormat="1" applyFont="1" applyFill="1" applyBorder="1" applyAlignment="1">
      <alignment horizontal="right" vertical="center" shrinkToFit="1"/>
    </xf>
    <xf numFmtId="179" fontId="4" fillId="2" borderId="156" xfId="15" applyNumberFormat="1" applyFont="1" applyFill="1" applyBorder="1" applyAlignment="1">
      <alignment horizontal="right" vertical="center" shrinkToFit="1"/>
    </xf>
    <xf numFmtId="0" fontId="4" fillId="2" borderId="38" xfId="13" applyFont="1" applyFill="1" applyBorder="1">
      <alignment vertical="center"/>
    </xf>
    <xf numFmtId="0" fontId="4" fillId="2" borderId="2" xfId="13" applyFont="1" applyFill="1" applyBorder="1">
      <alignment vertical="center"/>
    </xf>
    <xf numFmtId="0" fontId="4" fillId="2" borderId="3" xfId="13" applyFont="1" applyFill="1" applyBorder="1">
      <alignment vertical="center"/>
    </xf>
    <xf numFmtId="188" fontId="4" fillId="2" borderId="3" xfId="15" applyNumberFormat="1" applyFont="1" applyFill="1" applyBorder="1" applyAlignment="1">
      <alignment horizontal="right" vertical="center" shrinkToFit="1"/>
    </xf>
    <xf numFmtId="0" fontId="4" fillId="2" borderId="49" xfId="13" applyFont="1" applyFill="1" applyBorder="1" applyAlignment="1">
      <alignment horizontal="center" vertical="center"/>
    </xf>
    <xf numFmtId="0" fontId="4" fillId="2" borderId="50" xfId="13" applyFont="1" applyFill="1" applyBorder="1" applyAlignment="1">
      <alignment horizontal="center" vertical="center"/>
    </xf>
    <xf numFmtId="0" fontId="4" fillId="2" borderId="51" xfId="13" applyFont="1" applyFill="1" applyBorder="1" applyAlignment="1">
      <alignment horizontal="center" vertical="center"/>
    </xf>
    <xf numFmtId="0" fontId="4" fillId="2" borderId="52" xfId="13" applyFont="1" applyFill="1" applyBorder="1" applyAlignment="1">
      <alignment horizontal="center" vertical="center"/>
    </xf>
    <xf numFmtId="0" fontId="4" fillId="2" borderId="4" xfId="13" applyFont="1" applyFill="1" applyBorder="1">
      <alignment vertical="center"/>
    </xf>
    <xf numFmtId="181" fontId="4" fillId="2" borderId="139" xfId="15" applyNumberFormat="1" applyFont="1" applyFill="1" applyBorder="1" applyAlignment="1">
      <alignment horizontal="right" vertical="center" shrinkToFit="1"/>
    </xf>
    <xf numFmtId="181" fontId="4" fillId="2" borderId="70" xfId="15" applyNumberFormat="1" applyFont="1" applyFill="1" applyBorder="1" applyAlignment="1">
      <alignment horizontal="right" vertical="center" shrinkToFit="1"/>
    </xf>
    <xf numFmtId="0" fontId="4" fillId="2" borderId="6" xfId="13" applyFont="1" applyFill="1" applyBorder="1">
      <alignment vertical="center"/>
    </xf>
    <xf numFmtId="0" fontId="4" fillId="2" borderId="7" xfId="13" applyFont="1" applyFill="1" applyBorder="1">
      <alignment vertical="center"/>
    </xf>
    <xf numFmtId="0" fontId="4" fillId="2" borderId="8" xfId="13" applyFont="1" applyFill="1" applyBorder="1">
      <alignment vertical="center"/>
    </xf>
    <xf numFmtId="179" fontId="4" fillId="2" borderId="72" xfId="15" applyNumberFormat="1" applyFont="1" applyFill="1" applyBorder="1" applyAlignment="1">
      <alignment horizontal="right" vertical="center" shrinkToFit="1"/>
    </xf>
    <xf numFmtId="179" fontId="4" fillId="2" borderId="0" xfId="15" applyNumberFormat="1" applyFont="1" applyFill="1" applyAlignment="1">
      <alignment horizontal="right" vertical="center" shrinkToFit="1"/>
    </xf>
    <xf numFmtId="179" fontId="4" fillId="2" borderId="28" xfId="15" applyNumberFormat="1" applyFont="1" applyFill="1" applyBorder="1" applyAlignment="1">
      <alignment horizontal="right" vertical="center" shrinkToFit="1"/>
    </xf>
    <xf numFmtId="0" fontId="4" fillId="2" borderId="65" xfId="13" applyFont="1" applyFill="1" applyBorder="1" applyAlignment="1">
      <alignment horizontal="center" vertical="center"/>
    </xf>
    <xf numFmtId="181" fontId="4" fillId="2" borderId="67" xfId="15" applyNumberFormat="1" applyFont="1" applyFill="1" applyBorder="1" applyAlignment="1">
      <alignment horizontal="right" vertical="center" shrinkToFit="1"/>
    </xf>
    <xf numFmtId="179" fontId="4" fillId="2" borderId="67" xfId="15" applyNumberFormat="1" applyFont="1" applyFill="1" applyBorder="1" applyAlignment="1">
      <alignment horizontal="right" vertical="center" shrinkToFit="1"/>
    </xf>
    <xf numFmtId="179" fontId="4" fillId="2" borderId="138" xfId="15" applyNumberFormat="1" applyFont="1" applyFill="1" applyBorder="1" applyAlignment="1">
      <alignment horizontal="right" vertical="center" shrinkToFit="1"/>
    </xf>
    <xf numFmtId="179" fontId="4" fillId="2" borderId="75" xfId="15" applyNumberFormat="1" applyFont="1" applyFill="1" applyBorder="1" applyAlignment="1">
      <alignment horizontal="right" vertical="center" shrinkToFit="1"/>
    </xf>
    <xf numFmtId="179" fontId="4" fillId="2" borderId="7" xfId="15" applyNumberFormat="1" applyFont="1" applyFill="1" applyBorder="1" applyAlignment="1">
      <alignment horizontal="right" vertical="center" shrinkToFit="1"/>
    </xf>
    <xf numFmtId="179" fontId="4" fillId="2" borderId="30" xfId="15" applyNumberFormat="1" applyFont="1" applyFill="1" applyBorder="1" applyAlignment="1">
      <alignment horizontal="right" vertical="center" shrinkToFit="1"/>
    </xf>
    <xf numFmtId="0" fontId="4" fillId="2" borderId="38" xfId="13" applyFont="1" applyFill="1" applyBorder="1" applyAlignment="1">
      <alignment horizontal="center" vertical="center" wrapText="1"/>
    </xf>
    <xf numFmtId="0" fontId="4" fillId="2" borderId="2" xfId="13" applyFont="1" applyFill="1" applyBorder="1" applyAlignment="1">
      <alignment horizontal="center" vertical="center" wrapText="1"/>
    </xf>
    <xf numFmtId="0" fontId="4" fillId="2" borderId="3" xfId="13" applyFont="1" applyFill="1" applyBorder="1" applyAlignment="1">
      <alignment horizontal="center" vertical="center" wrapText="1"/>
    </xf>
    <xf numFmtId="0" fontId="4" fillId="2" borderId="27" xfId="13" applyFont="1" applyFill="1" applyBorder="1" applyAlignment="1">
      <alignment horizontal="center" vertical="center" wrapText="1"/>
    </xf>
    <xf numFmtId="0" fontId="4" fillId="2" borderId="0" xfId="13" applyFont="1" applyFill="1" applyAlignment="1">
      <alignment horizontal="center" vertical="center" wrapText="1"/>
    </xf>
    <xf numFmtId="0" fontId="4" fillId="2" borderId="5" xfId="13" applyFont="1" applyFill="1" applyBorder="1" applyAlignment="1">
      <alignment horizontal="center" vertical="center" wrapText="1"/>
    </xf>
    <xf numFmtId="0" fontId="4" fillId="2" borderId="45" xfId="13" applyFont="1" applyFill="1" applyBorder="1" applyAlignment="1">
      <alignment horizontal="center" vertical="center" wrapText="1"/>
    </xf>
    <xf numFmtId="0" fontId="4" fillId="2" borderId="46" xfId="13" applyFont="1" applyFill="1" applyBorder="1" applyAlignment="1">
      <alignment horizontal="center" vertical="center" wrapText="1"/>
    </xf>
    <xf numFmtId="0" fontId="4" fillId="2" borderId="41" xfId="13" applyFont="1" applyFill="1" applyBorder="1" applyAlignment="1">
      <alignment horizontal="center" vertical="center" wrapText="1"/>
    </xf>
    <xf numFmtId="0" fontId="4" fillId="2" borderId="1" xfId="13" applyFont="1" applyFill="1" applyBorder="1">
      <alignment vertical="center"/>
    </xf>
    <xf numFmtId="181" fontId="4" fillId="2" borderId="136" xfId="15" applyNumberFormat="1" applyFont="1" applyFill="1" applyBorder="1" applyAlignment="1">
      <alignment horizontal="right" vertical="center" shrinkToFit="1"/>
    </xf>
    <xf numFmtId="179" fontId="4" fillId="2" borderId="114" xfId="15" applyNumberFormat="1" applyFont="1" applyFill="1" applyBorder="1" applyAlignment="1">
      <alignment horizontal="right" vertical="center" shrinkToFit="1"/>
    </xf>
    <xf numFmtId="179" fontId="4" fillId="2" borderId="153" xfId="15" applyNumberFormat="1" applyFont="1" applyFill="1" applyBorder="1" applyAlignment="1">
      <alignment horizontal="right" vertical="center" shrinkToFit="1"/>
    </xf>
    <xf numFmtId="0" fontId="4" fillId="2" borderId="4" xfId="15" applyFont="1" applyFill="1" applyBorder="1" applyAlignment="1">
      <alignment horizontal="left" vertical="center" shrinkToFit="1"/>
    </xf>
    <xf numFmtId="0" fontId="4" fillId="2" borderId="0" xfId="15" applyFont="1" applyFill="1" applyAlignment="1">
      <alignment horizontal="left" vertical="center" shrinkToFit="1"/>
    </xf>
    <xf numFmtId="0" fontId="4" fillId="2" borderId="5" xfId="15" applyFont="1" applyFill="1" applyBorder="1" applyAlignment="1">
      <alignment horizontal="left" vertical="center" shrinkToFit="1"/>
    </xf>
    <xf numFmtId="0" fontId="4" fillId="2" borderId="62" xfId="13" applyFont="1" applyFill="1" applyBorder="1" applyAlignment="1">
      <alignment horizontal="left" vertical="center" wrapText="1"/>
    </xf>
    <xf numFmtId="0" fontId="4" fillId="2" borderId="55" xfId="13" applyFont="1" applyFill="1" applyBorder="1" applyAlignment="1">
      <alignment horizontal="left" vertical="center"/>
    </xf>
    <xf numFmtId="0" fontId="4" fillId="2" borderId="56" xfId="13" applyFont="1" applyFill="1" applyBorder="1" applyAlignment="1">
      <alignment horizontal="left" vertical="center"/>
    </xf>
    <xf numFmtId="179" fontId="4" fillId="2" borderId="113" xfId="15" applyNumberFormat="1" applyFont="1" applyFill="1" applyBorder="1" applyAlignment="1">
      <alignment horizontal="right" vertical="center" shrinkToFit="1"/>
    </xf>
    <xf numFmtId="181" fontId="4" fillId="2" borderId="149" xfId="15" applyNumberFormat="1" applyFont="1" applyFill="1" applyBorder="1" applyAlignment="1">
      <alignment horizontal="right" vertical="center" shrinkToFit="1"/>
    </xf>
    <xf numFmtId="181" fontId="4" fillId="2" borderId="150" xfId="15" applyNumberFormat="1" applyFont="1" applyFill="1" applyBorder="1" applyAlignment="1">
      <alignment horizontal="right" vertical="center" shrinkToFit="1"/>
    </xf>
    <xf numFmtId="179" fontId="4" fillId="2" borderId="147" xfId="15" applyNumberFormat="1" applyFont="1" applyFill="1" applyBorder="1" applyAlignment="1">
      <alignment horizontal="right" vertical="center" shrinkToFit="1"/>
    </xf>
    <xf numFmtId="0" fontId="4" fillId="2" borderId="9" xfId="13" applyFont="1" applyFill="1" applyBorder="1" applyAlignment="1">
      <alignment horizontal="center" vertical="center" wrapText="1"/>
    </xf>
    <xf numFmtId="0" fontId="25" fillId="2" borderId="11" xfId="13" applyFont="1" applyFill="1" applyBorder="1" applyAlignment="1">
      <alignment horizontal="center" vertical="center"/>
    </xf>
    <xf numFmtId="181" fontId="4" fillId="2" borderId="146" xfId="15" applyNumberFormat="1" applyFont="1" applyFill="1" applyBorder="1" applyAlignment="1">
      <alignment horizontal="right" vertical="center" shrinkToFit="1"/>
    </xf>
    <xf numFmtId="181" fontId="4" fillId="2" borderId="74" xfId="15" applyNumberFormat="1" applyFont="1" applyFill="1" applyBorder="1" applyAlignment="1">
      <alignment horizontal="right" vertical="center" shrinkToFit="1"/>
    </xf>
    <xf numFmtId="179" fontId="4" fillId="2" borderId="148" xfId="15" applyNumberFormat="1" applyFont="1" applyFill="1" applyBorder="1" applyAlignment="1">
      <alignment horizontal="right" vertical="center" shrinkToFit="1"/>
    </xf>
    <xf numFmtId="179" fontId="4" fillId="2" borderId="32" xfId="15" applyNumberFormat="1" applyFont="1" applyFill="1" applyBorder="1" applyAlignment="1">
      <alignment horizontal="right" vertical="center" shrinkToFit="1"/>
    </xf>
    <xf numFmtId="0" fontId="4" fillId="2" borderId="4" xfId="13" applyFont="1" applyFill="1" applyBorder="1" applyAlignment="1">
      <alignment vertical="center" shrinkToFit="1"/>
    </xf>
    <xf numFmtId="0" fontId="4" fillId="2" borderId="0" xfId="13" applyFont="1" applyFill="1" applyAlignment="1">
      <alignment vertical="center" shrinkToFit="1"/>
    </xf>
    <xf numFmtId="0" fontId="4" fillId="2" borderId="5" xfId="13" applyFont="1" applyFill="1" applyBorder="1" applyAlignment="1">
      <alignment vertical="center" shrinkToFit="1"/>
    </xf>
    <xf numFmtId="179" fontId="4" fillId="2" borderId="137" xfId="15" applyNumberFormat="1" applyFont="1" applyFill="1" applyBorder="1" applyAlignment="1">
      <alignment horizontal="right" vertical="center" shrinkToFit="1"/>
    </xf>
    <xf numFmtId="179" fontId="4" fillId="2" borderId="36" xfId="15" applyNumberFormat="1" applyFont="1" applyFill="1" applyBorder="1" applyAlignment="1">
      <alignment horizontal="right" vertical="center" shrinkToFit="1"/>
    </xf>
    <xf numFmtId="0" fontId="4" fillId="2" borderId="1" xfId="13" applyFont="1" applyFill="1" applyBorder="1" applyAlignment="1">
      <alignment horizontal="center" vertical="center" wrapText="1"/>
    </xf>
    <xf numFmtId="0" fontId="4" fillId="2" borderId="4" xfId="13" applyFont="1" applyFill="1" applyBorder="1" applyAlignment="1">
      <alignment horizontal="center" vertical="center" wrapText="1"/>
    </xf>
    <xf numFmtId="0" fontId="4" fillId="2" borderId="7" xfId="13" applyFont="1" applyFill="1" applyBorder="1" applyAlignment="1">
      <alignment horizontal="center" vertical="center" wrapText="1"/>
    </xf>
    <xf numFmtId="0" fontId="4" fillId="2" borderId="8" xfId="13" applyFont="1" applyFill="1" applyBorder="1" applyAlignment="1">
      <alignment horizontal="center" vertical="center" wrapText="1"/>
    </xf>
    <xf numFmtId="0" fontId="4" fillId="2" borderId="1" xfId="15" applyFont="1" applyFill="1" applyBorder="1" applyAlignment="1">
      <alignment horizontal="left" vertical="center" shrinkToFit="1"/>
    </xf>
    <xf numFmtId="0" fontId="4" fillId="2" borderId="2" xfId="15" applyFont="1" applyFill="1" applyBorder="1" applyAlignment="1">
      <alignment horizontal="left" vertical="center" shrinkToFit="1"/>
    </xf>
    <xf numFmtId="0" fontId="4" fillId="2" borderId="3" xfId="15" applyFont="1" applyFill="1" applyBorder="1" applyAlignment="1">
      <alignment horizontal="left" vertical="center" shrinkToFit="1"/>
    </xf>
    <xf numFmtId="179" fontId="4" fillId="2" borderId="71" xfId="15" applyNumberFormat="1" applyFont="1" applyFill="1" applyBorder="1" applyAlignment="1">
      <alignment horizontal="right" vertical="center" shrinkToFit="1"/>
    </xf>
    <xf numFmtId="179" fontId="4" fillId="2" borderId="25" xfId="15" applyNumberFormat="1" applyFont="1" applyFill="1" applyBorder="1" applyAlignment="1">
      <alignment horizontal="right" vertical="center" shrinkToFit="1"/>
    </xf>
    <xf numFmtId="0" fontId="4" fillId="2" borderId="38" xfId="13" applyFont="1" applyFill="1" applyBorder="1" applyAlignment="1">
      <alignment horizontal="center" vertical="top" wrapText="1"/>
    </xf>
    <xf numFmtId="0" fontId="4" fillId="2" borderId="2" xfId="13" applyFont="1" applyFill="1" applyBorder="1" applyAlignment="1">
      <alignment horizontal="center" vertical="top" wrapText="1"/>
    </xf>
    <xf numFmtId="0" fontId="4" fillId="2" borderId="3" xfId="13" applyFont="1" applyFill="1" applyBorder="1" applyAlignment="1">
      <alignment horizontal="center" vertical="top" wrapText="1"/>
    </xf>
    <xf numFmtId="0" fontId="4" fillId="2" borderId="27" xfId="13" applyFont="1" applyFill="1" applyBorder="1" applyAlignment="1">
      <alignment horizontal="center" vertical="top" wrapText="1"/>
    </xf>
    <xf numFmtId="0" fontId="4" fillId="2" borderId="0" xfId="13" applyFont="1" applyFill="1" applyAlignment="1">
      <alignment horizontal="center" vertical="top" wrapText="1"/>
    </xf>
    <xf numFmtId="0" fontId="4" fillId="2" borderId="5" xfId="13" applyFont="1" applyFill="1" applyBorder="1" applyAlignment="1">
      <alignment horizontal="center" vertical="top" wrapText="1"/>
    </xf>
    <xf numFmtId="0" fontId="4" fillId="2" borderId="29" xfId="13" applyFont="1" applyFill="1" applyBorder="1" applyAlignment="1">
      <alignment horizontal="center" vertical="top" wrapText="1"/>
    </xf>
    <xf numFmtId="0" fontId="4" fillId="2" borderId="7" xfId="13" applyFont="1" applyFill="1" applyBorder="1" applyAlignment="1">
      <alignment horizontal="center" vertical="top" wrapText="1"/>
    </xf>
    <xf numFmtId="0" fontId="4" fillId="2" borderId="38" xfId="13" applyFont="1" applyFill="1" applyBorder="1" applyAlignment="1">
      <alignment horizontal="center" vertical="center" textRotation="255" wrapText="1"/>
    </xf>
    <xf numFmtId="0" fontId="4" fillId="2" borderId="3" xfId="13" applyFont="1" applyFill="1" applyBorder="1" applyAlignment="1">
      <alignment horizontal="center" vertical="center" textRotation="255" wrapText="1"/>
    </xf>
    <xf numFmtId="0" fontId="4" fillId="2" borderId="27" xfId="13" applyFont="1" applyFill="1" applyBorder="1" applyAlignment="1">
      <alignment horizontal="center" vertical="center" textRotation="255" wrapText="1"/>
    </xf>
    <xf numFmtId="0" fontId="4" fillId="2" borderId="5" xfId="13" applyFont="1" applyFill="1" applyBorder="1" applyAlignment="1">
      <alignment horizontal="center" vertical="center" textRotation="255" wrapText="1"/>
    </xf>
    <xf numFmtId="0" fontId="4" fillId="2" borderId="29" xfId="13" applyFont="1" applyFill="1" applyBorder="1" applyAlignment="1">
      <alignment horizontal="center" vertical="center" textRotation="255" wrapText="1"/>
    </xf>
    <xf numFmtId="0" fontId="4" fillId="2" borderId="8" xfId="13" applyFont="1" applyFill="1" applyBorder="1" applyAlignment="1">
      <alignment horizontal="center" vertical="center" textRotation="255" wrapText="1"/>
    </xf>
    <xf numFmtId="181" fontId="4" fillId="2" borderId="1" xfId="15" applyNumberFormat="1" applyFont="1" applyFill="1" applyBorder="1" applyAlignment="1">
      <alignment horizontal="right" vertical="center" shrinkToFit="1"/>
    </xf>
    <xf numFmtId="181" fontId="4" fillId="2" borderId="2" xfId="15" applyNumberFormat="1" applyFont="1" applyFill="1" applyBorder="1" applyAlignment="1">
      <alignment horizontal="right" vertical="center" shrinkToFit="1"/>
    </xf>
    <xf numFmtId="181" fontId="4" fillId="2" borderId="66" xfId="15" applyNumberFormat="1" applyFont="1" applyFill="1" applyBorder="1" applyAlignment="1">
      <alignment horizontal="right" vertical="center" shrinkToFit="1"/>
    </xf>
    <xf numFmtId="181" fontId="4" fillId="2" borderId="68" xfId="15" applyNumberFormat="1" applyFont="1" applyFill="1" applyBorder="1" applyAlignment="1">
      <alignment horizontal="right" vertical="center" shrinkToFit="1"/>
    </xf>
    <xf numFmtId="179" fontId="4" fillId="2" borderId="68" xfId="15" applyNumberFormat="1" applyFont="1" applyFill="1" applyBorder="1" applyAlignment="1">
      <alignment horizontal="right" vertical="center" shrinkToFit="1"/>
    </xf>
    <xf numFmtId="179" fontId="4" fillId="2" borderId="2" xfId="15" applyNumberFormat="1" applyFont="1" applyFill="1" applyBorder="1" applyAlignment="1">
      <alignment horizontal="right" vertical="center" shrinkToFit="1"/>
    </xf>
    <xf numFmtId="179" fontId="4" fillId="2" borderId="39" xfId="15" applyNumberFormat="1" applyFont="1" applyFill="1" applyBorder="1" applyAlignment="1">
      <alignment horizontal="right" vertical="center" shrinkToFit="1"/>
    </xf>
    <xf numFmtId="0" fontId="4" fillId="2" borderId="34" xfId="13" applyFont="1" applyFill="1" applyBorder="1" applyAlignment="1">
      <alignment horizontal="center" vertical="center"/>
    </xf>
    <xf numFmtId="0" fontId="4" fillId="2" borderId="9" xfId="13" applyFont="1" applyFill="1" applyBorder="1" applyAlignment="1">
      <alignment horizontal="center" vertical="center"/>
    </xf>
    <xf numFmtId="0" fontId="4" fillId="2" borderId="11" xfId="13" applyFont="1" applyFill="1" applyBorder="1" applyAlignment="1">
      <alignment horizontal="center" vertical="center"/>
    </xf>
    <xf numFmtId="0" fontId="4" fillId="2" borderId="10" xfId="13" applyFont="1" applyFill="1" applyBorder="1" applyAlignment="1">
      <alignment horizontal="center" vertical="center"/>
    </xf>
    <xf numFmtId="0" fontId="4" fillId="2" borderId="10" xfId="15" applyFont="1" applyFill="1" applyBorder="1" applyAlignment="1">
      <alignment horizontal="center" vertical="center"/>
    </xf>
    <xf numFmtId="0" fontId="4" fillId="2" borderId="9" xfId="15" applyFont="1" applyFill="1" applyBorder="1" applyAlignment="1">
      <alignment horizontal="center" vertical="center"/>
    </xf>
    <xf numFmtId="0" fontId="4" fillId="2" borderId="53" xfId="15" applyFont="1" applyFill="1" applyBorder="1" applyAlignment="1">
      <alignment horizontal="center" vertical="center"/>
    </xf>
    <xf numFmtId="181" fontId="4" fillId="2" borderId="10" xfId="15" applyNumberFormat="1" applyFont="1" applyFill="1" applyBorder="1" applyAlignment="1">
      <alignment horizontal="right" vertical="center" shrinkToFit="1"/>
    </xf>
    <xf numFmtId="181" fontId="4" fillId="2" borderId="9" xfId="15" applyNumberFormat="1" applyFont="1" applyFill="1" applyBorder="1" applyAlignment="1">
      <alignment horizontal="right" vertical="center" shrinkToFit="1"/>
    </xf>
    <xf numFmtId="181" fontId="4" fillId="2" borderId="141" xfId="15" applyNumberFormat="1" applyFont="1" applyFill="1" applyBorder="1" applyAlignment="1">
      <alignment horizontal="right" vertical="center" shrinkToFit="1"/>
    </xf>
    <xf numFmtId="181" fontId="4" fillId="2" borderId="142" xfId="15" applyNumberFormat="1" applyFont="1" applyFill="1" applyBorder="1" applyAlignment="1">
      <alignment horizontal="right" vertical="center" shrinkToFit="1"/>
    </xf>
    <xf numFmtId="181" fontId="4" fillId="2" borderId="143" xfId="15" applyNumberFormat="1" applyFont="1" applyFill="1" applyBorder="1" applyAlignment="1">
      <alignment horizontal="right" vertical="center" shrinkToFit="1"/>
    </xf>
    <xf numFmtId="181" fontId="4" fillId="2" borderId="144" xfId="15" applyNumberFormat="1" applyFont="1" applyFill="1" applyBorder="1" applyAlignment="1">
      <alignment horizontal="right" vertical="center" shrinkToFit="1"/>
    </xf>
    <xf numFmtId="181" fontId="4" fillId="2" borderId="145" xfId="15" applyNumberFormat="1" applyFont="1" applyFill="1" applyBorder="1" applyAlignment="1">
      <alignment horizontal="right" vertical="center" shrinkToFit="1"/>
    </xf>
    <xf numFmtId="0" fontId="3" fillId="2" borderId="4" xfId="13" applyFill="1" applyBorder="1" applyAlignment="1">
      <alignment vertical="center" shrinkToFit="1"/>
    </xf>
    <xf numFmtId="0" fontId="3" fillId="2" borderId="0" xfId="13" applyFill="1" applyAlignment="1">
      <alignment vertical="center" shrinkToFit="1"/>
    </xf>
    <xf numFmtId="0" fontId="3" fillId="2" borderId="5" xfId="13" applyFill="1" applyBorder="1" applyAlignment="1">
      <alignment vertical="center" shrinkToFit="1"/>
    </xf>
    <xf numFmtId="181" fontId="4" fillId="2" borderId="4" xfId="14" applyNumberFormat="1" applyFont="1" applyFill="1" applyBorder="1" applyAlignment="1">
      <alignment horizontal="right" vertical="center" shrinkToFit="1"/>
    </xf>
    <xf numFmtId="181" fontId="4" fillId="2" borderId="0" xfId="14" applyNumberFormat="1" applyFont="1" applyFill="1" applyAlignment="1">
      <alignment horizontal="right" vertical="center" shrinkToFit="1"/>
    </xf>
    <xf numFmtId="181" fontId="4" fillId="2" borderId="69" xfId="14" applyNumberFormat="1" applyFont="1" applyFill="1" applyBorder="1" applyAlignment="1">
      <alignment horizontal="right" vertical="center" shrinkToFit="1"/>
    </xf>
    <xf numFmtId="181" fontId="4" fillId="2" borderId="72" xfId="14" applyNumberFormat="1" applyFont="1" applyFill="1" applyBorder="1" applyAlignment="1">
      <alignment horizontal="right" vertical="center" shrinkToFit="1"/>
    </xf>
    <xf numFmtId="179" fontId="4" fillId="2" borderId="72" xfId="14" applyNumberFormat="1" applyFont="1" applyFill="1" applyBorder="1" applyAlignment="1">
      <alignment horizontal="right" vertical="center" shrinkToFit="1"/>
    </xf>
    <xf numFmtId="179" fontId="4" fillId="2" borderId="0" xfId="14" applyNumberFormat="1" applyFont="1" applyFill="1" applyAlignment="1">
      <alignment horizontal="right" vertical="center" shrinkToFit="1"/>
    </xf>
    <xf numFmtId="179" fontId="4" fillId="2" borderId="28" xfId="14" applyNumberFormat="1" applyFont="1" applyFill="1" applyBorder="1" applyAlignment="1">
      <alignment horizontal="right" vertical="center" shrinkToFit="1"/>
    </xf>
    <xf numFmtId="0" fontId="4" fillId="2" borderId="38" xfId="13" applyFont="1" applyFill="1" applyBorder="1" applyAlignment="1">
      <alignment horizontal="center" vertical="center" textRotation="255" shrinkToFit="1"/>
    </xf>
    <xf numFmtId="0" fontId="4" fillId="2" borderId="3" xfId="13" applyFont="1" applyFill="1" applyBorder="1" applyAlignment="1">
      <alignment horizontal="center" vertical="center" textRotation="255" shrinkToFit="1"/>
    </xf>
    <xf numFmtId="0" fontId="4" fillId="2" borderId="27" xfId="13" applyFont="1" applyFill="1" applyBorder="1" applyAlignment="1">
      <alignment horizontal="center" vertical="center" textRotation="255" shrinkToFit="1"/>
    </xf>
    <xf numFmtId="0" fontId="4" fillId="2" borderId="5" xfId="13" applyFont="1" applyFill="1" applyBorder="1" applyAlignment="1">
      <alignment horizontal="center" vertical="center" textRotation="255" shrinkToFit="1"/>
    </xf>
    <xf numFmtId="0" fontId="4" fillId="2" borderId="29" xfId="13" applyFont="1" applyFill="1" applyBorder="1" applyAlignment="1">
      <alignment horizontal="center" vertical="center" textRotation="255" shrinkToFit="1"/>
    </xf>
    <xf numFmtId="0" fontId="4" fillId="2" borderId="8" xfId="13" applyFont="1" applyFill="1" applyBorder="1" applyAlignment="1">
      <alignment horizontal="center" vertical="center" textRotation="255" shrinkToFit="1"/>
    </xf>
    <xf numFmtId="0" fontId="4" fillId="2" borderId="5" xfId="13" applyFont="1" applyFill="1" applyBorder="1" applyAlignment="1">
      <alignment horizontal="left" vertical="center"/>
    </xf>
    <xf numFmtId="0" fontId="4" fillId="2" borderId="1" xfId="13" applyFont="1" applyFill="1" applyBorder="1" applyAlignment="1">
      <alignment horizontal="center" vertical="center" textRotation="255" wrapText="1"/>
    </xf>
    <xf numFmtId="0" fontId="4" fillId="2" borderId="4" xfId="13" applyFont="1" applyFill="1" applyBorder="1" applyAlignment="1">
      <alignment horizontal="center" vertical="center" textRotation="255" wrapText="1"/>
    </xf>
    <xf numFmtId="0" fontId="4" fillId="2" borderId="6" xfId="13" applyFont="1" applyFill="1" applyBorder="1" applyAlignment="1">
      <alignment horizontal="center" vertical="center" textRotation="255" wrapText="1"/>
    </xf>
    <xf numFmtId="0" fontId="4" fillId="2" borderId="53" xfId="13" applyFont="1" applyFill="1" applyBorder="1" applyAlignment="1">
      <alignment horizontal="center" vertical="center"/>
    </xf>
    <xf numFmtId="0" fontId="4" fillId="2" borderId="38" xfId="13" applyFont="1" applyFill="1" applyBorder="1" applyAlignment="1">
      <alignment horizontal="center" vertical="top"/>
    </xf>
    <xf numFmtId="0" fontId="4" fillId="2" borderId="2" xfId="13" applyFont="1" applyFill="1" applyBorder="1" applyAlignment="1">
      <alignment horizontal="center" vertical="top"/>
    </xf>
    <xf numFmtId="0" fontId="4" fillId="2" borderId="27" xfId="13" applyFont="1" applyFill="1" applyBorder="1" applyAlignment="1">
      <alignment horizontal="center" vertical="top"/>
    </xf>
    <xf numFmtId="0" fontId="4" fillId="2" borderId="0" xfId="13" applyFont="1" applyFill="1" applyAlignment="1">
      <alignment horizontal="center" vertical="top"/>
    </xf>
    <xf numFmtId="0" fontId="4" fillId="2" borderId="29" xfId="13" applyFont="1" applyFill="1" applyBorder="1" applyAlignment="1">
      <alignment horizontal="center" vertical="top"/>
    </xf>
    <xf numFmtId="0" fontId="4" fillId="2" borderId="7" xfId="13" applyFont="1" applyFill="1" applyBorder="1" applyAlignment="1">
      <alignment horizontal="center" vertical="top"/>
    </xf>
    <xf numFmtId="0" fontId="4" fillId="2" borderId="12" xfId="13" applyFont="1" applyFill="1" applyBorder="1" applyAlignment="1">
      <alignment horizontal="center" vertical="center"/>
    </xf>
    <xf numFmtId="0" fontId="4" fillId="5" borderId="54" xfId="13" applyFont="1" applyFill="1" applyBorder="1" applyAlignment="1" applyProtection="1">
      <alignment horizontal="left" vertical="center" shrinkToFit="1"/>
      <protection locked="0"/>
    </xf>
    <xf numFmtId="0" fontId="4" fillId="5" borderId="55" xfId="13" applyFont="1" applyFill="1" applyBorder="1" applyAlignment="1" applyProtection="1">
      <alignment horizontal="left" vertical="center" shrinkToFit="1"/>
      <protection locked="0"/>
    </xf>
    <xf numFmtId="0" fontId="4" fillId="5" borderId="57" xfId="13" applyFont="1" applyFill="1" applyBorder="1" applyAlignment="1" applyProtection="1">
      <alignment horizontal="left" vertical="center" shrinkToFit="1"/>
      <protection locked="0"/>
    </xf>
    <xf numFmtId="0" fontId="4" fillId="2" borderId="19" xfId="13" applyFont="1" applyFill="1" applyBorder="1" applyAlignment="1">
      <alignment horizontal="left" vertical="center" wrapText="1"/>
    </xf>
    <xf numFmtId="0" fontId="4" fillId="2" borderId="0" xfId="14" applyFont="1" applyFill="1" applyAlignment="1">
      <alignment horizontal="left" vertical="center"/>
    </xf>
    <xf numFmtId="0" fontId="4" fillId="2" borderId="29" xfId="13" applyFont="1" applyFill="1" applyBorder="1" applyAlignment="1">
      <alignment horizontal="center" vertical="center"/>
    </xf>
    <xf numFmtId="0" fontId="4" fillId="2" borderId="7" xfId="13" applyFont="1" applyFill="1" applyBorder="1" applyAlignment="1">
      <alignment horizontal="center" vertical="center"/>
    </xf>
    <xf numFmtId="0" fontId="4" fillId="2" borderId="30" xfId="13" applyFont="1" applyFill="1" applyBorder="1" applyAlignment="1">
      <alignment horizontal="center" vertical="center"/>
    </xf>
    <xf numFmtId="0" fontId="4" fillId="2" borderId="96" xfId="13" applyFont="1" applyFill="1" applyBorder="1" applyAlignment="1" applyProtection="1">
      <alignment horizontal="left" vertical="center" shrinkToFit="1"/>
      <protection locked="0"/>
    </xf>
    <xf numFmtId="0" fontId="4" fillId="2" borderId="97" xfId="13" applyFont="1" applyFill="1" applyBorder="1" applyAlignment="1" applyProtection="1">
      <alignment horizontal="left" vertical="center" shrinkToFit="1"/>
      <protection locked="0"/>
    </xf>
    <xf numFmtId="0" fontId="4" fillId="2" borderId="103" xfId="13" applyFont="1" applyFill="1" applyBorder="1" applyAlignment="1" applyProtection="1">
      <alignment horizontal="left" vertical="center" shrinkToFit="1"/>
      <protection locked="0"/>
    </xf>
    <xf numFmtId="0" fontId="4" fillId="5" borderId="56" xfId="13" applyFont="1" applyFill="1" applyBorder="1" applyAlignment="1" applyProtection="1">
      <alignment horizontal="left" vertical="center" shrinkToFit="1"/>
      <protection locked="0"/>
    </xf>
    <xf numFmtId="181" fontId="4" fillId="5" borderId="133" xfId="13" applyNumberFormat="1" applyFont="1" applyFill="1" applyBorder="1" applyAlignment="1" applyProtection="1">
      <alignment horizontal="right" vertical="center" shrinkToFit="1"/>
      <protection locked="0"/>
    </xf>
    <xf numFmtId="181" fontId="4" fillId="5" borderId="134" xfId="13" applyNumberFormat="1" applyFont="1" applyFill="1" applyBorder="1" applyAlignment="1" applyProtection="1">
      <alignment horizontal="right" vertical="center" shrinkToFit="1"/>
      <protection locked="0"/>
    </xf>
    <xf numFmtId="181" fontId="4" fillId="5" borderId="135" xfId="13" applyNumberFormat="1" applyFont="1" applyFill="1" applyBorder="1" applyAlignment="1" applyProtection="1">
      <alignment horizontal="right" vertical="center" shrinkToFit="1"/>
      <protection locked="0"/>
    </xf>
    <xf numFmtId="181" fontId="4" fillId="5" borderId="54" xfId="13" applyNumberFormat="1" applyFont="1" applyFill="1" applyBorder="1" applyAlignment="1" applyProtection="1">
      <alignment horizontal="right" vertical="center" shrinkToFit="1"/>
      <protection locked="0"/>
    </xf>
    <xf numFmtId="181" fontId="4" fillId="5" borderId="55" xfId="13" applyNumberFormat="1" applyFont="1" applyFill="1" applyBorder="1" applyAlignment="1" applyProtection="1">
      <alignment horizontal="right" vertical="center" shrinkToFit="1"/>
      <protection locked="0"/>
    </xf>
    <xf numFmtId="181" fontId="4" fillId="5" borderId="56" xfId="13" applyNumberFormat="1" applyFont="1" applyFill="1" applyBorder="1" applyAlignment="1" applyProtection="1">
      <alignment horizontal="right" vertical="center" shrinkToFit="1"/>
      <protection locked="0"/>
    </xf>
    <xf numFmtId="0" fontId="4" fillId="2" borderId="98" xfId="13" applyFont="1" applyFill="1" applyBorder="1" applyAlignment="1" applyProtection="1">
      <alignment horizontal="left" vertical="center" shrinkToFit="1"/>
      <protection locked="0"/>
    </xf>
    <xf numFmtId="181" fontId="4" fillId="2" borderId="96" xfId="13" applyNumberFormat="1" applyFont="1" applyFill="1" applyBorder="1" applyAlignment="1" applyProtection="1">
      <alignment horizontal="right" vertical="center" shrinkToFit="1"/>
      <protection locked="0"/>
    </xf>
    <xf numFmtId="181" fontId="4" fillId="2" borderId="97" xfId="13" applyNumberFormat="1" applyFont="1" applyFill="1" applyBorder="1" applyAlignment="1" applyProtection="1">
      <alignment horizontal="right" vertical="center" shrinkToFit="1"/>
      <protection locked="0"/>
    </xf>
    <xf numFmtId="181" fontId="4" fillId="2" borderId="98" xfId="13" applyNumberFormat="1" applyFont="1" applyFill="1" applyBorder="1" applyAlignment="1" applyProtection="1">
      <alignment horizontal="right" vertical="center" shrinkToFit="1"/>
      <protection locked="0"/>
    </xf>
    <xf numFmtId="181" fontId="4" fillId="5" borderId="114" xfId="13" applyNumberFormat="1" applyFont="1" applyFill="1" applyBorder="1" applyAlignment="1" applyProtection="1">
      <alignment horizontal="right" vertical="center" shrinkToFit="1"/>
      <protection locked="0"/>
    </xf>
    <xf numFmtId="0" fontId="4" fillId="5" borderId="114" xfId="13" applyFont="1" applyFill="1" applyBorder="1" applyAlignment="1" applyProtection="1">
      <alignment horizontal="left" vertical="center" shrinkToFit="1"/>
      <protection locked="0"/>
    </xf>
    <xf numFmtId="0" fontId="4" fillId="5" borderId="117" xfId="13" applyFont="1" applyFill="1" applyBorder="1" applyAlignment="1" applyProtection="1">
      <alignment horizontal="left" vertical="center" shrinkToFit="1"/>
      <protection locked="0"/>
    </xf>
    <xf numFmtId="181" fontId="4" fillId="5" borderId="127" xfId="13" applyNumberFormat="1" applyFont="1" applyFill="1" applyBorder="1" applyAlignment="1" applyProtection="1">
      <alignment horizontal="right" vertical="center" shrinkToFit="1"/>
      <protection locked="0"/>
    </xf>
    <xf numFmtId="181" fontId="4" fillId="5" borderId="119" xfId="13" applyNumberFormat="1" applyFont="1" applyFill="1" applyBorder="1" applyAlignment="1" applyProtection="1">
      <alignment horizontal="right" vertical="center" shrinkToFit="1"/>
      <protection locked="0"/>
    </xf>
    <xf numFmtId="0" fontId="4" fillId="2" borderId="130" xfId="13" applyFont="1" applyFill="1" applyBorder="1" applyAlignment="1" applyProtection="1">
      <alignment horizontal="left" vertical="center" shrinkToFit="1"/>
      <protection locked="0"/>
    </xf>
    <xf numFmtId="0" fontId="4" fillId="2" borderId="131" xfId="13" applyFont="1" applyFill="1" applyBorder="1" applyAlignment="1" applyProtection="1">
      <alignment horizontal="left" vertical="center" shrinkToFit="1"/>
      <protection locked="0"/>
    </xf>
    <xf numFmtId="0" fontId="4" fillId="2" borderId="132" xfId="13" applyFont="1" applyFill="1" applyBorder="1" applyAlignment="1" applyProtection="1">
      <alignment horizontal="left" vertical="center" shrinkToFit="1"/>
      <protection locked="0"/>
    </xf>
    <xf numFmtId="181" fontId="4" fillId="2" borderId="107" xfId="13" applyNumberFormat="1" applyFont="1" applyFill="1" applyBorder="1" applyAlignment="1" applyProtection="1">
      <alignment horizontal="right" vertical="center" shrinkToFit="1"/>
      <protection locked="0"/>
    </xf>
    <xf numFmtId="181" fontId="4" fillId="2" borderId="108" xfId="13" applyNumberFormat="1" applyFont="1" applyFill="1" applyBorder="1" applyAlignment="1" applyProtection="1">
      <alignment horizontal="right" vertical="center" shrinkToFit="1"/>
      <protection locked="0"/>
    </xf>
    <xf numFmtId="0" fontId="4" fillId="2" borderId="108" xfId="13" applyFont="1" applyFill="1" applyBorder="1" applyAlignment="1" applyProtection="1">
      <alignment horizontal="left" vertical="center" shrinkToFit="1"/>
      <protection locked="0"/>
    </xf>
    <xf numFmtId="0" fontId="4" fillId="2" borderId="111" xfId="13" applyFont="1" applyFill="1" applyBorder="1" applyAlignment="1" applyProtection="1">
      <alignment horizontal="left" vertical="center" shrinkToFit="1"/>
      <protection locked="0"/>
    </xf>
    <xf numFmtId="181" fontId="4" fillId="0" borderId="100" xfId="13" applyNumberFormat="1" applyFont="1" applyBorder="1" applyAlignment="1" applyProtection="1">
      <alignment horizontal="right" vertical="center" shrinkToFit="1"/>
      <protection locked="0"/>
    </xf>
    <xf numFmtId="0" fontId="4" fillId="0" borderId="100" xfId="13" applyFont="1" applyBorder="1" applyAlignment="1" applyProtection="1">
      <alignment horizontal="left" vertical="center" shrinkToFit="1"/>
      <protection locked="0"/>
    </xf>
    <xf numFmtId="0" fontId="4" fillId="0" borderId="105" xfId="13" applyFont="1" applyBorder="1" applyAlignment="1" applyProtection="1">
      <alignment horizontal="left" vertical="center" shrinkToFit="1"/>
      <protection locked="0"/>
    </xf>
    <xf numFmtId="0" fontId="4" fillId="0" borderId="96" xfId="13" applyFont="1" applyBorder="1" applyAlignment="1" applyProtection="1">
      <alignment horizontal="left" vertical="center" shrinkToFit="1"/>
      <protection locked="0"/>
    </xf>
    <xf numFmtId="0" fontId="4" fillId="0" borderId="97" xfId="13" applyFont="1" applyBorder="1" applyAlignment="1" applyProtection="1">
      <alignment horizontal="left" vertical="center" shrinkToFit="1"/>
      <protection locked="0"/>
    </xf>
    <xf numFmtId="0" fontId="4" fillId="0" borderId="98" xfId="13" applyFont="1" applyBorder="1" applyAlignment="1" applyProtection="1">
      <alignment horizontal="left" vertical="center" shrinkToFit="1"/>
      <protection locked="0"/>
    </xf>
    <xf numFmtId="181" fontId="4" fillId="0" borderId="99" xfId="13" applyNumberFormat="1" applyFont="1" applyBorder="1" applyAlignment="1" applyProtection="1">
      <alignment horizontal="right" vertical="center" shrinkToFit="1"/>
      <protection locked="0"/>
    </xf>
    <xf numFmtId="181" fontId="4" fillId="0" borderId="96" xfId="13" applyNumberFormat="1" applyFont="1" applyBorder="1" applyAlignment="1" applyProtection="1">
      <alignment horizontal="right" vertical="center" shrinkToFit="1"/>
      <protection locked="0"/>
    </xf>
    <xf numFmtId="181" fontId="4" fillId="0" borderId="97" xfId="13" applyNumberFormat="1" applyFont="1" applyBorder="1" applyAlignment="1" applyProtection="1">
      <alignment horizontal="right" vertical="center" shrinkToFit="1"/>
      <protection locked="0"/>
    </xf>
    <xf numFmtId="181" fontId="4" fillId="0" borderId="104" xfId="13" applyNumberFormat="1" applyFont="1" applyBorder="1" applyAlignment="1" applyProtection="1">
      <alignment horizontal="right" vertical="center" shrinkToFit="1"/>
      <protection locked="0"/>
    </xf>
    <xf numFmtId="181" fontId="4" fillId="0" borderId="101" xfId="13" applyNumberFormat="1" applyFont="1" applyBorder="1" applyAlignment="1" applyProtection="1">
      <alignment horizontal="right" vertical="center" shrinkToFit="1"/>
      <protection locked="0"/>
    </xf>
    <xf numFmtId="181" fontId="4" fillId="0" borderId="86" xfId="13" applyNumberFormat="1" applyFont="1" applyBorder="1" applyAlignment="1" applyProtection="1">
      <alignment horizontal="right" vertical="center" shrinkToFit="1"/>
      <protection locked="0"/>
    </xf>
    <xf numFmtId="0" fontId="4" fillId="0" borderId="86" xfId="13" applyFont="1" applyBorder="1" applyAlignment="1" applyProtection="1">
      <alignment horizontal="left" vertical="center" shrinkToFit="1"/>
      <protection locked="0"/>
    </xf>
    <xf numFmtId="0" fontId="4" fillId="0" borderId="92" xfId="13" applyFont="1" applyBorder="1" applyAlignment="1" applyProtection="1">
      <alignment horizontal="left" vertical="center" shrinkToFit="1"/>
      <protection locked="0"/>
    </xf>
    <xf numFmtId="0" fontId="4" fillId="0" borderId="82" xfId="13" applyFont="1" applyBorder="1" applyAlignment="1" applyProtection="1">
      <alignment horizontal="left" vertical="center" shrinkToFit="1"/>
      <protection locked="0"/>
    </xf>
    <xf numFmtId="0" fontId="4" fillId="0" borderId="83" xfId="13" applyFont="1" applyBorder="1" applyAlignment="1" applyProtection="1">
      <alignment horizontal="left" vertical="center" shrinkToFit="1"/>
      <protection locked="0"/>
    </xf>
    <xf numFmtId="0" fontId="4" fillId="0" borderId="84" xfId="13" applyFont="1" applyBorder="1" applyAlignment="1" applyProtection="1">
      <alignment horizontal="left" vertical="center" shrinkToFit="1"/>
      <protection locked="0"/>
    </xf>
    <xf numFmtId="181" fontId="4" fillId="0" borderId="85" xfId="13" applyNumberFormat="1" applyFont="1" applyBorder="1" applyAlignment="1" applyProtection="1">
      <alignment horizontal="right" vertical="center" shrinkToFit="1"/>
      <protection locked="0"/>
    </xf>
    <xf numFmtId="0" fontId="4" fillId="4" borderId="16" xfId="13" applyFont="1" applyFill="1" applyBorder="1" applyAlignment="1" applyProtection="1">
      <alignment horizontal="center" vertical="center" wrapText="1"/>
      <protection locked="0"/>
    </xf>
    <xf numFmtId="0" fontId="4" fillId="4" borderId="19" xfId="13" applyFont="1" applyFill="1" applyBorder="1" applyAlignment="1" applyProtection="1">
      <alignment horizontal="center" vertical="center" wrapText="1"/>
      <protection locked="0"/>
    </xf>
    <xf numFmtId="0" fontId="4" fillId="4" borderId="14" xfId="13" applyFont="1" applyFill="1" applyBorder="1" applyAlignment="1" applyProtection="1">
      <alignment horizontal="center" vertical="center" wrapText="1"/>
      <protection locked="0"/>
    </xf>
    <xf numFmtId="0" fontId="4" fillId="4" borderId="79" xfId="13" applyFont="1" applyFill="1" applyBorder="1" applyAlignment="1" applyProtection="1">
      <alignment horizontal="center" vertical="center" wrapText="1"/>
      <protection locked="0"/>
    </xf>
    <xf numFmtId="0" fontId="4" fillId="4" borderId="77" xfId="13" applyFont="1" applyFill="1" applyBorder="1" applyAlignment="1" applyProtection="1">
      <alignment horizontal="center" vertical="center" wrapText="1"/>
      <protection locked="0"/>
    </xf>
    <xf numFmtId="0" fontId="4" fillId="4" borderId="78" xfId="13" applyFont="1" applyFill="1" applyBorder="1" applyAlignment="1" applyProtection="1">
      <alignment horizontal="center" vertical="center" wrapText="1"/>
      <protection locked="0"/>
    </xf>
    <xf numFmtId="0" fontId="4" fillId="4" borderId="20" xfId="13" applyFont="1" applyFill="1" applyBorder="1" applyAlignment="1" applyProtection="1">
      <alignment horizontal="center" vertical="center" wrapText="1"/>
      <protection locked="0"/>
    </xf>
    <xf numFmtId="0" fontId="4" fillId="4" borderId="80" xfId="13" applyFont="1" applyFill="1" applyBorder="1" applyAlignment="1" applyProtection="1">
      <alignment horizontal="center" vertical="center" wrapText="1"/>
      <protection locked="0"/>
    </xf>
    <xf numFmtId="181" fontId="4" fillId="0" borderId="96" xfId="16" applyNumberFormat="1" applyFont="1" applyBorder="1" applyAlignment="1" applyProtection="1">
      <alignment horizontal="right" vertical="center" shrinkToFit="1"/>
      <protection locked="0"/>
    </xf>
    <xf numFmtId="181" fontId="4" fillId="0" borderId="97" xfId="16" applyNumberFormat="1" applyFont="1" applyBorder="1" applyAlignment="1" applyProtection="1">
      <alignment horizontal="right" vertical="center" shrinkToFit="1"/>
      <protection locked="0"/>
    </xf>
    <xf numFmtId="181" fontId="4" fillId="0" borderId="98" xfId="16" applyNumberFormat="1" applyFont="1" applyBorder="1" applyAlignment="1" applyProtection="1">
      <alignment horizontal="right" vertical="center" shrinkToFit="1"/>
      <protection locked="0"/>
    </xf>
    <xf numFmtId="0" fontId="4" fillId="0" borderId="96" xfId="16" applyFont="1" applyBorder="1" applyAlignment="1" applyProtection="1">
      <alignment horizontal="left" vertical="center" shrinkToFit="1"/>
      <protection locked="0"/>
    </xf>
    <xf numFmtId="0" fontId="4" fillId="0" borderId="97" xfId="16" applyFont="1" applyBorder="1" applyAlignment="1" applyProtection="1">
      <alignment horizontal="left" vertical="center" shrinkToFit="1"/>
      <protection locked="0"/>
    </xf>
    <xf numFmtId="0" fontId="4" fillId="0" borderId="103" xfId="16" applyFont="1" applyBorder="1" applyAlignment="1" applyProtection="1">
      <alignment horizontal="left" vertical="center" shrinkToFit="1"/>
      <protection locked="0"/>
    </xf>
    <xf numFmtId="0" fontId="4" fillId="4" borderId="18" xfId="13" applyFont="1" applyFill="1" applyBorder="1" applyAlignment="1" applyProtection="1">
      <alignment horizontal="center" vertical="center"/>
      <protection locked="0"/>
    </xf>
    <xf numFmtId="0" fontId="4" fillId="4" borderId="19" xfId="13" applyFont="1" applyFill="1" applyBorder="1" applyAlignment="1" applyProtection="1">
      <alignment horizontal="center" vertical="center"/>
      <protection locked="0"/>
    </xf>
    <xf numFmtId="0" fontId="4" fillId="4" borderId="14" xfId="13" applyFont="1" applyFill="1" applyBorder="1" applyAlignment="1" applyProtection="1">
      <alignment horizontal="center" vertical="center"/>
      <protection locked="0"/>
    </xf>
    <xf numFmtId="0" fontId="4" fillId="4" borderId="76" xfId="13" applyFont="1" applyFill="1" applyBorder="1" applyAlignment="1" applyProtection="1">
      <alignment horizontal="center" vertical="center"/>
      <protection locked="0"/>
    </xf>
    <xf numFmtId="0" fontId="4" fillId="4" borderId="77" xfId="13" applyFont="1" applyFill="1" applyBorder="1" applyAlignment="1" applyProtection="1">
      <alignment horizontal="center" vertical="center"/>
      <protection locked="0"/>
    </xf>
    <xf numFmtId="0" fontId="4" fillId="4" borderId="78" xfId="13" applyFont="1" applyFill="1" applyBorder="1" applyAlignment="1" applyProtection="1">
      <alignment horizontal="center" vertical="center"/>
      <protection locked="0"/>
    </xf>
    <xf numFmtId="0" fontId="4" fillId="4" borderId="16" xfId="13" applyFont="1" applyFill="1" applyBorder="1" applyAlignment="1" applyProtection="1">
      <alignment horizontal="center" vertical="center" wrapText="1" shrinkToFit="1"/>
      <protection locked="0"/>
    </xf>
    <xf numFmtId="0" fontId="4" fillId="4" borderId="19" xfId="13" applyFont="1" applyFill="1" applyBorder="1" applyAlignment="1" applyProtection="1">
      <alignment horizontal="center" vertical="center" shrinkToFit="1"/>
      <protection locked="0"/>
    </xf>
    <xf numFmtId="0" fontId="4" fillId="4" borderId="14" xfId="13" applyFont="1" applyFill="1" applyBorder="1" applyAlignment="1" applyProtection="1">
      <alignment horizontal="center" vertical="center" shrinkToFit="1"/>
      <protection locked="0"/>
    </xf>
    <xf numFmtId="0" fontId="4" fillId="4" borderId="79" xfId="13" applyFont="1" applyFill="1" applyBorder="1" applyAlignment="1" applyProtection="1">
      <alignment horizontal="center" vertical="center" shrinkToFit="1"/>
      <protection locked="0"/>
    </xf>
    <xf numFmtId="0" fontId="4" fillId="4" borderId="77" xfId="13" applyFont="1" applyFill="1" applyBorder="1" applyAlignment="1" applyProtection="1">
      <alignment horizontal="center" vertical="center" shrinkToFit="1"/>
      <protection locked="0"/>
    </xf>
    <xf numFmtId="0" fontId="4" fillId="4" borderId="78" xfId="13" applyFont="1" applyFill="1" applyBorder="1" applyAlignment="1" applyProtection="1">
      <alignment horizontal="center" vertical="center" shrinkToFit="1"/>
      <protection locked="0"/>
    </xf>
    <xf numFmtId="0" fontId="4" fillId="4" borderId="79" xfId="13" applyFont="1" applyFill="1" applyBorder="1" applyAlignment="1" applyProtection="1">
      <alignment horizontal="center" vertical="center"/>
      <protection locked="0"/>
    </xf>
    <xf numFmtId="0" fontId="4" fillId="0" borderId="98" xfId="16" applyFont="1" applyBorder="1" applyAlignment="1" applyProtection="1">
      <alignment horizontal="left" vertical="center" shrinkToFit="1"/>
      <protection locked="0"/>
    </xf>
    <xf numFmtId="179" fontId="4" fillId="5" borderId="119" xfId="13" applyNumberFormat="1" applyFont="1" applyFill="1" applyBorder="1" applyAlignment="1" applyProtection="1">
      <alignment horizontal="right" vertical="center" shrinkToFit="1"/>
      <protection locked="0"/>
    </xf>
    <xf numFmtId="181" fontId="4" fillId="5" borderId="62" xfId="13" applyNumberFormat="1" applyFont="1" applyFill="1" applyBorder="1" applyAlignment="1" applyProtection="1">
      <alignment horizontal="right" vertical="center" shrinkToFit="1"/>
      <protection locked="0"/>
    </xf>
    <xf numFmtId="181" fontId="4" fillId="5" borderId="57" xfId="13" applyNumberFormat="1" applyFont="1" applyFill="1" applyBorder="1" applyAlignment="1" applyProtection="1">
      <alignment horizontal="right" vertical="center" shrinkToFit="1"/>
      <protection locked="0"/>
    </xf>
    <xf numFmtId="181" fontId="4" fillId="5" borderId="128" xfId="13" applyNumberFormat="1" applyFont="1" applyFill="1" applyBorder="1" applyAlignment="1" applyProtection="1">
      <alignment horizontal="right" vertical="center" shrinkToFit="1"/>
      <protection locked="0"/>
    </xf>
    <xf numFmtId="181" fontId="4" fillId="5" borderId="116" xfId="13" applyNumberFormat="1" applyFont="1" applyFill="1" applyBorder="1" applyAlignment="1" applyProtection="1">
      <alignment horizontal="right" vertical="center" shrinkToFit="1"/>
      <protection locked="0"/>
    </xf>
    <xf numFmtId="181" fontId="4" fillId="5" borderId="117" xfId="13" applyNumberFormat="1" applyFont="1" applyFill="1" applyBorder="1" applyAlignment="1" applyProtection="1">
      <alignment horizontal="right" vertical="center" shrinkToFit="1"/>
      <protection locked="0"/>
    </xf>
    <xf numFmtId="181" fontId="4" fillId="5" borderId="118" xfId="13" applyNumberFormat="1" applyFont="1" applyFill="1" applyBorder="1" applyAlignment="1" applyProtection="1">
      <alignment horizontal="right" vertical="center" shrinkToFit="1"/>
      <protection locked="0"/>
    </xf>
    <xf numFmtId="181" fontId="4" fillId="2" borderId="104" xfId="14" applyNumberFormat="1" applyFont="1" applyFill="1" applyBorder="1" applyAlignment="1" applyProtection="1">
      <alignment horizontal="right" vertical="center" shrinkToFit="1"/>
      <protection locked="0"/>
    </xf>
    <xf numFmtId="181" fontId="4" fillId="2" borderId="100" xfId="14" applyNumberFormat="1" applyFont="1" applyFill="1" applyBorder="1" applyAlignment="1" applyProtection="1">
      <alignment horizontal="right" vertical="center" shrinkToFit="1"/>
      <protection locked="0"/>
    </xf>
    <xf numFmtId="179" fontId="4" fillId="2" borderId="100" xfId="14" applyNumberFormat="1" applyFont="1" applyFill="1" applyBorder="1" applyAlignment="1" applyProtection="1">
      <alignment horizontal="right" vertical="center" shrinkToFit="1"/>
      <protection locked="0"/>
    </xf>
    <xf numFmtId="0" fontId="4" fillId="0" borderId="65" xfId="13" applyFont="1" applyBorder="1" applyAlignment="1" applyProtection="1">
      <alignment horizontal="center" vertical="center" shrinkToFit="1"/>
      <protection locked="0"/>
    </xf>
    <xf numFmtId="0" fontId="4" fillId="0" borderId="50" xfId="13" applyFont="1" applyBorder="1" applyAlignment="1" applyProtection="1">
      <alignment horizontal="center" vertical="center"/>
      <protection locked="0"/>
    </xf>
    <xf numFmtId="0" fontId="4" fillId="0" borderId="52" xfId="13" applyFont="1" applyBorder="1" applyAlignment="1" applyProtection="1">
      <alignment horizontal="center" vertical="center"/>
      <protection locked="0"/>
    </xf>
    <xf numFmtId="0" fontId="4" fillId="0" borderId="96" xfId="15" applyFont="1" applyBorder="1" applyAlignment="1" applyProtection="1">
      <alignment horizontal="left" vertical="center" shrinkToFit="1"/>
      <protection locked="0"/>
    </xf>
    <xf numFmtId="0" fontId="4" fillId="0" borderId="97" xfId="15" applyFont="1" applyBorder="1" applyAlignment="1" applyProtection="1">
      <alignment horizontal="left" vertical="center" shrinkToFit="1"/>
      <protection locked="0"/>
    </xf>
    <xf numFmtId="0" fontId="4" fillId="0" borderId="98" xfId="15" applyFont="1" applyBorder="1" applyAlignment="1" applyProtection="1">
      <alignment horizontal="left" vertical="center" shrinkToFit="1"/>
      <protection locked="0"/>
    </xf>
    <xf numFmtId="181" fontId="4" fillId="2" borderId="99" xfId="14" applyNumberFormat="1" applyFont="1" applyFill="1" applyBorder="1" applyAlignment="1" applyProtection="1">
      <alignment horizontal="right" vertical="center" shrinkToFit="1"/>
      <protection locked="0"/>
    </xf>
    <xf numFmtId="181" fontId="4" fillId="2" borderId="101" xfId="14" applyNumberFormat="1" applyFont="1" applyFill="1" applyBorder="1" applyAlignment="1" applyProtection="1">
      <alignment horizontal="right" vertical="center" shrinkToFit="1"/>
      <protection locked="0"/>
    </xf>
    <xf numFmtId="181" fontId="4" fillId="0" borderId="102" xfId="15" applyNumberFormat="1" applyFont="1" applyBorder="1" applyAlignment="1" applyProtection="1">
      <alignment horizontal="right" vertical="center" shrinkToFit="1"/>
      <protection locked="0"/>
    </xf>
    <xf numFmtId="181" fontId="4" fillId="0" borderId="97" xfId="15" applyNumberFormat="1" applyFont="1" applyBorder="1" applyAlignment="1" applyProtection="1">
      <alignment horizontal="right" vertical="center" shrinkToFit="1"/>
      <protection locked="0"/>
    </xf>
    <xf numFmtId="181" fontId="4" fillId="0" borderId="103" xfId="15" applyNumberFormat="1" applyFont="1" applyBorder="1" applyAlignment="1" applyProtection="1">
      <alignment horizontal="right" vertical="center" shrinkToFit="1"/>
      <protection locked="0"/>
    </xf>
    <xf numFmtId="181" fontId="4" fillId="0" borderId="99" xfId="15" applyNumberFormat="1" applyFont="1" applyBorder="1" applyAlignment="1" applyProtection="1">
      <alignment horizontal="right" vertical="center" shrinkToFit="1"/>
      <protection locked="0"/>
    </xf>
    <xf numFmtId="181" fontId="4" fillId="0" borderId="100" xfId="15" applyNumberFormat="1" applyFont="1" applyBorder="1" applyAlignment="1" applyProtection="1">
      <alignment horizontal="right" vertical="center" shrinkToFit="1"/>
      <protection locked="0"/>
    </xf>
    <xf numFmtId="181" fontId="4" fillId="0" borderId="101" xfId="15" applyNumberFormat="1" applyFont="1" applyBorder="1" applyAlignment="1" applyProtection="1">
      <alignment horizontal="right" vertical="center" shrinkToFit="1"/>
      <protection locked="0"/>
    </xf>
    <xf numFmtId="179" fontId="4" fillId="0" borderId="100" xfId="13" applyNumberFormat="1" applyFont="1" applyBorder="1" applyAlignment="1" applyProtection="1">
      <alignment horizontal="right" vertical="center" shrinkToFit="1"/>
      <protection locked="0"/>
    </xf>
    <xf numFmtId="179" fontId="4" fillId="0" borderId="101" xfId="13" applyNumberFormat="1" applyFont="1" applyBorder="1" applyAlignment="1" applyProtection="1">
      <alignment horizontal="right" vertical="center" shrinkToFit="1"/>
      <protection locked="0"/>
    </xf>
    <xf numFmtId="179" fontId="4" fillId="0" borderId="97" xfId="13" applyNumberFormat="1" applyFont="1" applyBorder="1" applyAlignment="1" applyProtection="1">
      <alignment horizontal="right" vertical="center" shrinkToFit="1"/>
      <protection locked="0"/>
    </xf>
    <xf numFmtId="179" fontId="4" fillId="0" borderId="104" xfId="13" applyNumberFormat="1" applyFont="1" applyBorder="1" applyAlignment="1" applyProtection="1">
      <alignment horizontal="right" vertical="center" shrinkToFit="1"/>
      <protection locked="0"/>
    </xf>
    <xf numFmtId="0" fontId="4" fillId="0" borderId="101" xfId="13" applyFont="1" applyBorder="1" applyAlignment="1" applyProtection="1">
      <alignment horizontal="left" vertical="center" shrinkToFit="1"/>
      <protection locked="0"/>
    </xf>
    <xf numFmtId="0" fontId="4" fillId="0" borderId="103" xfId="13" applyFont="1" applyBorder="1" applyAlignment="1" applyProtection="1">
      <alignment horizontal="left" vertical="center" shrinkToFit="1"/>
      <protection locked="0"/>
    </xf>
    <xf numFmtId="181" fontId="4" fillId="0" borderId="96" xfId="15" applyNumberFormat="1" applyFont="1" applyBorder="1" applyAlignment="1" applyProtection="1">
      <alignment horizontal="right" vertical="center" shrinkToFit="1"/>
      <protection locked="0"/>
    </xf>
    <xf numFmtId="181" fontId="4" fillId="0" borderId="104" xfId="15" applyNumberFormat="1" applyFont="1" applyBorder="1" applyAlignment="1" applyProtection="1">
      <alignment horizontal="right" vertical="center" shrinkToFit="1"/>
      <protection locked="0"/>
    </xf>
    <xf numFmtId="181" fontId="4" fillId="0" borderId="102" xfId="13" applyNumberFormat="1" applyFont="1" applyBorder="1" applyAlignment="1" applyProtection="1">
      <alignment horizontal="right" vertical="center" shrinkToFit="1"/>
      <protection locked="0"/>
    </xf>
    <xf numFmtId="0" fontId="4" fillId="0" borderId="122" xfId="13" applyFont="1" applyBorder="1" applyAlignment="1" applyProtection="1">
      <alignment horizontal="left" vertical="center" shrinkToFit="1"/>
      <protection locked="0"/>
    </xf>
    <xf numFmtId="0" fontId="4" fillId="0" borderId="125" xfId="13" applyFont="1" applyBorder="1" applyAlignment="1" applyProtection="1">
      <alignment horizontal="left" vertical="center" shrinkToFit="1"/>
      <protection locked="0"/>
    </xf>
    <xf numFmtId="0" fontId="4" fillId="0" borderId="82" xfId="15" applyFont="1" applyBorder="1" applyAlignment="1" applyProtection="1">
      <alignment horizontal="left" vertical="center" shrinkToFit="1"/>
      <protection locked="0"/>
    </xf>
    <xf numFmtId="0" fontId="4" fillId="0" borderId="83" xfId="15" applyFont="1" applyBorder="1" applyAlignment="1" applyProtection="1">
      <alignment horizontal="left" vertical="center" shrinkToFit="1"/>
      <protection locked="0"/>
    </xf>
    <xf numFmtId="0" fontId="4" fillId="0" borderId="84" xfId="15" applyFont="1" applyBorder="1" applyAlignment="1" applyProtection="1">
      <alignment horizontal="left" vertical="center" shrinkToFit="1"/>
      <protection locked="0"/>
    </xf>
    <xf numFmtId="181" fontId="4" fillId="0" borderId="121" xfId="15" applyNumberFormat="1" applyFont="1" applyBorder="1" applyAlignment="1" applyProtection="1">
      <alignment horizontal="right" vertical="center" shrinkToFit="1"/>
      <protection locked="0"/>
    </xf>
    <xf numFmtId="181" fontId="4" fillId="0" borderId="122" xfId="15" applyNumberFormat="1" applyFont="1" applyBorder="1" applyAlignment="1" applyProtection="1">
      <alignment horizontal="right" vertical="center" shrinkToFit="1"/>
      <protection locked="0"/>
    </xf>
    <xf numFmtId="181" fontId="4" fillId="0" borderId="123" xfId="15" applyNumberFormat="1" applyFont="1" applyBorder="1" applyAlignment="1" applyProtection="1">
      <alignment horizontal="right" vertical="center" shrinkToFit="1"/>
      <protection locked="0"/>
    </xf>
    <xf numFmtId="181" fontId="4" fillId="0" borderId="124" xfId="15" applyNumberFormat="1" applyFont="1" applyBorder="1" applyAlignment="1" applyProtection="1">
      <alignment horizontal="right" vertical="center" shrinkToFit="1"/>
      <protection locked="0"/>
    </xf>
    <xf numFmtId="181" fontId="4" fillId="0" borderId="125" xfId="15" applyNumberFormat="1" applyFont="1" applyBorder="1" applyAlignment="1" applyProtection="1">
      <alignment horizontal="right" vertical="center" shrinkToFit="1"/>
      <protection locked="0"/>
    </xf>
    <xf numFmtId="181" fontId="4" fillId="0" borderId="126" xfId="13" applyNumberFormat="1" applyFont="1" applyBorder="1" applyAlignment="1" applyProtection="1">
      <alignment horizontal="right" vertical="center" shrinkToFit="1"/>
      <protection locked="0"/>
    </xf>
    <xf numFmtId="181" fontId="4" fillId="0" borderId="122" xfId="13" applyNumberFormat="1" applyFont="1" applyBorder="1" applyAlignment="1" applyProtection="1">
      <alignment horizontal="right" vertical="center" shrinkToFit="1"/>
      <protection locked="0"/>
    </xf>
    <xf numFmtId="179" fontId="4" fillId="0" borderId="122" xfId="13" applyNumberFormat="1" applyFont="1" applyBorder="1" applyAlignment="1" applyProtection="1">
      <alignment horizontal="right" vertical="center" shrinkToFit="1"/>
      <protection locked="0"/>
    </xf>
    <xf numFmtId="0" fontId="4" fillId="4" borderId="18" xfId="13" applyFont="1" applyFill="1" applyBorder="1" applyAlignment="1" applyProtection="1">
      <alignment horizontal="center" vertical="center" wrapText="1" shrinkToFit="1"/>
      <protection locked="0"/>
    </xf>
    <xf numFmtId="0" fontId="4" fillId="4" borderId="20" xfId="13" applyFont="1" applyFill="1" applyBorder="1" applyAlignment="1" applyProtection="1">
      <alignment horizontal="center" vertical="center" shrinkToFit="1"/>
      <protection locked="0"/>
    </xf>
    <xf numFmtId="0" fontId="4" fillId="4" borderId="76" xfId="13" applyFont="1" applyFill="1" applyBorder="1" applyAlignment="1" applyProtection="1">
      <alignment horizontal="center" vertical="center" shrinkToFit="1"/>
      <protection locked="0"/>
    </xf>
    <xf numFmtId="0" fontId="4" fillId="4" borderId="80" xfId="13" applyFont="1" applyFill="1" applyBorder="1" applyAlignment="1" applyProtection="1">
      <alignment horizontal="center" vertical="center" shrinkToFit="1"/>
      <protection locked="0"/>
    </xf>
    <xf numFmtId="0" fontId="4" fillId="2" borderId="46" xfId="13" applyFont="1" applyFill="1" applyBorder="1" applyAlignment="1">
      <alignment horizontal="left" vertical="center"/>
    </xf>
    <xf numFmtId="0" fontId="4" fillId="2" borderId="19" xfId="13" applyFont="1" applyFill="1" applyBorder="1" applyAlignment="1">
      <alignment horizontal="left" vertical="center"/>
    </xf>
    <xf numFmtId="181" fontId="4" fillId="5" borderId="114" xfId="16" applyNumberFormat="1" applyFont="1" applyFill="1" applyBorder="1" applyAlignment="1" applyProtection="1">
      <alignment horizontal="right" vertical="center" shrinkToFit="1"/>
      <protection locked="0"/>
    </xf>
    <xf numFmtId="0" fontId="4" fillId="5" borderId="114" xfId="16" applyFont="1" applyFill="1" applyBorder="1" applyAlignment="1" applyProtection="1">
      <alignment horizontal="left" vertical="center" shrinkToFit="1"/>
      <protection locked="0"/>
    </xf>
    <xf numFmtId="0" fontId="4" fillId="5" borderId="117" xfId="16" applyFont="1" applyFill="1" applyBorder="1" applyAlignment="1" applyProtection="1">
      <alignment horizontal="left" vertical="center" shrinkToFit="1"/>
      <protection locked="0"/>
    </xf>
    <xf numFmtId="181" fontId="4" fillId="5" borderId="62" xfId="16" applyNumberFormat="1" applyFont="1" applyFill="1" applyBorder="1" applyAlignment="1" applyProtection="1">
      <alignment horizontal="right" vertical="center" shrinkToFit="1"/>
      <protection locked="0"/>
    </xf>
    <xf numFmtId="181" fontId="4" fillId="5" borderId="55" xfId="16" applyNumberFormat="1" applyFont="1" applyFill="1" applyBorder="1" applyAlignment="1" applyProtection="1">
      <alignment horizontal="right" vertical="center" shrinkToFit="1"/>
      <protection locked="0"/>
    </xf>
    <xf numFmtId="181" fontId="4" fillId="5" borderId="57" xfId="16" applyNumberFormat="1" applyFont="1" applyFill="1" applyBorder="1" applyAlignment="1" applyProtection="1">
      <alignment horizontal="right" vertical="center" shrinkToFit="1"/>
      <protection locked="0"/>
    </xf>
    <xf numFmtId="181" fontId="4" fillId="5" borderId="113" xfId="16" applyNumberFormat="1" applyFont="1" applyFill="1" applyBorder="1" applyAlignment="1" applyProtection="1">
      <alignment horizontal="right" vertical="center" shrinkToFit="1"/>
      <protection locked="0"/>
    </xf>
    <xf numFmtId="181" fontId="4" fillId="5" borderId="115" xfId="16" applyNumberFormat="1" applyFont="1" applyFill="1" applyBorder="1" applyAlignment="1" applyProtection="1">
      <alignment horizontal="right" vertical="center" shrinkToFit="1"/>
      <protection locked="0"/>
    </xf>
    <xf numFmtId="181" fontId="4" fillId="5" borderId="116" xfId="16" applyNumberFormat="1" applyFont="1" applyFill="1" applyBorder="1" applyAlignment="1" applyProtection="1">
      <alignment horizontal="right" vertical="center" shrinkToFit="1"/>
      <protection locked="0"/>
    </xf>
    <xf numFmtId="181" fontId="4" fillId="5" borderId="117" xfId="16" applyNumberFormat="1" applyFont="1" applyFill="1" applyBorder="1" applyAlignment="1" applyProtection="1">
      <alignment horizontal="right" vertical="center" shrinkToFit="1"/>
      <protection locked="0"/>
    </xf>
    <xf numFmtId="181" fontId="4" fillId="5" borderId="118" xfId="16" applyNumberFormat="1" applyFont="1" applyFill="1" applyBorder="1" applyAlignment="1" applyProtection="1">
      <alignment horizontal="right" vertical="center" shrinkToFit="1"/>
      <protection locked="0"/>
    </xf>
    <xf numFmtId="181" fontId="4" fillId="5" borderId="119" xfId="16" applyNumberFormat="1" applyFont="1" applyFill="1" applyBorder="1" applyAlignment="1" applyProtection="1">
      <alignment horizontal="right" vertical="center" shrinkToFit="1"/>
      <protection locked="0"/>
    </xf>
    <xf numFmtId="181" fontId="4" fillId="0" borderId="107" xfId="15" applyNumberFormat="1" applyFont="1" applyBorder="1" applyAlignment="1" applyProtection="1">
      <alignment horizontal="right" vertical="center" shrinkToFit="1"/>
      <protection locked="0"/>
    </xf>
    <xf numFmtId="181" fontId="4" fillId="0" borderId="108" xfId="15" applyNumberFormat="1" applyFont="1" applyBorder="1" applyAlignment="1" applyProtection="1">
      <alignment horizontal="right" vertical="center" shrinkToFit="1"/>
      <protection locked="0"/>
    </xf>
    <xf numFmtId="181" fontId="4" fillId="0" borderId="109" xfId="15" applyNumberFormat="1" applyFont="1" applyBorder="1" applyAlignment="1" applyProtection="1">
      <alignment horizontal="right" vertical="center" shrinkToFit="1"/>
      <protection locked="0"/>
    </xf>
    <xf numFmtId="181" fontId="4" fillId="0" borderId="110" xfId="16" applyNumberFormat="1" applyFont="1" applyBorder="1" applyAlignment="1" applyProtection="1">
      <alignment horizontal="right" vertical="center" shrinkToFit="1"/>
      <protection locked="0"/>
    </xf>
    <xf numFmtId="181" fontId="4" fillId="0" borderId="108" xfId="16" applyNumberFormat="1" applyFont="1" applyBorder="1" applyAlignment="1" applyProtection="1">
      <alignment horizontal="right" vertical="center" shrinkToFit="1"/>
      <protection locked="0"/>
    </xf>
    <xf numFmtId="0" fontId="4" fillId="0" borderId="108" xfId="16" applyFont="1" applyBorder="1" applyAlignment="1" applyProtection="1">
      <alignment horizontal="left" vertical="center" shrinkToFit="1"/>
      <protection locked="0"/>
    </xf>
    <xf numFmtId="0" fontId="4" fillId="0" borderId="111" xfId="16" applyFont="1" applyBorder="1" applyAlignment="1" applyProtection="1">
      <alignment horizontal="left" vertical="center" shrinkToFit="1"/>
      <protection locked="0"/>
    </xf>
    <xf numFmtId="181" fontId="4" fillId="0" borderId="104" xfId="16" applyNumberFormat="1" applyFont="1" applyBorder="1" applyAlignment="1" applyProtection="1">
      <alignment horizontal="right" vertical="center" shrinkToFit="1"/>
      <protection locked="0"/>
    </xf>
    <xf numFmtId="181" fontId="4" fillId="0" borderId="100" xfId="16" applyNumberFormat="1" applyFont="1" applyBorder="1" applyAlignment="1" applyProtection="1">
      <alignment horizontal="right" vertical="center" shrinkToFit="1"/>
      <protection locked="0"/>
    </xf>
    <xf numFmtId="0" fontId="4" fillId="0" borderId="100" xfId="16" applyFont="1" applyBorder="1" applyAlignment="1" applyProtection="1">
      <alignment horizontal="left" vertical="center" shrinkToFit="1"/>
      <protection locked="0"/>
    </xf>
    <xf numFmtId="0" fontId="4" fillId="0" borderId="105" xfId="16" applyFont="1" applyBorder="1" applyAlignment="1" applyProtection="1">
      <alignment horizontal="left" vertical="center" shrinkToFit="1"/>
      <protection locked="0"/>
    </xf>
    <xf numFmtId="181" fontId="4" fillId="0" borderId="82" xfId="16" applyNumberFormat="1" applyFont="1" applyBorder="1" applyAlignment="1" applyProtection="1">
      <alignment horizontal="right" vertical="center" shrinkToFit="1"/>
      <protection locked="0"/>
    </xf>
    <xf numFmtId="181" fontId="4" fillId="0" borderId="83" xfId="16" applyNumberFormat="1" applyFont="1" applyBorder="1" applyAlignment="1" applyProtection="1">
      <alignment horizontal="right" vertical="center" shrinkToFit="1"/>
      <protection locked="0"/>
    </xf>
    <xf numFmtId="181" fontId="4" fillId="0" borderId="84" xfId="16" applyNumberFormat="1" applyFont="1" applyBorder="1" applyAlignment="1" applyProtection="1">
      <alignment horizontal="right" vertical="center" shrinkToFit="1"/>
      <protection locked="0"/>
    </xf>
    <xf numFmtId="0" fontId="4" fillId="0" borderId="82" xfId="16" applyFont="1" applyBorder="1" applyAlignment="1" applyProtection="1">
      <alignment horizontal="left" vertical="center" shrinkToFit="1"/>
      <protection locked="0"/>
    </xf>
    <xf numFmtId="0" fontId="4" fillId="0" borderId="83" xfId="16" applyFont="1" applyBorder="1" applyAlignment="1" applyProtection="1">
      <alignment horizontal="left" vertical="center" shrinkToFit="1"/>
      <protection locked="0"/>
    </xf>
    <xf numFmtId="0" fontId="4" fillId="0" borderId="94" xfId="16" applyFont="1" applyBorder="1" applyAlignment="1" applyProtection="1">
      <alignment horizontal="left" vertical="center" shrinkToFit="1"/>
      <protection locked="0"/>
    </xf>
    <xf numFmtId="181" fontId="4" fillId="0" borderId="85" xfId="15" applyNumberFormat="1" applyFont="1" applyBorder="1" applyAlignment="1" applyProtection="1">
      <alignment horizontal="right" vertical="center" shrinkToFit="1"/>
      <protection locked="0"/>
    </xf>
    <xf numFmtId="181" fontId="4" fillId="0" borderId="86" xfId="15" applyNumberFormat="1" applyFont="1" applyBorder="1" applyAlignment="1" applyProtection="1">
      <alignment horizontal="right" vertical="center" shrinkToFit="1"/>
      <protection locked="0"/>
    </xf>
    <xf numFmtId="181" fontId="4" fillId="0" borderId="87" xfId="15" applyNumberFormat="1" applyFont="1" applyBorder="1" applyAlignment="1" applyProtection="1">
      <alignment horizontal="right" vertical="center" shrinkToFit="1"/>
      <protection locked="0"/>
    </xf>
    <xf numFmtId="181" fontId="4" fillId="0" borderId="88" xfId="15" applyNumberFormat="1" applyFont="1" applyBorder="1" applyAlignment="1" applyProtection="1">
      <alignment horizontal="right" vertical="center" shrinkToFit="1"/>
      <protection locked="0"/>
    </xf>
    <xf numFmtId="181" fontId="4" fillId="0" borderId="89" xfId="15" applyNumberFormat="1" applyFont="1" applyBorder="1" applyAlignment="1" applyProtection="1">
      <alignment horizontal="right" vertical="center" shrinkToFit="1"/>
      <protection locked="0"/>
    </xf>
    <xf numFmtId="181" fontId="4" fillId="0" borderId="90" xfId="15" applyNumberFormat="1" applyFont="1" applyBorder="1" applyAlignment="1" applyProtection="1">
      <alignment horizontal="right" vertical="center" shrinkToFit="1"/>
      <protection locked="0"/>
    </xf>
    <xf numFmtId="181" fontId="4" fillId="0" borderId="91" xfId="16" applyNumberFormat="1" applyFont="1" applyBorder="1" applyAlignment="1" applyProtection="1">
      <alignment horizontal="right" vertical="center" shrinkToFit="1"/>
      <protection locked="0"/>
    </xf>
    <xf numFmtId="181" fontId="4" fillId="0" borderId="86" xfId="16" applyNumberFormat="1" applyFont="1" applyBorder="1" applyAlignment="1" applyProtection="1">
      <alignment horizontal="right" vertical="center" shrinkToFit="1"/>
      <protection locked="0"/>
    </xf>
    <xf numFmtId="0" fontId="4" fillId="0" borderId="86" xfId="16" applyFont="1" applyBorder="1" applyAlignment="1" applyProtection="1">
      <alignment horizontal="left" vertical="center" shrinkToFit="1"/>
      <protection locked="0"/>
    </xf>
    <xf numFmtId="0" fontId="4" fillId="0" borderId="92" xfId="16" applyFont="1" applyBorder="1" applyAlignment="1" applyProtection="1">
      <alignment horizontal="left" vertical="center" shrinkToFit="1"/>
      <protection locked="0"/>
    </xf>
    <xf numFmtId="0" fontId="4" fillId="0" borderId="84" xfId="16" applyFont="1" applyBorder="1" applyAlignment="1" applyProtection="1">
      <alignment horizontal="left" vertical="center" shrinkToFit="1"/>
      <protection locked="0"/>
    </xf>
    <xf numFmtId="0" fontId="3" fillId="4" borderId="16" xfId="13" applyFill="1" applyBorder="1" applyAlignment="1" applyProtection="1">
      <alignment horizontal="center" vertical="center" wrapText="1"/>
      <protection locked="0"/>
    </xf>
    <xf numFmtId="0" fontId="3" fillId="4" borderId="19" xfId="13" applyFill="1" applyBorder="1" applyAlignment="1" applyProtection="1">
      <alignment horizontal="center" vertical="center" wrapText="1"/>
      <protection locked="0"/>
    </xf>
    <xf numFmtId="0" fontId="3" fillId="4" borderId="14" xfId="13" applyFill="1" applyBorder="1" applyAlignment="1" applyProtection="1">
      <alignment horizontal="center" vertical="center" wrapText="1"/>
      <protection locked="0"/>
    </xf>
    <xf numFmtId="0" fontId="3" fillId="4" borderId="79" xfId="13" applyFill="1" applyBorder="1" applyAlignment="1" applyProtection="1">
      <alignment horizontal="center" vertical="center" wrapText="1"/>
      <protection locked="0"/>
    </xf>
    <xf numFmtId="0" fontId="3" fillId="4" borderId="77" xfId="13" applyFill="1" applyBorder="1" applyAlignment="1" applyProtection="1">
      <alignment horizontal="center" vertical="center" wrapText="1"/>
      <protection locked="0"/>
    </xf>
    <xf numFmtId="0" fontId="3" fillId="4" borderId="78" xfId="13" applyFill="1" applyBorder="1" applyAlignment="1" applyProtection="1">
      <alignment horizontal="center" vertical="center" wrapText="1"/>
      <protection locked="0"/>
    </xf>
    <xf numFmtId="0" fontId="22" fillId="2" borderId="0" xfId="13" applyFont="1" applyFill="1">
      <alignment vertical="center"/>
    </xf>
    <xf numFmtId="0" fontId="23" fillId="2" borderId="21" xfId="13" applyFont="1" applyFill="1" applyBorder="1" applyAlignment="1">
      <alignment horizontal="center" vertical="center"/>
    </xf>
    <xf numFmtId="0" fontId="23" fillId="2" borderId="22" xfId="13" applyFont="1" applyFill="1" applyBorder="1" applyAlignment="1">
      <alignment horizontal="center" vertical="center"/>
    </xf>
    <xf numFmtId="0" fontId="23" fillId="2" borderId="23" xfId="13" applyFont="1" applyFill="1" applyBorder="1" applyAlignment="1">
      <alignment horizontal="center" vertical="center"/>
    </xf>
    <xf numFmtId="0" fontId="4" fillId="4" borderId="18" xfId="13" applyFont="1" applyFill="1" applyBorder="1" applyAlignment="1" applyProtection="1">
      <alignment horizontal="center" vertical="center" wrapText="1"/>
      <protection locked="0"/>
    </xf>
    <xf numFmtId="0" fontId="4" fillId="4" borderId="76" xfId="13" applyFont="1" applyFill="1" applyBorder="1" applyAlignment="1" applyProtection="1">
      <alignment horizontal="center" vertical="center" wrapText="1"/>
      <protection locked="0"/>
    </xf>
    <xf numFmtId="177" fontId="21" fillId="2" borderId="10" xfId="2" applyNumberFormat="1" applyFont="1" applyFill="1" applyBorder="1" applyAlignment="1">
      <alignment vertical="center" wrapText="1"/>
    </xf>
    <xf numFmtId="177" fontId="21" fillId="2" borderId="9" xfId="2" applyNumberFormat="1" applyFont="1" applyFill="1" applyBorder="1" applyAlignment="1">
      <alignment vertical="center" wrapText="1"/>
    </xf>
    <xf numFmtId="177" fontId="21" fillId="2" borderId="11" xfId="2" applyNumberFormat="1" applyFont="1" applyFill="1" applyBorder="1" applyAlignment="1">
      <alignment vertical="center" wrapText="1"/>
    </xf>
    <xf numFmtId="177" fontId="21" fillId="0" borderId="10" xfId="2" applyNumberFormat="1" applyFont="1" applyBorder="1" applyAlignment="1">
      <alignment vertical="center" wrapText="1"/>
    </xf>
    <xf numFmtId="177" fontId="21" fillId="0" borderId="9" xfId="2" applyNumberFormat="1" applyFont="1" applyBorder="1" applyAlignment="1">
      <alignment vertical="center" wrapText="1"/>
    </xf>
    <xf numFmtId="177" fontId="21" fillId="0" borderId="11" xfId="2" applyNumberFormat="1" applyFont="1" applyBorder="1" applyAlignment="1">
      <alignment vertical="center" wrapText="1"/>
    </xf>
    <xf numFmtId="0" fontId="21" fillId="2" borderId="10" xfId="2" applyFont="1" applyFill="1" applyBorder="1">
      <alignment vertical="center"/>
    </xf>
    <xf numFmtId="0" fontId="21" fillId="2" borderId="9" xfId="2" applyFont="1" applyFill="1" applyBorder="1">
      <alignment vertical="center"/>
    </xf>
    <xf numFmtId="0" fontId="21" fillId="2" borderId="11" xfId="2" applyFont="1" applyFill="1" applyBorder="1">
      <alignment vertical="center"/>
    </xf>
    <xf numFmtId="177" fontId="27" fillId="0" borderId="36" xfId="4" applyNumberFormat="1" applyFont="1" applyBorder="1" applyAlignment="1">
      <alignment horizontal="center" vertical="center" wrapText="1"/>
    </xf>
    <xf numFmtId="177" fontId="27" fillId="0" borderId="32" xfId="4" applyNumberFormat="1" applyFont="1" applyBorder="1" applyAlignment="1">
      <alignment horizontal="center" vertical="center" wrapText="1"/>
    </xf>
    <xf numFmtId="177" fontId="27" fillId="0" borderId="10" xfId="4" applyNumberFormat="1" applyFont="1" applyBorder="1" applyAlignment="1">
      <alignment horizontal="center" vertical="center"/>
    </xf>
    <xf numFmtId="177" fontId="27" fillId="0" borderId="9" xfId="4" applyNumberFormat="1" applyFont="1" applyBorder="1" applyAlignment="1">
      <alignment horizontal="center" vertical="center"/>
    </xf>
    <xf numFmtId="177" fontId="27" fillId="0" borderId="11" xfId="4" applyNumberFormat="1" applyFont="1" applyBorder="1" applyAlignment="1">
      <alignment horizontal="center" vertical="center"/>
    </xf>
    <xf numFmtId="0" fontId="3" fillId="2" borderId="12" xfId="2" applyFont="1" applyFill="1" applyBorder="1" applyAlignment="1">
      <alignment horizontal="center" vertical="center" wrapText="1"/>
    </xf>
    <xf numFmtId="0" fontId="3" fillId="2" borderId="12" xfId="2" applyFont="1" applyFill="1" applyBorder="1" applyAlignment="1">
      <alignment horizontal="center" vertical="center"/>
    </xf>
    <xf numFmtId="178" fontId="21" fillId="2" borderId="10" xfId="3" applyNumberFormat="1" applyFont="1" applyFill="1" applyBorder="1" applyAlignment="1">
      <alignment horizontal="left" vertical="center" wrapText="1"/>
    </xf>
    <xf numFmtId="178" fontId="21" fillId="2" borderId="9" xfId="3" applyNumberFormat="1" applyFont="1" applyFill="1" applyBorder="1" applyAlignment="1">
      <alignment horizontal="left" vertical="center" wrapText="1"/>
    </xf>
    <xf numFmtId="178" fontId="21" fillId="2" borderId="11" xfId="3" applyNumberFormat="1" applyFont="1" applyFill="1" applyBorder="1" applyAlignment="1">
      <alignment horizontal="left" vertical="center" wrapText="1"/>
    </xf>
    <xf numFmtId="0" fontId="21" fillId="2" borderId="10" xfId="3" applyFont="1" applyFill="1" applyBorder="1" applyAlignment="1">
      <alignment horizontal="left" vertical="center"/>
    </xf>
    <xf numFmtId="0" fontId="21" fillId="2" borderId="9" xfId="3" applyFont="1" applyFill="1" applyBorder="1" applyAlignment="1">
      <alignment horizontal="left" vertical="center"/>
    </xf>
    <xf numFmtId="0" fontId="21" fillId="2" borderId="11" xfId="3" applyFont="1" applyFill="1" applyBorder="1" applyAlignment="1">
      <alignment horizontal="left" vertical="center"/>
    </xf>
    <xf numFmtId="177" fontId="27" fillId="0" borderId="10" xfId="2" applyNumberFormat="1" applyFont="1" applyBorder="1">
      <alignment vertical="center"/>
    </xf>
    <xf numFmtId="177" fontId="27" fillId="0" borderId="9" xfId="2" applyNumberFormat="1" applyFont="1" applyBorder="1">
      <alignment vertical="center"/>
    </xf>
    <xf numFmtId="177" fontId="27" fillId="0" borderId="11" xfId="2" applyNumberFormat="1" applyFont="1" applyBorder="1">
      <alignment vertical="center"/>
    </xf>
    <xf numFmtId="177" fontId="21" fillId="0" borderId="2" xfId="2" applyNumberFormat="1" applyFont="1" applyBorder="1">
      <alignment vertical="center"/>
    </xf>
    <xf numFmtId="0" fontId="29" fillId="0" borderId="19" xfId="17" applyFont="1" applyBorder="1" applyAlignment="1">
      <alignment horizontal="left" vertical="center" wrapText="1"/>
    </xf>
    <xf numFmtId="0" fontId="29" fillId="0" borderId="20" xfId="17" applyFont="1" applyBorder="1" applyAlignment="1">
      <alignment horizontal="left" vertical="center" wrapText="1"/>
    </xf>
    <xf numFmtId="0" fontId="29" fillId="0" borderId="2" xfId="17" applyFont="1" applyBorder="1" applyAlignment="1">
      <alignment horizontal="left" vertical="center"/>
    </xf>
    <xf numFmtId="0" fontId="29" fillId="0" borderId="39" xfId="17" applyFont="1" applyBorder="1" applyAlignment="1">
      <alignment horizontal="left" vertical="center"/>
    </xf>
    <xf numFmtId="0" fontId="29" fillId="0" borderId="55" xfId="17" applyFont="1" applyBorder="1" applyAlignment="1">
      <alignment horizontal="left" vertical="center"/>
    </xf>
    <xf numFmtId="0" fontId="29" fillId="0" borderId="57" xfId="17" applyFont="1" applyBorder="1" applyAlignment="1">
      <alignment horizontal="left" vertical="center"/>
    </xf>
    <xf numFmtId="0" fontId="30" fillId="0" borderId="9" xfId="18" applyFont="1" applyBorder="1" applyAlignment="1">
      <alignment horizontal="left" vertical="center" wrapText="1"/>
    </xf>
    <xf numFmtId="0" fontId="30" fillId="0" borderId="53" xfId="18" applyFont="1" applyBorder="1" applyAlignment="1">
      <alignment horizontal="left" vertical="center" wrapText="1"/>
    </xf>
    <xf numFmtId="0" fontId="30" fillId="0" borderId="55" xfId="18" applyFont="1" applyBorder="1" applyAlignment="1">
      <alignment horizontal="left" vertical="center" wrapText="1"/>
    </xf>
    <xf numFmtId="0" fontId="30" fillId="0" borderId="57" xfId="18" applyFont="1" applyBorder="1" applyAlignment="1">
      <alignment horizontal="left" vertical="center" wrapText="1"/>
    </xf>
    <xf numFmtId="0" fontId="30" fillId="0" borderId="50" xfId="18" applyFont="1" applyBorder="1" applyAlignment="1">
      <alignment horizontal="left" vertical="center" wrapText="1"/>
    </xf>
    <xf numFmtId="0" fontId="30" fillId="0" borderId="52" xfId="18" applyFont="1" applyBorder="1" applyAlignment="1">
      <alignment horizontal="left" vertical="center" wrapText="1"/>
    </xf>
    <xf numFmtId="0" fontId="30" fillId="0" borderId="34" xfId="19" applyFont="1" applyBorder="1" applyAlignment="1">
      <alignment vertical="center" wrapText="1"/>
    </xf>
    <xf numFmtId="0" fontId="30" fillId="0" borderId="11" xfId="19" applyFont="1" applyBorder="1" applyAlignment="1">
      <alignment vertical="center" wrapText="1"/>
    </xf>
    <xf numFmtId="0" fontId="30" fillId="0" borderId="9" xfId="19" applyFont="1" applyBorder="1">
      <alignment vertical="center"/>
    </xf>
    <xf numFmtId="0" fontId="30" fillId="0" borderId="53" xfId="19" applyFont="1" applyBorder="1">
      <alignment vertical="center"/>
    </xf>
    <xf numFmtId="0" fontId="30" fillId="0" borderId="62" xfId="19" applyFont="1" applyBorder="1">
      <alignment vertical="center"/>
    </xf>
    <xf numFmtId="0" fontId="30" fillId="0" borderId="56" xfId="19" applyFont="1" applyBorder="1">
      <alignment vertical="center"/>
    </xf>
    <xf numFmtId="0" fontId="30" fillId="0" borderId="55" xfId="19" applyFont="1" applyBorder="1">
      <alignment vertical="center"/>
    </xf>
    <xf numFmtId="0" fontId="30" fillId="0" borderId="57" xfId="19" applyFont="1" applyBorder="1">
      <alignment vertical="center"/>
    </xf>
    <xf numFmtId="0" fontId="31" fillId="0" borderId="183" xfId="19" applyFont="1" applyBorder="1" applyAlignment="1">
      <alignment horizontal="center" vertical="center" wrapText="1"/>
    </xf>
    <xf numFmtId="0" fontId="31" fillId="0" borderId="184" xfId="19" applyFont="1" applyBorder="1" applyAlignment="1">
      <alignment horizontal="center" vertical="center" wrapText="1"/>
    </xf>
    <xf numFmtId="0" fontId="31" fillId="0" borderId="112" xfId="19" applyFont="1" applyBorder="1" applyAlignment="1">
      <alignment horizontal="center" vertical="center" wrapText="1"/>
    </xf>
    <xf numFmtId="0" fontId="31" fillId="0" borderId="182" xfId="19" applyFont="1" applyBorder="1" applyAlignment="1">
      <alignment horizontal="center" vertical="center" wrapText="1"/>
    </xf>
    <xf numFmtId="0" fontId="31" fillId="0" borderId="49" xfId="19" applyFont="1" applyBorder="1">
      <alignment vertical="center"/>
    </xf>
    <xf numFmtId="0" fontId="31" fillId="0" borderId="50" xfId="19" applyFont="1" applyBorder="1">
      <alignment vertical="center"/>
    </xf>
    <xf numFmtId="0" fontId="31" fillId="0" borderId="51" xfId="19" applyFont="1" applyBorder="1">
      <alignment vertical="center"/>
    </xf>
    <xf numFmtId="0" fontId="31" fillId="0" borderId="54" xfId="19" applyFont="1" applyBorder="1">
      <alignment vertical="center"/>
    </xf>
    <xf numFmtId="0" fontId="31" fillId="0" borderId="55" xfId="19" applyFont="1" applyBorder="1">
      <alignment vertical="center"/>
    </xf>
    <xf numFmtId="0" fontId="31" fillId="0" borderId="56" xfId="19" applyFont="1" applyBorder="1">
      <alignment vertical="center"/>
    </xf>
    <xf numFmtId="0" fontId="30" fillId="0" borderId="18" xfId="19" applyFont="1" applyBorder="1" applyAlignment="1">
      <alignment vertical="center" wrapText="1"/>
    </xf>
    <xf numFmtId="0" fontId="30" fillId="0" borderId="14" xfId="19" applyFont="1" applyBorder="1" applyAlignment="1">
      <alignment vertical="center" wrapText="1"/>
    </xf>
    <xf numFmtId="0" fontId="30" fillId="0" borderId="27" xfId="19" applyFont="1" applyBorder="1" applyAlignment="1">
      <alignment vertical="center" wrapText="1"/>
    </xf>
    <xf numFmtId="0" fontId="30" fillId="0" borderId="5" xfId="19" applyFont="1" applyBorder="1" applyAlignment="1">
      <alignment vertical="center" wrapText="1"/>
    </xf>
    <xf numFmtId="0" fontId="30" fillId="0" borderId="29" xfId="19" applyFont="1" applyBorder="1" applyAlignment="1">
      <alignment vertical="center" wrapText="1"/>
    </xf>
    <xf numFmtId="0" fontId="30" fillId="0" borderId="8" xfId="19" applyFont="1" applyBorder="1" applyAlignment="1">
      <alignment vertical="center" wrapText="1"/>
    </xf>
    <xf numFmtId="0" fontId="30" fillId="0" borderId="50" xfId="19" applyFont="1" applyBorder="1">
      <alignment vertical="center"/>
    </xf>
    <xf numFmtId="0" fontId="30" fillId="0" borderId="52" xfId="19" applyFont="1" applyBorder="1">
      <alignment vertical="center"/>
    </xf>
    <xf numFmtId="0" fontId="30" fillId="0" borderId="38" xfId="20" applyFont="1" applyBorder="1" applyAlignment="1">
      <alignment vertical="center" wrapText="1"/>
    </xf>
    <xf numFmtId="0" fontId="30" fillId="0" borderId="3" xfId="20" applyFont="1" applyBorder="1" applyAlignment="1">
      <alignment vertical="center" wrapText="1"/>
    </xf>
    <xf numFmtId="0" fontId="30" fillId="0" borderId="27" xfId="20" applyFont="1" applyBorder="1" applyAlignment="1">
      <alignment vertical="center" wrapText="1"/>
    </xf>
    <xf numFmtId="0" fontId="30" fillId="0" borderId="5" xfId="20" applyFont="1" applyBorder="1" applyAlignment="1">
      <alignment vertical="center" wrapText="1"/>
    </xf>
    <xf numFmtId="0" fontId="30" fillId="0" borderId="29" xfId="20" applyFont="1" applyBorder="1" applyAlignment="1">
      <alignment vertical="center" wrapText="1"/>
    </xf>
    <xf numFmtId="0" fontId="30" fillId="0" borderId="8" xfId="20" applyFont="1" applyBorder="1" applyAlignment="1">
      <alignment vertical="center" wrapText="1"/>
    </xf>
    <xf numFmtId="0" fontId="30" fillId="0" borderId="9" xfId="20" applyFont="1" applyBorder="1" applyAlignment="1">
      <alignment horizontal="left" vertical="center"/>
    </xf>
    <xf numFmtId="0" fontId="30" fillId="0" borderId="53" xfId="20" applyFont="1" applyBorder="1" applyAlignment="1">
      <alignment horizontal="left" vertical="center"/>
    </xf>
    <xf numFmtId="0" fontId="30" fillId="0" borderId="62" xfId="20" applyFont="1" applyBorder="1">
      <alignment vertical="center"/>
    </xf>
    <xf numFmtId="0" fontId="30" fillId="0" borderId="56" xfId="20" applyFont="1" applyBorder="1">
      <alignment vertical="center"/>
    </xf>
    <xf numFmtId="0" fontId="30" fillId="0" borderId="55" xfId="20" applyFont="1" applyBorder="1" applyAlignment="1">
      <alignment horizontal="left" vertical="center"/>
    </xf>
    <xf numFmtId="0" fontId="30" fillId="0" borderId="57" xfId="20" applyFont="1" applyBorder="1" applyAlignment="1">
      <alignment horizontal="left" vertical="center"/>
    </xf>
    <xf numFmtId="0" fontId="30" fillId="0" borderId="18" xfId="20" applyFont="1" applyBorder="1" applyAlignment="1">
      <alignment vertical="center" wrapText="1"/>
    </xf>
    <xf numFmtId="0" fontId="30" fillId="0" borderId="14" xfId="20" applyFont="1" applyBorder="1" applyAlignment="1">
      <alignment vertical="center" wrapText="1"/>
    </xf>
    <xf numFmtId="0" fontId="30" fillId="0" borderId="50" xfId="20" applyFont="1" applyBorder="1" applyAlignment="1">
      <alignment horizontal="left" vertical="center"/>
    </xf>
    <xf numFmtId="0" fontId="30" fillId="0" borderId="52" xfId="20" applyFont="1" applyBorder="1" applyAlignment="1">
      <alignment horizontal="left" vertical="center"/>
    </xf>
    <xf numFmtId="0" fontId="30" fillId="0" borderId="10" xfId="20" applyFont="1" applyBorder="1" applyAlignment="1">
      <alignment horizontal="center" vertical="center" shrinkToFit="1"/>
    </xf>
    <xf numFmtId="0" fontId="30" fillId="0" borderId="9" xfId="20" applyFont="1" applyBorder="1" applyAlignment="1">
      <alignment horizontal="center" vertical="center" shrinkToFit="1"/>
    </xf>
    <xf numFmtId="0" fontId="30" fillId="0" borderId="53" xfId="20" applyFont="1" applyBorder="1" applyAlignment="1">
      <alignment horizontal="center" vertical="center" shrinkToFit="1"/>
    </xf>
    <xf numFmtId="0" fontId="36" fillId="0" borderId="10" xfId="17" applyFont="1" applyBorder="1" applyAlignment="1" applyProtection="1">
      <alignment horizontal="left" vertical="center" wrapText="1"/>
      <protection locked="0"/>
    </xf>
    <xf numFmtId="0" fontId="36" fillId="0" borderId="9" xfId="17" applyFont="1" applyBorder="1" applyAlignment="1" applyProtection="1">
      <alignment horizontal="left" vertical="center" wrapText="1"/>
      <protection locked="0"/>
    </xf>
    <xf numFmtId="0" fontId="36" fillId="0" borderId="53" xfId="17" applyFont="1" applyBorder="1" applyAlignment="1" applyProtection="1">
      <alignment horizontal="left" vertical="center" wrapText="1"/>
      <protection locked="0"/>
    </xf>
    <xf numFmtId="0" fontId="36" fillId="0" borderId="54" xfId="17" applyFont="1" applyBorder="1" applyAlignment="1" applyProtection="1">
      <alignment horizontal="left" vertical="center" wrapText="1"/>
      <protection locked="0"/>
    </xf>
    <xf numFmtId="0" fontId="36" fillId="0" borderId="55" xfId="17" applyFont="1" applyBorder="1" applyAlignment="1" applyProtection="1">
      <alignment horizontal="left" vertical="center" wrapText="1"/>
      <protection locked="0"/>
    </xf>
    <xf numFmtId="0" fontId="36" fillId="0" borderId="57" xfId="17" applyFont="1" applyBorder="1" applyAlignment="1" applyProtection="1">
      <alignment horizontal="left" vertical="center" wrapText="1"/>
      <protection locked="0"/>
    </xf>
    <xf numFmtId="0" fontId="36" fillId="0" borderId="22" xfId="17" applyFont="1" applyBorder="1" applyAlignment="1">
      <alignment horizontal="left" vertical="center"/>
    </xf>
    <xf numFmtId="0" fontId="36" fillId="0" borderId="23" xfId="17" applyFont="1" applyBorder="1" applyAlignment="1">
      <alignment horizontal="left" vertical="center"/>
    </xf>
    <xf numFmtId="0" fontId="36" fillId="0" borderId="19" xfId="17" applyFont="1" applyBorder="1" applyAlignment="1">
      <alignment horizontal="left" vertical="center" wrapText="1"/>
    </xf>
    <xf numFmtId="0" fontId="36" fillId="0" borderId="20" xfId="17" applyFont="1" applyBorder="1" applyAlignment="1">
      <alignment horizontal="left" vertical="center" wrapText="1"/>
    </xf>
    <xf numFmtId="0" fontId="36" fillId="0" borderId="2" xfId="17" applyFont="1" applyBorder="1" applyAlignment="1">
      <alignment horizontal="left" vertical="center"/>
    </xf>
    <xf numFmtId="0" fontId="36" fillId="0" borderId="39" xfId="17" applyFont="1" applyBorder="1" applyAlignment="1">
      <alignment horizontal="left" vertical="center"/>
    </xf>
    <xf numFmtId="0" fontId="36" fillId="0" borderId="9" xfId="17" applyFont="1" applyBorder="1" applyAlignment="1">
      <alignment horizontal="left" vertical="center"/>
    </xf>
    <xf numFmtId="0" fontId="36" fillId="0" borderId="53" xfId="17" applyFont="1" applyBorder="1" applyAlignment="1">
      <alignment horizontal="left" vertical="center"/>
    </xf>
    <xf numFmtId="0" fontId="3" fillId="0" borderId="0" xfId="2" applyFont="1" applyAlignment="1">
      <alignment horizontal="center" vertical="center"/>
    </xf>
    <xf numFmtId="179" fontId="3" fillId="2" borderId="0" xfId="3" applyNumberFormat="1" applyFont="1" applyFill="1" applyAlignment="1">
      <alignment horizontal="center" vertical="center" wrapText="1"/>
    </xf>
    <xf numFmtId="179" fontId="3" fillId="2" borderId="12" xfId="3" applyNumberFormat="1" applyFont="1" applyFill="1" applyBorder="1" applyAlignment="1">
      <alignment horizontal="center" vertical="center"/>
    </xf>
    <xf numFmtId="177" fontId="1" fillId="0" borderId="0" xfId="2" applyNumberFormat="1" applyAlignment="1">
      <alignment horizontal="center" vertical="center"/>
    </xf>
    <xf numFmtId="179" fontId="3" fillId="0" borderId="0" xfId="2" applyNumberFormat="1" applyFont="1" applyAlignment="1">
      <alignment horizontal="center" vertical="center"/>
    </xf>
    <xf numFmtId="178" fontId="3" fillId="2" borderId="12" xfId="3" applyNumberFormat="1" applyFont="1" applyFill="1" applyBorder="1" applyAlignment="1">
      <alignment horizontal="center" vertical="center" wrapText="1"/>
    </xf>
    <xf numFmtId="0" fontId="3" fillId="0" borderId="12" xfId="2" applyFont="1" applyBorder="1" applyAlignment="1">
      <alignment horizontal="center" vertical="center"/>
    </xf>
    <xf numFmtId="179" fontId="3" fillId="2" borderId="0" xfId="3" applyNumberFormat="1" applyFont="1" applyFill="1" applyAlignment="1">
      <alignment horizontal="center" vertical="center"/>
    </xf>
    <xf numFmtId="0" fontId="3" fillId="0" borderId="1" xfId="2" applyFont="1" applyBorder="1" applyAlignment="1" applyProtection="1">
      <alignment horizontal="left" vertical="top" wrapText="1"/>
      <protection locked="0"/>
    </xf>
    <xf numFmtId="0" fontId="3" fillId="0" borderId="2" xfId="2" applyFont="1" applyBorder="1" applyAlignment="1" applyProtection="1">
      <alignment horizontal="left" vertical="top" wrapText="1"/>
      <protection locked="0"/>
    </xf>
    <xf numFmtId="0" fontId="3" fillId="0" borderId="3" xfId="2" applyFont="1" applyBorder="1" applyAlignment="1" applyProtection="1">
      <alignment horizontal="left" vertical="top" wrapText="1"/>
      <protection locked="0"/>
    </xf>
    <xf numFmtId="0" fontId="3" fillId="0" borderId="4" xfId="2" applyFont="1" applyBorder="1" applyAlignment="1" applyProtection="1">
      <alignment horizontal="left" vertical="top" wrapText="1"/>
      <protection locked="0"/>
    </xf>
    <xf numFmtId="0" fontId="3" fillId="0" borderId="0" xfId="2" applyFont="1" applyAlignment="1" applyProtection="1">
      <alignment horizontal="left" vertical="top" wrapText="1"/>
      <protection locked="0"/>
    </xf>
    <xf numFmtId="0" fontId="3" fillId="0" borderId="5" xfId="2" applyFont="1" applyBorder="1" applyAlignment="1" applyProtection="1">
      <alignment horizontal="left" vertical="top" wrapText="1"/>
      <protection locked="0"/>
    </xf>
    <xf numFmtId="0" fontId="3" fillId="0" borderId="6" xfId="2" applyFont="1" applyBorder="1" applyAlignment="1" applyProtection="1">
      <alignment horizontal="left" vertical="top" wrapText="1"/>
      <protection locked="0"/>
    </xf>
    <xf numFmtId="0" fontId="3" fillId="0" borderId="7" xfId="2" applyFont="1" applyBorder="1" applyAlignment="1" applyProtection="1">
      <alignment horizontal="left" vertical="top" wrapText="1"/>
      <protection locked="0"/>
    </xf>
    <xf numFmtId="0" fontId="3" fillId="0" borderId="8" xfId="2" applyFont="1" applyBorder="1" applyAlignment="1" applyProtection="1">
      <alignment horizontal="left" vertical="top" wrapText="1"/>
      <protection locked="0"/>
    </xf>
    <xf numFmtId="178" fontId="3" fillId="2" borderId="0" xfId="3" applyNumberFormat="1" applyFont="1" applyFill="1" applyAlignment="1">
      <alignment horizontal="center" vertical="center" wrapText="1"/>
    </xf>
    <xf numFmtId="0" fontId="3" fillId="0" borderId="10" xfId="2" applyFont="1" applyBorder="1" applyAlignment="1">
      <alignment horizontal="center" vertical="center"/>
    </xf>
    <xf numFmtId="0" fontId="3" fillId="0" borderId="9" xfId="2" applyFont="1" applyBorder="1" applyAlignment="1">
      <alignment horizontal="center" vertical="center"/>
    </xf>
    <xf numFmtId="0" fontId="3" fillId="0" borderId="11" xfId="2" applyFont="1" applyBorder="1" applyAlignment="1">
      <alignment horizontal="center" vertical="center"/>
    </xf>
    <xf numFmtId="178" fontId="3" fillId="0" borderId="0" xfId="3" applyNumberFormat="1" applyFont="1" applyAlignment="1">
      <alignment horizontal="center" vertical="center" wrapText="1"/>
    </xf>
  </cellXfs>
  <cellStyles count="22">
    <cellStyle name="標準" xfId="0" builtinId="0"/>
    <cellStyle name="標準 2" xfId="1" xr:uid="{00000000-0005-0000-0000-000001000000}"/>
    <cellStyle name="標準 2 2" xfId="8" xr:uid="{24327720-3F75-4E6E-9A0D-4573DC7EBF0D}"/>
    <cellStyle name="標準 2 3" xfId="10" xr:uid="{E9956248-511C-4AB0-990F-DEDB291604A5}"/>
    <cellStyle name="標準 3" xfId="12" xr:uid="{D4471432-B858-4049-BE41-1E748B33C540}"/>
    <cellStyle name="標準 4" xfId="21" xr:uid="{A2C11611-DCC1-4106-BF62-3FCEE8714808}"/>
    <cellStyle name="標準 4_APAHO401600" xfId="17" xr:uid="{91034A0A-7B24-4E85-A8BC-6974B89E5E9C}"/>
    <cellStyle name="標準 4_APAHO4019001" xfId="20" xr:uid="{071182A1-4308-43AD-ADF0-77B131A700A6}"/>
    <cellStyle name="標準 4_ZJ08_022012_青森市_2010" xfId="19" xr:uid="{BC48050E-F6F5-40DB-86E2-1ACCA3ED2792}"/>
    <cellStyle name="標準 6" xfId="7" xr:uid="{D99B52F5-41D3-4056-9B47-7247EAE99D48}"/>
    <cellStyle name="標準 6 2" xfId="11" xr:uid="{070B747D-3896-4C35-9C78-CB50E740BC5F}"/>
    <cellStyle name="標準 6_APAHO401000" xfId="9" xr:uid="{B5B8FB17-1C3A-4896-A36E-B2F3610A23D5}"/>
    <cellStyle name="標準 6_APAHO401200_O-JJ1016-001-3_財政状況資料集(決算状況カード(各会計・関係団体))(Rev2)2" xfId="16" xr:uid="{761BFE43-9354-4284-94D3-B4762B2E70C3}"/>
    <cellStyle name="標準 6_APAHO402200_O-JJ1016-001-3_財政状況資料集(決算状況カード(各会計・関係団体))(Rev2)2" xfId="13" xr:uid="{98CE7A5D-5808-4E55-9DA0-561C9CFB45B0}"/>
    <cellStyle name="標準 7" xfId="6" xr:uid="{00000000-0005-0000-0000-000002000000}"/>
    <cellStyle name="標準_【レイアウト】（県）資料３（Ｐ２）　歳出比較分析表" xfId="2" xr:uid="{00000000-0005-0000-0000-000003000000}"/>
    <cellStyle name="標準_【レイアウト】（市）資料３（Ｐ２）　歳出比較分析表" xfId="3" xr:uid="{00000000-0005-0000-0000-000004000000}"/>
    <cellStyle name="標準_APAHO251300" xfId="4" xr:uid="{00000000-0005-0000-0000-000005000000}"/>
    <cellStyle name="標準_APAHO252300" xfId="5" xr:uid="{00000000-0005-0000-0000-000006000000}"/>
    <cellStyle name="標準_Book1" xfId="14" xr:uid="{C119D23B-9E6A-4286-BC1F-9271FC2ADFB0}"/>
    <cellStyle name="標準_O-JJ0722-001-3_決算状況カード(各会計・関係団体)_O-JJ1016-001-3_財政状況資料集(決算状況カード(各会計・関係団体))(Rev2)2" xfId="15" xr:uid="{A5B667EF-ECDA-4377-ABE0-AF29B8DD68C6}"/>
    <cellStyle name="標準_O-JJ0722-001-8_連結実質赤字比率に係る赤字・黒字の構成分析" xfId="18" xr:uid="{63B5A573-5305-4C78-A351-B8B6BCFECA7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[1]データシート!$F$2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([1]データシート!$A$3,[1]データシート!$A$5,[1]データシート!$A$7,[1]データシート!$A$9,[1]データシート!$A$11)</c:f>
              <c:strCache>
                <c:ptCount val="5"/>
                <c:pt idx="0">
                  <c:v> H29</c:v>
                </c:pt>
                <c:pt idx="1">
                  <c:v> H30</c:v>
                </c:pt>
                <c:pt idx="2">
                  <c:v> R01</c:v>
                </c:pt>
                <c:pt idx="3">
                  <c:v> R02</c:v>
                </c:pt>
                <c:pt idx="4">
                  <c:v> R03</c:v>
                </c:pt>
              </c:strCache>
            </c:strRef>
          </c:cat>
          <c:val>
            <c:numRef>
              <c:f>([1]データシート!$F$3,[1]データシート!$F$5,[1]データシート!$F$7,[1]データシート!$F$9,[1]データシート!$F$11)</c:f>
              <c:numCache>
                <c:formatCode>General</c:formatCode>
                <c:ptCount val="5"/>
                <c:pt idx="0">
                  <c:v>122882</c:v>
                </c:pt>
                <c:pt idx="1">
                  <c:v>114790</c:v>
                </c:pt>
                <c:pt idx="2">
                  <c:v>126262</c:v>
                </c:pt>
                <c:pt idx="3">
                  <c:v>126525</c:v>
                </c:pt>
                <c:pt idx="4">
                  <c:v>122054</c:v>
                </c:pt>
              </c:numCache>
            </c:numRef>
          </c:val>
          <c:smooth val="0"/>
          <c:extLst>
            <c:ext xmlns:c16="http://schemas.microsoft.com/office/drawing/2014/chart" uri="{C3380CC4-5D6E-409C-BE32-E72D297353CC}">
              <c16:uniqueId val="{00000000-6D94-4D84-8238-A156EF8C4A5D}"/>
            </c:ext>
          </c:extLst>
        </c:ser>
        <c:ser>
          <c:idx val="1"/>
          <c:order val="1"/>
          <c:tx>
            <c:strRef>
              <c:f>[1]データシート!$D$2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([1]データシート!$A$3,[1]データシート!$A$5,[1]データシート!$A$7,[1]データシート!$A$9,[1]データシート!$A$11)</c:f>
              <c:strCache>
                <c:ptCount val="5"/>
                <c:pt idx="0">
                  <c:v> H29</c:v>
                </c:pt>
                <c:pt idx="1">
                  <c:v> H30</c:v>
                </c:pt>
                <c:pt idx="2">
                  <c:v> R01</c:v>
                </c:pt>
                <c:pt idx="3">
                  <c:v> R02</c:v>
                </c:pt>
                <c:pt idx="4">
                  <c:v> R03</c:v>
                </c:pt>
              </c:strCache>
            </c:strRef>
          </c:cat>
          <c:val>
            <c:numRef>
              <c:f>([1]データシート!$D$3,[1]データシート!$D$5,[1]データシート!$D$7,[1]データシート!$D$9,[1]データシート!$D$11)</c:f>
              <c:numCache>
                <c:formatCode>General</c:formatCode>
                <c:ptCount val="5"/>
                <c:pt idx="0">
                  <c:v>127241</c:v>
                </c:pt>
                <c:pt idx="1">
                  <c:v>121148</c:v>
                </c:pt>
                <c:pt idx="2">
                  <c:v>108058</c:v>
                </c:pt>
                <c:pt idx="3">
                  <c:v>103599</c:v>
                </c:pt>
                <c:pt idx="4">
                  <c:v>138614</c:v>
                </c:pt>
              </c:numCache>
            </c:numRef>
          </c:val>
          <c:smooth val="0"/>
          <c:extLst>
            <c:ext xmlns:c16="http://schemas.microsoft.com/office/drawing/2014/chart" uri="{C3380CC4-5D6E-409C-BE32-E72D297353CC}">
              <c16:uniqueId val="{00000001-6D94-4D84-8238-A156EF8C4A5D}"/>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[1]データシート!$A$19</c:f>
              <c:strCache>
                <c:ptCount val="1"/>
                <c:pt idx="0">
                  <c:v>実質収支額</c:v>
                </c:pt>
              </c:strCache>
            </c:strRef>
          </c:tx>
          <c:spPr>
            <a:solidFill>
              <a:srgbClr val="00FFFF"/>
            </a:solidFill>
            <a:ln w="3175">
              <a:solidFill>
                <a:srgbClr val="000000"/>
              </a:solidFill>
              <a:prstDash val="solid"/>
            </a:ln>
          </c:spPr>
          <c:invertIfNegative val="0"/>
          <c:cat>
            <c:strRef>
              <c:f>[1]データシート!$B$18:$F$18</c:f>
              <c:strCache>
                <c:ptCount val="5"/>
                <c:pt idx="0">
                  <c:v>H29</c:v>
                </c:pt>
                <c:pt idx="1">
                  <c:v>H30</c:v>
                </c:pt>
                <c:pt idx="2">
                  <c:v>R01</c:v>
                </c:pt>
                <c:pt idx="3">
                  <c:v>R02</c:v>
                </c:pt>
                <c:pt idx="4">
                  <c:v>R03</c:v>
                </c:pt>
              </c:strCache>
            </c:strRef>
          </c:cat>
          <c:val>
            <c:numRef>
              <c:f>[1]データシート!$B$19:$F$19</c:f>
              <c:numCache>
                <c:formatCode>General</c:formatCode>
                <c:ptCount val="5"/>
                <c:pt idx="0">
                  <c:v>4.3</c:v>
                </c:pt>
                <c:pt idx="1">
                  <c:v>4.5199999999999996</c:v>
                </c:pt>
                <c:pt idx="2">
                  <c:v>4.42</c:v>
                </c:pt>
                <c:pt idx="3">
                  <c:v>5.15</c:v>
                </c:pt>
                <c:pt idx="4">
                  <c:v>5.49</c:v>
                </c:pt>
              </c:numCache>
            </c:numRef>
          </c:val>
          <c:extLst>
            <c:ext xmlns:c16="http://schemas.microsoft.com/office/drawing/2014/chart" uri="{C3380CC4-5D6E-409C-BE32-E72D297353CC}">
              <c16:uniqueId val="{00000000-8A0B-4AAB-91DF-CF4598D3698A}"/>
            </c:ext>
          </c:extLst>
        </c:ser>
        <c:ser>
          <c:idx val="1"/>
          <c:order val="1"/>
          <c:tx>
            <c:strRef>
              <c:f>[1]データシート!$A$20</c:f>
              <c:strCache>
                <c:ptCount val="1"/>
                <c:pt idx="0">
                  <c:v>財政調整基金残高</c:v>
                </c:pt>
              </c:strCache>
            </c:strRef>
          </c:tx>
          <c:spPr>
            <a:solidFill>
              <a:srgbClr val="FF8080"/>
            </a:solidFill>
            <a:ln w="3175">
              <a:solidFill>
                <a:srgbClr val="000000"/>
              </a:solidFill>
              <a:prstDash val="solid"/>
            </a:ln>
          </c:spPr>
          <c:invertIfNegative val="0"/>
          <c:cat>
            <c:strRef>
              <c:f>[1]データシート!$B$18:$F$18</c:f>
              <c:strCache>
                <c:ptCount val="5"/>
                <c:pt idx="0">
                  <c:v>H29</c:v>
                </c:pt>
                <c:pt idx="1">
                  <c:v>H30</c:v>
                </c:pt>
                <c:pt idx="2">
                  <c:v>R01</c:v>
                </c:pt>
                <c:pt idx="3">
                  <c:v>R02</c:v>
                </c:pt>
                <c:pt idx="4">
                  <c:v>R03</c:v>
                </c:pt>
              </c:strCache>
            </c:strRef>
          </c:cat>
          <c:val>
            <c:numRef>
              <c:f>[1]データシート!$B$20:$F$20</c:f>
              <c:numCache>
                <c:formatCode>General</c:formatCode>
                <c:ptCount val="5"/>
                <c:pt idx="0">
                  <c:v>23.25</c:v>
                </c:pt>
                <c:pt idx="1">
                  <c:v>21.57</c:v>
                </c:pt>
                <c:pt idx="2">
                  <c:v>21.25</c:v>
                </c:pt>
                <c:pt idx="3">
                  <c:v>20.53</c:v>
                </c:pt>
                <c:pt idx="4">
                  <c:v>18.399999999999999</c:v>
                </c:pt>
              </c:numCache>
            </c:numRef>
          </c:val>
          <c:extLst>
            <c:ext xmlns:c16="http://schemas.microsoft.com/office/drawing/2014/chart" uri="{C3380CC4-5D6E-409C-BE32-E72D297353CC}">
              <c16:uniqueId val="{00000001-8A0B-4AAB-91DF-CF4598D3698A}"/>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[1]データシート!$A$21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[1]データシート!$B$18:$F$18</c:f>
              <c:strCache>
                <c:ptCount val="5"/>
                <c:pt idx="0">
                  <c:v>H29</c:v>
                </c:pt>
                <c:pt idx="1">
                  <c:v>H30</c:v>
                </c:pt>
                <c:pt idx="2">
                  <c:v>R01</c:v>
                </c:pt>
                <c:pt idx="3">
                  <c:v>R02</c:v>
                </c:pt>
                <c:pt idx="4">
                  <c:v>R03</c:v>
                </c:pt>
              </c:strCache>
            </c:strRef>
          </c:cat>
          <c:val>
            <c:numRef>
              <c:f>[1]データシート!$B$21:$F$21</c:f>
              <c:numCache>
                <c:formatCode>General</c:formatCode>
                <c:ptCount val="5"/>
                <c:pt idx="0">
                  <c:v>-1.74</c:v>
                </c:pt>
                <c:pt idx="1">
                  <c:v>-0.98</c:v>
                </c:pt>
                <c:pt idx="2">
                  <c:v>-0.02</c:v>
                </c:pt>
                <c:pt idx="3">
                  <c:v>0.89</c:v>
                </c:pt>
                <c:pt idx="4">
                  <c:v>0.88</c:v>
                </c:pt>
              </c:numCache>
            </c:numRef>
          </c:val>
          <c:smooth val="0"/>
          <c:extLst>
            <c:ext xmlns:c16="http://schemas.microsoft.com/office/drawing/2014/chart" uri="{C3380CC4-5D6E-409C-BE32-E72D297353CC}">
              <c16:uniqueId val="{00000002-8A0B-4AAB-91DF-CF4598D3698A}"/>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[1]データシート!$A$27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[1]データシート!$B$27:$K$27</c:f>
              <c:numCache>
                <c:formatCode>General</c:formatCode>
                <c:ptCount val="10"/>
                <c:pt idx="0">
                  <c:v>#N/A</c:v>
                </c:pt>
                <c:pt idx="1">
                  <c:v>7.53</c:v>
                </c:pt>
                <c:pt idx="2">
                  <c:v>#N/A</c:v>
                </c:pt>
                <c:pt idx="3">
                  <c:v>5.94</c:v>
                </c:pt>
                <c:pt idx="4">
                  <c:v>#N/A</c:v>
                </c:pt>
                <c:pt idx="5">
                  <c:v>6.51</c:v>
                </c:pt>
                <c:pt idx="6">
                  <c:v>#N/A</c:v>
                </c:pt>
                <c:pt idx="7">
                  <c:v>0</c:v>
                </c:pt>
                <c:pt idx="8">
                  <c:v>#N/A</c:v>
                </c:pt>
                <c:pt idx="9">
                  <c:v>0</c:v>
                </c:pt>
              </c:numCache>
            </c:numRef>
          </c:val>
          <c:extLst>
            <c:ext xmlns:c16="http://schemas.microsoft.com/office/drawing/2014/chart" uri="{C3380CC4-5D6E-409C-BE32-E72D297353CC}">
              <c16:uniqueId val="{00000000-F3BA-441C-BD3C-03AB500F108D}"/>
            </c:ext>
          </c:extLst>
        </c:ser>
        <c:ser>
          <c:idx val="1"/>
          <c:order val="1"/>
          <c:tx>
            <c:strRef>
              <c:f>[1]データシート!$A$28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F3BA-441C-BD3C-03AB500F108D}"/>
            </c:ext>
          </c:extLst>
        </c:ser>
        <c:ser>
          <c:idx val="2"/>
          <c:order val="2"/>
          <c:tx>
            <c:strRef>
              <c:f>[1]データシート!$A$29</c:f>
              <c:strCache>
                <c:ptCount val="1"/>
                <c:pt idx="0">
                  <c:v>宅地等造成特別会計</c:v>
                </c:pt>
              </c:strCache>
            </c:strRef>
          </c:tx>
          <c:spPr>
            <a:solidFill>
              <a:srgbClr val="00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[1]データシート!$B$29:$K$29</c:f>
              <c:numCache>
                <c:formatCode>General</c:formatCode>
                <c:ptCount val="10"/>
                <c:pt idx="0">
                  <c:v>#N/A</c:v>
                </c:pt>
                <c:pt idx="1">
                  <c:v>0.06</c:v>
                </c:pt>
                <c:pt idx="2">
                  <c:v>#N/A</c:v>
                </c:pt>
                <c:pt idx="3">
                  <c:v>0.06</c:v>
                </c:pt>
                <c:pt idx="4">
                  <c:v>#N/A</c:v>
                </c:pt>
                <c:pt idx="5">
                  <c:v>0.06</c:v>
                </c:pt>
                <c:pt idx="6">
                  <c:v>#N/A</c:v>
                </c:pt>
                <c:pt idx="7">
                  <c:v>0.06</c:v>
                </c:pt>
                <c:pt idx="8">
                  <c:v>#N/A</c:v>
                </c:pt>
                <c:pt idx="9">
                  <c:v>0.05</c:v>
                </c:pt>
              </c:numCache>
            </c:numRef>
          </c:val>
          <c:extLst>
            <c:ext xmlns:c16="http://schemas.microsoft.com/office/drawing/2014/chart" uri="{C3380CC4-5D6E-409C-BE32-E72D297353CC}">
              <c16:uniqueId val="{00000002-F3BA-441C-BD3C-03AB500F108D}"/>
            </c:ext>
          </c:extLst>
        </c:ser>
        <c:ser>
          <c:idx val="3"/>
          <c:order val="3"/>
          <c:tx>
            <c:strRef>
              <c:f>[1]データシート!$A$30</c:f>
              <c:strCache>
                <c:ptCount val="1"/>
                <c:pt idx="0">
                  <c:v>村有温泉特別会計</c:v>
                </c:pt>
              </c:strCache>
            </c:strRef>
          </c:tx>
          <c:spPr>
            <a:solidFill>
              <a:srgbClr val="800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[1]データシート!$B$30:$K$30</c:f>
              <c:numCache>
                <c:formatCode>General</c:formatCode>
                <c:ptCount val="10"/>
                <c:pt idx="0">
                  <c:v>#N/A</c:v>
                </c:pt>
                <c:pt idx="1">
                  <c:v>0.05</c:v>
                </c:pt>
                <c:pt idx="2">
                  <c:v>#N/A</c:v>
                </c:pt>
                <c:pt idx="3">
                  <c:v>0.02</c:v>
                </c:pt>
                <c:pt idx="4">
                  <c:v>#N/A</c:v>
                </c:pt>
                <c:pt idx="5">
                  <c:v>0.03</c:v>
                </c:pt>
                <c:pt idx="6">
                  <c:v>#N/A</c:v>
                </c:pt>
                <c:pt idx="7">
                  <c:v>0.06</c:v>
                </c:pt>
                <c:pt idx="8">
                  <c:v>#N/A</c:v>
                </c:pt>
                <c:pt idx="9">
                  <c:v>0.06</c:v>
                </c:pt>
              </c:numCache>
            </c:numRef>
          </c:val>
          <c:extLst>
            <c:ext xmlns:c16="http://schemas.microsoft.com/office/drawing/2014/chart" uri="{C3380CC4-5D6E-409C-BE32-E72D297353CC}">
              <c16:uniqueId val="{00000003-F3BA-441C-BD3C-03AB500F108D}"/>
            </c:ext>
          </c:extLst>
        </c:ser>
        <c:ser>
          <c:idx val="4"/>
          <c:order val="4"/>
          <c:tx>
            <c:strRef>
              <c:f>[1]データシート!$A$31</c:f>
              <c:strCache>
                <c:ptCount val="1"/>
                <c:pt idx="0">
                  <c:v>国民健康保険事業特別会計</c:v>
                </c:pt>
              </c:strCache>
            </c:strRef>
          </c:tx>
          <c:spPr>
            <a:solidFill>
              <a:srgbClr val="FF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[1]データシート!$B$31:$K$31</c:f>
              <c:numCache>
                <c:formatCode>General</c:formatCode>
                <c:ptCount val="10"/>
                <c:pt idx="0">
                  <c:v>#N/A</c:v>
                </c:pt>
                <c:pt idx="1">
                  <c:v>2.58</c:v>
                </c:pt>
                <c:pt idx="2">
                  <c:v>#N/A</c:v>
                </c:pt>
                <c:pt idx="3">
                  <c:v>0.62</c:v>
                </c:pt>
                <c:pt idx="4">
                  <c:v>#N/A</c:v>
                </c:pt>
                <c:pt idx="5">
                  <c:v>0.73</c:v>
                </c:pt>
                <c:pt idx="6">
                  <c:v>#N/A</c:v>
                </c:pt>
                <c:pt idx="7">
                  <c:v>0.9</c:v>
                </c:pt>
                <c:pt idx="8">
                  <c:v>#N/A</c:v>
                </c:pt>
                <c:pt idx="9">
                  <c:v>0.18</c:v>
                </c:pt>
              </c:numCache>
            </c:numRef>
          </c:val>
          <c:extLst>
            <c:ext xmlns:c16="http://schemas.microsoft.com/office/drawing/2014/chart" uri="{C3380CC4-5D6E-409C-BE32-E72D297353CC}">
              <c16:uniqueId val="{00000004-F3BA-441C-BD3C-03AB500F108D}"/>
            </c:ext>
          </c:extLst>
        </c:ser>
        <c:ser>
          <c:idx val="5"/>
          <c:order val="5"/>
          <c:tx>
            <c:strRef>
              <c:f>[1]データシート!$A$32</c:f>
              <c:strCache>
                <c:ptCount val="1"/>
                <c:pt idx="0">
                  <c:v>国民健康保険関川診療所特別会計</c:v>
                </c:pt>
              </c:strCache>
            </c:strRef>
          </c:tx>
          <c:spPr>
            <a:solidFill>
              <a:srgbClr val="FF66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[1]データシート!$B$32:$K$32</c:f>
              <c:numCache>
                <c:formatCode>General</c:formatCode>
                <c:ptCount val="10"/>
                <c:pt idx="0">
                  <c:v>#N/A</c:v>
                </c:pt>
                <c:pt idx="1">
                  <c:v>0.05</c:v>
                </c:pt>
                <c:pt idx="2">
                  <c:v>#N/A</c:v>
                </c:pt>
                <c:pt idx="3">
                  <c:v>0.03</c:v>
                </c:pt>
                <c:pt idx="4">
                  <c:v>#N/A</c:v>
                </c:pt>
                <c:pt idx="5">
                  <c:v>0.2</c:v>
                </c:pt>
                <c:pt idx="6">
                  <c:v>#N/A</c:v>
                </c:pt>
                <c:pt idx="7">
                  <c:v>0.3</c:v>
                </c:pt>
                <c:pt idx="8">
                  <c:v>#N/A</c:v>
                </c:pt>
                <c:pt idx="9">
                  <c:v>0.44</c:v>
                </c:pt>
              </c:numCache>
            </c:numRef>
          </c:val>
          <c:extLst>
            <c:ext xmlns:c16="http://schemas.microsoft.com/office/drawing/2014/chart" uri="{C3380CC4-5D6E-409C-BE32-E72D297353CC}">
              <c16:uniqueId val="{00000005-F3BA-441C-BD3C-03AB500F108D}"/>
            </c:ext>
          </c:extLst>
        </c:ser>
        <c:ser>
          <c:idx val="6"/>
          <c:order val="6"/>
          <c:tx>
            <c:strRef>
              <c:f>[1]データシート!$A$33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[1]データシート!$B$33:$K$33</c:f>
              <c:numCache>
                <c:formatCode>General</c:formatCode>
                <c:ptCount val="10"/>
                <c:pt idx="0">
                  <c:v>#N/A</c:v>
                </c:pt>
                <c:pt idx="1">
                  <c:v>1.28</c:v>
                </c:pt>
                <c:pt idx="2">
                  <c:v>#N/A</c:v>
                </c:pt>
                <c:pt idx="3">
                  <c:v>2.0099999999999998</c:v>
                </c:pt>
                <c:pt idx="4">
                  <c:v>#N/A</c:v>
                </c:pt>
                <c:pt idx="5">
                  <c:v>1.36</c:v>
                </c:pt>
                <c:pt idx="6">
                  <c:v>#N/A</c:v>
                </c:pt>
                <c:pt idx="7">
                  <c:v>1.84</c:v>
                </c:pt>
                <c:pt idx="8">
                  <c:v>#N/A</c:v>
                </c:pt>
                <c:pt idx="9">
                  <c:v>2.06</c:v>
                </c:pt>
              </c:numCache>
            </c:numRef>
          </c:val>
          <c:extLst>
            <c:ext xmlns:c16="http://schemas.microsoft.com/office/drawing/2014/chart" uri="{C3380CC4-5D6E-409C-BE32-E72D297353CC}">
              <c16:uniqueId val="{00000006-F3BA-441C-BD3C-03AB500F108D}"/>
            </c:ext>
          </c:extLst>
        </c:ser>
        <c:ser>
          <c:idx val="7"/>
          <c:order val="7"/>
          <c:tx>
            <c:strRef>
              <c:f>[1]データシート!$A$34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[1]データシート!$B$34:$K$34</c:f>
              <c:numCache>
                <c:formatCode>General</c:formatCode>
                <c:ptCount val="10"/>
                <c:pt idx="0">
                  <c:v>0</c:v>
                </c:pt>
                <c:pt idx="1">
                  <c:v>0</c:v>
                </c:pt>
                <c:pt idx="2">
                  <c:v>0</c:v>
                </c:pt>
                <c:pt idx="3">
                  <c:v>0</c:v>
                </c:pt>
                <c:pt idx="4">
                  <c:v>0</c:v>
                </c:pt>
                <c:pt idx="5">
                  <c:v>0</c:v>
                </c:pt>
                <c:pt idx="6">
                  <c:v>#N/A</c:v>
                </c:pt>
                <c:pt idx="7">
                  <c:v>1.82</c:v>
                </c:pt>
                <c:pt idx="8">
                  <c:v>#N/A</c:v>
                </c:pt>
                <c:pt idx="9">
                  <c:v>2.52</c:v>
                </c:pt>
              </c:numCache>
            </c:numRef>
          </c:val>
          <c:extLst>
            <c:ext xmlns:c16="http://schemas.microsoft.com/office/drawing/2014/chart" uri="{C3380CC4-5D6E-409C-BE32-E72D297353CC}">
              <c16:uniqueId val="{00000007-F3BA-441C-BD3C-03AB500F108D}"/>
            </c:ext>
          </c:extLst>
        </c:ser>
        <c:ser>
          <c:idx val="8"/>
          <c:order val="8"/>
          <c:tx>
            <c:strRef>
              <c:f>[1]データシート!$A$35</c:f>
              <c:strCache>
                <c:ptCount val="1"/>
                <c:pt idx="0">
                  <c:v>簡易水道事業会計</c:v>
                </c:pt>
              </c:strCache>
            </c:strRef>
          </c:tx>
          <c:spPr>
            <a:solidFill>
              <a:srgbClr val="00FF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[1]データシート!$B$35:$K$35</c:f>
              <c:numCache>
                <c:formatCode>General</c:formatCode>
                <c:ptCount val="10"/>
                <c:pt idx="0">
                  <c:v>0</c:v>
                </c:pt>
                <c:pt idx="1">
                  <c:v>0</c:v>
                </c:pt>
                <c:pt idx="2">
                  <c:v>0</c:v>
                </c:pt>
                <c:pt idx="3">
                  <c:v>0</c:v>
                </c:pt>
                <c:pt idx="4">
                  <c:v>0</c:v>
                </c:pt>
                <c:pt idx="5">
                  <c:v>0</c:v>
                </c:pt>
                <c:pt idx="6">
                  <c:v>#N/A</c:v>
                </c:pt>
                <c:pt idx="7">
                  <c:v>4.91</c:v>
                </c:pt>
                <c:pt idx="8">
                  <c:v>#N/A</c:v>
                </c:pt>
                <c:pt idx="9">
                  <c:v>4.1900000000000004</c:v>
                </c:pt>
              </c:numCache>
            </c:numRef>
          </c:val>
          <c:extLst>
            <c:ext xmlns:c16="http://schemas.microsoft.com/office/drawing/2014/chart" uri="{C3380CC4-5D6E-409C-BE32-E72D297353CC}">
              <c16:uniqueId val="{00000008-F3BA-441C-BD3C-03AB500F108D}"/>
            </c:ext>
          </c:extLst>
        </c:ser>
        <c:ser>
          <c:idx val="9"/>
          <c:order val="9"/>
          <c:tx>
            <c:strRef>
              <c:f>[1]データシート!$A$36</c:f>
              <c:strCache>
                <c:ptCount val="1"/>
                <c:pt idx="0">
                  <c:v>一般会計</c:v>
                </c:pt>
              </c:strCache>
            </c:strRef>
          </c:tx>
          <c:spPr>
            <a:solidFill>
              <a:srgbClr val="FF8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[1]データシート!$B$36:$K$36</c:f>
              <c:numCache>
                <c:formatCode>General</c:formatCode>
                <c:ptCount val="10"/>
                <c:pt idx="0">
                  <c:v>#N/A</c:v>
                </c:pt>
                <c:pt idx="1">
                  <c:v>4.3</c:v>
                </c:pt>
                <c:pt idx="2">
                  <c:v>#N/A</c:v>
                </c:pt>
                <c:pt idx="3">
                  <c:v>4.5199999999999996</c:v>
                </c:pt>
                <c:pt idx="4">
                  <c:v>#N/A</c:v>
                </c:pt>
                <c:pt idx="5">
                  <c:v>4.42</c:v>
                </c:pt>
                <c:pt idx="6">
                  <c:v>#N/A</c:v>
                </c:pt>
                <c:pt idx="7">
                  <c:v>5.14</c:v>
                </c:pt>
                <c:pt idx="8">
                  <c:v>#N/A</c:v>
                </c:pt>
                <c:pt idx="9">
                  <c:v>5.49</c:v>
                </c:pt>
              </c:numCache>
            </c:numRef>
          </c:val>
          <c:extLst>
            <c:ext xmlns:c16="http://schemas.microsoft.com/office/drawing/2014/chart" uri="{C3380CC4-5D6E-409C-BE32-E72D297353CC}">
              <c16:uniqueId val="{00000009-F3BA-441C-BD3C-03AB500F108D}"/>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[1]データシート!$A$42</c:f>
              <c:strCache>
                <c:ptCount val="1"/>
                <c:pt idx="0">
                  <c:v>算入公債費等</c:v>
                </c:pt>
              </c:strCache>
            </c:strRef>
          </c:tx>
          <c:spPr>
            <a:solidFill>
              <a:srgbClr val="00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[1]データシート!$B$42:$P$42</c:f>
              <c:numCache>
                <c:formatCode>General</c:formatCode>
                <c:ptCount val="15"/>
                <c:pt idx="2">
                  <c:v>631</c:v>
                </c:pt>
                <c:pt idx="5">
                  <c:v>633</c:v>
                </c:pt>
                <c:pt idx="8">
                  <c:v>638</c:v>
                </c:pt>
                <c:pt idx="11">
                  <c:v>643</c:v>
                </c:pt>
                <c:pt idx="14">
                  <c:v>666</c:v>
                </c:pt>
              </c:numCache>
            </c:numRef>
          </c:val>
          <c:extLst>
            <c:ext xmlns:c16="http://schemas.microsoft.com/office/drawing/2014/chart" uri="{C3380CC4-5D6E-409C-BE32-E72D297353CC}">
              <c16:uniqueId val="{00000000-B825-44EE-96DF-997EF369D26C}"/>
            </c:ext>
          </c:extLst>
        </c:ser>
        <c:ser>
          <c:idx val="1"/>
          <c:order val="1"/>
          <c:tx>
            <c:strRef>
              <c:f>[1]データシート!$A$43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B825-44EE-96DF-997EF369D26C}"/>
            </c:ext>
          </c:extLst>
        </c:ser>
        <c:ser>
          <c:idx val="2"/>
          <c:order val="2"/>
          <c:tx>
            <c:strRef>
              <c:f>[1]データシート!$A$44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[1]データシート!$B$44:$P$44</c:f>
              <c:numCache>
                <c:formatCode>General</c:formatCode>
                <c:ptCount val="15"/>
                <c:pt idx="0">
                  <c:v>5</c:v>
                </c:pt>
                <c:pt idx="3">
                  <c:v>3</c:v>
                </c:pt>
                <c:pt idx="6">
                  <c:v>0</c:v>
                </c:pt>
                <c:pt idx="9">
                  <c:v>0</c:v>
                </c:pt>
                <c:pt idx="12">
                  <c:v>0</c:v>
                </c:pt>
              </c:numCache>
            </c:numRef>
          </c:val>
          <c:extLst>
            <c:ext xmlns:c16="http://schemas.microsoft.com/office/drawing/2014/chart" uri="{C3380CC4-5D6E-409C-BE32-E72D297353CC}">
              <c16:uniqueId val="{00000002-B825-44EE-96DF-997EF369D26C}"/>
            </c:ext>
          </c:extLst>
        </c:ser>
        <c:ser>
          <c:idx val="3"/>
          <c:order val="3"/>
          <c:tx>
            <c:strRef>
              <c:f>[1]データシート!$A$45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[1]データシート!$B$45:$P$45</c:f>
              <c:numCache>
                <c:formatCode>General</c:formatCode>
                <c:ptCount val="15"/>
                <c:pt idx="0">
                  <c:v>31</c:v>
                </c:pt>
                <c:pt idx="3">
                  <c:v>43</c:v>
                </c:pt>
                <c:pt idx="6">
                  <c:v>40</c:v>
                </c:pt>
                <c:pt idx="9">
                  <c:v>40</c:v>
                </c:pt>
                <c:pt idx="12">
                  <c:v>43</c:v>
                </c:pt>
              </c:numCache>
            </c:numRef>
          </c:val>
          <c:extLst>
            <c:ext xmlns:c16="http://schemas.microsoft.com/office/drawing/2014/chart" uri="{C3380CC4-5D6E-409C-BE32-E72D297353CC}">
              <c16:uniqueId val="{00000003-B825-44EE-96DF-997EF369D26C}"/>
            </c:ext>
          </c:extLst>
        </c:ser>
        <c:ser>
          <c:idx val="4"/>
          <c:order val="4"/>
          <c:tx>
            <c:strRef>
              <c:f>[1]データシート!$A$46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[1]データシート!$B$46:$P$46</c:f>
              <c:numCache>
                <c:formatCode>General</c:formatCode>
                <c:ptCount val="15"/>
                <c:pt idx="0">
                  <c:v>288</c:v>
                </c:pt>
                <c:pt idx="3">
                  <c:v>298</c:v>
                </c:pt>
                <c:pt idx="6">
                  <c:v>291</c:v>
                </c:pt>
                <c:pt idx="9">
                  <c:v>314</c:v>
                </c:pt>
                <c:pt idx="12">
                  <c:v>326</c:v>
                </c:pt>
              </c:numCache>
            </c:numRef>
          </c:val>
          <c:extLst>
            <c:ext xmlns:c16="http://schemas.microsoft.com/office/drawing/2014/chart" uri="{C3380CC4-5D6E-409C-BE32-E72D297353CC}">
              <c16:uniqueId val="{00000004-B825-44EE-96DF-997EF369D26C}"/>
            </c:ext>
          </c:extLst>
        </c:ser>
        <c:ser>
          <c:idx val="5"/>
          <c:order val="5"/>
          <c:tx>
            <c:strRef>
              <c:f>[1]データシート!$A$47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825-44EE-96DF-997EF369D26C}"/>
            </c:ext>
          </c:extLst>
        </c:ser>
        <c:ser>
          <c:idx val="6"/>
          <c:order val="6"/>
          <c:tx>
            <c:strRef>
              <c:f>[1]データシート!$A$48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B825-44EE-96DF-997EF369D26C}"/>
            </c:ext>
          </c:extLst>
        </c:ser>
        <c:ser>
          <c:idx val="7"/>
          <c:order val="7"/>
          <c:tx>
            <c:strRef>
              <c:f>[1]データシート!$A$49</c:f>
              <c:strCache>
                <c:ptCount val="1"/>
                <c:pt idx="0">
                  <c:v>元利償還金</c:v>
                </c:pt>
              </c:strCache>
            </c:strRef>
          </c:tx>
          <c:spPr>
            <a:solidFill>
              <a:srgbClr val="FF8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[1]データシート!$B$49:$P$49</c:f>
              <c:numCache>
                <c:formatCode>General</c:formatCode>
                <c:ptCount val="15"/>
                <c:pt idx="0">
                  <c:v>543</c:v>
                </c:pt>
                <c:pt idx="3">
                  <c:v>547</c:v>
                </c:pt>
                <c:pt idx="6">
                  <c:v>563</c:v>
                </c:pt>
                <c:pt idx="9">
                  <c:v>591</c:v>
                </c:pt>
                <c:pt idx="12">
                  <c:v>642</c:v>
                </c:pt>
              </c:numCache>
            </c:numRef>
          </c:val>
          <c:extLst>
            <c:ext xmlns:c16="http://schemas.microsoft.com/office/drawing/2014/chart" uri="{C3380CC4-5D6E-409C-BE32-E72D297353CC}">
              <c16:uniqueId val="{00000007-B825-44EE-96DF-997EF369D26C}"/>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[1]データシート!$A$50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[1]データシート!$B$50:$P$50</c:f>
              <c:numCache>
                <c:formatCode>General</c:formatCode>
                <c:ptCount val="15"/>
                <c:pt idx="0">
                  <c:v>#N/A</c:v>
                </c:pt>
                <c:pt idx="1">
                  <c:v>236</c:v>
                </c:pt>
                <c:pt idx="2">
                  <c:v>#N/A</c:v>
                </c:pt>
                <c:pt idx="3">
                  <c:v>#N/A</c:v>
                </c:pt>
                <c:pt idx="4">
                  <c:v>258</c:v>
                </c:pt>
                <c:pt idx="5">
                  <c:v>#N/A</c:v>
                </c:pt>
                <c:pt idx="6">
                  <c:v>#N/A</c:v>
                </c:pt>
                <c:pt idx="7">
                  <c:v>256</c:v>
                </c:pt>
                <c:pt idx="8">
                  <c:v>#N/A</c:v>
                </c:pt>
                <c:pt idx="9">
                  <c:v>#N/A</c:v>
                </c:pt>
                <c:pt idx="10">
                  <c:v>302</c:v>
                </c:pt>
                <c:pt idx="11">
                  <c:v>#N/A</c:v>
                </c:pt>
                <c:pt idx="12">
                  <c:v>#N/A</c:v>
                </c:pt>
                <c:pt idx="13">
                  <c:v>345</c:v>
                </c:pt>
                <c:pt idx="14">
                  <c:v>#N/A</c:v>
                </c:pt>
              </c:numCache>
            </c:numRef>
          </c:val>
          <c:smooth val="0"/>
          <c:extLst>
            <c:ext xmlns:c16="http://schemas.microsoft.com/office/drawing/2014/chart" uri="{C3380CC4-5D6E-409C-BE32-E72D297353CC}">
              <c16:uniqueId val="{00000008-B825-44EE-96DF-997EF369D26C}"/>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[1]データシート!$A$56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[1]データシート!$B$56:$P$56</c:f>
              <c:numCache>
                <c:formatCode>General</c:formatCode>
                <c:ptCount val="15"/>
                <c:pt idx="2">
                  <c:v>6469</c:v>
                </c:pt>
                <c:pt idx="5">
                  <c:v>6416</c:v>
                </c:pt>
                <c:pt idx="8">
                  <c:v>6212</c:v>
                </c:pt>
                <c:pt idx="11">
                  <c:v>6027</c:v>
                </c:pt>
                <c:pt idx="14">
                  <c:v>5728</c:v>
                </c:pt>
              </c:numCache>
            </c:numRef>
          </c:val>
          <c:extLst>
            <c:ext xmlns:c16="http://schemas.microsoft.com/office/drawing/2014/chart" uri="{C3380CC4-5D6E-409C-BE32-E72D297353CC}">
              <c16:uniqueId val="{00000000-AF7C-42B5-90CD-160B9B3E2D93}"/>
            </c:ext>
          </c:extLst>
        </c:ser>
        <c:ser>
          <c:idx val="1"/>
          <c:order val="1"/>
          <c:tx>
            <c:strRef>
              <c:f>[1]データシート!$A$57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[1]データシート!$B$57:$P$57</c:f>
              <c:numCache>
                <c:formatCode>General</c:formatCode>
                <c:ptCount val="15"/>
                <c:pt idx="2">
                  <c:v>59</c:v>
                </c:pt>
                <c:pt idx="5">
                  <c:v>83</c:v>
                </c:pt>
                <c:pt idx="8">
                  <c:v>53</c:v>
                </c:pt>
                <c:pt idx="11">
                  <c:v>49</c:v>
                </c:pt>
                <c:pt idx="14">
                  <c:v>37</c:v>
                </c:pt>
              </c:numCache>
            </c:numRef>
          </c:val>
          <c:extLst>
            <c:ext xmlns:c16="http://schemas.microsoft.com/office/drawing/2014/chart" uri="{C3380CC4-5D6E-409C-BE32-E72D297353CC}">
              <c16:uniqueId val="{00000001-AF7C-42B5-90CD-160B9B3E2D93}"/>
            </c:ext>
          </c:extLst>
        </c:ser>
        <c:ser>
          <c:idx val="2"/>
          <c:order val="2"/>
          <c:tx>
            <c:strRef>
              <c:f>[1]データシート!$A$58</c:f>
              <c:strCache>
                <c:ptCount val="1"/>
                <c:pt idx="0">
                  <c:v>充当可能基金</c:v>
                </c:pt>
              </c:strCache>
            </c:strRef>
          </c:tx>
          <c:spPr>
            <a:solidFill>
              <a:srgbClr val="FF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[1]データシート!$B$58:$P$58</c:f>
              <c:numCache>
                <c:formatCode>General</c:formatCode>
                <c:ptCount val="15"/>
                <c:pt idx="2">
                  <c:v>1828</c:v>
                </c:pt>
                <c:pt idx="5">
                  <c:v>1714</c:v>
                </c:pt>
                <c:pt idx="8">
                  <c:v>1861</c:v>
                </c:pt>
                <c:pt idx="11">
                  <c:v>1918</c:v>
                </c:pt>
                <c:pt idx="14">
                  <c:v>2109</c:v>
                </c:pt>
              </c:numCache>
            </c:numRef>
          </c:val>
          <c:extLst>
            <c:ext xmlns:c16="http://schemas.microsoft.com/office/drawing/2014/chart" uri="{C3380CC4-5D6E-409C-BE32-E72D297353CC}">
              <c16:uniqueId val="{00000002-AF7C-42B5-90CD-160B9B3E2D93}"/>
            </c:ext>
          </c:extLst>
        </c:ser>
        <c:ser>
          <c:idx val="3"/>
          <c:order val="3"/>
          <c:tx>
            <c:strRef>
              <c:f>[1]データシート!$A$59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AF7C-42B5-90CD-160B9B3E2D93}"/>
            </c:ext>
          </c:extLst>
        </c:ser>
        <c:ser>
          <c:idx val="4"/>
          <c:order val="4"/>
          <c:tx>
            <c:strRef>
              <c:f>[1]データシート!$A$60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AF7C-42B5-90CD-160B9B3E2D93}"/>
            </c:ext>
          </c:extLst>
        </c:ser>
        <c:ser>
          <c:idx val="5"/>
          <c:order val="5"/>
          <c:tx>
            <c:strRef>
              <c:f>[1]データシート!$A$61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F7C-42B5-90CD-160B9B3E2D93}"/>
            </c:ext>
          </c:extLst>
        </c:ser>
        <c:ser>
          <c:idx val="6"/>
          <c:order val="6"/>
          <c:tx>
            <c:strRef>
              <c:f>[1]データシート!$A$62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[1]データシート!$B$62:$P$62</c:f>
              <c:numCache>
                <c:formatCode>General</c:formatCode>
                <c:ptCount val="15"/>
                <c:pt idx="0">
                  <c:v>958</c:v>
                </c:pt>
                <c:pt idx="3">
                  <c:v>944</c:v>
                </c:pt>
                <c:pt idx="6">
                  <c:v>907</c:v>
                </c:pt>
                <c:pt idx="9">
                  <c:v>894</c:v>
                </c:pt>
                <c:pt idx="12">
                  <c:v>911</c:v>
                </c:pt>
              </c:numCache>
            </c:numRef>
          </c:val>
          <c:extLst>
            <c:ext xmlns:c16="http://schemas.microsoft.com/office/drawing/2014/chart" uri="{C3380CC4-5D6E-409C-BE32-E72D297353CC}">
              <c16:uniqueId val="{00000006-AF7C-42B5-90CD-160B9B3E2D93}"/>
            </c:ext>
          </c:extLst>
        </c:ser>
        <c:ser>
          <c:idx val="7"/>
          <c:order val="7"/>
          <c:tx>
            <c:strRef>
              <c:f>[1]データシート!$A$63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[1]データシート!$B$63:$P$63</c:f>
              <c:numCache>
                <c:formatCode>General</c:formatCode>
                <c:ptCount val="15"/>
                <c:pt idx="0">
                  <c:v>72</c:v>
                </c:pt>
                <c:pt idx="3">
                  <c:v>74</c:v>
                </c:pt>
                <c:pt idx="6">
                  <c:v>80</c:v>
                </c:pt>
                <c:pt idx="9">
                  <c:v>84</c:v>
                </c:pt>
                <c:pt idx="12">
                  <c:v>81</c:v>
                </c:pt>
              </c:numCache>
            </c:numRef>
          </c:val>
          <c:extLst>
            <c:ext xmlns:c16="http://schemas.microsoft.com/office/drawing/2014/chart" uri="{C3380CC4-5D6E-409C-BE32-E72D297353CC}">
              <c16:uniqueId val="{00000007-AF7C-42B5-90CD-160B9B3E2D93}"/>
            </c:ext>
          </c:extLst>
        </c:ser>
        <c:ser>
          <c:idx val="8"/>
          <c:order val="8"/>
          <c:tx>
            <c:strRef>
              <c:f>[1]データシート!$A$64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[1]データシート!$B$64:$P$64</c:f>
              <c:numCache>
                <c:formatCode>General</c:formatCode>
                <c:ptCount val="15"/>
                <c:pt idx="0">
                  <c:v>2700</c:v>
                </c:pt>
                <c:pt idx="3">
                  <c:v>2730</c:v>
                </c:pt>
                <c:pt idx="6">
                  <c:v>2757</c:v>
                </c:pt>
                <c:pt idx="9">
                  <c:v>2710</c:v>
                </c:pt>
                <c:pt idx="12">
                  <c:v>2631</c:v>
                </c:pt>
              </c:numCache>
            </c:numRef>
          </c:val>
          <c:extLst>
            <c:ext xmlns:c16="http://schemas.microsoft.com/office/drawing/2014/chart" uri="{C3380CC4-5D6E-409C-BE32-E72D297353CC}">
              <c16:uniqueId val="{00000008-AF7C-42B5-90CD-160B9B3E2D93}"/>
            </c:ext>
          </c:extLst>
        </c:ser>
        <c:ser>
          <c:idx val="9"/>
          <c:order val="9"/>
          <c:tx>
            <c:strRef>
              <c:f>[1]データシート!$A$65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[1]データシート!$B$65:$P$65</c:f>
              <c:numCache>
                <c:formatCode>General</c:formatCode>
                <c:ptCount val="15"/>
                <c:pt idx="0">
                  <c:v>477</c:v>
                </c:pt>
                <c:pt idx="3">
                  <c:v>336</c:v>
                </c:pt>
                <c:pt idx="6">
                  <c:v>204</c:v>
                </c:pt>
                <c:pt idx="9">
                  <c:v>95</c:v>
                </c:pt>
                <c:pt idx="12">
                  <c:v>71</c:v>
                </c:pt>
              </c:numCache>
            </c:numRef>
          </c:val>
          <c:extLst>
            <c:ext xmlns:c16="http://schemas.microsoft.com/office/drawing/2014/chart" uri="{C3380CC4-5D6E-409C-BE32-E72D297353CC}">
              <c16:uniqueId val="{00000009-AF7C-42B5-90CD-160B9B3E2D93}"/>
            </c:ext>
          </c:extLst>
        </c:ser>
        <c:ser>
          <c:idx val="10"/>
          <c:order val="10"/>
          <c:tx>
            <c:strRef>
              <c:f>[1]データシート!$A$66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[1]データシート!$B$66:$P$66</c:f>
              <c:numCache>
                <c:formatCode>General</c:formatCode>
                <c:ptCount val="15"/>
                <c:pt idx="0">
                  <c:v>5245</c:v>
                </c:pt>
                <c:pt idx="3">
                  <c:v>5311</c:v>
                </c:pt>
                <c:pt idx="6">
                  <c:v>5225</c:v>
                </c:pt>
                <c:pt idx="9">
                  <c:v>5104</c:v>
                </c:pt>
                <c:pt idx="12">
                  <c:v>4887</c:v>
                </c:pt>
              </c:numCache>
            </c:numRef>
          </c:val>
          <c:extLst>
            <c:ext xmlns:c16="http://schemas.microsoft.com/office/drawing/2014/chart" uri="{C3380CC4-5D6E-409C-BE32-E72D297353CC}">
              <c16:uniqueId val="{0000000A-AF7C-42B5-90CD-160B9B3E2D93}"/>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[1]データシート!$A$67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[1]データシート!$B$67:$P$67</c:f>
              <c:numCache>
                <c:formatCode>General</c:formatCode>
                <c:ptCount val="15"/>
                <c:pt idx="0">
                  <c:v>#N/A</c:v>
                </c:pt>
                <c:pt idx="1">
                  <c:v>1097</c:v>
                </c:pt>
                <c:pt idx="2">
                  <c:v>#N/A</c:v>
                </c:pt>
                <c:pt idx="3">
                  <c:v>#N/A</c:v>
                </c:pt>
                <c:pt idx="4">
                  <c:v>1183</c:v>
                </c:pt>
                <c:pt idx="5">
                  <c:v>#N/A</c:v>
                </c:pt>
                <c:pt idx="6">
                  <c:v>#N/A</c:v>
                </c:pt>
                <c:pt idx="7">
                  <c:v>1047</c:v>
                </c:pt>
                <c:pt idx="8">
                  <c:v>#N/A</c:v>
                </c:pt>
                <c:pt idx="9">
                  <c:v>#N/A</c:v>
                </c:pt>
                <c:pt idx="10">
                  <c:v>893</c:v>
                </c:pt>
                <c:pt idx="11">
                  <c:v>#N/A</c:v>
                </c:pt>
                <c:pt idx="12">
                  <c:v>#N/A</c:v>
                </c:pt>
                <c:pt idx="13">
                  <c:v>707</c:v>
                </c:pt>
                <c:pt idx="14">
                  <c:v>#N/A</c:v>
                </c:pt>
              </c:numCache>
            </c:numRef>
          </c:val>
          <c:smooth val="0"/>
          <c:extLst>
            <c:ext xmlns:c16="http://schemas.microsoft.com/office/drawing/2014/chart" uri="{C3380CC4-5D6E-409C-BE32-E72D297353CC}">
              <c16:uniqueId val="{0000000B-AF7C-42B5-90CD-160B9B3E2D93}"/>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[1]データシート!$A$72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[1]データシート!$B$71:$D$71</c:f>
              <c:strCache>
                <c:ptCount val="3"/>
                <c:pt idx="0">
                  <c:v>R01</c:v>
                </c:pt>
                <c:pt idx="1">
                  <c:v>R02</c:v>
                </c:pt>
                <c:pt idx="2">
                  <c:v>R03</c:v>
                </c:pt>
              </c:strCache>
            </c:strRef>
          </c:cat>
          <c:val>
            <c:numRef>
              <c:f>[1]データシート!$B$72:$D$72</c:f>
              <c:numCache>
                <c:formatCode>General</c:formatCode>
                <c:ptCount val="3"/>
                <c:pt idx="0">
                  <c:v>670</c:v>
                </c:pt>
                <c:pt idx="1">
                  <c:v>670</c:v>
                </c:pt>
                <c:pt idx="2">
                  <c:v>670</c:v>
                </c:pt>
              </c:numCache>
            </c:numRef>
          </c:val>
          <c:extLst>
            <c:ext xmlns:c16="http://schemas.microsoft.com/office/drawing/2014/chart" uri="{C3380CC4-5D6E-409C-BE32-E72D297353CC}">
              <c16:uniqueId val="{00000000-4662-4C44-82D8-EFEAF1F02EA3}"/>
            </c:ext>
          </c:extLst>
        </c:ser>
        <c:ser>
          <c:idx val="0"/>
          <c:order val="1"/>
          <c:tx>
            <c:strRef>
              <c:f>[1]データシート!$A$73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[1]データシート!$B$71:$D$71</c:f>
              <c:strCache>
                <c:ptCount val="3"/>
                <c:pt idx="0">
                  <c:v>R01</c:v>
                </c:pt>
                <c:pt idx="1">
                  <c:v>R02</c:v>
                </c:pt>
                <c:pt idx="2">
                  <c:v>R03</c:v>
                </c:pt>
              </c:strCache>
            </c:strRef>
          </c:cat>
          <c:val>
            <c:numRef>
              <c:f>[1]データシート!$B$73:$D$73</c:f>
              <c:numCache>
                <c:formatCode>General</c:formatCode>
                <c:ptCount val="3"/>
                <c:pt idx="0">
                  <c:v>16</c:v>
                </c:pt>
                <c:pt idx="1">
                  <c:v>16</c:v>
                </c:pt>
                <c:pt idx="2">
                  <c:v>16</c:v>
                </c:pt>
              </c:numCache>
            </c:numRef>
          </c:val>
          <c:extLst>
            <c:ext xmlns:c16="http://schemas.microsoft.com/office/drawing/2014/chart" uri="{C3380CC4-5D6E-409C-BE32-E72D297353CC}">
              <c16:uniqueId val="{00000001-4662-4C44-82D8-EFEAF1F02EA3}"/>
            </c:ext>
          </c:extLst>
        </c:ser>
        <c:ser>
          <c:idx val="1"/>
          <c:order val="2"/>
          <c:tx>
            <c:strRef>
              <c:f>[1]データシート!$A$74</c:f>
              <c:strCache>
                <c:ptCount val="1"/>
                <c:pt idx="0">
                  <c:v>その他特定目的基金</c:v>
                </c:pt>
              </c:strCache>
            </c:strRef>
          </c:tx>
          <c:spPr>
            <a:solidFill>
              <a:srgbClr val="2E75B6"/>
            </a:solidFill>
            <a:ln>
              <a:noFill/>
            </a:ln>
          </c:spPr>
          <c:invertIfNegative val="0"/>
          <c:cat>
            <c:strRef>
              <c:f>[1]データシート!$B$71:$D$71</c:f>
              <c:strCache>
                <c:ptCount val="3"/>
                <c:pt idx="0">
                  <c:v>R01</c:v>
                </c:pt>
                <c:pt idx="1">
                  <c:v>R02</c:v>
                </c:pt>
                <c:pt idx="2">
                  <c:v>R03</c:v>
                </c:pt>
              </c:strCache>
            </c:strRef>
          </c:cat>
          <c:val>
            <c:numRef>
              <c:f>[1]データシート!$B$74:$D$74</c:f>
              <c:numCache>
                <c:formatCode>General</c:formatCode>
                <c:ptCount val="3"/>
                <c:pt idx="0">
                  <c:v>772</c:v>
                </c:pt>
                <c:pt idx="1">
                  <c:v>838</c:v>
                </c:pt>
                <c:pt idx="2">
                  <c:v>982</c:v>
                </c:pt>
              </c:numCache>
            </c:numRef>
          </c:val>
          <c:extLst>
            <c:ext xmlns:c16="http://schemas.microsoft.com/office/drawing/2014/chart" uri="{C3380CC4-5D6E-409C-BE32-E72D297353CC}">
              <c16:uniqueId val="{00000002-4662-4C44-82D8-EFEAF1F02EA3}"/>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{90DEA98D-1EB7-4016-A687-F8BBE6AC3FA1}</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FB3D-44F2-BD36-4F9EE7370B2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{53681F24-A77F-4073-9455-0FFE7273DF90}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B3D-44F2-BD36-4F9EE7370B2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{76102061-BB09-4662-9BE6-F0E2D7237487}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B3D-44F2-BD36-4F9EE7370B2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{C84BE7AD-1732-4596-AAC7-7A907CC1E5A8}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B3D-44F2-BD36-4F9EE7370B2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{36C523F5-388F-407B-A2F0-03628C8421AC}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B3D-44F2-BD36-4F9EE7370B27}"/>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{8B47E974-8284-4262-B24E-E5E624448270}</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FB3D-44F2-BD36-4F9EE7370B27}"/>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{6BAF460F-EE9D-4945-9D96-0159188D3FB3}</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FB3D-44F2-BD36-4F9EE7370B27}"/>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{0A661A2F-5509-436A-A722-1AED89EF9A56}</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FB3D-44F2-BD36-4F9EE7370B27}"/>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{5CD89705-8317-42BD-AA40-0A5A80F10C2E}</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FB3D-44F2-BD36-4F9EE7370B2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81</c:v>
                </c:pt>
                <c:pt idx="8">
                  <c:v>84.3</c:v>
                </c:pt>
                <c:pt idx="16">
                  <c:v>87.6</c:v>
                </c:pt>
                <c:pt idx="24">
                  <c:v>88</c:v>
                </c:pt>
                <c:pt idx="32">
                  <c:v>88.1</c:v>
                </c:pt>
              </c:numCache>
            </c:numRef>
          </c:xVal>
          <c:yVal>
            <c:numRef>
              <c:f>公会計指標分析・財政指標組合せ分析表!$BP$51:$DC$51</c:f>
              <c:numCache>
                <c:formatCode>#,##0.0;"▲ "#,##0.0</c:formatCode>
                <c:ptCount val="40"/>
                <c:pt idx="0">
                  <c:v>44.9</c:v>
                </c:pt>
                <c:pt idx="8">
                  <c:v>47.3</c:v>
                </c:pt>
                <c:pt idx="16">
                  <c:v>41</c:v>
                </c:pt>
                <c:pt idx="24">
                  <c:v>33.5</c:v>
                </c:pt>
                <c:pt idx="32">
                  <c:v>23.5</c:v>
                </c:pt>
              </c:numCache>
            </c:numRef>
          </c:yVal>
          <c:smooth val="0"/>
          <c:extLst>
            <c:ext xmlns:c16="http://schemas.microsoft.com/office/drawing/2014/chart" uri="{C3380CC4-5D6E-409C-BE32-E72D297353CC}">
              <c16:uniqueId val="{00000009-FB3D-44F2-BD36-4F9EE7370B27}"/>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{45394198-CAD0-4BB6-9C4F-53A54F19F848}</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FB3D-44F2-BD36-4F9EE7370B27}"/>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{B22C28E5-5B75-4717-8521-0009D2429A57}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B3D-44F2-BD36-4F9EE7370B2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{F0B07FAC-7453-4D6E-905D-069A181E531B}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B3D-44F2-BD36-4F9EE7370B2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{B1960187-9DCB-485D-99BA-F908B3F2DEF1}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B3D-44F2-BD36-4F9EE7370B2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{88685054-43C8-42A0-A5C4-4DA01DA0BCC3}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B3D-44F2-BD36-4F9EE7370B27}"/>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{AF66042B-BAC4-401B-921D-BB4C1FA9C1A3}</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FB3D-44F2-BD36-4F9EE7370B27}"/>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{DD085232-AC35-4E85-9D4D-DA06E1F5ADB1}</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FB3D-44F2-BD36-4F9EE7370B27}"/>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{8FC66C73-CBB2-4275-875B-760318B1699C}</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FB3D-44F2-BD36-4F9EE7370B27}"/>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{00770592-27EB-4F41-8919-1DEB23D7F1D5}</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FB3D-44F2-BD36-4F9EE7370B2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59.1</c:v>
                </c:pt>
                <c:pt idx="8">
                  <c:v>61.2</c:v>
                </c:pt>
                <c:pt idx="16">
                  <c:v>62.8</c:v>
                </c:pt>
                <c:pt idx="24">
                  <c:v>64.099999999999994</c:v>
                </c:pt>
                <c:pt idx="32">
                  <c:v>66.3</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FB3D-44F2-BD36-4F9EE7370B27}"/>
            </c:ext>
          </c:extLst>
        </c:ser>
        <c:dLbls>
          <c:showLegendKey val="0"/>
          <c:showVal val="1"/>
          <c:showCatName val="0"/>
          <c:showSerName val="0"/>
          <c:showPercent val="0"/>
          <c:showBubbleSize val="0"/>
        </c:dLbls>
        <c:axId val="46179840"/>
        <c:axId val="46181760"/>
      </c:scatterChart>
      <c:valAx>
        <c:axId val="46179840"/>
        <c:scaling>
          <c:orientation val="maxMin"/>
          <c:max val="90"/>
          <c:min val="5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6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2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{A8FA4126-7330-43F4-BC29-5832C1506B5B}</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0562-4C98-841C-7B857BD0075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{71707B22-7149-4235-A006-D1B09EEF6C77}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562-4C98-841C-7B857BD0075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{6155F814-7C79-4C82-B949-09ED09DF11C1}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562-4C98-841C-7B857BD0075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{A968E69D-3631-4AF8-9D93-61172EADE512}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562-4C98-841C-7B857BD0075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{096C649A-52A7-437A-A0BC-1FECDCC3038C}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562-4C98-841C-7B857BD00752}"/>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{9CB909BD-ABE1-4AEA-992B-61CDE58B81A2}</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0562-4C98-841C-7B857BD00752}"/>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{C116204F-1B27-49AF-B41F-359AE8DC2312}</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0562-4C98-841C-7B857BD00752}"/>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{5B29A978-BF05-429D-8580-E0EC6B80BB90}</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0562-4C98-841C-7B857BD00752}"/>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{1A5EC1DE-A2C0-4CDF-A996-43763EB3FD5A}</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0562-4C98-841C-7B857BD0075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8.5</c:v>
                </c:pt>
                <c:pt idx="8">
                  <c:v>9.3000000000000007</c:v>
                </c:pt>
                <c:pt idx="16">
                  <c:v>9.9</c:v>
                </c:pt>
                <c:pt idx="24">
                  <c:v>10.5</c:v>
                </c:pt>
                <c:pt idx="32">
                  <c:v>10.9</c:v>
                </c:pt>
              </c:numCache>
            </c:numRef>
          </c:xVal>
          <c:yVal>
            <c:numRef>
              <c:f>公会計指標分析・財政指標組合せ分析表!$BP$73:$DC$73</c:f>
              <c:numCache>
                <c:formatCode>#,##0.0;"▲ "#,##0.0</c:formatCode>
                <c:ptCount val="40"/>
                <c:pt idx="0">
                  <c:v>44.9</c:v>
                </c:pt>
                <c:pt idx="8">
                  <c:v>47.3</c:v>
                </c:pt>
                <c:pt idx="16">
                  <c:v>41</c:v>
                </c:pt>
                <c:pt idx="24">
                  <c:v>33.5</c:v>
                </c:pt>
                <c:pt idx="32">
                  <c:v>23.5</c:v>
                </c:pt>
              </c:numCache>
            </c:numRef>
          </c:yVal>
          <c:smooth val="0"/>
          <c:extLst>
            <c:ext xmlns:c16="http://schemas.microsoft.com/office/drawing/2014/chart" uri="{C3380CC4-5D6E-409C-BE32-E72D297353CC}">
              <c16:uniqueId val="{00000009-0562-4C98-841C-7B857BD00752}"/>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4.5160355153971272E-2"/>
                  <c:y val="-4.3495921315535854E-2"/>
                </c:manualLayout>
              </c:layout>
              <c:tx>
                <c:strRef>
                  <c:f>公会計指標分析・財政指標組合せ分析表!$BP$72</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{997DBB65-CCCE-466B-9631-148D4C6FE997}</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0562-4C98-841C-7B857BD00752}"/>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{ACB155E9-9A34-429F-9292-D91864D4A1BB}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562-4C98-841C-7B857BD0075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{8B4F072A-0A24-4851-9737-DFE35BEDD95B}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562-4C98-841C-7B857BD0075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{D511BF1B-ECB0-46D9-A77E-A9B911B36CEC}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562-4C98-841C-7B857BD0075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{88775DDA-B55F-4755-8C1B-188EA072185C}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562-4C98-841C-7B857BD00752}"/>
                </c:ext>
              </c:extLst>
            </c:dLbl>
            <c:dLbl>
              <c:idx val="8"/>
              <c:layout>
                <c:manualLayout>
                  <c:x val="-1.8235628084249993E-2"/>
                  <c:y val="-8.1337372860052048E-2"/>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{1AE8C9A0-F781-4053-B46E-1E3BF74F45B8}</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0562-4C98-841C-7B857BD00752}"/>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{9C2FF860-C622-4CAE-94E6-209095D2D88C}</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0562-4C98-841C-7B857BD00752}"/>
                </c:ext>
              </c:extLst>
            </c:dLbl>
            <c:dLbl>
              <c:idx val="24"/>
              <c:layout>
                <c:manualLayout>
                  <c:x val="-4.4905057365901176E-2"/>
                  <c:y val="-6.2416647087793951E-2"/>
                </c:manualLayout>
              </c:layout>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{8E026125-B2F3-4C3B-A848-2171E6610354}</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0562-4C98-841C-7B857BD00752}"/>
                </c:ext>
              </c:extLst>
            </c:dLbl>
            <c:dLbl>
              <c:idx val="32"/>
              <c:layout>
                <c:manualLayout>
                  <c:x val="-1.8235628084249993E-2"/>
                  <c:y val="-6.2416647087793951E-2"/>
                </c:manualLayout>
              </c:layout>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{CCC4A96B-E780-482A-B8D6-0193C160D59C}</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0562-4C98-841C-7B857BD0075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7.2</c:v>
                </c:pt>
                <c:pt idx="8">
                  <c:v>7.2</c:v>
                </c:pt>
                <c:pt idx="16">
                  <c:v>7.7</c:v>
                </c:pt>
                <c:pt idx="24">
                  <c:v>8</c:v>
                </c:pt>
                <c:pt idx="32">
                  <c:v>8</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0562-4C98-841C-7B857BD00752}"/>
            </c:ext>
          </c:extLst>
        </c:ser>
        <c:dLbls>
          <c:showLegendKey val="0"/>
          <c:showVal val="1"/>
          <c:showCatName val="0"/>
          <c:showSerName val="0"/>
          <c:showPercent val="0"/>
          <c:showBubbleSize val="0"/>
        </c:dLbls>
        <c:axId val="84219776"/>
        <c:axId val="84234240"/>
      </c:scatterChart>
      <c:valAx>
        <c:axId val="84219776"/>
        <c:scaling>
          <c:orientation val="maxMin"/>
          <c:max val="12"/>
          <c:min val="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6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2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5F398313-111C-45CE-861D-DA2F4CDC0311}"/>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247A6C5A-0086-4CF5-9EF5-84C6BFFA65C8}"/>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2D82DEC9-A43B-4934-84CF-D4A96380C61C}"/>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587CCE57-7814-457B-8E7A-C2CFEEE46D26}"/>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F203B77F-C734-4E02-9E13-598750CF3F18}"/>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92872E43-3DE9-463B-87D0-37DC4E0AC52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新潟県関川村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2915DF32-02CF-4409-9994-45549CD91087}"/>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79C1EDFF-B2CE-4137-B22B-C0B1D8073C45}"/>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F692AC68-E648-400E-9647-5D03F0B65582}"/>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67540D01-CC9A-47E7-9A2F-0465E8B24CA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1C39A3D0-D7C2-4523-AC4E-60BA02948906}"/>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9F83F667-B1E0-4FB0-A0BB-BF66E766C52C}"/>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5,162
5,145
299.61
5,754,670
5,400,674
200,047
3,641,113
4,887,430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37C7C189-C769-4305-882B-2093E34D8C5E}"/>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8CF9FA44-67B6-4A31-B47C-DAC5D3B76B2B}"/>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AA852CCA-6CEC-4619-9958-1A4E4B8F59EC}"/>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10.9
23.5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6B7E3CC5-77B1-4074-8B35-BEF42A9DDF6A}"/>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AD46845-F381-4365-8DC8-93D91034056F}"/>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C3128E72-DE65-4549-9BA2-101A102F317A}"/>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B943BDFA-00DE-4CB4-94B7-573EDD74735D}"/>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3DCB7B04-B5C3-41B5-A0E2-35E7787B4A75}"/>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FE8B05FF-89C4-4602-A148-559B5BF6F1F9}"/>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3045868-8E68-4D4D-9754-265E8E993A8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960AF1F0-AA63-4EF1-BBCA-CD51F737CE93}"/>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3E8114E2-6E35-458E-A010-3B20E69545E2}"/>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6EF24479-E77E-46EC-947C-572DEC6DFBA7}"/>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B8BE3952-02FF-4AA2-B4BF-64C923503376}"/>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9136DBBF-DAAB-4E93-9802-13AC7C37CEDC}"/>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E6860AE6-BE2B-470D-99D1-4D2DD8D0D36D}"/>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6BDFAB73-5D31-41FB-9EA8-0E71531856C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A0456194-4E5F-496F-84C1-8261BC5BB2F4}"/>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9F99B637-A1A1-4E0C-B40C-B5A47C0ABCBF}"/>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F56C7175-7E16-4DC6-9486-EC2EE035BC28}"/>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F5E00419-6707-4221-97A4-B962B0C1D498}"/>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9D44719F-709F-4E5D-A799-E175E61621D5}"/>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E8A2EEE5-8A71-43EC-8A3A-D01F6AF9FB6E}"/>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571679C5-8123-48A8-B049-F85391B36C54}"/>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2E8E6BD-6D70-4B3B-BFAC-8276E29CC3D6}"/>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BDF8AAEA-8A7C-4605-928B-2F1EDCE43367}"/>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B7AAFF5A-68B5-417E-AF03-AD315B34CAE5}"/>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527D02D2-E02B-45F2-8E90-A7F40EBB919E}"/>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88483C4C-4E4E-437B-87D4-CE6D008D9B71}"/>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42413C3E-B585-4F6B-81A5-57E12FDA52CC}"/>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575C6EC3-8527-4669-94D9-49C1810E4073}"/>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2835E8E1-D479-46AA-A740-701A91FE1622}"/>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C165B28-3304-4F8A-9E3B-D48DC557565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9BE5894B-E644-4556-B3B4-A15F42C2928C}"/>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44D12957-7433-45C1-9C51-E899CD8C4C8A}"/>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CC80B48D-8C1C-4C0E-9E09-2417084B922F}"/>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7A13EDBB-9BBA-4C98-9078-181A7B2792CB}"/>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村内に大企業がなく、高齢化が進んでいることもあり、自主財源が少なく、類似団体より低い数値で推移している。自主財源の確保を行いながら、効率的な行政運営に努める。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3ADB0E02-9105-45CB-876A-BCD614962DCE}"/>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F0BB48B5-D01D-4838-9136-F97970CD40D5}"/>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FDB89EFA-6DB3-46FA-8F7C-CA01DAEF7BF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562019FF-EF57-4831-9FDF-64483C84FABF}"/>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1FDC5097-AB5D-4B8F-8977-5A9C972EDC12}"/>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73B611F4-2FA6-4D6E-BB85-261C759F214F}"/>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23F9353B-4834-4C7E-B5A9-F0E174AC1E62}"/>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2D0EE2F2-F003-4CA0-907B-96CFE2DBDB0C}"/>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9D133EBC-3FEB-4792-BEEF-025F04EFC5F8}"/>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91A58CCD-695B-463F-8015-11A8A7699A3B}"/>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2FA7A31A-1DFD-43B9-808F-3D99539D9D3C}"/>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54591FD7-79B3-4164-A31B-176A7041866D}"/>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1EB734EE-BABF-4228-8163-ADC894A2E858}"/>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CE29DF8E-C369-4E91-A978-CA6F262B9CA5}"/>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8467</xdr:rowOff>
    </xdr:from>
    <xdr:to>
      <xdr:col>23</xdr:col>
      <xdr:colOff>133350</xdr:colOff>
      <xdr:row>44</xdr:row>
      <xdr:rowOff>44450</xdr:rowOff>
    </xdr:to>
    <xdr:cxnSp macro="">
      <xdr:nvCxnSpPr>
        <xdr:cNvPr id="63" name="直線コネクタ 62">
          <a:extLst>
            <a:ext uri="{FF2B5EF4-FFF2-40B4-BE49-F238E27FC236}">
              <a16:creationId xmlns:a16="http://schemas.microsoft.com/office/drawing/2014/main" id="{A998A5C7-038B-42A0-97C5-5CEB56E9FC7D}"/>
            </a:ext>
          </a:extLst>
        </xdr:cNvPr>
        <xdr:cNvCxnSpPr/>
      </xdr:nvCxnSpPr>
      <xdr:spPr>
        <a:xfrm flipV="1">
          <a:off x="4953000" y="6180667"/>
          <a:ext cx="0" cy="14075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16527</xdr:rowOff>
    </xdr:from>
    <xdr:ext cx="762000" cy="259045"/>
    <xdr:sp macro="" textlink="">
      <xdr:nvSpPr>
        <xdr:cNvPr id="64" name="財政力最小値テキスト">
          <a:extLst>
            <a:ext uri="{FF2B5EF4-FFF2-40B4-BE49-F238E27FC236}">
              <a16:creationId xmlns:a16="http://schemas.microsoft.com/office/drawing/2014/main" id="{E9CC3ADF-85C5-447D-97E2-04F24D3BD19B}"/>
            </a:ext>
          </a:extLst>
        </xdr:cNvPr>
        <xdr:cNvSpPr txBox="1"/>
      </xdr:nvSpPr>
      <xdr:spPr>
        <a:xfrm>
          <a:off x="504190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44450</xdr:rowOff>
    </xdr:from>
    <xdr:to>
      <xdr:col>24</xdr:col>
      <xdr:colOff>12700</xdr:colOff>
      <xdr:row>44</xdr:row>
      <xdr:rowOff>44450</xdr:rowOff>
    </xdr:to>
    <xdr:cxnSp macro="">
      <xdr:nvCxnSpPr>
        <xdr:cNvPr id="65" name="直線コネクタ 64">
          <a:extLst>
            <a:ext uri="{FF2B5EF4-FFF2-40B4-BE49-F238E27FC236}">
              <a16:creationId xmlns:a16="http://schemas.microsoft.com/office/drawing/2014/main" id="{DC567113-B3E6-4C2F-AE74-5CC5DF681811}"/>
            </a:ext>
          </a:extLst>
        </xdr:cNvPr>
        <xdr:cNvCxnSpPr/>
      </xdr:nvCxnSpPr>
      <xdr:spPr>
        <a:xfrm>
          <a:off x="4864100" y="758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94844</xdr:rowOff>
    </xdr:from>
    <xdr:ext cx="762000" cy="259045"/>
    <xdr:sp macro="" textlink="">
      <xdr:nvSpPr>
        <xdr:cNvPr id="66" name="財政力最大値テキスト">
          <a:extLst>
            <a:ext uri="{FF2B5EF4-FFF2-40B4-BE49-F238E27FC236}">
              <a16:creationId xmlns:a16="http://schemas.microsoft.com/office/drawing/2014/main" id="{36F03E9A-94E3-449E-9650-E33F5B34E960}"/>
            </a:ext>
          </a:extLst>
        </xdr:cNvPr>
        <xdr:cNvSpPr txBox="1"/>
      </xdr:nvSpPr>
      <xdr:spPr>
        <a:xfrm>
          <a:off x="5041900" y="592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8467</xdr:rowOff>
    </xdr:from>
    <xdr:to>
      <xdr:col>24</xdr:col>
      <xdr:colOff>12700</xdr:colOff>
      <xdr:row>36</xdr:row>
      <xdr:rowOff>8467</xdr:rowOff>
    </xdr:to>
    <xdr:cxnSp macro="">
      <xdr:nvCxnSpPr>
        <xdr:cNvPr id="67" name="直線コネクタ 66">
          <a:extLst>
            <a:ext uri="{FF2B5EF4-FFF2-40B4-BE49-F238E27FC236}">
              <a16:creationId xmlns:a16="http://schemas.microsoft.com/office/drawing/2014/main" id="{C18A85FE-CFDF-469E-BD33-D3225DDB7114}"/>
            </a:ext>
          </a:extLst>
        </xdr:cNvPr>
        <xdr:cNvCxnSpPr/>
      </xdr:nvCxnSpPr>
      <xdr:spPr>
        <a:xfrm>
          <a:off x="4864100" y="618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95250</xdr:rowOff>
    </xdr:from>
    <xdr:to>
      <xdr:col>23</xdr:col>
      <xdr:colOff>133350</xdr:colOff>
      <xdr:row>43</xdr:row>
      <xdr:rowOff>108655</xdr:rowOff>
    </xdr:to>
    <xdr:cxnSp macro="">
      <xdr:nvCxnSpPr>
        <xdr:cNvPr id="68" name="直線コネクタ 67">
          <a:extLst>
            <a:ext uri="{FF2B5EF4-FFF2-40B4-BE49-F238E27FC236}">
              <a16:creationId xmlns:a16="http://schemas.microsoft.com/office/drawing/2014/main" id="{DF5198FD-2B91-4AA7-8C95-5A0A74FC1AE4}"/>
            </a:ext>
          </a:extLst>
        </xdr:cNvPr>
        <xdr:cNvCxnSpPr/>
      </xdr:nvCxnSpPr>
      <xdr:spPr>
        <a:xfrm>
          <a:off x="4114800" y="7467600"/>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84966</xdr:rowOff>
    </xdr:from>
    <xdr:ext cx="762000" cy="259045"/>
    <xdr:sp macro="" textlink="">
      <xdr:nvSpPr>
        <xdr:cNvPr id="69" name="財政力平均値テキスト">
          <a:extLst>
            <a:ext uri="{FF2B5EF4-FFF2-40B4-BE49-F238E27FC236}">
              <a16:creationId xmlns:a16="http://schemas.microsoft.com/office/drawing/2014/main" id="{4C3ECE63-4531-4635-A256-AA5DBA04F51F}"/>
            </a:ext>
          </a:extLst>
        </xdr:cNvPr>
        <xdr:cNvSpPr txBox="1"/>
      </xdr:nvSpPr>
      <xdr:spPr>
        <a:xfrm>
          <a:off x="5041900" y="71144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68439</xdr:rowOff>
    </xdr:from>
    <xdr:to>
      <xdr:col>23</xdr:col>
      <xdr:colOff>184150</xdr:colOff>
      <xdr:row>42</xdr:row>
      <xdr:rowOff>170039</xdr:rowOff>
    </xdr:to>
    <xdr:sp macro="" textlink="">
      <xdr:nvSpPr>
        <xdr:cNvPr id="70" name="フローチャート: 判断 69">
          <a:extLst>
            <a:ext uri="{FF2B5EF4-FFF2-40B4-BE49-F238E27FC236}">
              <a16:creationId xmlns:a16="http://schemas.microsoft.com/office/drawing/2014/main" id="{AF451F93-2EE6-49DA-AB4D-5F10D4DF19A8}"/>
            </a:ext>
          </a:extLst>
        </xdr:cNvPr>
        <xdr:cNvSpPr/>
      </xdr:nvSpPr>
      <xdr:spPr>
        <a:xfrm>
          <a:off x="49022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95250</xdr:rowOff>
    </xdr:from>
    <xdr:to>
      <xdr:col>19</xdr:col>
      <xdr:colOff>133350</xdr:colOff>
      <xdr:row>43</xdr:row>
      <xdr:rowOff>95250</xdr:rowOff>
    </xdr:to>
    <xdr:cxnSp macro="">
      <xdr:nvCxnSpPr>
        <xdr:cNvPr id="71" name="直線コネクタ 70">
          <a:extLst>
            <a:ext uri="{FF2B5EF4-FFF2-40B4-BE49-F238E27FC236}">
              <a16:creationId xmlns:a16="http://schemas.microsoft.com/office/drawing/2014/main" id="{A3D876AE-67D3-4FBA-B2C9-3728332B0C5F}"/>
            </a:ext>
          </a:extLst>
        </xdr:cNvPr>
        <xdr:cNvCxnSpPr/>
      </xdr:nvCxnSpPr>
      <xdr:spPr>
        <a:xfrm>
          <a:off x="3225800" y="7467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41628</xdr:rowOff>
    </xdr:from>
    <xdr:to>
      <xdr:col>19</xdr:col>
      <xdr:colOff>184150</xdr:colOff>
      <xdr:row>42</xdr:row>
      <xdr:rowOff>143228</xdr:rowOff>
    </xdr:to>
    <xdr:sp macro="" textlink="">
      <xdr:nvSpPr>
        <xdr:cNvPr id="72" name="フローチャート: 判断 71">
          <a:extLst>
            <a:ext uri="{FF2B5EF4-FFF2-40B4-BE49-F238E27FC236}">
              <a16:creationId xmlns:a16="http://schemas.microsoft.com/office/drawing/2014/main" id="{1714EC3B-5171-4155-A3C8-FB9F4495D18A}"/>
            </a:ext>
          </a:extLst>
        </xdr:cNvPr>
        <xdr:cNvSpPr/>
      </xdr:nvSpPr>
      <xdr:spPr>
        <a:xfrm>
          <a:off x="4064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153405</xdr:rowOff>
    </xdr:from>
    <xdr:ext cx="736600" cy="259045"/>
    <xdr:sp macro="" textlink="">
      <xdr:nvSpPr>
        <xdr:cNvPr id="73" name="テキスト ボックス 72">
          <a:extLst>
            <a:ext uri="{FF2B5EF4-FFF2-40B4-BE49-F238E27FC236}">
              <a16:creationId xmlns:a16="http://schemas.microsoft.com/office/drawing/2014/main" id="{FE5F106B-8BAB-4810-A553-6B587108B52F}"/>
            </a:ext>
          </a:extLst>
        </xdr:cNvPr>
        <xdr:cNvSpPr txBox="1"/>
      </xdr:nvSpPr>
      <xdr:spPr>
        <a:xfrm>
          <a:off x="3733800" y="7011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95250</xdr:rowOff>
    </xdr:from>
    <xdr:to>
      <xdr:col>15</xdr:col>
      <xdr:colOff>82550</xdr:colOff>
      <xdr:row>43</xdr:row>
      <xdr:rowOff>95250</xdr:rowOff>
    </xdr:to>
    <xdr:cxnSp macro="">
      <xdr:nvCxnSpPr>
        <xdr:cNvPr id="74" name="直線コネクタ 73">
          <a:extLst>
            <a:ext uri="{FF2B5EF4-FFF2-40B4-BE49-F238E27FC236}">
              <a16:creationId xmlns:a16="http://schemas.microsoft.com/office/drawing/2014/main" id="{EE74B9D7-5B5B-4F3F-A7F4-10D075E5DB50}"/>
            </a:ext>
          </a:extLst>
        </xdr:cNvPr>
        <xdr:cNvCxnSpPr/>
      </xdr:nvCxnSpPr>
      <xdr:spPr>
        <a:xfrm>
          <a:off x="2336800" y="7467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41628</xdr:rowOff>
    </xdr:from>
    <xdr:to>
      <xdr:col>15</xdr:col>
      <xdr:colOff>133350</xdr:colOff>
      <xdr:row>42</xdr:row>
      <xdr:rowOff>143228</xdr:rowOff>
    </xdr:to>
    <xdr:sp macro="" textlink="">
      <xdr:nvSpPr>
        <xdr:cNvPr id="75" name="フローチャート: 判断 74">
          <a:extLst>
            <a:ext uri="{FF2B5EF4-FFF2-40B4-BE49-F238E27FC236}">
              <a16:creationId xmlns:a16="http://schemas.microsoft.com/office/drawing/2014/main" id="{E8CE46D3-384D-422E-BE57-6DA1C76DB43F}"/>
            </a:ext>
          </a:extLst>
        </xdr:cNvPr>
        <xdr:cNvSpPr/>
      </xdr:nvSpPr>
      <xdr:spPr>
        <a:xfrm>
          <a:off x="3175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153405</xdr:rowOff>
    </xdr:from>
    <xdr:ext cx="762000" cy="259045"/>
    <xdr:sp macro="" textlink="">
      <xdr:nvSpPr>
        <xdr:cNvPr id="76" name="テキスト ボックス 75">
          <a:extLst>
            <a:ext uri="{FF2B5EF4-FFF2-40B4-BE49-F238E27FC236}">
              <a16:creationId xmlns:a16="http://schemas.microsoft.com/office/drawing/2014/main" id="{1E0D5C4C-22AC-4E8D-9D98-237B37F2B589}"/>
            </a:ext>
          </a:extLst>
        </xdr:cNvPr>
        <xdr:cNvSpPr txBox="1"/>
      </xdr:nvSpPr>
      <xdr:spPr>
        <a:xfrm>
          <a:off x="2844800" y="701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95250</xdr:rowOff>
    </xdr:from>
    <xdr:to>
      <xdr:col>11</xdr:col>
      <xdr:colOff>31750</xdr:colOff>
      <xdr:row>43</xdr:row>
      <xdr:rowOff>108655</xdr:rowOff>
    </xdr:to>
    <xdr:cxnSp macro="">
      <xdr:nvCxnSpPr>
        <xdr:cNvPr id="77" name="直線コネクタ 76">
          <a:extLst>
            <a:ext uri="{FF2B5EF4-FFF2-40B4-BE49-F238E27FC236}">
              <a16:creationId xmlns:a16="http://schemas.microsoft.com/office/drawing/2014/main" id="{6033F392-CFF0-4596-8344-E6D8A486CABD}"/>
            </a:ext>
          </a:extLst>
        </xdr:cNvPr>
        <xdr:cNvCxnSpPr/>
      </xdr:nvCxnSpPr>
      <xdr:spPr>
        <a:xfrm flipV="1">
          <a:off x="1447800" y="7467600"/>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14817</xdr:rowOff>
    </xdr:from>
    <xdr:to>
      <xdr:col>11</xdr:col>
      <xdr:colOff>82550</xdr:colOff>
      <xdr:row>42</xdr:row>
      <xdr:rowOff>116417</xdr:rowOff>
    </xdr:to>
    <xdr:sp macro="" textlink="">
      <xdr:nvSpPr>
        <xdr:cNvPr id="78" name="フローチャート: 判断 77">
          <a:extLst>
            <a:ext uri="{FF2B5EF4-FFF2-40B4-BE49-F238E27FC236}">
              <a16:creationId xmlns:a16="http://schemas.microsoft.com/office/drawing/2014/main" id="{7EE7DB57-A003-4219-9183-0BDBA81CFAAE}"/>
            </a:ext>
          </a:extLst>
        </xdr:cNvPr>
        <xdr:cNvSpPr/>
      </xdr:nvSpPr>
      <xdr:spPr>
        <a:xfrm>
          <a:off x="2286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126594</xdr:rowOff>
    </xdr:from>
    <xdr:ext cx="762000" cy="259045"/>
    <xdr:sp macro="" textlink="">
      <xdr:nvSpPr>
        <xdr:cNvPr id="79" name="テキスト ボックス 78">
          <a:extLst>
            <a:ext uri="{FF2B5EF4-FFF2-40B4-BE49-F238E27FC236}">
              <a16:creationId xmlns:a16="http://schemas.microsoft.com/office/drawing/2014/main" id="{5CF400E7-27C3-43F6-9435-1D2BF2EEF8E0}"/>
            </a:ext>
          </a:extLst>
        </xdr:cNvPr>
        <xdr:cNvSpPr txBox="1"/>
      </xdr:nvSpPr>
      <xdr:spPr>
        <a:xfrm>
          <a:off x="1955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28222</xdr:rowOff>
    </xdr:from>
    <xdr:to>
      <xdr:col>7</xdr:col>
      <xdr:colOff>31750</xdr:colOff>
      <xdr:row>42</xdr:row>
      <xdr:rowOff>129822</xdr:rowOff>
    </xdr:to>
    <xdr:sp macro="" textlink="">
      <xdr:nvSpPr>
        <xdr:cNvPr id="80" name="フローチャート: 判断 79">
          <a:extLst>
            <a:ext uri="{FF2B5EF4-FFF2-40B4-BE49-F238E27FC236}">
              <a16:creationId xmlns:a16="http://schemas.microsoft.com/office/drawing/2014/main" id="{A092AED3-26ED-454D-8C37-68753CC2806E}"/>
            </a:ext>
          </a:extLst>
        </xdr:cNvPr>
        <xdr:cNvSpPr/>
      </xdr:nvSpPr>
      <xdr:spPr>
        <a:xfrm>
          <a:off x="1397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139999</xdr:rowOff>
    </xdr:from>
    <xdr:ext cx="762000" cy="259045"/>
    <xdr:sp macro="" textlink="">
      <xdr:nvSpPr>
        <xdr:cNvPr id="81" name="テキスト ボックス 80">
          <a:extLst>
            <a:ext uri="{FF2B5EF4-FFF2-40B4-BE49-F238E27FC236}">
              <a16:creationId xmlns:a16="http://schemas.microsoft.com/office/drawing/2014/main" id="{453E18ED-FA83-4F66-8864-8D6F7208D69B}"/>
            </a:ext>
          </a:extLst>
        </xdr:cNvPr>
        <xdr:cNvSpPr txBox="1"/>
      </xdr:nvSpPr>
      <xdr:spPr>
        <a:xfrm>
          <a:off x="1066800" y="6997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C35F1E5A-9705-4324-9ABA-A6C57590CE4C}"/>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A08C75A1-68FF-496C-888F-3F45C4723CA7}"/>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A389829C-068E-4FAC-98FA-C3F4DE61DCCD}"/>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978097B1-58E2-43B8-9FD5-6221FBB5FD58}"/>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BD219DC3-D911-4BC6-BEB7-4E51B1F98A0E}"/>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57855</xdr:rowOff>
    </xdr:from>
    <xdr:to>
      <xdr:col>23</xdr:col>
      <xdr:colOff>184150</xdr:colOff>
      <xdr:row>43</xdr:row>
      <xdr:rowOff>159455</xdr:rowOff>
    </xdr:to>
    <xdr:sp macro="" textlink="">
      <xdr:nvSpPr>
        <xdr:cNvPr id="87" name="楕円 86">
          <a:extLst>
            <a:ext uri="{FF2B5EF4-FFF2-40B4-BE49-F238E27FC236}">
              <a16:creationId xmlns:a16="http://schemas.microsoft.com/office/drawing/2014/main" id="{53628242-8BD8-48AD-9AD8-CA2133D377FA}"/>
            </a:ext>
          </a:extLst>
        </xdr:cNvPr>
        <xdr:cNvSpPr/>
      </xdr:nvSpPr>
      <xdr:spPr>
        <a:xfrm>
          <a:off x="4902200" y="7430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125182</xdr:rowOff>
    </xdr:from>
    <xdr:ext cx="762000" cy="259045"/>
    <xdr:sp macro="" textlink="">
      <xdr:nvSpPr>
        <xdr:cNvPr id="88" name="財政力該当値テキスト">
          <a:extLst>
            <a:ext uri="{FF2B5EF4-FFF2-40B4-BE49-F238E27FC236}">
              <a16:creationId xmlns:a16="http://schemas.microsoft.com/office/drawing/2014/main" id="{610C8853-B124-43EE-B80C-3F2AB1438699}"/>
            </a:ext>
          </a:extLst>
        </xdr:cNvPr>
        <xdr:cNvSpPr txBox="1"/>
      </xdr:nvSpPr>
      <xdr:spPr>
        <a:xfrm>
          <a:off x="5041900" y="7326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44450</xdr:rowOff>
    </xdr:from>
    <xdr:to>
      <xdr:col>19</xdr:col>
      <xdr:colOff>184150</xdr:colOff>
      <xdr:row>43</xdr:row>
      <xdr:rowOff>146050</xdr:rowOff>
    </xdr:to>
    <xdr:sp macro="" textlink="">
      <xdr:nvSpPr>
        <xdr:cNvPr id="89" name="楕円 88">
          <a:extLst>
            <a:ext uri="{FF2B5EF4-FFF2-40B4-BE49-F238E27FC236}">
              <a16:creationId xmlns:a16="http://schemas.microsoft.com/office/drawing/2014/main" id="{990959F0-B21F-4CF9-88B9-E0C183368639}"/>
            </a:ext>
          </a:extLst>
        </xdr:cNvPr>
        <xdr:cNvSpPr/>
      </xdr:nvSpPr>
      <xdr:spPr>
        <a:xfrm>
          <a:off x="4064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130827</xdr:rowOff>
    </xdr:from>
    <xdr:ext cx="736600" cy="259045"/>
    <xdr:sp macro="" textlink="">
      <xdr:nvSpPr>
        <xdr:cNvPr id="90" name="テキスト ボックス 89">
          <a:extLst>
            <a:ext uri="{FF2B5EF4-FFF2-40B4-BE49-F238E27FC236}">
              <a16:creationId xmlns:a16="http://schemas.microsoft.com/office/drawing/2014/main" id="{53C26662-716A-4126-8C38-90D32E6E88CA}"/>
            </a:ext>
          </a:extLst>
        </xdr:cNvPr>
        <xdr:cNvSpPr txBox="1"/>
      </xdr:nvSpPr>
      <xdr:spPr>
        <a:xfrm>
          <a:off x="3733800" y="750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44450</xdr:rowOff>
    </xdr:from>
    <xdr:to>
      <xdr:col>15</xdr:col>
      <xdr:colOff>133350</xdr:colOff>
      <xdr:row>43</xdr:row>
      <xdr:rowOff>146050</xdr:rowOff>
    </xdr:to>
    <xdr:sp macro="" textlink="">
      <xdr:nvSpPr>
        <xdr:cNvPr id="91" name="楕円 90">
          <a:extLst>
            <a:ext uri="{FF2B5EF4-FFF2-40B4-BE49-F238E27FC236}">
              <a16:creationId xmlns:a16="http://schemas.microsoft.com/office/drawing/2014/main" id="{F2077998-BD95-4C6C-B3FE-DCF279477E3C}"/>
            </a:ext>
          </a:extLst>
        </xdr:cNvPr>
        <xdr:cNvSpPr/>
      </xdr:nvSpPr>
      <xdr:spPr>
        <a:xfrm>
          <a:off x="3175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130827</xdr:rowOff>
    </xdr:from>
    <xdr:ext cx="762000" cy="259045"/>
    <xdr:sp macro="" textlink="">
      <xdr:nvSpPr>
        <xdr:cNvPr id="92" name="テキスト ボックス 91">
          <a:extLst>
            <a:ext uri="{FF2B5EF4-FFF2-40B4-BE49-F238E27FC236}">
              <a16:creationId xmlns:a16="http://schemas.microsoft.com/office/drawing/2014/main" id="{EE5D0D08-8F59-43B2-8B85-3F17753D41B4}"/>
            </a:ext>
          </a:extLst>
        </xdr:cNvPr>
        <xdr:cNvSpPr txBox="1"/>
      </xdr:nvSpPr>
      <xdr:spPr>
        <a:xfrm>
          <a:off x="2844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44450</xdr:rowOff>
    </xdr:from>
    <xdr:to>
      <xdr:col>11</xdr:col>
      <xdr:colOff>82550</xdr:colOff>
      <xdr:row>43</xdr:row>
      <xdr:rowOff>146050</xdr:rowOff>
    </xdr:to>
    <xdr:sp macro="" textlink="">
      <xdr:nvSpPr>
        <xdr:cNvPr id="93" name="楕円 92">
          <a:extLst>
            <a:ext uri="{FF2B5EF4-FFF2-40B4-BE49-F238E27FC236}">
              <a16:creationId xmlns:a16="http://schemas.microsoft.com/office/drawing/2014/main" id="{6CFD889E-AC2D-4105-B3E4-2F2151868AEF}"/>
            </a:ext>
          </a:extLst>
        </xdr:cNvPr>
        <xdr:cNvSpPr/>
      </xdr:nvSpPr>
      <xdr:spPr>
        <a:xfrm>
          <a:off x="2286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130827</xdr:rowOff>
    </xdr:from>
    <xdr:ext cx="762000" cy="259045"/>
    <xdr:sp macro="" textlink="">
      <xdr:nvSpPr>
        <xdr:cNvPr id="94" name="テキスト ボックス 93">
          <a:extLst>
            <a:ext uri="{FF2B5EF4-FFF2-40B4-BE49-F238E27FC236}">
              <a16:creationId xmlns:a16="http://schemas.microsoft.com/office/drawing/2014/main" id="{BDE82F98-CA3B-4583-B8BA-1E1E674F9995}"/>
            </a:ext>
          </a:extLst>
        </xdr:cNvPr>
        <xdr:cNvSpPr txBox="1"/>
      </xdr:nvSpPr>
      <xdr:spPr>
        <a:xfrm>
          <a:off x="1955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57855</xdr:rowOff>
    </xdr:from>
    <xdr:to>
      <xdr:col>7</xdr:col>
      <xdr:colOff>31750</xdr:colOff>
      <xdr:row>43</xdr:row>
      <xdr:rowOff>159455</xdr:rowOff>
    </xdr:to>
    <xdr:sp macro="" textlink="">
      <xdr:nvSpPr>
        <xdr:cNvPr id="95" name="楕円 94">
          <a:extLst>
            <a:ext uri="{FF2B5EF4-FFF2-40B4-BE49-F238E27FC236}">
              <a16:creationId xmlns:a16="http://schemas.microsoft.com/office/drawing/2014/main" id="{AF8ACB2B-459D-4131-BFB1-33026983BA1C}"/>
            </a:ext>
          </a:extLst>
        </xdr:cNvPr>
        <xdr:cNvSpPr/>
      </xdr:nvSpPr>
      <xdr:spPr>
        <a:xfrm>
          <a:off x="1397000" y="7430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144232</xdr:rowOff>
    </xdr:from>
    <xdr:ext cx="762000" cy="259045"/>
    <xdr:sp macro="" textlink="">
      <xdr:nvSpPr>
        <xdr:cNvPr id="96" name="テキスト ボックス 95">
          <a:extLst>
            <a:ext uri="{FF2B5EF4-FFF2-40B4-BE49-F238E27FC236}">
              <a16:creationId xmlns:a16="http://schemas.microsoft.com/office/drawing/2014/main" id="{3FE77C6A-C06A-4826-BD30-3061CE29F797}"/>
            </a:ext>
          </a:extLst>
        </xdr:cNvPr>
        <xdr:cNvSpPr txBox="1"/>
      </xdr:nvSpPr>
      <xdr:spPr>
        <a:xfrm>
          <a:off x="1066800" y="7516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E2206FE6-2BF8-4B14-8ADD-B1F666F8182D}"/>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3FA14C4-E81A-4855-8751-904147450D6D}"/>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7B0B1895-9BCB-4083-899A-B52C6E70D265}"/>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DE255835-6ADB-410F-8DE8-0E4ED36E743B}"/>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C1015368-D86D-457C-9515-E304F306CA12}"/>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E32D374E-CDCD-4C89-AD4C-87B43FBF4781}"/>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B50CBC87-71D0-4829-83BF-944583F9FAB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284D3D3F-4538-44DB-87D0-8CCD962A2344}"/>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ADBDEEE-5D60-4772-8BF5-155366DD083A}"/>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1FD33C85-FF26-47DE-9C8E-68EE7161A17C}"/>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8D088066-7E5C-450F-A13E-8EC062A88256}"/>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716A8123-EE00-406A-9517-8FD59336479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25AC75D4-2634-425F-A9F5-F32F3F2F3228}"/>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経常収支比率は前年度に比べて</a:t>
          </a:r>
          <a:r>
            <a:rPr kumimoji="1" lang="en-US" altLang="ja-JP" sz="1300">
              <a:latin typeface="ＭＳ Ｐゴシック" panose="020B0600070205080204" pitchFamily="50" charset="-128"/>
              <a:ea typeface="ＭＳ Ｐゴシック" panose="020B0600070205080204" pitchFamily="50" charset="-128"/>
            </a:rPr>
            <a:t>7.4</a:t>
          </a:r>
          <a:r>
            <a:rPr kumimoji="1" lang="ja-JP" altLang="en-US" sz="1300">
              <a:latin typeface="ＭＳ Ｐゴシック" panose="020B0600070205080204" pitchFamily="50" charset="-128"/>
              <a:ea typeface="ＭＳ Ｐゴシック" panose="020B0600070205080204" pitchFamily="50" charset="-128"/>
            </a:rPr>
            <a:t>ポイントと大幅に改善した。要因は地方交付税の増加によるもの。今後、人口減少により交付税は減少見込みのため、ＤＸ等を通じて、事業を効率化し、経常経費の削減を図る。</a:t>
          </a: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D7D8E912-1C9F-440F-B022-CA1DB1A8673D}"/>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80D871C2-67E1-4802-A352-55AEA54E3E11}"/>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A8F8EA0F-7EE9-4ABD-B04C-EA6F36806A79}"/>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3" name="直線コネクタ 112">
          <a:extLst>
            <a:ext uri="{FF2B5EF4-FFF2-40B4-BE49-F238E27FC236}">
              <a16:creationId xmlns:a16="http://schemas.microsoft.com/office/drawing/2014/main" id="{A1E8312F-98DF-41C4-9704-2512F092E956}"/>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4" name="テキスト ボックス 113">
          <a:extLst>
            <a:ext uri="{FF2B5EF4-FFF2-40B4-BE49-F238E27FC236}">
              <a16:creationId xmlns:a16="http://schemas.microsoft.com/office/drawing/2014/main" id="{FA108F10-979C-45C9-AE7A-D8D21FF0F705}"/>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5" name="直線コネクタ 114">
          <a:extLst>
            <a:ext uri="{FF2B5EF4-FFF2-40B4-BE49-F238E27FC236}">
              <a16:creationId xmlns:a16="http://schemas.microsoft.com/office/drawing/2014/main" id="{9C8DA30D-8FD8-4BF1-984E-6C38BC439987}"/>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6" name="テキスト ボックス 115">
          <a:extLst>
            <a:ext uri="{FF2B5EF4-FFF2-40B4-BE49-F238E27FC236}">
              <a16:creationId xmlns:a16="http://schemas.microsoft.com/office/drawing/2014/main" id="{9DD9B226-01B2-4701-AC45-3274E23B51A2}"/>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7" name="直線コネクタ 116">
          <a:extLst>
            <a:ext uri="{FF2B5EF4-FFF2-40B4-BE49-F238E27FC236}">
              <a16:creationId xmlns:a16="http://schemas.microsoft.com/office/drawing/2014/main" id="{DBDAF5FC-B0C0-416E-A8F4-7730F79B7659}"/>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8" name="テキスト ボックス 117">
          <a:extLst>
            <a:ext uri="{FF2B5EF4-FFF2-40B4-BE49-F238E27FC236}">
              <a16:creationId xmlns:a16="http://schemas.microsoft.com/office/drawing/2014/main" id="{DD35A27D-A577-4169-AEF3-3D180C099E07}"/>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19" name="直線コネクタ 118">
          <a:extLst>
            <a:ext uri="{FF2B5EF4-FFF2-40B4-BE49-F238E27FC236}">
              <a16:creationId xmlns:a16="http://schemas.microsoft.com/office/drawing/2014/main" id="{C2E8C643-F7A2-4AC6-BB08-ECCD5B4A25E8}"/>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0" name="テキスト ボックス 119">
          <a:extLst>
            <a:ext uri="{FF2B5EF4-FFF2-40B4-BE49-F238E27FC236}">
              <a16:creationId xmlns:a16="http://schemas.microsoft.com/office/drawing/2014/main" id="{741A96D0-ADC2-41A1-8585-04E92D22BF1B}"/>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1" name="直線コネクタ 120">
          <a:extLst>
            <a:ext uri="{FF2B5EF4-FFF2-40B4-BE49-F238E27FC236}">
              <a16:creationId xmlns:a16="http://schemas.microsoft.com/office/drawing/2014/main" id="{A5261877-E9DA-4BA4-9C6E-E0FFE2DA5246}"/>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2" name="テキスト ボックス 121">
          <a:extLst>
            <a:ext uri="{FF2B5EF4-FFF2-40B4-BE49-F238E27FC236}">
              <a16:creationId xmlns:a16="http://schemas.microsoft.com/office/drawing/2014/main" id="{6171545B-B5EB-4075-B86C-789DB2876951}"/>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3" name="直線コネクタ 122">
          <a:extLst>
            <a:ext uri="{FF2B5EF4-FFF2-40B4-BE49-F238E27FC236}">
              <a16:creationId xmlns:a16="http://schemas.microsoft.com/office/drawing/2014/main" id="{11864EB0-807A-415D-936A-A7C3EADDAFE1}"/>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4" name="テキスト ボックス 123">
          <a:extLst>
            <a:ext uri="{FF2B5EF4-FFF2-40B4-BE49-F238E27FC236}">
              <a16:creationId xmlns:a16="http://schemas.microsoft.com/office/drawing/2014/main" id="{5F360A8A-1E7C-4872-8E3B-ABC20F5A5D32}"/>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a:extLst>
            <a:ext uri="{FF2B5EF4-FFF2-40B4-BE49-F238E27FC236}">
              <a16:creationId xmlns:a16="http://schemas.microsoft.com/office/drawing/2014/main" id="{9B1674CC-9FB4-4370-BE8E-BDAF1AC45C1A}"/>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a:extLst>
            <a:ext uri="{FF2B5EF4-FFF2-40B4-BE49-F238E27FC236}">
              <a16:creationId xmlns:a16="http://schemas.microsoft.com/office/drawing/2014/main" id="{2CA07197-9D6C-4A3F-BA87-9C34AA36015A}"/>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a:extLst>
            <a:ext uri="{FF2B5EF4-FFF2-40B4-BE49-F238E27FC236}">
              <a16:creationId xmlns:a16="http://schemas.microsoft.com/office/drawing/2014/main" id="{B5FEB6FB-3A6A-40DC-946D-AC51A124F7E2}"/>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115751</xdr:rowOff>
    </xdr:from>
    <xdr:to>
      <xdr:col>23</xdr:col>
      <xdr:colOff>133350</xdr:colOff>
      <xdr:row>67</xdr:row>
      <xdr:rowOff>83457</xdr:rowOff>
    </xdr:to>
    <xdr:cxnSp macro="">
      <xdr:nvCxnSpPr>
        <xdr:cNvPr id="128" name="直線コネクタ 127">
          <a:extLst>
            <a:ext uri="{FF2B5EF4-FFF2-40B4-BE49-F238E27FC236}">
              <a16:creationId xmlns:a16="http://schemas.microsoft.com/office/drawing/2014/main" id="{5BF7A1AF-E826-4B2F-ADA8-F489F9AB8CD9}"/>
            </a:ext>
          </a:extLst>
        </xdr:cNvPr>
        <xdr:cNvCxnSpPr/>
      </xdr:nvCxnSpPr>
      <xdr:spPr>
        <a:xfrm flipV="1">
          <a:off x="4953000" y="9888401"/>
          <a:ext cx="0" cy="16822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55534</xdr:rowOff>
    </xdr:from>
    <xdr:ext cx="762000" cy="259045"/>
    <xdr:sp macro="" textlink="">
      <xdr:nvSpPr>
        <xdr:cNvPr id="129" name="財政構造の弾力性最小値テキスト">
          <a:extLst>
            <a:ext uri="{FF2B5EF4-FFF2-40B4-BE49-F238E27FC236}">
              <a16:creationId xmlns:a16="http://schemas.microsoft.com/office/drawing/2014/main" id="{97CB46CA-648B-41D3-B7A8-A628D6A102FC}"/>
            </a:ext>
          </a:extLst>
        </xdr:cNvPr>
        <xdr:cNvSpPr txBox="1"/>
      </xdr:nvSpPr>
      <xdr:spPr>
        <a:xfrm>
          <a:off x="5041900" y="11542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83457</xdr:rowOff>
    </xdr:from>
    <xdr:to>
      <xdr:col>24</xdr:col>
      <xdr:colOff>12700</xdr:colOff>
      <xdr:row>67</xdr:row>
      <xdr:rowOff>83457</xdr:rowOff>
    </xdr:to>
    <xdr:cxnSp macro="">
      <xdr:nvCxnSpPr>
        <xdr:cNvPr id="130" name="直線コネクタ 129">
          <a:extLst>
            <a:ext uri="{FF2B5EF4-FFF2-40B4-BE49-F238E27FC236}">
              <a16:creationId xmlns:a16="http://schemas.microsoft.com/office/drawing/2014/main" id="{8C6599DF-D142-4D54-95EF-7EC2B5671DFF}"/>
            </a:ext>
          </a:extLst>
        </xdr:cNvPr>
        <xdr:cNvCxnSpPr/>
      </xdr:nvCxnSpPr>
      <xdr:spPr>
        <a:xfrm>
          <a:off x="4864100" y="11570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30678</xdr:rowOff>
    </xdr:from>
    <xdr:ext cx="762000" cy="259045"/>
    <xdr:sp macro="" textlink="">
      <xdr:nvSpPr>
        <xdr:cNvPr id="131" name="財政構造の弾力性最大値テキスト">
          <a:extLst>
            <a:ext uri="{FF2B5EF4-FFF2-40B4-BE49-F238E27FC236}">
              <a16:creationId xmlns:a16="http://schemas.microsoft.com/office/drawing/2014/main" id="{4FB0905A-6FA1-453B-97EE-87EC20F7533F}"/>
            </a:ext>
          </a:extLst>
        </xdr:cNvPr>
        <xdr:cNvSpPr txBox="1"/>
      </xdr:nvSpPr>
      <xdr:spPr>
        <a:xfrm>
          <a:off x="5041900" y="9631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115751</xdr:rowOff>
    </xdr:from>
    <xdr:to>
      <xdr:col>24</xdr:col>
      <xdr:colOff>12700</xdr:colOff>
      <xdr:row>57</xdr:row>
      <xdr:rowOff>115751</xdr:rowOff>
    </xdr:to>
    <xdr:cxnSp macro="">
      <xdr:nvCxnSpPr>
        <xdr:cNvPr id="132" name="直線コネクタ 131">
          <a:extLst>
            <a:ext uri="{FF2B5EF4-FFF2-40B4-BE49-F238E27FC236}">
              <a16:creationId xmlns:a16="http://schemas.microsoft.com/office/drawing/2014/main" id="{4C5E7F73-D8AA-4EAB-B9A4-E5353A2AE75A}"/>
            </a:ext>
          </a:extLst>
        </xdr:cNvPr>
        <xdr:cNvCxnSpPr/>
      </xdr:nvCxnSpPr>
      <xdr:spPr>
        <a:xfrm>
          <a:off x="4864100" y="9888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28847</xdr:rowOff>
    </xdr:from>
    <xdr:to>
      <xdr:col>23</xdr:col>
      <xdr:colOff>133350</xdr:colOff>
      <xdr:row>61</xdr:row>
      <xdr:rowOff>112485</xdr:rowOff>
    </xdr:to>
    <xdr:cxnSp macro="">
      <xdr:nvCxnSpPr>
        <xdr:cNvPr id="133" name="直線コネクタ 132">
          <a:extLst>
            <a:ext uri="{FF2B5EF4-FFF2-40B4-BE49-F238E27FC236}">
              <a16:creationId xmlns:a16="http://schemas.microsoft.com/office/drawing/2014/main" id="{41686A49-DF9C-4A3E-9DA2-8F7B2E049645}"/>
            </a:ext>
          </a:extLst>
        </xdr:cNvPr>
        <xdr:cNvCxnSpPr/>
      </xdr:nvCxnSpPr>
      <xdr:spPr>
        <a:xfrm flipV="1">
          <a:off x="4114800" y="10315847"/>
          <a:ext cx="838200" cy="255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169834</xdr:rowOff>
    </xdr:from>
    <xdr:ext cx="762000" cy="259045"/>
    <xdr:sp macro="" textlink="">
      <xdr:nvSpPr>
        <xdr:cNvPr id="134" name="財政構造の弾力性平均値テキスト">
          <a:extLst>
            <a:ext uri="{FF2B5EF4-FFF2-40B4-BE49-F238E27FC236}">
              <a16:creationId xmlns:a16="http://schemas.microsoft.com/office/drawing/2014/main" id="{199D9B67-7A84-450F-B3D6-DB7558268C77}"/>
            </a:ext>
          </a:extLst>
        </xdr:cNvPr>
        <xdr:cNvSpPr txBox="1"/>
      </xdr:nvSpPr>
      <xdr:spPr>
        <a:xfrm>
          <a:off x="5041900" y="102853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26307</xdr:rowOff>
    </xdr:from>
    <xdr:to>
      <xdr:col>23</xdr:col>
      <xdr:colOff>184150</xdr:colOff>
      <xdr:row>60</xdr:row>
      <xdr:rowOff>127907</xdr:rowOff>
    </xdr:to>
    <xdr:sp macro="" textlink="">
      <xdr:nvSpPr>
        <xdr:cNvPr id="135" name="フローチャート: 判断 134">
          <a:extLst>
            <a:ext uri="{FF2B5EF4-FFF2-40B4-BE49-F238E27FC236}">
              <a16:creationId xmlns:a16="http://schemas.microsoft.com/office/drawing/2014/main" id="{351B84AC-16D9-458F-A9E3-5C1FBBE3BADF}"/>
            </a:ext>
          </a:extLst>
        </xdr:cNvPr>
        <xdr:cNvSpPr/>
      </xdr:nvSpPr>
      <xdr:spPr>
        <a:xfrm>
          <a:off x="4902200" y="10313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64226</xdr:rowOff>
    </xdr:from>
    <xdr:to>
      <xdr:col>19</xdr:col>
      <xdr:colOff>133350</xdr:colOff>
      <xdr:row>61</xdr:row>
      <xdr:rowOff>112485</xdr:rowOff>
    </xdr:to>
    <xdr:cxnSp macro="">
      <xdr:nvCxnSpPr>
        <xdr:cNvPr id="136" name="直線コネクタ 135">
          <a:extLst>
            <a:ext uri="{FF2B5EF4-FFF2-40B4-BE49-F238E27FC236}">
              <a16:creationId xmlns:a16="http://schemas.microsoft.com/office/drawing/2014/main" id="{E9C13C04-ACA2-4436-A3E0-E190A08FDA4B}"/>
            </a:ext>
          </a:extLst>
        </xdr:cNvPr>
        <xdr:cNvCxnSpPr/>
      </xdr:nvCxnSpPr>
      <xdr:spPr>
        <a:xfrm>
          <a:off x="3225800" y="10522676"/>
          <a:ext cx="8890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20320</xdr:rowOff>
    </xdr:from>
    <xdr:to>
      <xdr:col>19</xdr:col>
      <xdr:colOff>184150</xdr:colOff>
      <xdr:row>61</xdr:row>
      <xdr:rowOff>121920</xdr:rowOff>
    </xdr:to>
    <xdr:sp macro="" textlink="">
      <xdr:nvSpPr>
        <xdr:cNvPr id="137" name="フローチャート: 判断 136">
          <a:extLst>
            <a:ext uri="{FF2B5EF4-FFF2-40B4-BE49-F238E27FC236}">
              <a16:creationId xmlns:a16="http://schemas.microsoft.com/office/drawing/2014/main" id="{6A93CD79-7A38-437D-8AB3-1461E0E1BB2F}"/>
            </a:ext>
          </a:extLst>
        </xdr:cNvPr>
        <xdr:cNvSpPr/>
      </xdr:nvSpPr>
      <xdr:spPr>
        <a:xfrm>
          <a:off x="4064000" y="1047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132097</xdr:rowOff>
    </xdr:from>
    <xdr:ext cx="736600" cy="259045"/>
    <xdr:sp macro="" textlink="">
      <xdr:nvSpPr>
        <xdr:cNvPr id="138" name="テキスト ボックス 137">
          <a:extLst>
            <a:ext uri="{FF2B5EF4-FFF2-40B4-BE49-F238E27FC236}">
              <a16:creationId xmlns:a16="http://schemas.microsoft.com/office/drawing/2014/main" id="{FC12944F-AB67-41C2-8755-7ABC223DD502}"/>
            </a:ext>
          </a:extLst>
        </xdr:cNvPr>
        <xdr:cNvSpPr txBox="1"/>
      </xdr:nvSpPr>
      <xdr:spPr>
        <a:xfrm>
          <a:off x="3733800" y="102476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64226</xdr:rowOff>
    </xdr:from>
    <xdr:to>
      <xdr:col>15</xdr:col>
      <xdr:colOff>82550</xdr:colOff>
      <xdr:row>61</xdr:row>
      <xdr:rowOff>109038</xdr:rowOff>
    </xdr:to>
    <xdr:cxnSp macro="">
      <xdr:nvCxnSpPr>
        <xdr:cNvPr id="139" name="直線コネクタ 138">
          <a:extLst>
            <a:ext uri="{FF2B5EF4-FFF2-40B4-BE49-F238E27FC236}">
              <a16:creationId xmlns:a16="http://schemas.microsoft.com/office/drawing/2014/main" id="{47374EB7-EE69-4DFE-9722-8271A4DE4B37}"/>
            </a:ext>
          </a:extLst>
        </xdr:cNvPr>
        <xdr:cNvCxnSpPr/>
      </xdr:nvCxnSpPr>
      <xdr:spPr>
        <a:xfrm flipV="1">
          <a:off x="2336800" y="10522676"/>
          <a:ext cx="889000" cy="44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68580</xdr:rowOff>
    </xdr:from>
    <xdr:to>
      <xdr:col>15</xdr:col>
      <xdr:colOff>133350</xdr:colOff>
      <xdr:row>61</xdr:row>
      <xdr:rowOff>170180</xdr:rowOff>
    </xdr:to>
    <xdr:sp macro="" textlink="">
      <xdr:nvSpPr>
        <xdr:cNvPr id="140" name="フローチャート: 判断 139">
          <a:extLst>
            <a:ext uri="{FF2B5EF4-FFF2-40B4-BE49-F238E27FC236}">
              <a16:creationId xmlns:a16="http://schemas.microsoft.com/office/drawing/2014/main" id="{880AE609-D7A9-4BC4-A112-94BE04899B20}"/>
            </a:ext>
          </a:extLst>
        </xdr:cNvPr>
        <xdr:cNvSpPr/>
      </xdr:nvSpPr>
      <xdr:spPr>
        <a:xfrm>
          <a:off x="3175000" y="1052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154957</xdr:rowOff>
    </xdr:from>
    <xdr:ext cx="762000" cy="259045"/>
    <xdr:sp macro="" textlink="">
      <xdr:nvSpPr>
        <xdr:cNvPr id="141" name="テキスト ボックス 140">
          <a:extLst>
            <a:ext uri="{FF2B5EF4-FFF2-40B4-BE49-F238E27FC236}">
              <a16:creationId xmlns:a16="http://schemas.microsoft.com/office/drawing/2014/main" id="{4B52102C-AB9F-4946-9EB1-627F31AE8860}"/>
            </a:ext>
          </a:extLst>
        </xdr:cNvPr>
        <xdr:cNvSpPr txBox="1"/>
      </xdr:nvSpPr>
      <xdr:spPr>
        <a:xfrm>
          <a:off x="2844800" y="10613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57331</xdr:rowOff>
    </xdr:from>
    <xdr:to>
      <xdr:col>11</xdr:col>
      <xdr:colOff>31750</xdr:colOff>
      <xdr:row>61</xdr:row>
      <xdr:rowOff>109038</xdr:rowOff>
    </xdr:to>
    <xdr:cxnSp macro="">
      <xdr:nvCxnSpPr>
        <xdr:cNvPr id="142" name="直線コネクタ 141">
          <a:extLst>
            <a:ext uri="{FF2B5EF4-FFF2-40B4-BE49-F238E27FC236}">
              <a16:creationId xmlns:a16="http://schemas.microsoft.com/office/drawing/2014/main" id="{5D8B315A-3080-44F2-A3BB-783E1EEC64DD}"/>
            </a:ext>
          </a:extLst>
        </xdr:cNvPr>
        <xdr:cNvCxnSpPr/>
      </xdr:nvCxnSpPr>
      <xdr:spPr>
        <a:xfrm>
          <a:off x="1447800" y="10515781"/>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30662</xdr:rowOff>
    </xdr:from>
    <xdr:to>
      <xdr:col>11</xdr:col>
      <xdr:colOff>82550</xdr:colOff>
      <xdr:row>61</xdr:row>
      <xdr:rowOff>132262</xdr:rowOff>
    </xdr:to>
    <xdr:sp macro="" textlink="">
      <xdr:nvSpPr>
        <xdr:cNvPr id="143" name="フローチャート: 判断 142">
          <a:extLst>
            <a:ext uri="{FF2B5EF4-FFF2-40B4-BE49-F238E27FC236}">
              <a16:creationId xmlns:a16="http://schemas.microsoft.com/office/drawing/2014/main" id="{C9445FD8-7B50-49C7-A05B-819A21546DA1}"/>
            </a:ext>
          </a:extLst>
        </xdr:cNvPr>
        <xdr:cNvSpPr/>
      </xdr:nvSpPr>
      <xdr:spPr>
        <a:xfrm>
          <a:off x="2286000" y="10489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142439</xdr:rowOff>
    </xdr:from>
    <xdr:ext cx="762000" cy="259045"/>
    <xdr:sp macro="" textlink="">
      <xdr:nvSpPr>
        <xdr:cNvPr id="144" name="テキスト ボックス 143">
          <a:extLst>
            <a:ext uri="{FF2B5EF4-FFF2-40B4-BE49-F238E27FC236}">
              <a16:creationId xmlns:a16="http://schemas.microsoft.com/office/drawing/2014/main" id="{A9731E40-AD3D-4382-AC34-6DC896F5CEB5}"/>
            </a:ext>
          </a:extLst>
        </xdr:cNvPr>
        <xdr:cNvSpPr txBox="1"/>
      </xdr:nvSpPr>
      <xdr:spPr>
        <a:xfrm>
          <a:off x="1955800" y="10257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6531</xdr:rowOff>
    </xdr:from>
    <xdr:to>
      <xdr:col>7</xdr:col>
      <xdr:colOff>31750</xdr:colOff>
      <xdr:row>61</xdr:row>
      <xdr:rowOff>108131</xdr:rowOff>
    </xdr:to>
    <xdr:sp macro="" textlink="">
      <xdr:nvSpPr>
        <xdr:cNvPr id="145" name="フローチャート: 判断 144">
          <a:extLst>
            <a:ext uri="{FF2B5EF4-FFF2-40B4-BE49-F238E27FC236}">
              <a16:creationId xmlns:a16="http://schemas.microsoft.com/office/drawing/2014/main" id="{BBEE52CB-7883-436A-9084-63BBABD0E2F4}"/>
            </a:ext>
          </a:extLst>
        </xdr:cNvPr>
        <xdr:cNvSpPr/>
      </xdr:nvSpPr>
      <xdr:spPr>
        <a:xfrm>
          <a:off x="1397000" y="10464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118308</xdr:rowOff>
    </xdr:from>
    <xdr:ext cx="762000" cy="259045"/>
    <xdr:sp macro="" textlink="">
      <xdr:nvSpPr>
        <xdr:cNvPr id="146" name="テキスト ボックス 145">
          <a:extLst>
            <a:ext uri="{FF2B5EF4-FFF2-40B4-BE49-F238E27FC236}">
              <a16:creationId xmlns:a16="http://schemas.microsoft.com/office/drawing/2014/main" id="{1FBAB6EF-64F1-4E0A-82D2-EFD4C0CD590D}"/>
            </a:ext>
          </a:extLst>
        </xdr:cNvPr>
        <xdr:cNvSpPr txBox="1"/>
      </xdr:nvSpPr>
      <xdr:spPr>
        <a:xfrm>
          <a:off x="1066800" y="10233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9DE0FD22-C40E-49C2-BB47-FA7FE7690A0E}"/>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418CBC0D-0BE3-4C98-B115-4047827F5BAC}"/>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343C4FEA-8A9C-4453-ADD6-D25838BF5B4A}"/>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55EDCBF-FD8D-462F-94DB-68AB30834C11}"/>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4E9EF1B7-D7A1-4E9B-8589-92A0B2DB129E}"/>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59</xdr:row>
      <xdr:rowOff>149497</xdr:rowOff>
    </xdr:from>
    <xdr:to>
      <xdr:col>23</xdr:col>
      <xdr:colOff>184150</xdr:colOff>
      <xdr:row>60</xdr:row>
      <xdr:rowOff>79647</xdr:rowOff>
    </xdr:to>
    <xdr:sp macro="" textlink="">
      <xdr:nvSpPr>
        <xdr:cNvPr id="152" name="楕円 151">
          <a:extLst>
            <a:ext uri="{FF2B5EF4-FFF2-40B4-BE49-F238E27FC236}">
              <a16:creationId xmlns:a16="http://schemas.microsoft.com/office/drawing/2014/main" id="{4B33135E-C0C7-4E87-BE4E-2634931C5E96}"/>
            </a:ext>
          </a:extLst>
        </xdr:cNvPr>
        <xdr:cNvSpPr/>
      </xdr:nvSpPr>
      <xdr:spPr>
        <a:xfrm>
          <a:off x="4902200" y="10265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58</xdr:row>
      <xdr:rowOff>166024</xdr:rowOff>
    </xdr:from>
    <xdr:ext cx="762000" cy="259045"/>
    <xdr:sp macro="" textlink="">
      <xdr:nvSpPr>
        <xdr:cNvPr id="153" name="財政構造の弾力性該当値テキスト">
          <a:extLst>
            <a:ext uri="{FF2B5EF4-FFF2-40B4-BE49-F238E27FC236}">
              <a16:creationId xmlns:a16="http://schemas.microsoft.com/office/drawing/2014/main" id="{389C009F-9EE4-4722-83E4-E11BC2A3A193}"/>
            </a:ext>
          </a:extLst>
        </xdr:cNvPr>
        <xdr:cNvSpPr txBox="1"/>
      </xdr:nvSpPr>
      <xdr:spPr>
        <a:xfrm>
          <a:off x="5041900" y="10110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61685</xdr:rowOff>
    </xdr:from>
    <xdr:to>
      <xdr:col>19</xdr:col>
      <xdr:colOff>184150</xdr:colOff>
      <xdr:row>61</xdr:row>
      <xdr:rowOff>163285</xdr:rowOff>
    </xdr:to>
    <xdr:sp macro="" textlink="">
      <xdr:nvSpPr>
        <xdr:cNvPr id="154" name="楕円 153">
          <a:extLst>
            <a:ext uri="{FF2B5EF4-FFF2-40B4-BE49-F238E27FC236}">
              <a16:creationId xmlns:a16="http://schemas.microsoft.com/office/drawing/2014/main" id="{4D6C96D0-B6FC-438B-9374-BB1F71DDC7CA}"/>
            </a:ext>
          </a:extLst>
        </xdr:cNvPr>
        <xdr:cNvSpPr/>
      </xdr:nvSpPr>
      <xdr:spPr>
        <a:xfrm>
          <a:off x="4064000" y="10520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148062</xdr:rowOff>
    </xdr:from>
    <xdr:ext cx="736600" cy="259045"/>
    <xdr:sp macro="" textlink="">
      <xdr:nvSpPr>
        <xdr:cNvPr id="155" name="テキスト ボックス 154">
          <a:extLst>
            <a:ext uri="{FF2B5EF4-FFF2-40B4-BE49-F238E27FC236}">
              <a16:creationId xmlns:a16="http://schemas.microsoft.com/office/drawing/2014/main" id="{EC60A216-046C-450E-87C5-3EABBBE90103}"/>
            </a:ext>
          </a:extLst>
        </xdr:cNvPr>
        <xdr:cNvSpPr txBox="1"/>
      </xdr:nvSpPr>
      <xdr:spPr>
        <a:xfrm>
          <a:off x="3733800" y="106065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13426</xdr:rowOff>
    </xdr:from>
    <xdr:to>
      <xdr:col>15</xdr:col>
      <xdr:colOff>133350</xdr:colOff>
      <xdr:row>61</xdr:row>
      <xdr:rowOff>115026</xdr:rowOff>
    </xdr:to>
    <xdr:sp macro="" textlink="">
      <xdr:nvSpPr>
        <xdr:cNvPr id="156" name="楕円 155">
          <a:extLst>
            <a:ext uri="{FF2B5EF4-FFF2-40B4-BE49-F238E27FC236}">
              <a16:creationId xmlns:a16="http://schemas.microsoft.com/office/drawing/2014/main" id="{B111DE93-DE5D-4B2B-9B30-D3E43649C81F}"/>
            </a:ext>
          </a:extLst>
        </xdr:cNvPr>
        <xdr:cNvSpPr/>
      </xdr:nvSpPr>
      <xdr:spPr>
        <a:xfrm>
          <a:off x="3175000" y="10471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125203</xdr:rowOff>
    </xdr:from>
    <xdr:ext cx="762000" cy="259045"/>
    <xdr:sp macro="" textlink="">
      <xdr:nvSpPr>
        <xdr:cNvPr id="157" name="テキスト ボックス 156">
          <a:extLst>
            <a:ext uri="{FF2B5EF4-FFF2-40B4-BE49-F238E27FC236}">
              <a16:creationId xmlns:a16="http://schemas.microsoft.com/office/drawing/2014/main" id="{0EB9195D-DD9B-44BB-90B3-53F918016273}"/>
            </a:ext>
          </a:extLst>
        </xdr:cNvPr>
        <xdr:cNvSpPr txBox="1"/>
      </xdr:nvSpPr>
      <xdr:spPr>
        <a:xfrm>
          <a:off x="2844800" y="10240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58238</xdr:rowOff>
    </xdr:from>
    <xdr:to>
      <xdr:col>11</xdr:col>
      <xdr:colOff>82550</xdr:colOff>
      <xdr:row>61</xdr:row>
      <xdr:rowOff>159838</xdr:rowOff>
    </xdr:to>
    <xdr:sp macro="" textlink="">
      <xdr:nvSpPr>
        <xdr:cNvPr id="158" name="楕円 157">
          <a:extLst>
            <a:ext uri="{FF2B5EF4-FFF2-40B4-BE49-F238E27FC236}">
              <a16:creationId xmlns:a16="http://schemas.microsoft.com/office/drawing/2014/main" id="{1750B246-7424-4134-9DE2-CBF7965E8A59}"/>
            </a:ext>
          </a:extLst>
        </xdr:cNvPr>
        <xdr:cNvSpPr/>
      </xdr:nvSpPr>
      <xdr:spPr>
        <a:xfrm>
          <a:off x="2286000" y="1051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144615</xdr:rowOff>
    </xdr:from>
    <xdr:ext cx="762000" cy="259045"/>
    <xdr:sp macro="" textlink="">
      <xdr:nvSpPr>
        <xdr:cNvPr id="159" name="テキスト ボックス 158">
          <a:extLst>
            <a:ext uri="{FF2B5EF4-FFF2-40B4-BE49-F238E27FC236}">
              <a16:creationId xmlns:a16="http://schemas.microsoft.com/office/drawing/2014/main" id="{293B9975-BE8F-46B2-86C9-8954B53D899A}"/>
            </a:ext>
          </a:extLst>
        </xdr:cNvPr>
        <xdr:cNvSpPr txBox="1"/>
      </xdr:nvSpPr>
      <xdr:spPr>
        <a:xfrm>
          <a:off x="1955800" y="1060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6531</xdr:rowOff>
    </xdr:from>
    <xdr:to>
      <xdr:col>7</xdr:col>
      <xdr:colOff>31750</xdr:colOff>
      <xdr:row>61</xdr:row>
      <xdr:rowOff>108131</xdr:rowOff>
    </xdr:to>
    <xdr:sp macro="" textlink="">
      <xdr:nvSpPr>
        <xdr:cNvPr id="160" name="楕円 159">
          <a:extLst>
            <a:ext uri="{FF2B5EF4-FFF2-40B4-BE49-F238E27FC236}">
              <a16:creationId xmlns:a16="http://schemas.microsoft.com/office/drawing/2014/main" id="{67D332BF-C19C-4BFD-85A8-57E5F414F264}"/>
            </a:ext>
          </a:extLst>
        </xdr:cNvPr>
        <xdr:cNvSpPr/>
      </xdr:nvSpPr>
      <xdr:spPr>
        <a:xfrm>
          <a:off x="1397000" y="10464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92908</xdr:rowOff>
    </xdr:from>
    <xdr:ext cx="762000" cy="259045"/>
    <xdr:sp macro="" textlink="">
      <xdr:nvSpPr>
        <xdr:cNvPr id="161" name="テキスト ボックス 160">
          <a:extLst>
            <a:ext uri="{FF2B5EF4-FFF2-40B4-BE49-F238E27FC236}">
              <a16:creationId xmlns:a16="http://schemas.microsoft.com/office/drawing/2014/main" id="{FC285549-27DC-41DD-948F-3CEB41F37A74}"/>
            </a:ext>
          </a:extLst>
        </xdr:cNvPr>
        <xdr:cNvSpPr txBox="1"/>
      </xdr:nvSpPr>
      <xdr:spPr>
        <a:xfrm>
          <a:off x="1066800" y="10551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a:extLst>
            <a:ext uri="{FF2B5EF4-FFF2-40B4-BE49-F238E27FC236}">
              <a16:creationId xmlns:a16="http://schemas.microsoft.com/office/drawing/2014/main" id="{7DBF8B4E-BF99-4709-BFBA-196FE808100A}"/>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a:extLst>
            <a:ext uri="{FF2B5EF4-FFF2-40B4-BE49-F238E27FC236}">
              <a16:creationId xmlns:a16="http://schemas.microsoft.com/office/drawing/2014/main" id="{955733E4-16C2-4CC9-9B98-EF50FDECE0EA}"/>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a:extLst>
            <a:ext uri="{FF2B5EF4-FFF2-40B4-BE49-F238E27FC236}">
              <a16:creationId xmlns:a16="http://schemas.microsoft.com/office/drawing/2014/main" id="{1B67603E-470F-4CB0-B06B-16C054479F13}"/>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[409,563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a:extLst>
            <a:ext uri="{FF2B5EF4-FFF2-40B4-BE49-F238E27FC236}">
              <a16:creationId xmlns:a16="http://schemas.microsoft.com/office/drawing/2014/main" id="{7ED6464F-6DBA-4900-9A6F-B2475F9CAD3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a:extLst>
            <a:ext uri="{FF2B5EF4-FFF2-40B4-BE49-F238E27FC236}">
              <a16:creationId xmlns:a16="http://schemas.microsoft.com/office/drawing/2014/main" id="{EF80C82E-8D5B-4F6E-BCE7-BD83F7FCDDFF}"/>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a:extLst>
            <a:ext uri="{FF2B5EF4-FFF2-40B4-BE49-F238E27FC236}">
              <a16:creationId xmlns:a16="http://schemas.microsoft.com/office/drawing/2014/main" id="{2981E989-C29B-4C5E-BAA3-260A681982B2}"/>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a:extLst>
            <a:ext uri="{FF2B5EF4-FFF2-40B4-BE49-F238E27FC236}">
              <a16:creationId xmlns:a16="http://schemas.microsoft.com/office/drawing/2014/main" id="{90EAFF2D-2390-44EA-B2C4-5A9ACC3767F9}"/>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a:extLst>
            <a:ext uri="{FF2B5EF4-FFF2-40B4-BE49-F238E27FC236}">
              <a16:creationId xmlns:a16="http://schemas.microsoft.com/office/drawing/2014/main" id="{8DE7C3D9-4C17-4D77-A1C2-3177EE2E6F96}"/>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a:extLst>
            <a:ext uri="{FF2B5EF4-FFF2-40B4-BE49-F238E27FC236}">
              <a16:creationId xmlns:a16="http://schemas.microsoft.com/office/drawing/2014/main" id="{9546A07D-A41C-418B-AC09-7FA40F51F7A2}"/>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a:extLst>
            <a:ext uri="{FF2B5EF4-FFF2-40B4-BE49-F238E27FC236}">
              <a16:creationId xmlns:a16="http://schemas.microsoft.com/office/drawing/2014/main" id="{15A80556-73AA-4090-AA01-62AFBDCA0905}"/>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a:extLst>
            <a:ext uri="{FF2B5EF4-FFF2-40B4-BE49-F238E27FC236}">
              <a16:creationId xmlns:a16="http://schemas.microsoft.com/office/drawing/2014/main" id="{305E2412-00EA-464C-ABF1-95691D3C3D16}"/>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a:extLst>
            <a:ext uri="{FF2B5EF4-FFF2-40B4-BE49-F238E27FC236}">
              <a16:creationId xmlns:a16="http://schemas.microsoft.com/office/drawing/2014/main" id="{D4421921-680C-4275-B959-853F8D3D89D4}"/>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a:extLst>
            <a:ext uri="{FF2B5EF4-FFF2-40B4-BE49-F238E27FC236}">
              <a16:creationId xmlns:a16="http://schemas.microsoft.com/office/drawing/2014/main" id="{8E54876D-22BA-44A1-BDCE-9E1473E59E0F}"/>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少子高齢化による人口減少が進んでいることもあり、村民一人当たりの費用は増加傾向にある。また、常備消防、ごみ処理、し尿処理などを近隣市に委託していることもあり、類似団体と比べても高い水準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今後の人口減少社会を見据え、公共施設の統廃合などを適切に進めていく必要がある。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5" name="テキスト ボックス 174">
          <a:extLst>
            <a:ext uri="{FF2B5EF4-FFF2-40B4-BE49-F238E27FC236}">
              <a16:creationId xmlns:a16="http://schemas.microsoft.com/office/drawing/2014/main" id="{C7A11599-CEE0-4823-B70E-4879DBA99A77}"/>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a:extLst>
            <a:ext uri="{FF2B5EF4-FFF2-40B4-BE49-F238E27FC236}">
              <a16:creationId xmlns:a16="http://schemas.microsoft.com/office/drawing/2014/main" id="{8E6BCC40-D2A0-4B66-AF4A-CD3F78A5AA21}"/>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a:extLst>
            <a:ext uri="{FF2B5EF4-FFF2-40B4-BE49-F238E27FC236}">
              <a16:creationId xmlns:a16="http://schemas.microsoft.com/office/drawing/2014/main" id="{69713CDF-156E-49FF-8539-5E94962FAD5B}"/>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8" name="直線コネクタ 177">
          <a:extLst>
            <a:ext uri="{FF2B5EF4-FFF2-40B4-BE49-F238E27FC236}">
              <a16:creationId xmlns:a16="http://schemas.microsoft.com/office/drawing/2014/main" id="{D104200B-8487-41D2-A5A9-2A0652736813}"/>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a:extLst>
            <a:ext uri="{FF2B5EF4-FFF2-40B4-BE49-F238E27FC236}">
              <a16:creationId xmlns:a16="http://schemas.microsoft.com/office/drawing/2014/main" id="{0FE385A4-56B0-4E47-89D0-181001B29A1F}"/>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0" name="直線コネクタ 179">
          <a:extLst>
            <a:ext uri="{FF2B5EF4-FFF2-40B4-BE49-F238E27FC236}">
              <a16:creationId xmlns:a16="http://schemas.microsoft.com/office/drawing/2014/main" id="{DD7CFEB9-DEAE-4D8D-A27D-E8D862FD10F3}"/>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a:extLst>
            <a:ext uri="{FF2B5EF4-FFF2-40B4-BE49-F238E27FC236}">
              <a16:creationId xmlns:a16="http://schemas.microsoft.com/office/drawing/2014/main" id="{647C106D-C5E9-4C4E-9320-84968788815B}"/>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2" name="直線コネクタ 181">
          <a:extLst>
            <a:ext uri="{FF2B5EF4-FFF2-40B4-BE49-F238E27FC236}">
              <a16:creationId xmlns:a16="http://schemas.microsoft.com/office/drawing/2014/main" id="{1DF5D758-5BC1-45FA-B28F-FF0EB4E98DD2}"/>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a:extLst>
            <a:ext uri="{FF2B5EF4-FFF2-40B4-BE49-F238E27FC236}">
              <a16:creationId xmlns:a16="http://schemas.microsoft.com/office/drawing/2014/main" id="{9156C396-532A-4756-B885-1FFD415D6F6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4" name="直線コネクタ 183">
          <a:extLst>
            <a:ext uri="{FF2B5EF4-FFF2-40B4-BE49-F238E27FC236}">
              <a16:creationId xmlns:a16="http://schemas.microsoft.com/office/drawing/2014/main" id="{E1131CF1-E566-4B32-85A8-AE33241C6DAF}"/>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a:extLst>
            <a:ext uri="{FF2B5EF4-FFF2-40B4-BE49-F238E27FC236}">
              <a16:creationId xmlns:a16="http://schemas.microsoft.com/office/drawing/2014/main" id="{3333B1D6-FAB6-4220-89B0-AA5473672696}"/>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6" name="直線コネクタ 185">
          <a:extLst>
            <a:ext uri="{FF2B5EF4-FFF2-40B4-BE49-F238E27FC236}">
              <a16:creationId xmlns:a16="http://schemas.microsoft.com/office/drawing/2014/main" id="{2D833C98-751A-4A94-A6DD-C9CC9198BE84}"/>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a:extLst>
            <a:ext uri="{FF2B5EF4-FFF2-40B4-BE49-F238E27FC236}">
              <a16:creationId xmlns:a16="http://schemas.microsoft.com/office/drawing/2014/main" id="{9A77D35E-23A3-4B48-A7F2-9ACEB3A4F2D1}"/>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8" name="直線コネクタ 187">
          <a:extLst>
            <a:ext uri="{FF2B5EF4-FFF2-40B4-BE49-F238E27FC236}">
              <a16:creationId xmlns:a16="http://schemas.microsoft.com/office/drawing/2014/main" id="{5D3283BF-33AE-4CC1-9A1D-083C8DDFBEC3}"/>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a:extLst>
            <a:ext uri="{FF2B5EF4-FFF2-40B4-BE49-F238E27FC236}">
              <a16:creationId xmlns:a16="http://schemas.microsoft.com/office/drawing/2014/main" id="{44DE72E5-DFF8-4992-8C70-A0095DD1B87B}"/>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a:extLst>
            <a:ext uri="{FF2B5EF4-FFF2-40B4-BE49-F238E27FC236}">
              <a16:creationId xmlns:a16="http://schemas.microsoft.com/office/drawing/2014/main" id="{945B8BC8-EF3F-402C-9006-D8FE5B4B7A8C}"/>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id="{6E3B389F-F0E8-498A-9443-CF07A780EA9F}"/>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28373</xdr:rowOff>
    </xdr:from>
    <xdr:to>
      <xdr:col>23</xdr:col>
      <xdr:colOff>133350</xdr:colOff>
      <xdr:row>88</xdr:row>
      <xdr:rowOff>163551</xdr:rowOff>
    </xdr:to>
    <xdr:cxnSp macro="">
      <xdr:nvCxnSpPr>
        <xdr:cNvPr id="192" name="直線コネクタ 191">
          <a:extLst>
            <a:ext uri="{FF2B5EF4-FFF2-40B4-BE49-F238E27FC236}">
              <a16:creationId xmlns:a16="http://schemas.microsoft.com/office/drawing/2014/main" id="{3230712B-B469-4214-A60F-1F21370BF097}"/>
            </a:ext>
          </a:extLst>
        </xdr:cNvPr>
        <xdr:cNvCxnSpPr/>
      </xdr:nvCxnSpPr>
      <xdr:spPr>
        <a:xfrm flipV="1">
          <a:off x="4953000" y="13915823"/>
          <a:ext cx="0" cy="13353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135628</xdr:rowOff>
    </xdr:from>
    <xdr:ext cx="762000" cy="259045"/>
    <xdr:sp macro="" textlink="">
      <xdr:nvSpPr>
        <xdr:cNvPr id="193" name="人件費・物件費等の状況最小値テキスト">
          <a:extLst>
            <a:ext uri="{FF2B5EF4-FFF2-40B4-BE49-F238E27FC236}">
              <a16:creationId xmlns:a16="http://schemas.microsoft.com/office/drawing/2014/main" id="{89FEA53D-B445-45B6-8248-A47CB2436372}"/>
            </a:ext>
          </a:extLst>
        </xdr:cNvPr>
        <xdr:cNvSpPr txBox="1"/>
      </xdr:nvSpPr>
      <xdr:spPr>
        <a:xfrm>
          <a:off x="5041900" y="15223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1,312,336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163551</xdr:rowOff>
    </xdr:from>
    <xdr:to>
      <xdr:col>24</xdr:col>
      <xdr:colOff>12700</xdr:colOff>
      <xdr:row>88</xdr:row>
      <xdr:rowOff>163551</xdr:rowOff>
    </xdr:to>
    <xdr:cxnSp macro="">
      <xdr:nvCxnSpPr>
        <xdr:cNvPr id="194" name="直線コネクタ 193">
          <a:extLst>
            <a:ext uri="{FF2B5EF4-FFF2-40B4-BE49-F238E27FC236}">
              <a16:creationId xmlns:a16="http://schemas.microsoft.com/office/drawing/2014/main" id="{DF28A989-F002-4844-9D88-88B30DD61D17}"/>
            </a:ext>
          </a:extLst>
        </xdr:cNvPr>
        <xdr:cNvCxnSpPr/>
      </xdr:nvCxnSpPr>
      <xdr:spPr>
        <a:xfrm>
          <a:off x="4864100" y="15251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114750</xdr:rowOff>
    </xdr:from>
    <xdr:ext cx="762000" cy="259045"/>
    <xdr:sp macro="" textlink="">
      <xdr:nvSpPr>
        <xdr:cNvPr id="195" name="人件費・物件費等の状況最大値テキスト">
          <a:extLst>
            <a:ext uri="{FF2B5EF4-FFF2-40B4-BE49-F238E27FC236}">
              <a16:creationId xmlns:a16="http://schemas.microsoft.com/office/drawing/2014/main" id="{4D5FA80F-A7FB-4CAE-B7FA-35B77CC96FEB}"/>
            </a:ext>
          </a:extLst>
        </xdr:cNvPr>
        <xdr:cNvSpPr txBox="1"/>
      </xdr:nvSpPr>
      <xdr:spPr>
        <a:xfrm>
          <a:off x="5041900" y="13659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28373</xdr:rowOff>
    </xdr:from>
    <xdr:to>
      <xdr:col>24</xdr:col>
      <xdr:colOff>12700</xdr:colOff>
      <xdr:row>81</xdr:row>
      <xdr:rowOff>28373</xdr:rowOff>
    </xdr:to>
    <xdr:cxnSp macro="">
      <xdr:nvCxnSpPr>
        <xdr:cNvPr id="196" name="直線コネクタ 195">
          <a:extLst>
            <a:ext uri="{FF2B5EF4-FFF2-40B4-BE49-F238E27FC236}">
              <a16:creationId xmlns:a16="http://schemas.microsoft.com/office/drawing/2014/main" id="{64B0A5C3-26BE-4D03-A98E-EAD4E45A58D2}"/>
            </a:ext>
          </a:extLst>
        </xdr:cNvPr>
        <xdr:cNvCxnSpPr/>
      </xdr:nvCxnSpPr>
      <xdr:spPr>
        <a:xfrm>
          <a:off x="4864100" y="13915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115162</xdr:rowOff>
    </xdr:from>
    <xdr:to>
      <xdr:col>23</xdr:col>
      <xdr:colOff>133350</xdr:colOff>
      <xdr:row>82</xdr:row>
      <xdr:rowOff>154922</xdr:rowOff>
    </xdr:to>
    <xdr:cxnSp macro="">
      <xdr:nvCxnSpPr>
        <xdr:cNvPr id="197" name="直線コネクタ 196">
          <a:extLst>
            <a:ext uri="{FF2B5EF4-FFF2-40B4-BE49-F238E27FC236}">
              <a16:creationId xmlns:a16="http://schemas.microsoft.com/office/drawing/2014/main" id="{4025DEC2-6AB5-4DF2-9C15-DB5F9B667F5A}"/>
            </a:ext>
          </a:extLst>
        </xdr:cNvPr>
        <xdr:cNvCxnSpPr/>
      </xdr:nvCxnSpPr>
      <xdr:spPr>
        <a:xfrm>
          <a:off x="4114800" y="14174062"/>
          <a:ext cx="838200" cy="39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139892</xdr:rowOff>
    </xdr:from>
    <xdr:ext cx="762000" cy="259045"/>
    <xdr:sp macro="" textlink="">
      <xdr:nvSpPr>
        <xdr:cNvPr id="198" name="人件費・物件費等の状況平均値テキスト">
          <a:extLst>
            <a:ext uri="{FF2B5EF4-FFF2-40B4-BE49-F238E27FC236}">
              <a16:creationId xmlns:a16="http://schemas.microsoft.com/office/drawing/2014/main" id="{487D40E5-D08D-4832-B4A9-7BBDA6F4BE43}"/>
            </a:ext>
          </a:extLst>
        </xdr:cNvPr>
        <xdr:cNvSpPr txBox="1"/>
      </xdr:nvSpPr>
      <xdr:spPr>
        <a:xfrm>
          <a:off x="5041900" y="138558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277,099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123365</xdr:rowOff>
    </xdr:from>
    <xdr:to>
      <xdr:col>23</xdr:col>
      <xdr:colOff>184150</xdr:colOff>
      <xdr:row>82</xdr:row>
      <xdr:rowOff>53515</xdr:rowOff>
    </xdr:to>
    <xdr:sp macro="" textlink="">
      <xdr:nvSpPr>
        <xdr:cNvPr id="199" name="フローチャート: 判断 198">
          <a:extLst>
            <a:ext uri="{FF2B5EF4-FFF2-40B4-BE49-F238E27FC236}">
              <a16:creationId xmlns:a16="http://schemas.microsoft.com/office/drawing/2014/main" id="{AAA4BE9C-1C7C-48F8-B98F-D572BAE1468F}"/>
            </a:ext>
          </a:extLst>
        </xdr:cNvPr>
        <xdr:cNvSpPr/>
      </xdr:nvSpPr>
      <xdr:spPr>
        <a:xfrm>
          <a:off x="4902200" y="1401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68148</xdr:rowOff>
    </xdr:from>
    <xdr:to>
      <xdr:col>19</xdr:col>
      <xdr:colOff>133350</xdr:colOff>
      <xdr:row>82</xdr:row>
      <xdr:rowOff>115162</xdr:rowOff>
    </xdr:to>
    <xdr:cxnSp macro="">
      <xdr:nvCxnSpPr>
        <xdr:cNvPr id="200" name="直線コネクタ 199">
          <a:extLst>
            <a:ext uri="{FF2B5EF4-FFF2-40B4-BE49-F238E27FC236}">
              <a16:creationId xmlns:a16="http://schemas.microsoft.com/office/drawing/2014/main" id="{5DF6F9D7-43CD-4DE8-982C-B427BBC84C6A}"/>
            </a:ext>
          </a:extLst>
        </xdr:cNvPr>
        <xdr:cNvCxnSpPr/>
      </xdr:nvCxnSpPr>
      <xdr:spPr>
        <a:xfrm>
          <a:off x="3225800" y="14127048"/>
          <a:ext cx="889000" cy="47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94515</xdr:rowOff>
    </xdr:from>
    <xdr:to>
      <xdr:col>19</xdr:col>
      <xdr:colOff>184150</xdr:colOff>
      <xdr:row>82</xdr:row>
      <xdr:rowOff>24665</xdr:rowOff>
    </xdr:to>
    <xdr:sp macro="" textlink="">
      <xdr:nvSpPr>
        <xdr:cNvPr id="201" name="フローチャート: 判断 200">
          <a:extLst>
            <a:ext uri="{FF2B5EF4-FFF2-40B4-BE49-F238E27FC236}">
              <a16:creationId xmlns:a16="http://schemas.microsoft.com/office/drawing/2014/main" id="{BCD0394A-4D2F-4B20-BAD1-78650EC1E2F9}"/>
            </a:ext>
          </a:extLst>
        </xdr:cNvPr>
        <xdr:cNvSpPr/>
      </xdr:nvSpPr>
      <xdr:spPr>
        <a:xfrm>
          <a:off x="4064000" y="13981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34842</xdr:rowOff>
    </xdr:from>
    <xdr:ext cx="736600" cy="259045"/>
    <xdr:sp macro="" textlink="">
      <xdr:nvSpPr>
        <xdr:cNvPr id="202" name="テキスト ボックス 201">
          <a:extLst>
            <a:ext uri="{FF2B5EF4-FFF2-40B4-BE49-F238E27FC236}">
              <a16:creationId xmlns:a16="http://schemas.microsoft.com/office/drawing/2014/main" id="{3A2F9B1F-9B39-4839-98F9-0B4B901650B3}"/>
            </a:ext>
          </a:extLst>
        </xdr:cNvPr>
        <xdr:cNvSpPr txBox="1"/>
      </xdr:nvSpPr>
      <xdr:spPr>
        <a:xfrm>
          <a:off x="3733800" y="137508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68148</xdr:rowOff>
    </xdr:from>
    <xdr:to>
      <xdr:col>15</xdr:col>
      <xdr:colOff>82550</xdr:colOff>
      <xdr:row>82</xdr:row>
      <xdr:rowOff>78527</xdr:rowOff>
    </xdr:to>
    <xdr:cxnSp macro="">
      <xdr:nvCxnSpPr>
        <xdr:cNvPr id="203" name="直線コネクタ 202">
          <a:extLst>
            <a:ext uri="{FF2B5EF4-FFF2-40B4-BE49-F238E27FC236}">
              <a16:creationId xmlns:a16="http://schemas.microsoft.com/office/drawing/2014/main" id="{3FD4BC89-A1D5-4490-B235-8A2DD5346E8D}"/>
            </a:ext>
          </a:extLst>
        </xdr:cNvPr>
        <xdr:cNvCxnSpPr/>
      </xdr:nvCxnSpPr>
      <xdr:spPr>
        <a:xfrm flipV="1">
          <a:off x="2336800" y="14127048"/>
          <a:ext cx="889000" cy="10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69980</xdr:rowOff>
    </xdr:from>
    <xdr:to>
      <xdr:col>15</xdr:col>
      <xdr:colOff>133350</xdr:colOff>
      <xdr:row>82</xdr:row>
      <xdr:rowOff>130</xdr:rowOff>
    </xdr:to>
    <xdr:sp macro="" textlink="">
      <xdr:nvSpPr>
        <xdr:cNvPr id="204" name="フローチャート: 判断 203">
          <a:extLst>
            <a:ext uri="{FF2B5EF4-FFF2-40B4-BE49-F238E27FC236}">
              <a16:creationId xmlns:a16="http://schemas.microsoft.com/office/drawing/2014/main" id="{069F0CEE-F3FE-4F38-A8A0-7698196AC93E}"/>
            </a:ext>
          </a:extLst>
        </xdr:cNvPr>
        <xdr:cNvSpPr/>
      </xdr:nvSpPr>
      <xdr:spPr>
        <a:xfrm>
          <a:off x="3175000" y="1395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10307</xdr:rowOff>
    </xdr:from>
    <xdr:ext cx="762000" cy="259045"/>
    <xdr:sp macro="" textlink="">
      <xdr:nvSpPr>
        <xdr:cNvPr id="205" name="テキスト ボックス 204">
          <a:extLst>
            <a:ext uri="{FF2B5EF4-FFF2-40B4-BE49-F238E27FC236}">
              <a16:creationId xmlns:a16="http://schemas.microsoft.com/office/drawing/2014/main" id="{171EE725-90E6-4F8E-B70A-6754901D103D}"/>
            </a:ext>
          </a:extLst>
        </xdr:cNvPr>
        <xdr:cNvSpPr txBox="1"/>
      </xdr:nvSpPr>
      <xdr:spPr>
        <a:xfrm>
          <a:off x="2844800" y="13726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70707</xdr:rowOff>
    </xdr:from>
    <xdr:to>
      <xdr:col>11</xdr:col>
      <xdr:colOff>31750</xdr:colOff>
      <xdr:row>82</xdr:row>
      <xdr:rowOff>78527</xdr:rowOff>
    </xdr:to>
    <xdr:cxnSp macro="">
      <xdr:nvCxnSpPr>
        <xdr:cNvPr id="206" name="直線コネクタ 205">
          <a:extLst>
            <a:ext uri="{FF2B5EF4-FFF2-40B4-BE49-F238E27FC236}">
              <a16:creationId xmlns:a16="http://schemas.microsoft.com/office/drawing/2014/main" id="{7CA67938-0AE3-4E44-BA3B-823382FD53D1}"/>
            </a:ext>
          </a:extLst>
        </xdr:cNvPr>
        <xdr:cNvCxnSpPr/>
      </xdr:nvCxnSpPr>
      <xdr:spPr>
        <a:xfrm>
          <a:off x="1447800" y="14129607"/>
          <a:ext cx="889000" cy="7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62551</xdr:rowOff>
    </xdr:from>
    <xdr:to>
      <xdr:col>11</xdr:col>
      <xdr:colOff>82550</xdr:colOff>
      <xdr:row>81</xdr:row>
      <xdr:rowOff>164151</xdr:rowOff>
    </xdr:to>
    <xdr:sp macro="" textlink="">
      <xdr:nvSpPr>
        <xdr:cNvPr id="207" name="フローチャート: 判断 206">
          <a:extLst>
            <a:ext uri="{FF2B5EF4-FFF2-40B4-BE49-F238E27FC236}">
              <a16:creationId xmlns:a16="http://schemas.microsoft.com/office/drawing/2014/main" id="{A4A28414-DB1D-44BD-BF64-CA0154C2EC40}"/>
            </a:ext>
          </a:extLst>
        </xdr:cNvPr>
        <xdr:cNvSpPr/>
      </xdr:nvSpPr>
      <xdr:spPr>
        <a:xfrm>
          <a:off x="2286000" y="13950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2878</xdr:rowOff>
    </xdr:from>
    <xdr:ext cx="762000" cy="259045"/>
    <xdr:sp macro="" textlink="">
      <xdr:nvSpPr>
        <xdr:cNvPr id="208" name="テキスト ボックス 207">
          <a:extLst>
            <a:ext uri="{FF2B5EF4-FFF2-40B4-BE49-F238E27FC236}">
              <a16:creationId xmlns:a16="http://schemas.microsoft.com/office/drawing/2014/main" id="{21EB401D-2F5C-4952-9A1F-24ABAD5D962A}"/>
            </a:ext>
          </a:extLst>
        </xdr:cNvPr>
        <xdr:cNvSpPr txBox="1"/>
      </xdr:nvSpPr>
      <xdr:spPr>
        <a:xfrm>
          <a:off x="1955800" y="13718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61168</xdr:rowOff>
    </xdr:from>
    <xdr:to>
      <xdr:col>7</xdr:col>
      <xdr:colOff>31750</xdr:colOff>
      <xdr:row>81</xdr:row>
      <xdr:rowOff>162768</xdr:rowOff>
    </xdr:to>
    <xdr:sp macro="" textlink="">
      <xdr:nvSpPr>
        <xdr:cNvPr id="209" name="フローチャート: 判断 208">
          <a:extLst>
            <a:ext uri="{FF2B5EF4-FFF2-40B4-BE49-F238E27FC236}">
              <a16:creationId xmlns:a16="http://schemas.microsoft.com/office/drawing/2014/main" id="{11B7DE7D-21C8-4B8A-8870-D62DAB443DD1}"/>
            </a:ext>
          </a:extLst>
        </xdr:cNvPr>
        <xdr:cNvSpPr/>
      </xdr:nvSpPr>
      <xdr:spPr>
        <a:xfrm>
          <a:off x="1397000" y="13948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1495</xdr:rowOff>
    </xdr:from>
    <xdr:ext cx="762000" cy="259045"/>
    <xdr:sp macro="" textlink="">
      <xdr:nvSpPr>
        <xdr:cNvPr id="210" name="テキスト ボックス 209">
          <a:extLst>
            <a:ext uri="{FF2B5EF4-FFF2-40B4-BE49-F238E27FC236}">
              <a16:creationId xmlns:a16="http://schemas.microsoft.com/office/drawing/2014/main" id="{1185EE00-19AC-4254-9E12-91C0C435D769}"/>
            </a:ext>
          </a:extLst>
        </xdr:cNvPr>
        <xdr:cNvSpPr txBox="1"/>
      </xdr:nvSpPr>
      <xdr:spPr>
        <a:xfrm>
          <a:off x="1066800" y="13717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82E95005-2F13-49A2-8126-23F44E0E188E}"/>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DAC81EE8-DBD5-41D7-A246-CE8B23017082}"/>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92FC40A-4749-4B84-AD01-0A52CC543547}"/>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2C183865-9AE0-47CC-B11A-ECB61185846C}"/>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38CDA828-115D-4AE5-B8DE-FCE44D54818E}"/>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104122</xdr:rowOff>
    </xdr:from>
    <xdr:to>
      <xdr:col>23</xdr:col>
      <xdr:colOff>184150</xdr:colOff>
      <xdr:row>83</xdr:row>
      <xdr:rowOff>34272</xdr:rowOff>
    </xdr:to>
    <xdr:sp macro="" textlink="">
      <xdr:nvSpPr>
        <xdr:cNvPr id="216" name="楕円 215">
          <a:extLst>
            <a:ext uri="{FF2B5EF4-FFF2-40B4-BE49-F238E27FC236}">
              <a16:creationId xmlns:a16="http://schemas.microsoft.com/office/drawing/2014/main" id="{421356E4-3902-474D-BB92-22AB7FB69A3C}"/>
            </a:ext>
          </a:extLst>
        </xdr:cNvPr>
        <xdr:cNvSpPr/>
      </xdr:nvSpPr>
      <xdr:spPr>
        <a:xfrm>
          <a:off x="4902200" y="14163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76199</xdr:rowOff>
    </xdr:from>
    <xdr:ext cx="762000" cy="259045"/>
    <xdr:sp macro="" textlink="">
      <xdr:nvSpPr>
        <xdr:cNvPr id="217" name="人件費・物件費等の状況該当値テキスト">
          <a:extLst>
            <a:ext uri="{FF2B5EF4-FFF2-40B4-BE49-F238E27FC236}">
              <a16:creationId xmlns:a16="http://schemas.microsoft.com/office/drawing/2014/main" id="{4129B3B4-0A83-4AE5-BD9B-5D720263AE54}"/>
            </a:ext>
          </a:extLst>
        </xdr:cNvPr>
        <xdr:cNvSpPr txBox="1"/>
      </xdr:nvSpPr>
      <xdr:spPr>
        <a:xfrm>
          <a:off x="5041900" y="14135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409,563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64362</xdr:rowOff>
    </xdr:from>
    <xdr:to>
      <xdr:col>19</xdr:col>
      <xdr:colOff>184150</xdr:colOff>
      <xdr:row>82</xdr:row>
      <xdr:rowOff>165962</xdr:rowOff>
    </xdr:to>
    <xdr:sp macro="" textlink="">
      <xdr:nvSpPr>
        <xdr:cNvPr id="218" name="楕円 217">
          <a:extLst>
            <a:ext uri="{FF2B5EF4-FFF2-40B4-BE49-F238E27FC236}">
              <a16:creationId xmlns:a16="http://schemas.microsoft.com/office/drawing/2014/main" id="{F977324E-3AEA-4052-9D39-1EB7D4A71387}"/>
            </a:ext>
          </a:extLst>
        </xdr:cNvPr>
        <xdr:cNvSpPr/>
      </xdr:nvSpPr>
      <xdr:spPr>
        <a:xfrm>
          <a:off x="4064000" y="14123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150739</xdr:rowOff>
    </xdr:from>
    <xdr:ext cx="736600" cy="259045"/>
    <xdr:sp macro="" textlink="">
      <xdr:nvSpPr>
        <xdr:cNvPr id="219" name="テキスト ボックス 218">
          <a:extLst>
            <a:ext uri="{FF2B5EF4-FFF2-40B4-BE49-F238E27FC236}">
              <a16:creationId xmlns:a16="http://schemas.microsoft.com/office/drawing/2014/main" id="{7EC658D4-AC61-4578-A481-9ACB50A0D98F}"/>
            </a:ext>
          </a:extLst>
        </xdr:cNvPr>
        <xdr:cNvSpPr txBox="1"/>
      </xdr:nvSpPr>
      <xdr:spPr>
        <a:xfrm>
          <a:off x="3733800" y="142096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17348</xdr:rowOff>
    </xdr:from>
    <xdr:to>
      <xdr:col>15</xdr:col>
      <xdr:colOff>133350</xdr:colOff>
      <xdr:row>82</xdr:row>
      <xdr:rowOff>118948</xdr:rowOff>
    </xdr:to>
    <xdr:sp macro="" textlink="">
      <xdr:nvSpPr>
        <xdr:cNvPr id="220" name="楕円 219">
          <a:extLst>
            <a:ext uri="{FF2B5EF4-FFF2-40B4-BE49-F238E27FC236}">
              <a16:creationId xmlns:a16="http://schemas.microsoft.com/office/drawing/2014/main" id="{F1B4DC51-9EDB-4ECB-A30D-DACC8C5CAB04}"/>
            </a:ext>
          </a:extLst>
        </xdr:cNvPr>
        <xdr:cNvSpPr/>
      </xdr:nvSpPr>
      <xdr:spPr>
        <a:xfrm>
          <a:off x="3175000" y="14076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103725</xdr:rowOff>
    </xdr:from>
    <xdr:ext cx="762000" cy="259045"/>
    <xdr:sp macro="" textlink="">
      <xdr:nvSpPr>
        <xdr:cNvPr id="221" name="テキスト ボックス 220">
          <a:extLst>
            <a:ext uri="{FF2B5EF4-FFF2-40B4-BE49-F238E27FC236}">
              <a16:creationId xmlns:a16="http://schemas.microsoft.com/office/drawing/2014/main" id="{9E815AD1-D955-4C31-B520-2A06DA324D36}"/>
            </a:ext>
          </a:extLst>
        </xdr:cNvPr>
        <xdr:cNvSpPr txBox="1"/>
      </xdr:nvSpPr>
      <xdr:spPr>
        <a:xfrm>
          <a:off x="2844800" y="14162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27727</xdr:rowOff>
    </xdr:from>
    <xdr:to>
      <xdr:col>11</xdr:col>
      <xdr:colOff>82550</xdr:colOff>
      <xdr:row>82</xdr:row>
      <xdr:rowOff>129327</xdr:rowOff>
    </xdr:to>
    <xdr:sp macro="" textlink="">
      <xdr:nvSpPr>
        <xdr:cNvPr id="222" name="楕円 221">
          <a:extLst>
            <a:ext uri="{FF2B5EF4-FFF2-40B4-BE49-F238E27FC236}">
              <a16:creationId xmlns:a16="http://schemas.microsoft.com/office/drawing/2014/main" id="{39FC3551-A1A9-49B2-B805-0100E3E4FF4B}"/>
            </a:ext>
          </a:extLst>
        </xdr:cNvPr>
        <xdr:cNvSpPr/>
      </xdr:nvSpPr>
      <xdr:spPr>
        <a:xfrm>
          <a:off x="2286000" y="14086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114104</xdr:rowOff>
    </xdr:from>
    <xdr:ext cx="762000" cy="259045"/>
    <xdr:sp macro="" textlink="">
      <xdr:nvSpPr>
        <xdr:cNvPr id="223" name="テキスト ボックス 222">
          <a:extLst>
            <a:ext uri="{FF2B5EF4-FFF2-40B4-BE49-F238E27FC236}">
              <a16:creationId xmlns:a16="http://schemas.microsoft.com/office/drawing/2014/main" id="{1F284BCF-CACC-4E7D-8614-6E3FDB9BB4B9}"/>
            </a:ext>
          </a:extLst>
        </xdr:cNvPr>
        <xdr:cNvSpPr txBox="1"/>
      </xdr:nvSpPr>
      <xdr:spPr>
        <a:xfrm>
          <a:off x="1955800" y="14173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19907</xdr:rowOff>
    </xdr:from>
    <xdr:to>
      <xdr:col>7</xdr:col>
      <xdr:colOff>31750</xdr:colOff>
      <xdr:row>82</xdr:row>
      <xdr:rowOff>121507</xdr:rowOff>
    </xdr:to>
    <xdr:sp macro="" textlink="">
      <xdr:nvSpPr>
        <xdr:cNvPr id="224" name="楕円 223">
          <a:extLst>
            <a:ext uri="{FF2B5EF4-FFF2-40B4-BE49-F238E27FC236}">
              <a16:creationId xmlns:a16="http://schemas.microsoft.com/office/drawing/2014/main" id="{047887EB-7BDC-4593-867E-56F3AB30FE61}"/>
            </a:ext>
          </a:extLst>
        </xdr:cNvPr>
        <xdr:cNvSpPr/>
      </xdr:nvSpPr>
      <xdr:spPr>
        <a:xfrm>
          <a:off x="1397000" y="14078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106284</xdr:rowOff>
    </xdr:from>
    <xdr:ext cx="762000" cy="259045"/>
    <xdr:sp macro="" textlink="">
      <xdr:nvSpPr>
        <xdr:cNvPr id="225" name="テキスト ボックス 224">
          <a:extLst>
            <a:ext uri="{FF2B5EF4-FFF2-40B4-BE49-F238E27FC236}">
              <a16:creationId xmlns:a16="http://schemas.microsoft.com/office/drawing/2014/main" id="{3B3F7DE4-72B3-40E4-A683-B90A1355C522}"/>
            </a:ext>
          </a:extLst>
        </xdr:cNvPr>
        <xdr:cNvSpPr txBox="1"/>
      </xdr:nvSpPr>
      <xdr:spPr>
        <a:xfrm>
          <a:off x="1066800" y="14165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id="{0F99A73D-A7BA-4236-AF21-9640B063252C}"/>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a:extLst>
            <a:ext uri="{FF2B5EF4-FFF2-40B4-BE49-F238E27FC236}">
              <a16:creationId xmlns:a16="http://schemas.microsoft.com/office/drawing/2014/main" id="{AC6A4289-47E4-4C7C-8A59-33390C9A69AD}"/>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a:extLst>
            <a:ext uri="{FF2B5EF4-FFF2-40B4-BE49-F238E27FC236}">
              <a16:creationId xmlns:a16="http://schemas.microsoft.com/office/drawing/2014/main" id="{561CE5F5-029D-448A-8754-EB20CCA0526D}"/>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id="{0BB7AC32-B083-4FA9-876E-453FCC156885}"/>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id="{14BD53E4-5CBE-4F90-925D-092E05FDAE0F}"/>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id="{B767226A-DC7C-4374-8B26-5CA6D7467098}"/>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id="{B1C03308-6A6D-46FB-AC86-1EF6AEDBDE4F}"/>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a16="http://schemas.microsoft.com/office/drawing/2014/main" id="{2B18165C-590E-4DBE-8EC0-28CF70715E44}"/>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a16="http://schemas.microsoft.com/office/drawing/2014/main" id="{A87B361A-CAFD-4AC3-B2EB-61E5B37BDF72}"/>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a16="http://schemas.microsoft.com/office/drawing/2014/main" id="{DF32973F-915B-4AC1-9813-07C94A088E58}"/>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a16="http://schemas.microsoft.com/office/drawing/2014/main" id="{87485188-DD24-4BFF-98AF-CEE548348DDB}"/>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a16="http://schemas.microsoft.com/office/drawing/2014/main" id="{B5F0F324-2831-4313-A72E-382C43ECBFAD}"/>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a16="http://schemas.microsoft.com/office/drawing/2014/main" id="{62012951-F62E-4093-8E21-ACF214298045}"/>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年まで大卒枠での採用を行っていなかったこともあり、類似団体よりも低い水準となっている。今後も引き続き給与の適正化に努める。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id="{27BE328E-B79E-4232-9C35-E56BDA52A184}"/>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a:extLst>
            <a:ext uri="{FF2B5EF4-FFF2-40B4-BE49-F238E27FC236}">
              <a16:creationId xmlns:a16="http://schemas.microsoft.com/office/drawing/2014/main" id="{2E4792E3-2A77-481E-8845-280AAFF45035}"/>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a:extLst>
            <a:ext uri="{FF2B5EF4-FFF2-40B4-BE49-F238E27FC236}">
              <a16:creationId xmlns:a16="http://schemas.microsoft.com/office/drawing/2014/main" id="{670D5D48-F461-4B2E-B2FD-2581F6A41695}"/>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a:extLst>
            <a:ext uri="{FF2B5EF4-FFF2-40B4-BE49-F238E27FC236}">
              <a16:creationId xmlns:a16="http://schemas.microsoft.com/office/drawing/2014/main" id="{D4DEA279-2AC9-45EA-99C6-6BA680A80379}"/>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a:extLst>
            <a:ext uri="{FF2B5EF4-FFF2-40B4-BE49-F238E27FC236}">
              <a16:creationId xmlns:a16="http://schemas.microsoft.com/office/drawing/2014/main" id="{E6C61BB0-4223-4518-8FF7-F4B8F2A3467E}"/>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a:extLst>
            <a:ext uri="{FF2B5EF4-FFF2-40B4-BE49-F238E27FC236}">
              <a16:creationId xmlns:a16="http://schemas.microsoft.com/office/drawing/2014/main" id="{15D74B5B-E40B-48F0-A8BC-CF616D5D3143}"/>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a:extLst>
            <a:ext uri="{FF2B5EF4-FFF2-40B4-BE49-F238E27FC236}">
              <a16:creationId xmlns:a16="http://schemas.microsoft.com/office/drawing/2014/main" id="{B54E3EC4-8753-41CE-B3D8-B027F6795C4B}"/>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a:extLst>
            <a:ext uri="{FF2B5EF4-FFF2-40B4-BE49-F238E27FC236}">
              <a16:creationId xmlns:a16="http://schemas.microsoft.com/office/drawing/2014/main" id="{438A99B8-BFE4-4D4E-B559-19E40F3A0815}"/>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a:extLst>
            <a:ext uri="{FF2B5EF4-FFF2-40B4-BE49-F238E27FC236}">
              <a16:creationId xmlns:a16="http://schemas.microsoft.com/office/drawing/2014/main" id="{7437B546-3B8C-403F-A260-B0A1F42E3AF8}"/>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a:extLst>
            <a:ext uri="{FF2B5EF4-FFF2-40B4-BE49-F238E27FC236}">
              <a16:creationId xmlns:a16="http://schemas.microsoft.com/office/drawing/2014/main" id="{96038A72-98A8-4C3C-B591-7714825839BB}"/>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a:extLst>
            <a:ext uri="{FF2B5EF4-FFF2-40B4-BE49-F238E27FC236}">
              <a16:creationId xmlns:a16="http://schemas.microsoft.com/office/drawing/2014/main" id="{CBD03FCA-FBAB-4BF8-81E9-FB923209389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a:extLst>
            <a:ext uri="{FF2B5EF4-FFF2-40B4-BE49-F238E27FC236}">
              <a16:creationId xmlns:a16="http://schemas.microsoft.com/office/drawing/2014/main" id="{D5F198BD-2080-40EB-B119-DA9D4FD527F5}"/>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a:extLst>
            <a:ext uri="{FF2B5EF4-FFF2-40B4-BE49-F238E27FC236}">
              <a16:creationId xmlns:a16="http://schemas.microsoft.com/office/drawing/2014/main" id="{1911919A-231D-4BEB-807D-3CA9B44E1DCB}"/>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a:extLst>
            <a:ext uri="{FF2B5EF4-FFF2-40B4-BE49-F238E27FC236}">
              <a16:creationId xmlns:a16="http://schemas.microsoft.com/office/drawing/2014/main" id="{25CFB7D3-0B2F-4009-A59B-C854C7D9C4AD}"/>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a:extLst>
            <a:ext uri="{FF2B5EF4-FFF2-40B4-BE49-F238E27FC236}">
              <a16:creationId xmlns:a16="http://schemas.microsoft.com/office/drawing/2014/main" id="{80592E07-1E04-42F9-9435-D121DA3D3B7B}"/>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a:extLst>
            <a:ext uri="{FF2B5EF4-FFF2-40B4-BE49-F238E27FC236}">
              <a16:creationId xmlns:a16="http://schemas.microsoft.com/office/drawing/2014/main" id="{567DDA6B-653D-456F-8F23-7115BC09239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a:extLst>
            <a:ext uri="{FF2B5EF4-FFF2-40B4-BE49-F238E27FC236}">
              <a16:creationId xmlns:a16="http://schemas.microsoft.com/office/drawing/2014/main" id="{C4353A4F-BC76-4673-A11C-7CDC046BD50C}"/>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85573</xdr:rowOff>
    </xdr:from>
    <xdr:to>
      <xdr:col>81</xdr:col>
      <xdr:colOff>44450</xdr:colOff>
      <xdr:row>89</xdr:row>
      <xdr:rowOff>92832</xdr:rowOff>
    </xdr:to>
    <xdr:cxnSp macro="">
      <xdr:nvCxnSpPr>
        <xdr:cNvPr id="256" name="直線コネクタ 255">
          <a:extLst>
            <a:ext uri="{FF2B5EF4-FFF2-40B4-BE49-F238E27FC236}">
              <a16:creationId xmlns:a16="http://schemas.microsoft.com/office/drawing/2014/main" id="{621D7E21-0BB8-4CA2-8BCD-2B73BE7987C2}"/>
            </a:ext>
          </a:extLst>
        </xdr:cNvPr>
        <xdr:cNvCxnSpPr/>
      </xdr:nvCxnSpPr>
      <xdr:spPr>
        <a:xfrm flipV="1">
          <a:off x="17018000" y="13973023"/>
          <a:ext cx="0" cy="137885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64909</xdr:rowOff>
    </xdr:from>
    <xdr:ext cx="762000" cy="259045"/>
    <xdr:sp macro="" textlink="">
      <xdr:nvSpPr>
        <xdr:cNvPr id="257" name="給与水準   （国との比較）最小値テキスト">
          <a:extLst>
            <a:ext uri="{FF2B5EF4-FFF2-40B4-BE49-F238E27FC236}">
              <a16:creationId xmlns:a16="http://schemas.microsoft.com/office/drawing/2014/main" id="{3B92A6F0-666C-4D64-B486-C1F6549B3E10}"/>
            </a:ext>
          </a:extLst>
        </xdr:cNvPr>
        <xdr:cNvSpPr txBox="1"/>
      </xdr:nvSpPr>
      <xdr:spPr>
        <a:xfrm>
          <a:off x="17106900" y="15323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92832</xdr:rowOff>
    </xdr:from>
    <xdr:to>
      <xdr:col>81</xdr:col>
      <xdr:colOff>133350</xdr:colOff>
      <xdr:row>89</xdr:row>
      <xdr:rowOff>92832</xdr:rowOff>
    </xdr:to>
    <xdr:cxnSp macro="">
      <xdr:nvCxnSpPr>
        <xdr:cNvPr id="258" name="直線コネクタ 257">
          <a:extLst>
            <a:ext uri="{FF2B5EF4-FFF2-40B4-BE49-F238E27FC236}">
              <a16:creationId xmlns:a16="http://schemas.microsoft.com/office/drawing/2014/main" id="{29DC9ED5-CD6C-4E0B-8F7F-B63B20969A5D}"/>
            </a:ext>
          </a:extLst>
        </xdr:cNvPr>
        <xdr:cNvCxnSpPr/>
      </xdr:nvCxnSpPr>
      <xdr:spPr>
        <a:xfrm>
          <a:off x="16929100" y="15351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500</xdr:rowOff>
    </xdr:from>
    <xdr:ext cx="762000" cy="259045"/>
    <xdr:sp macro="" textlink="">
      <xdr:nvSpPr>
        <xdr:cNvPr id="259" name="給与水準   （国との比較）最大値テキスト">
          <a:extLst>
            <a:ext uri="{FF2B5EF4-FFF2-40B4-BE49-F238E27FC236}">
              <a16:creationId xmlns:a16="http://schemas.microsoft.com/office/drawing/2014/main" id="{31A3FE2B-C3F8-473D-A4B9-7CD8813802BC}"/>
            </a:ext>
          </a:extLst>
        </xdr:cNvPr>
        <xdr:cNvSpPr txBox="1"/>
      </xdr:nvSpPr>
      <xdr:spPr>
        <a:xfrm>
          <a:off x="17106900" y="13716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85573</xdr:rowOff>
    </xdr:from>
    <xdr:to>
      <xdr:col>81</xdr:col>
      <xdr:colOff>133350</xdr:colOff>
      <xdr:row>81</xdr:row>
      <xdr:rowOff>85573</xdr:rowOff>
    </xdr:to>
    <xdr:cxnSp macro="">
      <xdr:nvCxnSpPr>
        <xdr:cNvPr id="260" name="直線コネクタ 259">
          <a:extLst>
            <a:ext uri="{FF2B5EF4-FFF2-40B4-BE49-F238E27FC236}">
              <a16:creationId xmlns:a16="http://schemas.microsoft.com/office/drawing/2014/main" id="{94993A5D-A6C0-409B-B11F-313B115B2BB0}"/>
            </a:ext>
          </a:extLst>
        </xdr:cNvPr>
        <xdr:cNvCxnSpPr/>
      </xdr:nvCxnSpPr>
      <xdr:spPr>
        <a:xfrm>
          <a:off x="16929100" y="13973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133350</xdr:rowOff>
    </xdr:from>
    <xdr:to>
      <xdr:col>81</xdr:col>
      <xdr:colOff>44450</xdr:colOff>
      <xdr:row>83</xdr:row>
      <xdr:rowOff>133350</xdr:rowOff>
    </xdr:to>
    <xdr:cxnSp macro="">
      <xdr:nvCxnSpPr>
        <xdr:cNvPr id="261" name="直線コネクタ 260">
          <a:extLst>
            <a:ext uri="{FF2B5EF4-FFF2-40B4-BE49-F238E27FC236}">
              <a16:creationId xmlns:a16="http://schemas.microsoft.com/office/drawing/2014/main" id="{2C16CC64-65A2-4E40-A0B5-CAAC05217C40}"/>
            </a:ext>
          </a:extLst>
        </xdr:cNvPr>
        <xdr:cNvCxnSpPr/>
      </xdr:nvCxnSpPr>
      <xdr:spPr>
        <a:xfrm>
          <a:off x="16179800" y="143637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136875</xdr:rowOff>
    </xdr:from>
    <xdr:ext cx="762000" cy="259045"/>
    <xdr:sp macro="" textlink="">
      <xdr:nvSpPr>
        <xdr:cNvPr id="262" name="給与水準   （国との比較）平均値テキスト">
          <a:extLst>
            <a:ext uri="{FF2B5EF4-FFF2-40B4-BE49-F238E27FC236}">
              <a16:creationId xmlns:a16="http://schemas.microsoft.com/office/drawing/2014/main" id="{E9A41791-5C9C-4A8A-A6D3-3E9C47DB00FB}"/>
            </a:ext>
          </a:extLst>
        </xdr:cNvPr>
        <xdr:cNvSpPr txBox="1"/>
      </xdr:nvSpPr>
      <xdr:spPr>
        <a:xfrm>
          <a:off x="17106900" y="147101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164798</xdr:rowOff>
    </xdr:from>
    <xdr:to>
      <xdr:col>81</xdr:col>
      <xdr:colOff>95250</xdr:colOff>
      <xdr:row>86</xdr:row>
      <xdr:rowOff>94948</xdr:rowOff>
    </xdr:to>
    <xdr:sp macro="" textlink="">
      <xdr:nvSpPr>
        <xdr:cNvPr id="263" name="フローチャート: 判断 262">
          <a:extLst>
            <a:ext uri="{FF2B5EF4-FFF2-40B4-BE49-F238E27FC236}">
              <a16:creationId xmlns:a16="http://schemas.microsoft.com/office/drawing/2014/main" id="{89391194-C0D0-4E9E-B1A4-FDA6AA9169C9}"/>
            </a:ext>
          </a:extLst>
        </xdr:cNvPr>
        <xdr:cNvSpPr/>
      </xdr:nvSpPr>
      <xdr:spPr>
        <a:xfrm>
          <a:off x="16967200" y="14738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133350</xdr:rowOff>
    </xdr:from>
    <xdr:to>
      <xdr:col>77</xdr:col>
      <xdr:colOff>44450</xdr:colOff>
      <xdr:row>83</xdr:row>
      <xdr:rowOff>167821</xdr:rowOff>
    </xdr:to>
    <xdr:cxnSp macro="">
      <xdr:nvCxnSpPr>
        <xdr:cNvPr id="264" name="直線コネクタ 263">
          <a:extLst>
            <a:ext uri="{FF2B5EF4-FFF2-40B4-BE49-F238E27FC236}">
              <a16:creationId xmlns:a16="http://schemas.microsoft.com/office/drawing/2014/main" id="{798882E6-4400-43AA-AC9C-340EC6E2E5F3}"/>
            </a:ext>
          </a:extLst>
        </xdr:cNvPr>
        <xdr:cNvCxnSpPr/>
      </xdr:nvCxnSpPr>
      <xdr:spPr>
        <a:xfrm flipV="1">
          <a:off x="15290800" y="14363700"/>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130327</xdr:rowOff>
    </xdr:from>
    <xdr:to>
      <xdr:col>77</xdr:col>
      <xdr:colOff>95250</xdr:colOff>
      <xdr:row>86</xdr:row>
      <xdr:rowOff>60477</xdr:rowOff>
    </xdr:to>
    <xdr:sp macro="" textlink="">
      <xdr:nvSpPr>
        <xdr:cNvPr id="265" name="フローチャート: 判断 264">
          <a:extLst>
            <a:ext uri="{FF2B5EF4-FFF2-40B4-BE49-F238E27FC236}">
              <a16:creationId xmlns:a16="http://schemas.microsoft.com/office/drawing/2014/main" id="{67F29474-A3A2-4EDE-89CF-0EBAAAE872E6}"/>
            </a:ext>
          </a:extLst>
        </xdr:cNvPr>
        <xdr:cNvSpPr/>
      </xdr:nvSpPr>
      <xdr:spPr>
        <a:xfrm>
          <a:off x="16129000" y="14703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45254</xdr:rowOff>
    </xdr:from>
    <xdr:ext cx="736600" cy="259045"/>
    <xdr:sp macro="" textlink="">
      <xdr:nvSpPr>
        <xdr:cNvPr id="266" name="テキスト ボックス 265">
          <a:extLst>
            <a:ext uri="{FF2B5EF4-FFF2-40B4-BE49-F238E27FC236}">
              <a16:creationId xmlns:a16="http://schemas.microsoft.com/office/drawing/2014/main" id="{9021A181-FE94-4D57-858F-52067FF6DA27}"/>
            </a:ext>
          </a:extLst>
        </xdr:cNvPr>
        <xdr:cNvSpPr txBox="1"/>
      </xdr:nvSpPr>
      <xdr:spPr>
        <a:xfrm>
          <a:off x="15798800" y="147899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110368</xdr:rowOff>
    </xdr:from>
    <xdr:to>
      <xdr:col>72</xdr:col>
      <xdr:colOff>203200</xdr:colOff>
      <xdr:row>83</xdr:row>
      <xdr:rowOff>167821</xdr:rowOff>
    </xdr:to>
    <xdr:cxnSp macro="">
      <xdr:nvCxnSpPr>
        <xdr:cNvPr id="267" name="直線コネクタ 266">
          <a:extLst>
            <a:ext uri="{FF2B5EF4-FFF2-40B4-BE49-F238E27FC236}">
              <a16:creationId xmlns:a16="http://schemas.microsoft.com/office/drawing/2014/main" id="{EE87A9C6-2E22-4D23-9A03-D247D7351D20}"/>
            </a:ext>
          </a:extLst>
        </xdr:cNvPr>
        <xdr:cNvCxnSpPr/>
      </xdr:nvCxnSpPr>
      <xdr:spPr>
        <a:xfrm>
          <a:off x="14401800" y="14340718"/>
          <a:ext cx="889000" cy="57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141816</xdr:rowOff>
    </xdr:from>
    <xdr:to>
      <xdr:col>73</xdr:col>
      <xdr:colOff>44450</xdr:colOff>
      <xdr:row>86</xdr:row>
      <xdr:rowOff>71966</xdr:rowOff>
    </xdr:to>
    <xdr:sp macro="" textlink="">
      <xdr:nvSpPr>
        <xdr:cNvPr id="268" name="フローチャート: 判断 267">
          <a:extLst>
            <a:ext uri="{FF2B5EF4-FFF2-40B4-BE49-F238E27FC236}">
              <a16:creationId xmlns:a16="http://schemas.microsoft.com/office/drawing/2014/main" id="{CED11AA7-A9E5-45BB-A15A-3928C52B6245}"/>
            </a:ext>
          </a:extLst>
        </xdr:cNvPr>
        <xdr:cNvSpPr/>
      </xdr:nvSpPr>
      <xdr:spPr>
        <a:xfrm>
          <a:off x="15240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56743</xdr:rowOff>
    </xdr:from>
    <xdr:ext cx="762000" cy="259045"/>
    <xdr:sp macro="" textlink="">
      <xdr:nvSpPr>
        <xdr:cNvPr id="269" name="テキスト ボックス 268">
          <a:extLst>
            <a:ext uri="{FF2B5EF4-FFF2-40B4-BE49-F238E27FC236}">
              <a16:creationId xmlns:a16="http://schemas.microsoft.com/office/drawing/2014/main" id="{767B210C-D7AA-4597-9901-FF92EF772235}"/>
            </a:ext>
          </a:extLst>
        </xdr:cNvPr>
        <xdr:cNvSpPr txBox="1"/>
      </xdr:nvSpPr>
      <xdr:spPr>
        <a:xfrm>
          <a:off x="14909800" y="14801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110368</xdr:rowOff>
    </xdr:from>
    <xdr:to>
      <xdr:col>68</xdr:col>
      <xdr:colOff>152400</xdr:colOff>
      <xdr:row>83</xdr:row>
      <xdr:rowOff>144841</xdr:rowOff>
    </xdr:to>
    <xdr:cxnSp macro="">
      <xdr:nvCxnSpPr>
        <xdr:cNvPr id="270" name="直線コネクタ 269">
          <a:extLst>
            <a:ext uri="{FF2B5EF4-FFF2-40B4-BE49-F238E27FC236}">
              <a16:creationId xmlns:a16="http://schemas.microsoft.com/office/drawing/2014/main" id="{732F74F9-416B-4CB0-9DF8-0D9015691FB8}"/>
            </a:ext>
          </a:extLst>
        </xdr:cNvPr>
        <xdr:cNvCxnSpPr/>
      </xdr:nvCxnSpPr>
      <xdr:spPr>
        <a:xfrm flipV="1">
          <a:off x="13512800" y="14340718"/>
          <a:ext cx="889000" cy="34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118836</xdr:rowOff>
    </xdr:from>
    <xdr:to>
      <xdr:col>68</xdr:col>
      <xdr:colOff>203200</xdr:colOff>
      <xdr:row>86</xdr:row>
      <xdr:rowOff>48986</xdr:rowOff>
    </xdr:to>
    <xdr:sp macro="" textlink="">
      <xdr:nvSpPr>
        <xdr:cNvPr id="271" name="フローチャート: 判断 270">
          <a:extLst>
            <a:ext uri="{FF2B5EF4-FFF2-40B4-BE49-F238E27FC236}">
              <a16:creationId xmlns:a16="http://schemas.microsoft.com/office/drawing/2014/main" id="{4A503FCE-7452-4C6A-B8EB-EF1D0AFAA31F}"/>
            </a:ext>
          </a:extLst>
        </xdr:cNvPr>
        <xdr:cNvSpPr/>
      </xdr:nvSpPr>
      <xdr:spPr>
        <a:xfrm>
          <a:off x="14351000" y="1469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33763</xdr:rowOff>
    </xdr:from>
    <xdr:ext cx="762000" cy="259045"/>
    <xdr:sp macro="" textlink="">
      <xdr:nvSpPr>
        <xdr:cNvPr id="272" name="テキスト ボックス 271">
          <a:extLst>
            <a:ext uri="{FF2B5EF4-FFF2-40B4-BE49-F238E27FC236}">
              <a16:creationId xmlns:a16="http://schemas.microsoft.com/office/drawing/2014/main" id="{49557ED3-A26F-4587-9597-80A10FA8E78E}"/>
            </a:ext>
          </a:extLst>
        </xdr:cNvPr>
        <xdr:cNvSpPr txBox="1"/>
      </xdr:nvSpPr>
      <xdr:spPr>
        <a:xfrm>
          <a:off x="14020800" y="14778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4838</xdr:rowOff>
    </xdr:from>
    <xdr:to>
      <xdr:col>64</xdr:col>
      <xdr:colOff>152400</xdr:colOff>
      <xdr:row>86</xdr:row>
      <xdr:rowOff>106438</xdr:rowOff>
    </xdr:to>
    <xdr:sp macro="" textlink="">
      <xdr:nvSpPr>
        <xdr:cNvPr id="273" name="フローチャート: 判断 272">
          <a:extLst>
            <a:ext uri="{FF2B5EF4-FFF2-40B4-BE49-F238E27FC236}">
              <a16:creationId xmlns:a16="http://schemas.microsoft.com/office/drawing/2014/main" id="{34BC3E87-CFAB-4D24-A424-9E857F9B44BC}"/>
            </a:ext>
          </a:extLst>
        </xdr:cNvPr>
        <xdr:cNvSpPr/>
      </xdr:nvSpPr>
      <xdr:spPr>
        <a:xfrm>
          <a:off x="13462000" y="14749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91215</xdr:rowOff>
    </xdr:from>
    <xdr:ext cx="762000" cy="259045"/>
    <xdr:sp macro="" textlink="">
      <xdr:nvSpPr>
        <xdr:cNvPr id="274" name="テキスト ボックス 273">
          <a:extLst>
            <a:ext uri="{FF2B5EF4-FFF2-40B4-BE49-F238E27FC236}">
              <a16:creationId xmlns:a16="http://schemas.microsoft.com/office/drawing/2014/main" id="{5389DA9C-AB50-49D6-9C20-73E0FDA1519D}"/>
            </a:ext>
          </a:extLst>
        </xdr:cNvPr>
        <xdr:cNvSpPr txBox="1"/>
      </xdr:nvSpPr>
      <xdr:spPr>
        <a:xfrm>
          <a:off x="13131800" y="14835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D2761777-5B47-4E08-BE18-519BF1D73C55}"/>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495B7263-EBE4-4C24-943C-69CC2A2B4EEE}"/>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4D8AEB1A-2006-4B9D-9E55-B712773B4FF7}"/>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45450BA0-7942-4165-A406-96DD69160A7C}"/>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a:extLst>
            <a:ext uri="{FF2B5EF4-FFF2-40B4-BE49-F238E27FC236}">
              <a16:creationId xmlns:a16="http://schemas.microsoft.com/office/drawing/2014/main" id="{371F96E2-1151-467F-BADF-F4699A589685}"/>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82550</xdr:rowOff>
    </xdr:from>
    <xdr:to>
      <xdr:col>81</xdr:col>
      <xdr:colOff>95250</xdr:colOff>
      <xdr:row>84</xdr:row>
      <xdr:rowOff>12700</xdr:rowOff>
    </xdr:to>
    <xdr:sp macro="" textlink="">
      <xdr:nvSpPr>
        <xdr:cNvPr id="280" name="楕円 279">
          <a:extLst>
            <a:ext uri="{FF2B5EF4-FFF2-40B4-BE49-F238E27FC236}">
              <a16:creationId xmlns:a16="http://schemas.microsoft.com/office/drawing/2014/main" id="{E1A82A90-4680-447A-8491-C3C73F9B99E5}"/>
            </a:ext>
          </a:extLst>
        </xdr:cNvPr>
        <xdr:cNvSpPr/>
      </xdr:nvSpPr>
      <xdr:spPr>
        <a:xfrm>
          <a:off x="169672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99077</xdr:rowOff>
    </xdr:from>
    <xdr:ext cx="762000" cy="259045"/>
    <xdr:sp macro="" textlink="">
      <xdr:nvSpPr>
        <xdr:cNvPr id="281" name="給与水準   （国との比較）該当値テキスト">
          <a:extLst>
            <a:ext uri="{FF2B5EF4-FFF2-40B4-BE49-F238E27FC236}">
              <a16:creationId xmlns:a16="http://schemas.microsoft.com/office/drawing/2014/main" id="{070ADF73-66AF-408C-BC89-E1291DB42056}"/>
            </a:ext>
          </a:extLst>
        </xdr:cNvPr>
        <xdr:cNvSpPr txBox="1"/>
      </xdr:nvSpPr>
      <xdr:spPr>
        <a:xfrm>
          <a:off x="17106900" y="1415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82550</xdr:rowOff>
    </xdr:from>
    <xdr:to>
      <xdr:col>77</xdr:col>
      <xdr:colOff>95250</xdr:colOff>
      <xdr:row>84</xdr:row>
      <xdr:rowOff>12700</xdr:rowOff>
    </xdr:to>
    <xdr:sp macro="" textlink="">
      <xdr:nvSpPr>
        <xdr:cNvPr id="282" name="楕円 281">
          <a:extLst>
            <a:ext uri="{FF2B5EF4-FFF2-40B4-BE49-F238E27FC236}">
              <a16:creationId xmlns:a16="http://schemas.microsoft.com/office/drawing/2014/main" id="{34F9B8CE-16AF-4B41-B984-5ACE4248E1EF}"/>
            </a:ext>
          </a:extLst>
        </xdr:cNvPr>
        <xdr:cNvSpPr/>
      </xdr:nvSpPr>
      <xdr:spPr>
        <a:xfrm>
          <a:off x="161290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22877</xdr:rowOff>
    </xdr:from>
    <xdr:ext cx="736600" cy="259045"/>
    <xdr:sp macro="" textlink="">
      <xdr:nvSpPr>
        <xdr:cNvPr id="283" name="テキスト ボックス 282">
          <a:extLst>
            <a:ext uri="{FF2B5EF4-FFF2-40B4-BE49-F238E27FC236}">
              <a16:creationId xmlns:a16="http://schemas.microsoft.com/office/drawing/2014/main" id="{2760CA99-0855-4665-91DA-D5D8CE305EA6}"/>
            </a:ext>
          </a:extLst>
        </xdr:cNvPr>
        <xdr:cNvSpPr txBox="1"/>
      </xdr:nvSpPr>
      <xdr:spPr>
        <a:xfrm>
          <a:off x="15798800" y="14081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117021</xdr:rowOff>
    </xdr:from>
    <xdr:to>
      <xdr:col>73</xdr:col>
      <xdr:colOff>44450</xdr:colOff>
      <xdr:row>84</xdr:row>
      <xdr:rowOff>47171</xdr:rowOff>
    </xdr:to>
    <xdr:sp macro="" textlink="">
      <xdr:nvSpPr>
        <xdr:cNvPr id="284" name="楕円 283">
          <a:extLst>
            <a:ext uri="{FF2B5EF4-FFF2-40B4-BE49-F238E27FC236}">
              <a16:creationId xmlns:a16="http://schemas.microsoft.com/office/drawing/2014/main" id="{BE2629B6-8388-46D8-BCF3-1C886DFACED5}"/>
            </a:ext>
          </a:extLst>
        </xdr:cNvPr>
        <xdr:cNvSpPr/>
      </xdr:nvSpPr>
      <xdr:spPr>
        <a:xfrm>
          <a:off x="15240000" y="14347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57348</xdr:rowOff>
    </xdr:from>
    <xdr:ext cx="762000" cy="259045"/>
    <xdr:sp macro="" textlink="">
      <xdr:nvSpPr>
        <xdr:cNvPr id="285" name="テキスト ボックス 284">
          <a:extLst>
            <a:ext uri="{FF2B5EF4-FFF2-40B4-BE49-F238E27FC236}">
              <a16:creationId xmlns:a16="http://schemas.microsoft.com/office/drawing/2014/main" id="{1AF35430-54FC-4E8F-AF55-3087939ECACA}"/>
            </a:ext>
          </a:extLst>
        </xdr:cNvPr>
        <xdr:cNvSpPr txBox="1"/>
      </xdr:nvSpPr>
      <xdr:spPr>
        <a:xfrm>
          <a:off x="14909800" y="14116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59568</xdr:rowOff>
    </xdr:from>
    <xdr:to>
      <xdr:col>68</xdr:col>
      <xdr:colOff>203200</xdr:colOff>
      <xdr:row>83</xdr:row>
      <xdr:rowOff>161168</xdr:rowOff>
    </xdr:to>
    <xdr:sp macro="" textlink="">
      <xdr:nvSpPr>
        <xdr:cNvPr id="286" name="楕円 285">
          <a:extLst>
            <a:ext uri="{FF2B5EF4-FFF2-40B4-BE49-F238E27FC236}">
              <a16:creationId xmlns:a16="http://schemas.microsoft.com/office/drawing/2014/main" id="{9BC7248B-8BFA-4A6E-A596-5D178E82E607}"/>
            </a:ext>
          </a:extLst>
        </xdr:cNvPr>
        <xdr:cNvSpPr/>
      </xdr:nvSpPr>
      <xdr:spPr>
        <a:xfrm>
          <a:off x="14351000" y="14289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171345</xdr:rowOff>
    </xdr:from>
    <xdr:ext cx="762000" cy="259045"/>
    <xdr:sp macro="" textlink="">
      <xdr:nvSpPr>
        <xdr:cNvPr id="287" name="テキスト ボックス 286">
          <a:extLst>
            <a:ext uri="{FF2B5EF4-FFF2-40B4-BE49-F238E27FC236}">
              <a16:creationId xmlns:a16="http://schemas.microsoft.com/office/drawing/2014/main" id="{C9D06915-D972-4E6E-8E95-28DE031F6C5F}"/>
            </a:ext>
          </a:extLst>
        </xdr:cNvPr>
        <xdr:cNvSpPr txBox="1"/>
      </xdr:nvSpPr>
      <xdr:spPr>
        <a:xfrm>
          <a:off x="14020800" y="14058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94041</xdr:rowOff>
    </xdr:from>
    <xdr:to>
      <xdr:col>64</xdr:col>
      <xdr:colOff>152400</xdr:colOff>
      <xdr:row>84</xdr:row>
      <xdr:rowOff>24191</xdr:rowOff>
    </xdr:to>
    <xdr:sp macro="" textlink="">
      <xdr:nvSpPr>
        <xdr:cNvPr id="288" name="楕円 287">
          <a:extLst>
            <a:ext uri="{FF2B5EF4-FFF2-40B4-BE49-F238E27FC236}">
              <a16:creationId xmlns:a16="http://schemas.microsoft.com/office/drawing/2014/main" id="{C85E8C53-9741-49A6-8372-27E1FA3674FE}"/>
            </a:ext>
          </a:extLst>
        </xdr:cNvPr>
        <xdr:cNvSpPr/>
      </xdr:nvSpPr>
      <xdr:spPr>
        <a:xfrm>
          <a:off x="13462000" y="14324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34368</xdr:rowOff>
    </xdr:from>
    <xdr:ext cx="762000" cy="259045"/>
    <xdr:sp macro="" textlink="">
      <xdr:nvSpPr>
        <xdr:cNvPr id="289" name="テキスト ボックス 288">
          <a:extLst>
            <a:ext uri="{FF2B5EF4-FFF2-40B4-BE49-F238E27FC236}">
              <a16:creationId xmlns:a16="http://schemas.microsoft.com/office/drawing/2014/main" id="{C2EDB70F-30AD-4227-9718-E5B58DD60343}"/>
            </a:ext>
          </a:extLst>
        </xdr:cNvPr>
        <xdr:cNvSpPr txBox="1"/>
      </xdr:nvSpPr>
      <xdr:spPr>
        <a:xfrm>
          <a:off x="13131800" y="14093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a:extLst>
            <a:ext uri="{FF2B5EF4-FFF2-40B4-BE49-F238E27FC236}">
              <a16:creationId xmlns:a16="http://schemas.microsoft.com/office/drawing/2014/main" id="{641D3D17-FB2F-4336-B455-A23E259894FF}"/>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a:extLst>
            <a:ext uri="{FF2B5EF4-FFF2-40B4-BE49-F238E27FC236}">
              <a16:creationId xmlns:a16="http://schemas.microsoft.com/office/drawing/2014/main" id="{8A7394EE-DE81-415A-B7FC-0E5385B2BF4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a:extLst>
            <a:ext uri="{FF2B5EF4-FFF2-40B4-BE49-F238E27FC236}">
              <a16:creationId xmlns:a16="http://schemas.microsoft.com/office/drawing/2014/main" id="{3FCB88A3-4479-4DB2-9B97-EE263DCB911B}"/>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[18.40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a:extLst>
            <a:ext uri="{FF2B5EF4-FFF2-40B4-BE49-F238E27FC236}">
              <a16:creationId xmlns:a16="http://schemas.microsoft.com/office/drawing/2014/main" id="{2401B6AF-4125-4546-B7A4-790F9147F85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a:extLst>
            <a:ext uri="{FF2B5EF4-FFF2-40B4-BE49-F238E27FC236}">
              <a16:creationId xmlns:a16="http://schemas.microsoft.com/office/drawing/2014/main" id="{F003E154-021B-4C7F-AE98-C53AEEF30FD2}"/>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a:extLst>
            <a:ext uri="{FF2B5EF4-FFF2-40B4-BE49-F238E27FC236}">
              <a16:creationId xmlns:a16="http://schemas.microsoft.com/office/drawing/2014/main" id="{1DAC5585-5CF6-4564-BC46-B9F30D467D61}"/>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a:extLst>
            <a:ext uri="{FF2B5EF4-FFF2-40B4-BE49-F238E27FC236}">
              <a16:creationId xmlns:a16="http://schemas.microsoft.com/office/drawing/2014/main" id="{D70E6F34-4346-47B2-BB82-2EC095FDD566}"/>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a:extLst>
            <a:ext uri="{FF2B5EF4-FFF2-40B4-BE49-F238E27FC236}">
              <a16:creationId xmlns:a16="http://schemas.microsoft.com/office/drawing/2014/main" id="{65869E61-0486-4031-836F-39AE4E250BAC}"/>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a:extLst>
            <a:ext uri="{FF2B5EF4-FFF2-40B4-BE49-F238E27FC236}">
              <a16:creationId xmlns:a16="http://schemas.microsoft.com/office/drawing/2014/main" id="{1095BC4C-8AD6-4C2A-B20A-B05000D8E68C}"/>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a:extLst>
            <a:ext uri="{FF2B5EF4-FFF2-40B4-BE49-F238E27FC236}">
              <a16:creationId xmlns:a16="http://schemas.microsoft.com/office/drawing/2014/main" id="{E0C06888-3C60-42E0-AFAA-DB9EDC17999B}"/>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a:extLst>
            <a:ext uri="{FF2B5EF4-FFF2-40B4-BE49-F238E27FC236}">
              <a16:creationId xmlns:a16="http://schemas.microsoft.com/office/drawing/2014/main" id="{085F6071-334B-4918-9F47-91A8E9ADEAE5}"/>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a:extLst>
            <a:ext uri="{FF2B5EF4-FFF2-40B4-BE49-F238E27FC236}">
              <a16:creationId xmlns:a16="http://schemas.microsoft.com/office/drawing/2014/main" id="{BB580055-9D75-4075-89CF-34EEE316FE92}"/>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a:extLst>
            <a:ext uri="{FF2B5EF4-FFF2-40B4-BE49-F238E27FC236}">
              <a16:creationId xmlns:a16="http://schemas.microsoft.com/office/drawing/2014/main" id="{91B6DEE7-00CB-47A2-99F7-2CA95B246FDA}"/>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人口減少により人口一人当たりの職員数は増加傾向にある。デジタルトランスフォーメーションなどを通じて、業務を効率化し、適切な定員管理に努める必要がある。</a:t>
          </a:r>
        </a:p>
      </xdr:txBody>
    </xdr:sp>
    <xdr:clientData/>
  </xdr:twoCellAnchor>
  <xdr:oneCellAnchor>
    <xdr:from>
      <xdr:col>61</xdr:col>
      <xdr:colOff>6350</xdr:colOff>
      <xdr:row>54</xdr:row>
      <xdr:rowOff>139700</xdr:rowOff>
    </xdr:from>
    <xdr:ext cx="349839" cy="225703"/>
    <xdr:sp macro="" textlink="">
      <xdr:nvSpPr>
        <xdr:cNvPr id="303" name="テキスト ボックス 302">
          <a:extLst>
            <a:ext uri="{FF2B5EF4-FFF2-40B4-BE49-F238E27FC236}">
              <a16:creationId xmlns:a16="http://schemas.microsoft.com/office/drawing/2014/main" id="{0A9BA2B4-5ED9-4380-A360-C180C2BA4E79}"/>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a:extLst>
            <a:ext uri="{FF2B5EF4-FFF2-40B4-BE49-F238E27FC236}">
              <a16:creationId xmlns:a16="http://schemas.microsoft.com/office/drawing/2014/main" id="{EECE5460-8A52-42F7-9889-7EEE200C7E66}"/>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a:extLst>
            <a:ext uri="{FF2B5EF4-FFF2-40B4-BE49-F238E27FC236}">
              <a16:creationId xmlns:a16="http://schemas.microsoft.com/office/drawing/2014/main" id="{2F1C5D13-FC64-45AB-A043-E55E783F21FC}"/>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6" name="直線コネクタ 305">
          <a:extLst>
            <a:ext uri="{FF2B5EF4-FFF2-40B4-BE49-F238E27FC236}">
              <a16:creationId xmlns:a16="http://schemas.microsoft.com/office/drawing/2014/main" id="{ED973A47-723C-4B1C-9B83-790CF90EC6CE}"/>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7" name="テキスト ボックス 306">
          <a:extLst>
            <a:ext uri="{FF2B5EF4-FFF2-40B4-BE49-F238E27FC236}">
              <a16:creationId xmlns:a16="http://schemas.microsoft.com/office/drawing/2014/main" id="{DE05B84C-2E6F-46F6-8C1E-2D220FC26B9F}"/>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8" name="直線コネクタ 307">
          <a:extLst>
            <a:ext uri="{FF2B5EF4-FFF2-40B4-BE49-F238E27FC236}">
              <a16:creationId xmlns:a16="http://schemas.microsoft.com/office/drawing/2014/main" id="{B2DAE1B6-C72B-4D31-8F51-551F8E47B772}"/>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9" name="テキスト ボックス 308">
          <a:extLst>
            <a:ext uri="{FF2B5EF4-FFF2-40B4-BE49-F238E27FC236}">
              <a16:creationId xmlns:a16="http://schemas.microsoft.com/office/drawing/2014/main" id="{0C45870C-80EF-462D-854F-4AFA59997499}"/>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10" name="直線コネクタ 309">
          <a:extLst>
            <a:ext uri="{FF2B5EF4-FFF2-40B4-BE49-F238E27FC236}">
              <a16:creationId xmlns:a16="http://schemas.microsoft.com/office/drawing/2014/main" id="{9CFCA3FC-6646-4F1A-94BB-C70874E7978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1" name="テキスト ボックス 310">
          <a:extLst>
            <a:ext uri="{FF2B5EF4-FFF2-40B4-BE49-F238E27FC236}">
              <a16:creationId xmlns:a16="http://schemas.microsoft.com/office/drawing/2014/main" id="{705C4FBA-EDD6-406B-8BC6-B208002A1AD2}"/>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2" name="直線コネクタ 311">
          <a:extLst>
            <a:ext uri="{FF2B5EF4-FFF2-40B4-BE49-F238E27FC236}">
              <a16:creationId xmlns:a16="http://schemas.microsoft.com/office/drawing/2014/main" id="{922FEFAD-CA62-4883-AA56-F02C5207D1DF}"/>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3" name="テキスト ボックス 312">
          <a:extLst>
            <a:ext uri="{FF2B5EF4-FFF2-40B4-BE49-F238E27FC236}">
              <a16:creationId xmlns:a16="http://schemas.microsoft.com/office/drawing/2014/main" id="{9CBC1C66-8197-4835-8803-39603147FD86}"/>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4" name="直線コネクタ 313">
          <a:extLst>
            <a:ext uri="{FF2B5EF4-FFF2-40B4-BE49-F238E27FC236}">
              <a16:creationId xmlns:a16="http://schemas.microsoft.com/office/drawing/2014/main" id="{A19669E1-504B-4A8A-961B-190F9CA212A2}"/>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5" name="テキスト ボックス 314">
          <a:extLst>
            <a:ext uri="{FF2B5EF4-FFF2-40B4-BE49-F238E27FC236}">
              <a16:creationId xmlns:a16="http://schemas.microsoft.com/office/drawing/2014/main" id="{705BF6C0-DC83-4E6F-8674-881F3090CE81}"/>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6" name="直線コネクタ 315">
          <a:extLst>
            <a:ext uri="{FF2B5EF4-FFF2-40B4-BE49-F238E27FC236}">
              <a16:creationId xmlns:a16="http://schemas.microsoft.com/office/drawing/2014/main" id="{4301ECFA-C28F-43F2-B1B8-BB40B7C82465}"/>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7" name="テキスト ボックス 316">
          <a:extLst>
            <a:ext uri="{FF2B5EF4-FFF2-40B4-BE49-F238E27FC236}">
              <a16:creationId xmlns:a16="http://schemas.microsoft.com/office/drawing/2014/main" id="{9327A478-B151-43D9-8DC8-A0949D1CB8CB}"/>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8" name="直線コネクタ 317">
          <a:extLst>
            <a:ext uri="{FF2B5EF4-FFF2-40B4-BE49-F238E27FC236}">
              <a16:creationId xmlns:a16="http://schemas.microsoft.com/office/drawing/2014/main" id="{3B16EEB3-BEA5-438D-9511-8980E02AA57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9" name="テキスト ボックス 318">
          <a:extLst>
            <a:ext uri="{FF2B5EF4-FFF2-40B4-BE49-F238E27FC236}">
              <a16:creationId xmlns:a16="http://schemas.microsoft.com/office/drawing/2014/main" id="{4F19B0B5-44C6-4CF0-AAFC-E1117792C2A4}"/>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0" name="定員管理の状況グラフ枠">
          <a:extLst>
            <a:ext uri="{FF2B5EF4-FFF2-40B4-BE49-F238E27FC236}">
              <a16:creationId xmlns:a16="http://schemas.microsoft.com/office/drawing/2014/main" id="{0E62D43E-C4E7-404E-9DE2-809A5F2F7755}"/>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36213</xdr:rowOff>
    </xdr:from>
    <xdr:to>
      <xdr:col>81</xdr:col>
      <xdr:colOff>44450</xdr:colOff>
      <xdr:row>66</xdr:row>
      <xdr:rowOff>131500</xdr:rowOff>
    </xdr:to>
    <xdr:cxnSp macro="">
      <xdr:nvCxnSpPr>
        <xdr:cNvPr id="321" name="直線コネクタ 320">
          <a:extLst>
            <a:ext uri="{FF2B5EF4-FFF2-40B4-BE49-F238E27FC236}">
              <a16:creationId xmlns:a16="http://schemas.microsoft.com/office/drawing/2014/main" id="{2829DC31-BB5C-4998-B486-61BC459A046C}"/>
            </a:ext>
          </a:extLst>
        </xdr:cNvPr>
        <xdr:cNvCxnSpPr/>
      </xdr:nvCxnSpPr>
      <xdr:spPr>
        <a:xfrm flipV="1">
          <a:off x="17018000" y="10151763"/>
          <a:ext cx="0" cy="12954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103577</xdr:rowOff>
    </xdr:from>
    <xdr:ext cx="762000" cy="259045"/>
    <xdr:sp macro="" textlink="">
      <xdr:nvSpPr>
        <xdr:cNvPr id="322" name="定員管理の状況最小値テキスト">
          <a:extLst>
            <a:ext uri="{FF2B5EF4-FFF2-40B4-BE49-F238E27FC236}">
              <a16:creationId xmlns:a16="http://schemas.microsoft.com/office/drawing/2014/main" id="{8967633B-491F-4308-B2F9-2D36ED4373DB}"/>
            </a:ext>
          </a:extLst>
        </xdr:cNvPr>
        <xdr:cNvSpPr txBox="1"/>
      </xdr:nvSpPr>
      <xdr:spPr>
        <a:xfrm>
          <a:off x="17106900" y="114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131500</xdr:rowOff>
    </xdr:from>
    <xdr:to>
      <xdr:col>81</xdr:col>
      <xdr:colOff>133350</xdr:colOff>
      <xdr:row>66</xdr:row>
      <xdr:rowOff>131500</xdr:rowOff>
    </xdr:to>
    <xdr:cxnSp macro="">
      <xdr:nvCxnSpPr>
        <xdr:cNvPr id="323" name="直線コネクタ 322">
          <a:extLst>
            <a:ext uri="{FF2B5EF4-FFF2-40B4-BE49-F238E27FC236}">
              <a16:creationId xmlns:a16="http://schemas.microsoft.com/office/drawing/2014/main" id="{EAEDC0AD-90CD-4951-9BBF-CB1CF3573ABE}"/>
            </a:ext>
          </a:extLst>
        </xdr:cNvPr>
        <xdr:cNvCxnSpPr/>
      </xdr:nvCxnSpPr>
      <xdr:spPr>
        <a:xfrm>
          <a:off x="16929100" y="1144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122590</xdr:rowOff>
    </xdr:from>
    <xdr:ext cx="762000" cy="259045"/>
    <xdr:sp macro="" textlink="">
      <xdr:nvSpPr>
        <xdr:cNvPr id="324" name="定員管理の状況最大値テキスト">
          <a:extLst>
            <a:ext uri="{FF2B5EF4-FFF2-40B4-BE49-F238E27FC236}">
              <a16:creationId xmlns:a16="http://schemas.microsoft.com/office/drawing/2014/main" id="{9F79E73C-F386-42BD-826D-9C7D170BF580}"/>
            </a:ext>
          </a:extLst>
        </xdr:cNvPr>
        <xdr:cNvSpPr txBox="1"/>
      </xdr:nvSpPr>
      <xdr:spPr>
        <a:xfrm>
          <a:off x="17106900" y="9895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36213</xdr:rowOff>
    </xdr:from>
    <xdr:to>
      <xdr:col>81</xdr:col>
      <xdr:colOff>133350</xdr:colOff>
      <xdr:row>59</xdr:row>
      <xdr:rowOff>36213</xdr:rowOff>
    </xdr:to>
    <xdr:cxnSp macro="">
      <xdr:nvCxnSpPr>
        <xdr:cNvPr id="325" name="直線コネクタ 324">
          <a:extLst>
            <a:ext uri="{FF2B5EF4-FFF2-40B4-BE49-F238E27FC236}">
              <a16:creationId xmlns:a16="http://schemas.microsoft.com/office/drawing/2014/main" id="{62467EC6-1D30-4349-B80C-57133B116C6E}"/>
            </a:ext>
          </a:extLst>
        </xdr:cNvPr>
        <xdr:cNvCxnSpPr/>
      </xdr:nvCxnSpPr>
      <xdr:spPr>
        <a:xfrm>
          <a:off x="16929100" y="10151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17780</xdr:rowOff>
    </xdr:from>
    <xdr:to>
      <xdr:col>81</xdr:col>
      <xdr:colOff>44450</xdr:colOff>
      <xdr:row>63</xdr:row>
      <xdr:rowOff>55699</xdr:rowOff>
    </xdr:to>
    <xdr:cxnSp macro="">
      <xdr:nvCxnSpPr>
        <xdr:cNvPr id="326" name="直線コネクタ 325">
          <a:extLst>
            <a:ext uri="{FF2B5EF4-FFF2-40B4-BE49-F238E27FC236}">
              <a16:creationId xmlns:a16="http://schemas.microsoft.com/office/drawing/2014/main" id="{19DC53D3-879E-41C8-B2C0-381104F008BD}"/>
            </a:ext>
          </a:extLst>
        </xdr:cNvPr>
        <xdr:cNvCxnSpPr/>
      </xdr:nvCxnSpPr>
      <xdr:spPr>
        <a:xfrm>
          <a:off x="16179800" y="10819130"/>
          <a:ext cx="838200" cy="37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24437</xdr:rowOff>
    </xdr:from>
    <xdr:ext cx="762000" cy="259045"/>
    <xdr:sp macro="" textlink="">
      <xdr:nvSpPr>
        <xdr:cNvPr id="327" name="定員管理の状況平均値テキスト">
          <a:extLst>
            <a:ext uri="{FF2B5EF4-FFF2-40B4-BE49-F238E27FC236}">
              <a16:creationId xmlns:a16="http://schemas.microsoft.com/office/drawing/2014/main" id="{490C3785-31EA-4221-93C4-CC0F6E8F077B}"/>
            </a:ext>
          </a:extLst>
        </xdr:cNvPr>
        <xdr:cNvSpPr txBox="1"/>
      </xdr:nvSpPr>
      <xdr:spPr>
        <a:xfrm>
          <a:off x="17106900" y="10311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7910</xdr:rowOff>
    </xdr:from>
    <xdr:to>
      <xdr:col>81</xdr:col>
      <xdr:colOff>95250</xdr:colOff>
      <xdr:row>61</xdr:row>
      <xdr:rowOff>109510</xdr:rowOff>
    </xdr:to>
    <xdr:sp macro="" textlink="">
      <xdr:nvSpPr>
        <xdr:cNvPr id="328" name="フローチャート: 判断 327">
          <a:extLst>
            <a:ext uri="{FF2B5EF4-FFF2-40B4-BE49-F238E27FC236}">
              <a16:creationId xmlns:a16="http://schemas.microsoft.com/office/drawing/2014/main" id="{3B4114A7-EC6B-4566-82FA-80DDDAF55E35}"/>
            </a:ext>
          </a:extLst>
        </xdr:cNvPr>
        <xdr:cNvSpPr/>
      </xdr:nvSpPr>
      <xdr:spPr>
        <a:xfrm>
          <a:off x="16967200" y="10466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155448</xdr:rowOff>
    </xdr:from>
    <xdr:to>
      <xdr:col>77</xdr:col>
      <xdr:colOff>44450</xdr:colOff>
      <xdr:row>63</xdr:row>
      <xdr:rowOff>17780</xdr:rowOff>
    </xdr:to>
    <xdr:cxnSp macro="">
      <xdr:nvCxnSpPr>
        <xdr:cNvPr id="329" name="直線コネクタ 328">
          <a:extLst>
            <a:ext uri="{FF2B5EF4-FFF2-40B4-BE49-F238E27FC236}">
              <a16:creationId xmlns:a16="http://schemas.microsoft.com/office/drawing/2014/main" id="{2E22252B-4C5B-44DA-A38D-43F03F07AEAE}"/>
            </a:ext>
          </a:extLst>
        </xdr:cNvPr>
        <xdr:cNvCxnSpPr/>
      </xdr:nvCxnSpPr>
      <xdr:spPr>
        <a:xfrm>
          <a:off x="15290800" y="10785348"/>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326</xdr:rowOff>
    </xdr:from>
    <xdr:to>
      <xdr:col>77</xdr:col>
      <xdr:colOff>95250</xdr:colOff>
      <xdr:row>61</xdr:row>
      <xdr:rowOff>101926</xdr:rowOff>
    </xdr:to>
    <xdr:sp macro="" textlink="">
      <xdr:nvSpPr>
        <xdr:cNvPr id="330" name="フローチャート: 判断 329">
          <a:extLst>
            <a:ext uri="{FF2B5EF4-FFF2-40B4-BE49-F238E27FC236}">
              <a16:creationId xmlns:a16="http://schemas.microsoft.com/office/drawing/2014/main" id="{73ABEED2-1C5E-4A9A-BA8E-6CB6EAC51AF8}"/>
            </a:ext>
          </a:extLst>
        </xdr:cNvPr>
        <xdr:cNvSpPr/>
      </xdr:nvSpPr>
      <xdr:spPr>
        <a:xfrm>
          <a:off x="16129000" y="10458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112103</xdr:rowOff>
    </xdr:from>
    <xdr:ext cx="736600" cy="259045"/>
    <xdr:sp macro="" textlink="">
      <xdr:nvSpPr>
        <xdr:cNvPr id="331" name="テキスト ボックス 330">
          <a:extLst>
            <a:ext uri="{FF2B5EF4-FFF2-40B4-BE49-F238E27FC236}">
              <a16:creationId xmlns:a16="http://schemas.microsoft.com/office/drawing/2014/main" id="{54C4B65A-908B-45D2-AE32-922147855123}"/>
            </a:ext>
          </a:extLst>
        </xdr:cNvPr>
        <xdr:cNvSpPr txBox="1"/>
      </xdr:nvSpPr>
      <xdr:spPr>
        <a:xfrm>
          <a:off x="15798800" y="10227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117529</xdr:rowOff>
    </xdr:from>
    <xdr:to>
      <xdr:col>72</xdr:col>
      <xdr:colOff>203200</xdr:colOff>
      <xdr:row>62</xdr:row>
      <xdr:rowOff>155448</xdr:rowOff>
    </xdr:to>
    <xdr:cxnSp macro="">
      <xdr:nvCxnSpPr>
        <xdr:cNvPr id="332" name="直線コネクタ 331">
          <a:extLst>
            <a:ext uri="{FF2B5EF4-FFF2-40B4-BE49-F238E27FC236}">
              <a16:creationId xmlns:a16="http://schemas.microsoft.com/office/drawing/2014/main" id="{A0A7A9F8-3583-4740-9D23-DCD7DAD37A27}"/>
            </a:ext>
          </a:extLst>
        </xdr:cNvPr>
        <xdr:cNvCxnSpPr/>
      </xdr:nvCxnSpPr>
      <xdr:spPr>
        <a:xfrm>
          <a:off x="14401800" y="10747429"/>
          <a:ext cx="889000" cy="37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162124</xdr:rowOff>
    </xdr:from>
    <xdr:to>
      <xdr:col>73</xdr:col>
      <xdr:colOff>44450</xdr:colOff>
      <xdr:row>61</xdr:row>
      <xdr:rowOff>92274</xdr:rowOff>
    </xdr:to>
    <xdr:sp macro="" textlink="">
      <xdr:nvSpPr>
        <xdr:cNvPr id="333" name="フローチャート: 判断 332">
          <a:extLst>
            <a:ext uri="{FF2B5EF4-FFF2-40B4-BE49-F238E27FC236}">
              <a16:creationId xmlns:a16="http://schemas.microsoft.com/office/drawing/2014/main" id="{0B54C3CC-D9BD-4770-9719-DD1A1C8B4139}"/>
            </a:ext>
          </a:extLst>
        </xdr:cNvPr>
        <xdr:cNvSpPr/>
      </xdr:nvSpPr>
      <xdr:spPr>
        <a:xfrm>
          <a:off x="15240000" y="10449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102451</xdr:rowOff>
    </xdr:from>
    <xdr:ext cx="762000" cy="259045"/>
    <xdr:sp macro="" textlink="">
      <xdr:nvSpPr>
        <xdr:cNvPr id="334" name="テキスト ボックス 333">
          <a:extLst>
            <a:ext uri="{FF2B5EF4-FFF2-40B4-BE49-F238E27FC236}">
              <a16:creationId xmlns:a16="http://schemas.microsoft.com/office/drawing/2014/main" id="{9B216A4D-1BC9-4689-9D37-7BD54EF1FE64}"/>
            </a:ext>
          </a:extLst>
        </xdr:cNvPr>
        <xdr:cNvSpPr txBox="1"/>
      </xdr:nvSpPr>
      <xdr:spPr>
        <a:xfrm>
          <a:off x="14909800" y="10218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83748</xdr:rowOff>
    </xdr:from>
    <xdr:to>
      <xdr:col>68</xdr:col>
      <xdr:colOff>152400</xdr:colOff>
      <xdr:row>62</xdr:row>
      <xdr:rowOff>117529</xdr:rowOff>
    </xdr:to>
    <xdr:cxnSp macro="">
      <xdr:nvCxnSpPr>
        <xdr:cNvPr id="335" name="直線コネクタ 334">
          <a:extLst>
            <a:ext uri="{FF2B5EF4-FFF2-40B4-BE49-F238E27FC236}">
              <a16:creationId xmlns:a16="http://schemas.microsoft.com/office/drawing/2014/main" id="{A7510684-33BE-46DB-BE96-EB91BE343A99}"/>
            </a:ext>
          </a:extLst>
        </xdr:cNvPr>
        <xdr:cNvCxnSpPr/>
      </xdr:nvCxnSpPr>
      <xdr:spPr>
        <a:xfrm>
          <a:off x="13512800" y="10713648"/>
          <a:ext cx="889000" cy="33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112485</xdr:rowOff>
    </xdr:from>
    <xdr:to>
      <xdr:col>68</xdr:col>
      <xdr:colOff>203200</xdr:colOff>
      <xdr:row>61</xdr:row>
      <xdr:rowOff>42635</xdr:rowOff>
    </xdr:to>
    <xdr:sp macro="" textlink="">
      <xdr:nvSpPr>
        <xdr:cNvPr id="336" name="フローチャート: 判断 335">
          <a:extLst>
            <a:ext uri="{FF2B5EF4-FFF2-40B4-BE49-F238E27FC236}">
              <a16:creationId xmlns:a16="http://schemas.microsoft.com/office/drawing/2014/main" id="{EC8F382C-55B4-4E84-A0DA-AFB482997798}"/>
            </a:ext>
          </a:extLst>
        </xdr:cNvPr>
        <xdr:cNvSpPr/>
      </xdr:nvSpPr>
      <xdr:spPr>
        <a:xfrm>
          <a:off x="14351000" y="1039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52812</xdr:rowOff>
    </xdr:from>
    <xdr:ext cx="762000" cy="259045"/>
    <xdr:sp macro="" textlink="">
      <xdr:nvSpPr>
        <xdr:cNvPr id="337" name="テキスト ボックス 336">
          <a:extLst>
            <a:ext uri="{FF2B5EF4-FFF2-40B4-BE49-F238E27FC236}">
              <a16:creationId xmlns:a16="http://schemas.microsoft.com/office/drawing/2014/main" id="{0A6464C3-B898-41E2-8044-4E5844488ECA}"/>
            </a:ext>
          </a:extLst>
        </xdr:cNvPr>
        <xdr:cNvSpPr txBox="1"/>
      </xdr:nvSpPr>
      <xdr:spPr>
        <a:xfrm>
          <a:off x="14020800" y="10168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107660</xdr:rowOff>
    </xdr:from>
    <xdr:to>
      <xdr:col>64</xdr:col>
      <xdr:colOff>152400</xdr:colOff>
      <xdr:row>61</xdr:row>
      <xdr:rowOff>37810</xdr:rowOff>
    </xdr:to>
    <xdr:sp macro="" textlink="">
      <xdr:nvSpPr>
        <xdr:cNvPr id="338" name="フローチャート: 判断 337">
          <a:extLst>
            <a:ext uri="{FF2B5EF4-FFF2-40B4-BE49-F238E27FC236}">
              <a16:creationId xmlns:a16="http://schemas.microsoft.com/office/drawing/2014/main" id="{83777F3B-F64B-4C65-BDBF-8C31D3A8A435}"/>
            </a:ext>
          </a:extLst>
        </xdr:cNvPr>
        <xdr:cNvSpPr/>
      </xdr:nvSpPr>
      <xdr:spPr>
        <a:xfrm>
          <a:off x="13462000" y="1039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47987</xdr:rowOff>
    </xdr:from>
    <xdr:ext cx="762000" cy="259045"/>
    <xdr:sp macro="" textlink="">
      <xdr:nvSpPr>
        <xdr:cNvPr id="339" name="テキスト ボックス 338">
          <a:extLst>
            <a:ext uri="{FF2B5EF4-FFF2-40B4-BE49-F238E27FC236}">
              <a16:creationId xmlns:a16="http://schemas.microsoft.com/office/drawing/2014/main" id="{4EC0E0FF-17F1-44FA-925D-E1F4159640F7}"/>
            </a:ext>
          </a:extLst>
        </xdr:cNvPr>
        <xdr:cNvSpPr txBox="1"/>
      </xdr:nvSpPr>
      <xdr:spPr>
        <a:xfrm>
          <a:off x="13131800" y="10163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4003F212-3145-4280-8951-173ACAC33AB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77932F98-E001-497D-8180-B9FBAA72516A}"/>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C9E49431-90F0-4707-B334-FBFD29B7EF57}"/>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3" name="テキスト ボックス 342">
          <a:extLst>
            <a:ext uri="{FF2B5EF4-FFF2-40B4-BE49-F238E27FC236}">
              <a16:creationId xmlns:a16="http://schemas.microsoft.com/office/drawing/2014/main" id="{6ED5D4EB-46FD-4715-AA7B-BAA04C59ECE2}"/>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4" name="テキスト ボックス 343">
          <a:extLst>
            <a:ext uri="{FF2B5EF4-FFF2-40B4-BE49-F238E27FC236}">
              <a16:creationId xmlns:a16="http://schemas.microsoft.com/office/drawing/2014/main" id="{9FD026E5-C86A-4F6B-8C1B-BDDC3950B95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4899</xdr:rowOff>
    </xdr:from>
    <xdr:to>
      <xdr:col>81</xdr:col>
      <xdr:colOff>95250</xdr:colOff>
      <xdr:row>63</xdr:row>
      <xdr:rowOff>106499</xdr:rowOff>
    </xdr:to>
    <xdr:sp macro="" textlink="">
      <xdr:nvSpPr>
        <xdr:cNvPr id="345" name="楕円 344">
          <a:extLst>
            <a:ext uri="{FF2B5EF4-FFF2-40B4-BE49-F238E27FC236}">
              <a16:creationId xmlns:a16="http://schemas.microsoft.com/office/drawing/2014/main" id="{A356ADB0-F200-4562-BDF3-88BCDF244D9F}"/>
            </a:ext>
          </a:extLst>
        </xdr:cNvPr>
        <xdr:cNvSpPr/>
      </xdr:nvSpPr>
      <xdr:spPr>
        <a:xfrm>
          <a:off x="16967200" y="10806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148426</xdr:rowOff>
    </xdr:from>
    <xdr:ext cx="762000" cy="259045"/>
    <xdr:sp macro="" textlink="">
      <xdr:nvSpPr>
        <xdr:cNvPr id="346" name="定員管理の状況該当値テキスト">
          <a:extLst>
            <a:ext uri="{FF2B5EF4-FFF2-40B4-BE49-F238E27FC236}">
              <a16:creationId xmlns:a16="http://schemas.microsoft.com/office/drawing/2014/main" id="{C5450FCB-6EB6-4A75-ADB9-D5C836B502A9}"/>
            </a:ext>
          </a:extLst>
        </xdr:cNvPr>
        <xdr:cNvSpPr txBox="1"/>
      </xdr:nvSpPr>
      <xdr:spPr>
        <a:xfrm>
          <a:off x="17106900" y="10778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138430</xdr:rowOff>
    </xdr:from>
    <xdr:to>
      <xdr:col>77</xdr:col>
      <xdr:colOff>95250</xdr:colOff>
      <xdr:row>63</xdr:row>
      <xdr:rowOff>68580</xdr:rowOff>
    </xdr:to>
    <xdr:sp macro="" textlink="">
      <xdr:nvSpPr>
        <xdr:cNvPr id="347" name="楕円 346">
          <a:extLst>
            <a:ext uri="{FF2B5EF4-FFF2-40B4-BE49-F238E27FC236}">
              <a16:creationId xmlns:a16="http://schemas.microsoft.com/office/drawing/2014/main" id="{6C9F9B99-F1A3-4E48-8397-74DAEB8F1A1B}"/>
            </a:ext>
          </a:extLst>
        </xdr:cNvPr>
        <xdr:cNvSpPr/>
      </xdr:nvSpPr>
      <xdr:spPr>
        <a:xfrm>
          <a:off x="16129000" y="1076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53357</xdr:rowOff>
    </xdr:from>
    <xdr:ext cx="736600" cy="259045"/>
    <xdr:sp macro="" textlink="">
      <xdr:nvSpPr>
        <xdr:cNvPr id="348" name="テキスト ボックス 347">
          <a:extLst>
            <a:ext uri="{FF2B5EF4-FFF2-40B4-BE49-F238E27FC236}">
              <a16:creationId xmlns:a16="http://schemas.microsoft.com/office/drawing/2014/main" id="{6860BE1D-C186-4A87-B7D3-CBD21DC217B7}"/>
            </a:ext>
          </a:extLst>
        </xdr:cNvPr>
        <xdr:cNvSpPr txBox="1"/>
      </xdr:nvSpPr>
      <xdr:spPr>
        <a:xfrm>
          <a:off x="15798800" y="108547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104648</xdr:rowOff>
    </xdr:from>
    <xdr:to>
      <xdr:col>73</xdr:col>
      <xdr:colOff>44450</xdr:colOff>
      <xdr:row>63</xdr:row>
      <xdr:rowOff>34798</xdr:rowOff>
    </xdr:to>
    <xdr:sp macro="" textlink="">
      <xdr:nvSpPr>
        <xdr:cNvPr id="349" name="楕円 348">
          <a:extLst>
            <a:ext uri="{FF2B5EF4-FFF2-40B4-BE49-F238E27FC236}">
              <a16:creationId xmlns:a16="http://schemas.microsoft.com/office/drawing/2014/main" id="{87809B0F-D332-41C1-9C2B-4F01D42015F4}"/>
            </a:ext>
          </a:extLst>
        </xdr:cNvPr>
        <xdr:cNvSpPr/>
      </xdr:nvSpPr>
      <xdr:spPr>
        <a:xfrm>
          <a:off x="15240000" y="1073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19575</xdr:rowOff>
    </xdr:from>
    <xdr:ext cx="762000" cy="259045"/>
    <xdr:sp macro="" textlink="">
      <xdr:nvSpPr>
        <xdr:cNvPr id="350" name="テキスト ボックス 349">
          <a:extLst>
            <a:ext uri="{FF2B5EF4-FFF2-40B4-BE49-F238E27FC236}">
              <a16:creationId xmlns:a16="http://schemas.microsoft.com/office/drawing/2014/main" id="{FADB18B3-C965-4349-99D5-E0BAB17EDF6A}"/>
            </a:ext>
          </a:extLst>
        </xdr:cNvPr>
        <xdr:cNvSpPr txBox="1"/>
      </xdr:nvSpPr>
      <xdr:spPr>
        <a:xfrm>
          <a:off x="14909800" y="10820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66729</xdr:rowOff>
    </xdr:from>
    <xdr:to>
      <xdr:col>68</xdr:col>
      <xdr:colOff>203200</xdr:colOff>
      <xdr:row>62</xdr:row>
      <xdr:rowOff>168329</xdr:rowOff>
    </xdr:to>
    <xdr:sp macro="" textlink="">
      <xdr:nvSpPr>
        <xdr:cNvPr id="351" name="楕円 350">
          <a:extLst>
            <a:ext uri="{FF2B5EF4-FFF2-40B4-BE49-F238E27FC236}">
              <a16:creationId xmlns:a16="http://schemas.microsoft.com/office/drawing/2014/main" id="{BBC70729-F2D8-44AA-BED0-F2877A76033F}"/>
            </a:ext>
          </a:extLst>
        </xdr:cNvPr>
        <xdr:cNvSpPr/>
      </xdr:nvSpPr>
      <xdr:spPr>
        <a:xfrm>
          <a:off x="14351000" y="10696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153106</xdr:rowOff>
    </xdr:from>
    <xdr:ext cx="762000" cy="259045"/>
    <xdr:sp macro="" textlink="">
      <xdr:nvSpPr>
        <xdr:cNvPr id="352" name="テキスト ボックス 351">
          <a:extLst>
            <a:ext uri="{FF2B5EF4-FFF2-40B4-BE49-F238E27FC236}">
              <a16:creationId xmlns:a16="http://schemas.microsoft.com/office/drawing/2014/main" id="{3F2FB204-7B37-4288-98F8-45C58F3F0439}"/>
            </a:ext>
          </a:extLst>
        </xdr:cNvPr>
        <xdr:cNvSpPr txBox="1"/>
      </xdr:nvSpPr>
      <xdr:spPr>
        <a:xfrm>
          <a:off x="14020800" y="10783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32948</xdr:rowOff>
    </xdr:from>
    <xdr:to>
      <xdr:col>64</xdr:col>
      <xdr:colOff>152400</xdr:colOff>
      <xdr:row>62</xdr:row>
      <xdr:rowOff>134548</xdr:rowOff>
    </xdr:to>
    <xdr:sp macro="" textlink="">
      <xdr:nvSpPr>
        <xdr:cNvPr id="353" name="楕円 352">
          <a:extLst>
            <a:ext uri="{FF2B5EF4-FFF2-40B4-BE49-F238E27FC236}">
              <a16:creationId xmlns:a16="http://schemas.microsoft.com/office/drawing/2014/main" id="{1DAF4CF8-8C5C-4ED7-A935-A2185635E01D}"/>
            </a:ext>
          </a:extLst>
        </xdr:cNvPr>
        <xdr:cNvSpPr/>
      </xdr:nvSpPr>
      <xdr:spPr>
        <a:xfrm>
          <a:off x="13462000" y="10662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119325</xdr:rowOff>
    </xdr:from>
    <xdr:ext cx="762000" cy="259045"/>
    <xdr:sp macro="" textlink="">
      <xdr:nvSpPr>
        <xdr:cNvPr id="354" name="テキスト ボックス 353">
          <a:extLst>
            <a:ext uri="{FF2B5EF4-FFF2-40B4-BE49-F238E27FC236}">
              <a16:creationId xmlns:a16="http://schemas.microsoft.com/office/drawing/2014/main" id="{1D0ED0BD-68B7-4D1D-B65D-518AC5202453}"/>
            </a:ext>
          </a:extLst>
        </xdr:cNvPr>
        <xdr:cNvSpPr txBox="1"/>
      </xdr:nvSpPr>
      <xdr:spPr>
        <a:xfrm>
          <a:off x="13131800" y="10749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5" name="正方形/長方形 354">
          <a:extLst>
            <a:ext uri="{FF2B5EF4-FFF2-40B4-BE49-F238E27FC236}">
              <a16:creationId xmlns:a16="http://schemas.microsoft.com/office/drawing/2014/main" id="{EB71B3C5-8B6C-41DE-BE96-67F52AFE891D}"/>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6" name="テキスト ボックス 355">
          <a:extLst>
            <a:ext uri="{FF2B5EF4-FFF2-40B4-BE49-F238E27FC236}">
              <a16:creationId xmlns:a16="http://schemas.microsoft.com/office/drawing/2014/main" id="{A7528F40-2B00-435E-961E-6BC8E43E8046}"/>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7" name="テキスト ボックス 356">
          <a:extLst>
            <a:ext uri="{FF2B5EF4-FFF2-40B4-BE49-F238E27FC236}">
              <a16:creationId xmlns:a16="http://schemas.microsoft.com/office/drawing/2014/main" id="{2F395FE3-4D0E-4E16-A177-BC569F50B299}"/>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8" name="正方形/長方形 357">
          <a:extLst>
            <a:ext uri="{FF2B5EF4-FFF2-40B4-BE49-F238E27FC236}">
              <a16:creationId xmlns:a16="http://schemas.microsoft.com/office/drawing/2014/main" id="{763BC92D-FE13-486D-8FA7-C1E0C142919E}"/>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9" name="正方形/長方形 358">
          <a:extLst>
            <a:ext uri="{FF2B5EF4-FFF2-40B4-BE49-F238E27FC236}">
              <a16:creationId xmlns:a16="http://schemas.microsoft.com/office/drawing/2014/main" id="{4A70B86C-A76F-43CE-8F94-31DF6C2CFA2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0" name="正方形/長方形 359">
          <a:extLst>
            <a:ext uri="{FF2B5EF4-FFF2-40B4-BE49-F238E27FC236}">
              <a16:creationId xmlns:a16="http://schemas.microsoft.com/office/drawing/2014/main" id="{B6E90C6D-AAF4-4894-9AC9-ED3724EF13F2}"/>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1" name="正方形/長方形 360">
          <a:extLst>
            <a:ext uri="{FF2B5EF4-FFF2-40B4-BE49-F238E27FC236}">
              <a16:creationId xmlns:a16="http://schemas.microsoft.com/office/drawing/2014/main" id="{C441D1BD-0284-4C31-974F-363070586EA4}"/>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2" name="正方形/長方形 361">
          <a:extLst>
            <a:ext uri="{FF2B5EF4-FFF2-40B4-BE49-F238E27FC236}">
              <a16:creationId xmlns:a16="http://schemas.microsoft.com/office/drawing/2014/main" id="{EF563182-8019-40CC-ADB5-95B12E6A0E23}"/>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3" name="正方形/長方形 362">
          <a:extLst>
            <a:ext uri="{FF2B5EF4-FFF2-40B4-BE49-F238E27FC236}">
              <a16:creationId xmlns:a16="http://schemas.microsoft.com/office/drawing/2014/main" id="{2D2F4B2A-3454-4728-B90C-72393281EEDF}"/>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正方形/長方形 363">
          <a:extLst>
            <a:ext uri="{FF2B5EF4-FFF2-40B4-BE49-F238E27FC236}">
              <a16:creationId xmlns:a16="http://schemas.microsoft.com/office/drawing/2014/main" id="{8CE103D0-AA9D-4981-9CC9-063C91FB0078}"/>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5" name="正方形/長方形 364">
          <a:extLst>
            <a:ext uri="{FF2B5EF4-FFF2-40B4-BE49-F238E27FC236}">
              <a16:creationId xmlns:a16="http://schemas.microsoft.com/office/drawing/2014/main" id="{18378374-BA42-4F8E-95A2-DCF316481228}"/>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6" name="正方形/長方形 365">
          <a:extLst>
            <a:ext uri="{FF2B5EF4-FFF2-40B4-BE49-F238E27FC236}">
              <a16:creationId xmlns:a16="http://schemas.microsoft.com/office/drawing/2014/main" id="{442EA653-BC74-438A-8E08-86AC5E9A9D24}"/>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7" name="テキスト ボックス 366">
          <a:extLst>
            <a:ext uri="{FF2B5EF4-FFF2-40B4-BE49-F238E27FC236}">
              <a16:creationId xmlns:a16="http://schemas.microsoft.com/office/drawing/2014/main" id="{DF95A257-A5E5-4762-8702-51A3642AFAE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前年度より</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悪化した。令和３年度が公債費のピークのため、今後は一時的に改善するが、令和４年８月の豪雨災害により、今後地方債の借入が多額となるため、公債費も比例して大きくなる見込み。償還が始まる令和</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年度までに減債基金への積立などで備えておく必要がある。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8" name="テキスト ボックス 367">
          <a:extLst>
            <a:ext uri="{FF2B5EF4-FFF2-40B4-BE49-F238E27FC236}">
              <a16:creationId xmlns:a16="http://schemas.microsoft.com/office/drawing/2014/main" id="{884CD5B7-6E90-461F-BB19-09897C826302}"/>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9" name="直線コネクタ 368">
          <a:extLst>
            <a:ext uri="{FF2B5EF4-FFF2-40B4-BE49-F238E27FC236}">
              <a16:creationId xmlns:a16="http://schemas.microsoft.com/office/drawing/2014/main" id="{E56823C5-8EF0-4F1E-B6E8-C2B3F045FDD7}"/>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0" name="テキスト ボックス 369">
          <a:extLst>
            <a:ext uri="{FF2B5EF4-FFF2-40B4-BE49-F238E27FC236}">
              <a16:creationId xmlns:a16="http://schemas.microsoft.com/office/drawing/2014/main" id="{50D2AB26-54B2-42B1-B897-928BD470E4B1}"/>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71" name="直線コネクタ 370">
          <a:extLst>
            <a:ext uri="{FF2B5EF4-FFF2-40B4-BE49-F238E27FC236}">
              <a16:creationId xmlns:a16="http://schemas.microsoft.com/office/drawing/2014/main" id="{134AEAB8-13C0-475E-B204-B3206422B7AE}"/>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72" name="テキスト ボックス 371">
          <a:extLst>
            <a:ext uri="{FF2B5EF4-FFF2-40B4-BE49-F238E27FC236}">
              <a16:creationId xmlns:a16="http://schemas.microsoft.com/office/drawing/2014/main" id="{0CDAA404-0286-4D96-BDFB-58C588C2E5EA}"/>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73" name="直線コネクタ 372">
          <a:extLst>
            <a:ext uri="{FF2B5EF4-FFF2-40B4-BE49-F238E27FC236}">
              <a16:creationId xmlns:a16="http://schemas.microsoft.com/office/drawing/2014/main" id="{494AFA61-477A-4723-8EDF-2A9ED318A63E}"/>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4" name="テキスト ボックス 373">
          <a:extLst>
            <a:ext uri="{FF2B5EF4-FFF2-40B4-BE49-F238E27FC236}">
              <a16:creationId xmlns:a16="http://schemas.microsoft.com/office/drawing/2014/main" id="{1F83394C-412D-445A-B989-D5654385C0B9}"/>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5" name="直線コネクタ 374">
          <a:extLst>
            <a:ext uri="{FF2B5EF4-FFF2-40B4-BE49-F238E27FC236}">
              <a16:creationId xmlns:a16="http://schemas.microsoft.com/office/drawing/2014/main" id="{BFF68CC7-D727-4634-8D2D-54466F9832F5}"/>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6" name="テキスト ボックス 375">
          <a:extLst>
            <a:ext uri="{FF2B5EF4-FFF2-40B4-BE49-F238E27FC236}">
              <a16:creationId xmlns:a16="http://schemas.microsoft.com/office/drawing/2014/main" id="{EF623DB0-3B5C-45A4-B085-18629B4E1A09}"/>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7" name="直線コネクタ 376">
          <a:extLst>
            <a:ext uri="{FF2B5EF4-FFF2-40B4-BE49-F238E27FC236}">
              <a16:creationId xmlns:a16="http://schemas.microsoft.com/office/drawing/2014/main" id="{10DEB6DF-73C9-42BE-84E5-F9AEF9C7AF5D}"/>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73C52050-6197-4A62-8118-08B42CC94CDC}"/>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a:extLst>
            <a:ext uri="{FF2B5EF4-FFF2-40B4-BE49-F238E27FC236}">
              <a16:creationId xmlns:a16="http://schemas.microsoft.com/office/drawing/2014/main" id="{BCEB559E-2C76-4A7A-8D95-91AF1E262B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52578</xdr:rowOff>
    </xdr:from>
    <xdr:to>
      <xdr:col>81</xdr:col>
      <xdr:colOff>44450</xdr:colOff>
      <xdr:row>43</xdr:row>
      <xdr:rowOff>46990</xdr:rowOff>
    </xdr:to>
    <xdr:cxnSp macro="">
      <xdr:nvCxnSpPr>
        <xdr:cNvPr id="380" name="直線コネクタ 379">
          <a:extLst>
            <a:ext uri="{FF2B5EF4-FFF2-40B4-BE49-F238E27FC236}">
              <a16:creationId xmlns:a16="http://schemas.microsoft.com/office/drawing/2014/main" id="{7CCE5BC7-51F3-4293-8ED1-5242A5AA521A}"/>
            </a:ext>
          </a:extLst>
        </xdr:cNvPr>
        <xdr:cNvCxnSpPr/>
      </xdr:nvCxnSpPr>
      <xdr:spPr>
        <a:xfrm flipV="1">
          <a:off x="17018000" y="6396228"/>
          <a:ext cx="0" cy="10231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19067</xdr:rowOff>
    </xdr:from>
    <xdr:ext cx="762000" cy="259045"/>
    <xdr:sp macro="" textlink="">
      <xdr:nvSpPr>
        <xdr:cNvPr id="381" name="公債費負担の状況最小値テキスト">
          <a:extLst>
            <a:ext uri="{FF2B5EF4-FFF2-40B4-BE49-F238E27FC236}">
              <a16:creationId xmlns:a16="http://schemas.microsoft.com/office/drawing/2014/main" id="{DFF0932F-4F0D-4430-8CCC-33C0A24686E6}"/>
            </a:ext>
          </a:extLst>
        </xdr:cNvPr>
        <xdr:cNvSpPr txBox="1"/>
      </xdr:nvSpPr>
      <xdr:spPr>
        <a:xfrm>
          <a:off x="17106900" y="739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46990</xdr:rowOff>
    </xdr:from>
    <xdr:to>
      <xdr:col>81</xdr:col>
      <xdr:colOff>133350</xdr:colOff>
      <xdr:row>43</xdr:row>
      <xdr:rowOff>46990</xdr:rowOff>
    </xdr:to>
    <xdr:cxnSp macro="">
      <xdr:nvCxnSpPr>
        <xdr:cNvPr id="382" name="直線コネクタ 381">
          <a:extLst>
            <a:ext uri="{FF2B5EF4-FFF2-40B4-BE49-F238E27FC236}">
              <a16:creationId xmlns:a16="http://schemas.microsoft.com/office/drawing/2014/main" id="{28EC59E4-07ED-4A1D-B89E-C1311D7CD08D}"/>
            </a:ext>
          </a:extLst>
        </xdr:cNvPr>
        <xdr:cNvCxnSpPr/>
      </xdr:nvCxnSpPr>
      <xdr:spPr>
        <a:xfrm>
          <a:off x="16929100" y="7419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138955</xdr:rowOff>
    </xdr:from>
    <xdr:ext cx="762000" cy="259045"/>
    <xdr:sp macro="" textlink="">
      <xdr:nvSpPr>
        <xdr:cNvPr id="383" name="公債費負担の状況最大値テキスト">
          <a:extLst>
            <a:ext uri="{FF2B5EF4-FFF2-40B4-BE49-F238E27FC236}">
              <a16:creationId xmlns:a16="http://schemas.microsoft.com/office/drawing/2014/main" id="{E23DE5E6-F332-435F-A2CA-EC0D05E6D5AB}"/>
            </a:ext>
          </a:extLst>
        </xdr:cNvPr>
        <xdr:cNvSpPr txBox="1"/>
      </xdr:nvSpPr>
      <xdr:spPr>
        <a:xfrm>
          <a:off x="17106900" y="6139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52578</xdr:rowOff>
    </xdr:from>
    <xdr:to>
      <xdr:col>81</xdr:col>
      <xdr:colOff>133350</xdr:colOff>
      <xdr:row>37</xdr:row>
      <xdr:rowOff>52578</xdr:rowOff>
    </xdr:to>
    <xdr:cxnSp macro="">
      <xdr:nvCxnSpPr>
        <xdr:cNvPr id="384" name="直線コネクタ 383">
          <a:extLst>
            <a:ext uri="{FF2B5EF4-FFF2-40B4-BE49-F238E27FC236}">
              <a16:creationId xmlns:a16="http://schemas.microsoft.com/office/drawing/2014/main" id="{97C48DF0-DFA9-4592-ADF8-BD5B721A45B9}"/>
            </a:ext>
          </a:extLst>
        </xdr:cNvPr>
        <xdr:cNvCxnSpPr/>
      </xdr:nvCxnSpPr>
      <xdr:spPr>
        <a:xfrm>
          <a:off x="16929100" y="6396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49530</xdr:rowOff>
    </xdr:from>
    <xdr:to>
      <xdr:col>81</xdr:col>
      <xdr:colOff>44450</xdr:colOff>
      <xdr:row>42</xdr:row>
      <xdr:rowOff>68834</xdr:rowOff>
    </xdr:to>
    <xdr:cxnSp macro="">
      <xdr:nvCxnSpPr>
        <xdr:cNvPr id="385" name="直線コネクタ 384">
          <a:extLst>
            <a:ext uri="{FF2B5EF4-FFF2-40B4-BE49-F238E27FC236}">
              <a16:creationId xmlns:a16="http://schemas.microsoft.com/office/drawing/2014/main" id="{EECFC128-32F2-41A6-A811-6C9FF5C0F135}"/>
            </a:ext>
          </a:extLst>
        </xdr:cNvPr>
        <xdr:cNvCxnSpPr/>
      </xdr:nvCxnSpPr>
      <xdr:spPr>
        <a:xfrm>
          <a:off x="16179800" y="7250430"/>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66057</xdr:rowOff>
    </xdr:from>
    <xdr:ext cx="762000" cy="259045"/>
    <xdr:sp macro="" textlink="">
      <xdr:nvSpPr>
        <xdr:cNvPr id="386" name="公債費負担の状況平均値テキスト">
          <a:extLst>
            <a:ext uri="{FF2B5EF4-FFF2-40B4-BE49-F238E27FC236}">
              <a16:creationId xmlns:a16="http://schemas.microsoft.com/office/drawing/2014/main" id="{3141E1DC-60D4-445D-9424-EBC0DBE16D4F}"/>
            </a:ext>
          </a:extLst>
        </xdr:cNvPr>
        <xdr:cNvSpPr txBox="1"/>
      </xdr:nvSpPr>
      <xdr:spPr>
        <a:xfrm>
          <a:off x="17106900" y="6924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49530</xdr:rowOff>
    </xdr:from>
    <xdr:to>
      <xdr:col>81</xdr:col>
      <xdr:colOff>95250</xdr:colOff>
      <xdr:row>41</xdr:row>
      <xdr:rowOff>151130</xdr:rowOff>
    </xdr:to>
    <xdr:sp macro="" textlink="">
      <xdr:nvSpPr>
        <xdr:cNvPr id="387" name="フローチャート: 判断 386">
          <a:extLst>
            <a:ext uri="{FF2B5EF4-FFF2-40B4-BE49-F238E27FC236}">
              <a16:creationId xmlns:a16="http://schemas.microsoft.com/office/drawing/2014/main" id="{B0706565-9F2E-45BC-95C0-1ECF4442BBE3}"/>
            </a:ext>
          </a:extLst>
        </xdr:cNvPr>
        <xdr:cNvSpPr/>
      </xdr:nvSpPr>
      <xdr:spPr>
        <a:xfrm>
          <a:off x="169672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20574</xdr:rowOff>
    </xdr:from>
    <xdr:to>
      <xdr:col>77</xdr:col>
      <xdr:colOff>44450</xdr:colOff>
      <xdr:row>42</xdr:row>
      <xdr:rowOff>49530</xdr:rowOff>
    </xdr:to>
    <xdr:cxnSp macro="">
      <xdr:nvCxnSpPr>
        <xdr:cNvPr id="388" name="直線コネクタ 387">
          <a:extLst>
            <a:ext uri="{FF2B5EF4-FFF2-40B4-BE49-F238E27FC236}">
              <a16:creationId xmlns:a16="http://schemas.microsoft.com/office/drawing/2014/main" id="{364D37B4-8112-4B33-8F9D-9EA0FB8AC291}"/>
            </a:ext>
          </a:extLst>
        </xdr:cNvPr>
        <xdr:cNvCxnSpPr/>
      </xdr:nvCxnSpPr>
      <xdr:spPr>
        <a:xfrm>
          <a:off x="15290800" y="7221474"/>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49530</xdr:rowOff>
    </xdr:from>
    <xdr:to>
      <xdr:col>77</xdr:col>
      <xdr:colOff>95250</xdr:colOff>
      <xdr:row>41</xdr:row>
      <xdr:rowOff>151130</xdr:rowOff>
    </xdr:to>
    <xdr:sp macro="" textlink="">
      <xdr:nvSpPr>
        <xdr:cNvPr id="389" name="フローチャート: 判断 388">
          <a:extLst>
            <a:ext uri="{FF2B5EF4-FFF2-40B4-BE49-F238E27FC236}">
              <a16:creationId xmlns:a16="http://schemas.microsoft.com/office/drawing/2014/main" id="{490BF765-462E-4FCB-858E-63605A1AA42C}"/>
            </a:ext>
          </a:extLst>
        </xdr:cNvPr>
        <xdr:cNvSpPr/>
      </xdr:nvSpPr>
      <xdr:spPr>
        <a:xfrm>
          <a:off x="16129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161307</xdr:rowOff>
    </xdr:from>
    <xdr:ext cx="736600" cy="259045"/>
    <xdr:sp macro="" textlink="">
      <xdr:nvSpPr>
        <xdr:cNvPr id="390" name="テキスト ボックス 389">
          <a:extLst>
            <a:ext uri="{FF2B5EF4-FFF2-40B4-BE49-F238E27FC236}">
              <a16:creationId xmlns:a16="http://schemas.microsoft.com/office/drawing/2014/main" id="{D936144A-8E64-4C0F-9950-4161397578F5}"/>
            </a:ext>
          </a:extLst>
        </xdr:cNvPr>
        <xdr:cNvSpPr txBox="1"/>
      </xdr:nvSpPr>
      <xdr:spPr>
        <a:xfrm>
          <a:off x="15798800" y="6847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163068</xdr:rowOff>
    </xdr:from>
    <xdr:to>
      <xdr:col>72</xdr:col>
      <xdr:colOff>203200</xdr:colOff>
      <xdr:row>42</xdr:row>
      <xdr:rowOff>20574</xdr:rowOff>
    </xdr:to>
    <xdr:cxnSp macro="">
      <xdr:nvCxnSpPr>
        <xdr:cNvPr id="391" name="直線コネクタ 390">
          <a:extLst>
            <a:ext uri="{FF2B5EF4-FFF2-40B4-BE49-F238E27FC236}">
              <a16:creationId xmlns:a16="http://schemas.microsoft.com/office/drawing/2014/main" id="{900D911B-1FB6-46DC-B7F9-71F6EC16A29D}"/>
            </a:ext>
          </a:extLst>
        </xdr:cNvPr>
        <xdr:cNvCxnSpPr/>
      </xdr:nvCxnSpPr>
      <xdr:spPr>
        <a:xfrm>
          <a:off x="14401800" y="7192518"/>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35052</xdr:rowOff>
    </xdr:from>
    <xdr:to>
      <xdr:col>73</xdr:col>
      <xdr:colOff>44450</xdr:colOff>
      <xdr:row>41</xdr:row>
      <xdr:rowOff>136652</xdr:rowOff>
    </xdr:to>
    <xdr:sp macro="" textlink="">
      <xdr:nvSpPr>
        <xdr:cNvPr id="392" name="フローチャート: 判断 391">
          <a:extLst>
            <a:ext uri="{FF2B5EF4-FFF2-40B4-BE49-F238E27FC236}">
              <a16:creationId xmlns:a16="http://schemas.microsoft.com/office/drawing/2014/main" id="{548ECB73-B460-4BD7-B461-2FD6CA5E14B9}"/>
            </a:ext>
          </a:extLst>
        </xdr:cNvPr>
        <xdr:cNvSpPr/>
      </xdr:nvSpPr>
      <xdr:spPr>
        <a:xfrm>
          <a:off x="15240000" y="7064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146829</xdr:rowOff>
    </xdr:from>
    <xdr:ext cx="762000" cy="259045"/>
    <xdr:sp macro="" textlink="">
      <xdr:nvSpPr>
        <xdr:cNvPr id="393" name="テキスト ボックス 392">
          <a:extLst>
            <a:ext uri="{FF2B5EF4-FFF2-40B4-BE49-F238E27FC236}">
              <a16:creationId xmlns:a16="http://schemas.microsoft.com/office/drawing/2014/main" id="{ED203132-7319-4EEA-B302-219A2E6DF36C}"/>
            </a:ext>
          </a:extLst>
        </xdr:cNvPr>
        <xdr:cNvSpPr txBox="1"/>
      </xdr:nvSpPr>
      <xdr:spPr>
        <a:xfrm>
          <a:off x="14909800" y="6833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124460</xdr:rowOff>
    </xdr:from>
    <xdr:to>
      <xdr:col>68</xdr:col>
      <xdr:colOff>152400</xdr:colOff>
      <xdr:row>41</xdr:row>
      <xdr:rowOff>163068</xdr:rowOff>
    </xdr:to>
    <xdr:cxnSp macro="">
      <xdr:nvCxnSpPr>
        <xdr:cNvPr id="394" name="直線コネクタ 393">
          <a:extLst>
            <a:ext uri="{FF2B5EF4-FFF2-40B4-BE49-F238E27FC236}">
              <a16:creationId xmlns:a16="http://schemas.microsoft.com/office/drawing/2014/main" id="{E488F658-A0D8-46E1-AFD0-1090B076837D}"/>
            </a:ext>
          </a:extLst>
        </xdr:cNvPr>
        <xdr:cNvCxnSpPr/>
      </xdr:nvCxnSpPr>
      <xdr:spPr>
        <a:xfrm>
          <a:off x="13512800" y="7153910"/>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10922</xdr:rowOff>
    </xdr:from>
    <xdr:to>
      <xdr:col>68</xdr:col>
      <xdr:colOff>203200</xdr:colOff>
      <xdr:row>41</xdr:row>
      <xdr:rowOff>112522</xdr:rowOff>
    </xdr:to>
    <xdr:sp macro="" textlink="">
      <xdr:nvSpPr>
        <xdr:cNvPr id="395" name="フローチャート: 判断 394">
          <a:extLst>
            <a:ext uri="{FF2B5EF4-FFF2-40B4-BE49-F238E27FC236}">
              <a16:creationId xmlns:a16="http://schemas.microsoft.com/office/drawing/2014/main" id="{DA87D71D-F024-4C30-9EA6-08A624CA1E22}"/>
            </a:ext>
          </a:extLst>
        </xdr:cNvPr>
        <xdr:cNvSpPr/>
      </xdr:nvSpPr>
      <xdr:spPr>
        <a:xfrm>
          <a:off x="14351000" y="704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122699</xdr:rowOff>
    </xdr:from>
    <xdr:ext cx="762000" cy="259045"/>
    <xdr:sp macro="" textlink="">
      <xdr:nvSpPr>
        <xdr:cNvPr id="396" name="テキスト ボックス 395">
          <a:extLst>
            <a:ext uri="{FF2B5EF4-FFF2-40B4-BE49-F238E27FC236}">
              <a16:creationId xmlns:a16="http://schemas.microsoft.com/office/drawing/2014/main" id="{E3F975FD-6CF5-43E0-8E92-7F39C9AB41A2}"/>
            </a:ext>
          </a:extLst>
        </xdr:cNvPr>
        <xdr:cNvSpPr txBox="1"/>
      </xdr:nvSpPr>
      <xdr:spPr>
        <a:xfrm>
          <a:off x="14020800" y="680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10922</xdr:rowOff>
    </xdr:from>
    <xdr:to>
      <xdr:col>64</xdr:col>
      <xdr:colOff>152400</xdr:colOff>
      <xdr:row>41</xdr:row>
      <xdr:rowOff>112522</xdr:rowOff>
    </xdr:to>
    <xdr:sp macro="" textlink="">
      <xdr:nvSpPr>
        <xdr:cNvPr id="397" name="フローチャート: 判断 396">
          <a:extLst>
            <a:ext uri="{FF2B5EF4-FFF2-40B4-BE49-F238E27FC236}">
              <a16:creationId xmlns:a16="http://schemas.microsoft.com/office/drawing/2014/main" id="{72891E81-B745-4EE0-B5AF-F6FEC7067386}"/>
            </a:ext>
          </a:extLst>
        </xdr:cNvPr>
        <xdr:cNvSpPr/>
      </xdr:nvSpPr>
      <xdr:spPr>
        <a:xfrm>
          <a:off x="13462000" y="704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122699</xdr:rowOff>
    </xdr:from>
    <xdr:ext cx="762000" cy="259045"/>
    <xdr:sp macro="" textlink="">
      <xdr:nvSpPr>
        <xdr:cNvPr id="398" name="テキスト ボックス 397">
          <a:extLst>
            <a:ext uri="{FF2B5EF4-FFF2-40B4-BE49-F238E27FC236}">
              <a16:creationId xmlns:a16="http://schemas.microsoft.com/office/drawing/2014/main" id="{97030624-5A40-4134-B658-836A226E0582}"/>
            </a:ext>
          </a:extLst>
        </xdr:cNvPr>
        <xdr:cNvSpPr txBox="1"/>
      </xdr:nvSpPr>
      <xdr:spPr>
        <a:xfrm>
          <a:off x="13131800" y="680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41A9D0D6-81F0-4CA4-AA3C-54CDD48540A3}"/>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19D3C407-B06D-4F1C-840D-DBA1269F62C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10356E3E-351E-42E4-80F8-1267C38ABEBA}"/>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FE50F333-456F-4545-9DA6-232B67D8B10A}"/>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6A144CA-1AF8-499C-8735-BB9BBFA9C2CD}"/>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18034</xdr:rowOff>
    </xdr:from>
    <xdr:to>
      <xdr:col>81</xdr:col>
      <xdr:colOff>95250</xdr:colOff>
      <xdr:row>42</xdr:row>
      <xdr:rowOff>119634</xdr:rowOff>
    </xdr:to>
    <xdr:sp macro="" textlink="">
      <xdr:nvSpPr>
        <xdr:cNvPr id="404" name="楕円 403">
          <a:extLst>
            <a:ext uri="{FF2B5EF4-FFF2-40B4-BE49-F238E27FC236}">
              <a16:creationId xmlns:a16="http://schemas.microsoft.com/office/drawing/2014/main" id="{51CE58D7-9428-4E2B-BFA2-2F3E9540A42D}"/>
            </a:ext>
          </a:extLst>
        </xdr:cNvPr>
        <xdr:cNvSpPr/>
      </xdr:nvSpPr>
      <xdr:spPr>
        <a:xfrm>
          <a:off x="16967200" y="7218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161561</xdr:rowOff>
    </xdr:from>
    <xdr:ext cx="762000" cy="259045"/>
    <xdr:sp macro="" textlink="">
      <xdr:nvSpPr>
        <xdr:cNvPr id="405" name="公債費負担の状況該当値テキスト">
          <a:extLst>
            <a:ext uri="{FF2B5EF4-FFF2-40B4-BE49-F238E27FC236}">
              <a16:creationId xmlns:a16="http://schemas.microsoft.com/office/drawing/2014/main" id="{2E4A5AE3-2590-4421-BFD1-9B9C90C85DF4}"/>
            </a:ext>
          </a:extLst>
        </xdr:cNvPr>
        <xdr:cNvSpPr txBox="1"/>
      </xdr:nvSpPr>
      <xdr:spPr>
        <a:xfrm>
          <a:off x="17106900" y="7191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170180</xdr:rowOff>
    </xdr:from>
    <xdr:to>
      <xdr:col>77</xdr:col>
      <xdr:colOff>95250</xdr:colOff>
      <xdr:row>42</xdr:row>
      <xdr:rowOff>100330</xdr:rowOff>
    </xdr:to>
    <xdr:sp macro="" textlink="">
      <xdr:nvSpPr>
        <xdr:cNvPr id="406" name="楕円 405">
          <a:extLst>
            <a:ext uri="{FF2B5EF4-FFF2-40B4-BE49-F238E27FC236}">
              <a16:creationId xmlns:a16="http://schemas.microsoft.com/office/drawing/2014/main" id="{2D9A61B4-78F2-493D-9ED7-CB83B194499C}"/>
            </a:ext>
          </a:extLst>
        </xdr:cNvPr>
        <xdr:cNvSpPr/>
      </xdr:nvSpPr>
      <xdr:spPr>
        <a:xfrm>
          <a:off x="16129000" y="719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85107</xdr:rowOff>
    </xdr:from>
    <xdr:ext cx="736600" cy="259045"/>
    <xdr:sp macro="" textlink="">
      <xdr:nvSpPr>
        <xdr:cNvPr id="407" name="テキスト ボックス 406">
          <a:extLst>
            <a:ext uri="{FF2B5EF4-FFF2-40B4-BE49-F238E27FC236}">
              <a16:creationId xmlns:a16="http://schemas.microsoft.com/office/drawing/2014/main" id="{44C3CAD4-05DA-4DFA-88AC-0BD9695CB2A2}"/>
            </a:ext>
          </a:extLst>
        </xdr:cNvPr>
        <xdr:cNvSpPr txBox="1"/>
      </xdr:nvSpPr>
      <xdr:spPr>
        <a:xfrm>
          <a:off x="15798800" y="72860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141224</xdr:rowOff>
    </xdr:from>
    <xdr:to>
      <xdr:col>73</xdr:col>
      <xdr:colOff>44450</xdr:colOff>
      <xdr:row>42</xdr:row>
      <xdr:rowOff>71374</xdr:rowOff>
    </xdr:to>
    <xdr:sp macro="" textlink="">
      <xdr:nvSpPr>
        <xdr:cNvPr id="408" name="楕円 407">
          <a:extLst>
            <a:ext uri="{FF2B5EF4-FFF2-40B4-BE49-F238E27FC236}">
              <a16:creationId xmlns:a16="http://schemas.microsoft.com/office/drawing/2014/main" id="{1327F124-0625-46FB-B72D-37B55D8DFD04}"/>
            </a:ext>
          </a:extLst>
        </xdr:cNvPr>
        <xdr:cNvSpPr/>
      </xdr:nvSpPr>
      <xdr:spPr>
        <a:xfrm>
          <a:off x="15240000" y="7170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56151</xdr:rowOff>
    </xdr:from>
    <xdr:ext cx="762000" cy="259045"/>
    <xdr:sp macro="" textlink="">
      <xdr:nvSpPr>
        <xdr:cNvPr id="409" name="テキスト ボックス 408">
          <a:extLst>
            <a:ext uri="{FF2B5EF4-FFF2-40B4-BE49-F238E27FC236}">
              <a16:creationId xmlns:a16="http://schemas.microsoft.com/office/drawing/2014/main" id="{CFC87008-7008-41C7-8C78-D463783DC91A}"/>
            </a:ext>
          </a:extLst>
        </xdr:cNvPr>
        <xdr:cNvSpPr txBox="1"/>
      </xdr:nvSpPr>
      <xdr:spPr>
        <a:xfrm>
          <a:off x="14909800" y="7257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112268</xdr:rowOff>
    </xdr:from>
    <xdr:to>
      <xdr:col>68</xdr:col>
      <xdr:colOff>203200</xdr:colOff>
      <xdr:row>42</xdr:row>
      <xdr:rowOff>42418</xdr:rowOff>
    </xdr:to>
    <xdr:sp macro="" textlink="">
      <xdr:nvSpPr>
        <xdr:cNvPr id="410" name="楕円 409">
          <a:extLst>
            <a:ext uri="{FF2B5EF4-FFF2-40B4-BE49-F238E27FC236}">
              <a16:creationId xmlns:a16="http://schemas.microsoft.com/office/drawing/2014/main" id="{22C9CBB7-4566-4037-84DC-2327020F2846}"/>
            </a:ext>
          </a:extLst>
        </xdr:cNvPr>
        <xdr:cNvSpPr/>
      </xdr:nvSpPr>
      <xdr:spPr>
        <a:xfrm>
          <a:off x="14351000" y="7141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27195</xdr:rowOff>
    </xdr:from>
    <xdr:ext cx="762000" cy="259045"/>
    <xdr:sp macro="" textlink="">
      <xdr:nvSpPr>
        <xdr:cNvPr id="411" name="テキスト ボックス 410">
          <a:extLst>
            <a:ext uri="{FF2B5EF4-FFF2-40B4-BE49-F238E27FC236}">
              <a16:creationId xmlns:a16="http://schemas.microsoft.com/office/drawing/2014/main" id="{90E02D44-D7CC-466F-9C10-E243A8BBFA4B}"/>
            </a:ext>
          </a:extLst>
        </xdr:cNvPr>
        <xdr:cNvSpPr txBox="1"/>
      </xdr:nvSpPr>
      <xdr:spPr>
        <a:xfrm>
          <a:off x="14020800" y="7228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73660</xdr:rowOff>
    </xdr:from>
    <xdr:to>
      <xdr:col>64</xdr:col>
      <xdr:colOff>152400</xdr:colOff>
      <xdr:row>42</xdr:row>
      <xdr:rowOff>3810</xdr:rowOff>
    </xdr:to>
    <xdr:sp macro="" textlink="">
      <xdr:nvSpPr>
        <xdr:cNvPr id="412" name="楕円 411">
          <a:extLst>
            <a:ext uri="{FF2B5EF4-FFF2-40B4-BE49-F238E27FC236}">
              <a16:creationId xmlns:a16="http://schemas.microsoft.com/office/drawing/2014/main" id="{D39853FF-C583-45AB-9D85-4C6586536BC3}"/>
            </a:ext>
          </a:extLst>
        </xdr:cNvPr>
        <xdr:cNvSpPr/>
      </xdr:nvSpPr>
      <xdr:spPr>
        <a:xfrm>
          <a:off x="13462000" y="710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160037</xdr:rowOff>
    </xdr:from>
    <xdr:ext cx="762000" cy="259045"/>
    <xdr:sp macro="" textlink="">
      <xdr:nvSpPr>
        <xdr:cNvPr id="413" name="テキスト ボックス 412">
          <a:extLst>
            <a:ext uri="{FF2B5EF4-FFF2-40B4-BE49-F238E27FC236}">
              <a16:creationId xmlns:a16="http://schemas.microsoft.com/office/drawing/2014/main" id="{4E94B910-678E-4214-9FC9-495CFF1146EC}"/>
            </a:ext>
          </a:extLst>
        </xdr:cNvPr>
        <xdr:cNvSpPr txBox="1"/>
      </xdr:nvSpPr>
      <xdr:spPr>
        <a:xfrm>
          <a:off x="13131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a:extLst>
            <a:ext uri="{FF2B5EF4-FFF2-40B4-BE49-F238E27FC236}">
              <a16:creationId xmlns:a16="http://schemas.microsoft.com/office/drawing/2014/main" id="{88286FC6-A3E9-49AC-94EA-323848B55551}"/>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a:extLst>
            <a:ext uri="{FF2B5EF4-FFF2-40B4-BE49-F238E27FC236}">
              <a16:creationId xmlns:a16="http://schemas.microsoft.com/office/drawing/2014/main" id="{793E2C9A-3B99-44FB-B4EA-16ED41FA7E51}"/>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a:extLst>
            <a:ext uri="{FF2B5EF4-FFF2-40B4-BE49-F238E27FC236}">
              <a16:creationId xmlns:a16="http://schemas.microsoft.com/office/drawing/2014/main" id="{F5DE3FFE-4459-4EB7-8F0D-ED3953E1D109}"/>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[23.5%]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a:extLst>
            <a:ext uri="{FF2B5EF4-FFF2-40B4-BE49-F238E27FC236}">
              <a16:creationId xmlns:a16="http://schemas.microsoft.com/office/drawing/2014/main" id="{48C54917-8147-475F-A4C5-D8FB5F37208B}"/>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a:extLst>
            <a:ext uri="{FF2B5EF4-FFF2-40B4-BE49-F238E27FC236}">
              <a16:creationId xmlns:a16="http://schemas.microsoft.com/office/drawing/2014/main" id="{F0ADECFA-79AE-40A7-95A5-AE0E20464033}"/>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a:extLst>
            <a:ext uri="{FF2B5EF4-FFF2-40B4-BE49-F238E27FC236}">
              <a16:creationId xmlns:a16="http://schemas.microsoft.com/office/drawing/2014/main" id="{D7536F77-FD0F-48CB-B9B8-519A4D7F0297}"/>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a:extLst>
            <a:ext uri="{FF2B5EF4-FFF2-40B4-BE49-F238E27FC236}">
              <a16:creationId xmlns:a16="http://schemas.microsoft.com/office/drawing/2014/main" id="{7172892F-71C3-4563-93C1-89FEDBEAF0B9}"/>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a:extLst>
            <a:ext uri="{FF2B5EF4-FFF2-40B4-BE49-F238E27FC236}">
              <a16:creationId xmlns:a16="http://schemas.microsoft.com/office/drawing/2014/main" id="{92A309C9-2FD5-43B8-B7E4-986A82A9D73D}"/>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a:extLst>
            <a:ext uri="{FF2B5EF4-FFF2-40B4-BE49-F238E27FC236}">
              <a16:creationId xmlns:a16="http://schemas.microsoft.com/office/drawing/2014/main" id="{68886BAF-456D-433E-B7F8-4DD7849B7C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a:extLst>
            <a:ext uri="{FF2B5EF4-FFF2-40B4-BE49-F238E27FC236}">
              <a16:creationId xmlns:a16="http://schemas.microsoft.com/office/drawing/2014/main" id="{D425276D-5E3B-47F1-8ABE-3E91F0B5525E}"/>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a:extLst>
            <a:ext uri="{FF2B5EF4-FFF2-40B4-BE49-F238E27FC236}">
              <a16:creationId xmlns:a16="http://schemas.microsoft.com/office/drawing/2014/main" id="{CADB1297-6B91-417C-92BC-2D0FDD554DFF}"/>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a:extLst>
            <a:ext uri="{FF2B5EF4-FFF2-40B4-BE49-F238E27FC236}">
              <a16:creationId xmlns:a16="http://schemas.microsoft.com/office/drawing/2014/main" id="{49B589E2-F281-48DE-9DA4-9A4E00F66FF2}"/>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a:extLst>
            <a:ext uri="{FF2B5EF4-FFF2-40B4-BE49-F238E27FC236}">
              <a16:creationId xmlns:a16="http://schemas.microsoft.com/office/drawing/2014/main" id="{CFCC9A77-2461-4AE1-9C11-20EB36E816F1}"/>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交付税の増額による充当可能基金への積み立てや、事業見直しにより前年度から</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ポイントと大幅に改善したが、類似団体と比べるとまだ高い状況となっている。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今後も計画的な地方債の発行や基金積立の適切な実施により、将来負担比率の低下に努める。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7" name="テキスト ボックス 426">
          <a:extLst>
            <a:ext uri="{FF2B5EF4-FFF2-40B4-BE49-F238E27FC236}">
              <a16:creationId xmlns:a16="http://schemas.microsoft.com/office/drawing/2014/main" id="{0E808835-95AB-448B-A93B-146103B5D978}"/>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a16="http://schemas.microsoft.com/office/drawing/2014/main" id="{38A008D9-94F8-4380-927A-585A343A09C6}"/>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a:extLst>
            <a:ext uri="{FF2B5EF4-FFF2-40B4-BE49-F238E27FC236}">
              <a16:creationId xmlns:a16="http://schemas.microsoft.com/office/drawing/2014/main" id="{7EE0A95D-FE20-4D2C-99B2-29578BFB1038}"/>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0" name="直線コネクタ 429">
          <a:extLst>
            <a:ext uri="{FF2B5EF4-FFF2-40B4-BE49-F238E27FC236}">
              <a16:creationId xmlns:a16="http://schemas.microsoft.com/office/drawing/2014/main" id="{AA000FA2-608E-4AFA-900B-00DE6F389E05}"/>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1" name="テキスト ボックス 430">
          <a:extLst>
            <a:ext uri="{FF2B5EF4-FFF2-40B4-BE49-F238E27FC236}">
              <a16:creationId xmlns:a16="http://schemas.microsoft.com/office/drawing/2014/main" id="{8F47CC23-C3D0-4800-AAE1-B0BBAFC1D51A}"/>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2" name="直線コネクタ 431">
          <a:extLst>
            <a:ext uri="{FF2B5EF4-FFF2-40B4-BE49-F238E27FC236}">
              <a16:creationId xmlns:a16="http://schemas.microsoft.com/office/drawing/2014/main" id="{A9A8B0C1-CBCD-4C73-844D-35077C865248}"/>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3" name="テキスト ボックス 432">
          <a:extLst>
            <a:ext uri="{FF2B5EF4-FFF2-40B4-BE49-F238E27FC236}">
              <a16:creationId xmlns:a16="http://schemas.microsoft.com/office/drawing/2014/main" id="{05038977-F051-4895-BBFB-38526751FE4D}"/>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4" name="直線コネクタ 433">
          <a:extLst>
            <a:ext uri="{FF2B5EF4-FFF2-40B4-BE49-F238E27FC236}">
              <a16:creationId xmlns:a16="http://schemas.microsoft.com/office/drawing/2014/main" id="{E261AA54-0A57-4B3E-B45E-FF17AF4538D1}"/>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5" name="テキスト ボックス 434">
          <a:extLst>
            <a:ext uri="{FF2B5EF4-FFF2-40B4-BE49-F238E27FC236}">
              <a16:creationId xmlns:a16="http://schemas.microsoft.com/office/drawing/2014/main" id="{F97AEBAF-500E-40F0-8D3B-9C79537586BC}"/>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6" name="直線コネクタ 435">
          <a:extLst>
            <a:ext uri="{FF2B5EF4-FFF2-40B4-BE49-F238E27FC236}">
              <a16:creationId xmlns:a16="http://schemas.microsoft.com/office/drawing/2014/main" id="{2C4A11DA-CCD5-45AD-AC7A-9C948DCEDB6A}"/>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7" name="テキスト ボックス 436">
          <a:extLst>
            <a:ext uri="{FF2B5EF4-FFF2-40B4-BE49-F238E27FC236}">
              <a16:creationId xmlns:a16="http://schemas.microsoft.com/office/drawing/2014/main" id="{6E16E90E-E64C-4AA2-90AD-F2FEADF83721}"/>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DBE338DE-12D5-4E0A-BD94-DD1409A43197}"/>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962C8940-20C7-40CF-8FA9-13159D0FA97D}"/>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127965</xdr:rowOff>
    </xdr:to>
    <xdr:cxnSp macro="">
      <xdr:nvCxnSpPr>
        <xdr:cNvPr id="440" name="直線コネクタ 439">
          <a:extLst>
            <a:ext uri="{FF2B5EF4-FFF2-40B4-BE49-F238E27FC236}">
              <a16:creationId xmlns:a16="http://schemas.microsoft.com/office/drawing/2014/main" id="{289C09FC-A85D-4A7A-B270-CE9467E6D8DB}"/>
            </a:ext>
          </a:extLst>
        </xdr:cNvPr>
        <xdr:cNvCxnSpPr/>
      </xdr:nvCxnSpPr>
      <xdr:spPr>
        <a:xfrm flipV="1">
          <a:off x="17018000" y="2451100"/>
          <a:ext cx="0" cy="14487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100042</xdr:rowOff>
    </xdr:from>
    <xdr:ext cx="762000" cy="259045"/>
    <xdr:sp macro="" textlink="">
      <xdr:nvSpPr>
        <xdr:cNvPr id="441" name="将来負担の状況最小値テキスト">
          <a:extLst>
            <a:ext uri="{FF2B5EF4-FFF2-40B4-BE49-F238E27FC236}">
              <a16:creationId xmlns:a16="http://schemas.microsoft.com/office/drawing/2014/main" id="{68EECD34-F5F3-4FE4-AC8A-53D32327790C}"/>
            </a:ext>
          </a:extLst>
        </xdr:cNvPr>
        <xdr:cNvSpPr txBox="1"/>
      </xdr:nvSpPr>
      <xdr:spPr>
        <a:xfrm>
          <a:off x="17106900" y="3871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127965</xdr:rowOff>
    </xdr:from>
    <xdr:to>
      <xdr:col>81</xdr:col>
      <xdr:colOff>133350</xdr:colOff>
      <xdr:row>22</xdr:row>
      <xdr:rowOff>127965</xdr:rowOff>
    </xdr:to>
    <xdr:cxnSp macro="">
      <xdr:nvCxnSpPr>
        <xdr:cNvPr id="442" name="直線コネクタ 441">
          <a:extLst>
            <a:ext uri="{FF2B5EF4-FFF2-40B4-BE49-F238E27FC236}">
              <a16:creationId xmlns:a16="http://schemas.microsoft.com/office/drawing/2014/main" id="{E2047F8A-CDF3-4F8E-A97A-2ACAB1C96847}"/>
            </a:ext>
          </a:extLst>
        </xdr:cNvPr>
        <xdr:cNvCxnSpPr/>
      </xdr:nvCxnSpPr>
      <xdr:spPr>
        <a:xfrm>
          <a:off x="16929100" y="3899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86377</xdr:rowOff>
    </xdr:from>
    <xdr:ext cx="762000" cy="259045"/>
    <xdr:sp macro="" textlink="">
      <xdr:nvSpPr>
        <xdr:cNvPr id="443" name="将来負担の状況最大値テキスト">
          <a:extLst>
            <a:ext uri="{FF2B5EF4-FFF2-40B4-BE49-F238E27FC236}">
              <a16:creationId xmlns:a16="http://schemas.microsoft.com/office/drawing/2014/main" id="{BECB2460-0C50-424E-B6DB-140629655590}"/>
            </a:ext>
          </a:extLst>
        </xdr:cNvPr>
        <xdr:cNvSpPr txBox="1"/>
      </xdr:nvSpPr>
      <xdr:spPr>
        <a:xfrm>
          <a:off x="17106900" y="214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4" name="直線コネクタ 443">
          <a:extLst>
            <a:ext uri="{FF2B5EF4-FFF2-40B4-BE49-F238E27FC236}">
              <a16:creationId xmlns:a16="http://schemas.microsoft.com/office/drawing/2014/main" id="{8BF40531-BAAC-4819-BF62-C19C9944F3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106172</xdr:rowOff>
    </xdr:from>
    <xdr:to>
      <xdr:col>81</xdr:col>
      <xdr:colOff>44450</xdr:colOff>
      <xdr:row>16</xdr:row>
      <xdr:rowOff>31242</xdr:rowOff>
    </xdr:to>
    <xdr:cxnSp macro="">
      <xdr:nvCxnSpPr>
        <xdr:cNvPr id="445" name="直線コネクタ 444">
          <a:extLst>
            <a:ext uri="{FF2B5EF4-FFF2-40B4-BE49-F238E27FC236}">
              <a16:creationId xmlns:a16="http://schemas.microsoft.com/office/drawing/2014/main" id="{52AAF019-FB12-4503-8310-DDEF5623DD40}"/>
            </a:ext>
          </a:extLst>
        </xdr:cNvPr>
        <xdr:cNvCxnSpPr/>
      </xdr:nvCxnSpPr>
      <xdr:spPr>
        <a:xfrm flipV="1">
          <a:off x="16179800" y="2677922"/>
          <a:ext cx="8382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29227</xdr:rowOff>
    </xdr:from>
    <xdr:ext cx="762000" cy="259045"/>
    <xdr:sp macro="" textlink="">
      <xdr:nvSpPr>
        <xdr:cNvPr id="446" name="将来負担の状況平均値テキスト">
          <a:extLst>
            <a:ext uri="{FF2B5EF4-FFF2-40B4-BE49-F238E27FC236}">
              <a16:creationId xmlns:a16="http://schemas.microsoft.com/office/drawing/2014/main" id="{308AC50B-16FD-4041-8BCC-96F76A331687}"/>
            </a:ext>
          </a:extLst>
        </xdr:cNvPr>
        <xdr:cNvSpPr txBox="1"/>
      </xdr:nvSpPr>
      <xdr:spPr>
        <a:xfrm>
          <a:off x="17106900" y="2258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0</xdr:rowOff>
    </xdr:from>
    <xdr:to>
      <xdr:col>81</xdr:col>
      <xdr:colOff>95250</xdr:colOff>
      <xdr:row>14</xdr:row>
      <xdr:rowOff>101600</xdr:rowOff>
    </xdr:to>
    <xdr:sp macro="" textlink="">
      <xdr:nvSpPr>
        <xdr:cNvPr id="447" name="フローチャート: 判断 446">
          <a:extLst>
            <a:ext uri="{FF2B5EF4-FFF2-40B4-BE49-F238E27FC236}">
              <a16:creationId xmlns:a16="http://schemas.microsoft.com/office/drawing/2014/main" id="{9B262C8D-2E53-4147-B558-A00E4EF1D36A}"/>
            </a:ext>
          </a:extLst>
        </xdr:cNvPr>
        <xdr:cNvSpPr/>
      </xdr:nvSpPr>
      <xdr:spPr>
        <a:xfrm>
          <a:off x="169672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31242</xdr:rowOff>
    </xdr:from>
    <xdr:to>
      <xdr:col>77</xdr:col>
      <xdr:colOff>44450</xdr:colOff>
      <xdr:row>16</xdr:row>
      <xdr:rowOff>103632</xdr:rowOff>
    </xdr:to>
    <xdr:cxnSp macro="">
      <xdr:nvCxnSpPr>
        <xdr:cNvPr id="448" name="直線コネクタ 447">
          <a:extLst>
            <a:ext uri="{FF2B5EF4-FFF2-40B4-BE49-F238E27FC236}">
              <a16:creationId xmlns:a16="http://schemas.microsoft.com/office/drawing/2014/main" id="{42A79B57-B553-46F1-A837-9035E6DFF96B}"/>
            </a:ext>
          </a:extLst>
        </xdr:cNvPr>
        <xdr:cNvCxnSpPr/>
      </xdr:nvCxnSpPr>
      <xdr:spPr>
        <a:xfrm flipV="1">
          <a:off x="15290800" y="2774442"/>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0</xdr:rowOff>
    </xdr:from>
    <xdr:to>
      <xdr:col>77</xdr:col>
      <xdr:colOff>95250</xdr:colOff>
      <xdr:row>14</xdr:row>
      <xdr:rowOff>101600</xdr:rowOff>
    </xdr:to>
    <xdr:sp macro="" textlink="">
      <xdr:nvSpPr>
        <xdr:cNvPr id="449" name="フローチャート: 判断 448">
          <a:extLst>
            <a:ext uri="{FF2B5EF4-FFF2-40B4-BE49-F238E27FC236}">
              <a16:creationId xmlns:a16="http://schemas.microsoft.com/office/drawing/2014/main" id="{0AF0BF89-CFF1-42EF-B2A2-430ED104EAA6}"/>
            </a:ext>
          </a:extLst>
        </xdr:cNvPr>
        <xdr:cNvSpPr/>
      </xdr:nvSpPr>
      <xdr:spPr>
        <a:xfrm>
          <a:off x="16129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111777</xdr:rowOff>
    </xdr:from>
    <xdr:ext cx="736600" cy="259045"/>
    <xdr:sp macro="" textlink="">
      <xdr:nvSpPr>
        <xdr:cNvPr id="450" name="テキスト ボックス 449">
          <a:extLst>
            <a:ext uri="{FF2B5EF4-FFF2-40B4-BE49-F238E27FC236}">
              <a16:creationId xmlns:a16="http://schemas.microsoft.com/office/drawing/2014/main" id="{A81F4B1D-CB6F-4826-99A1-E4EA9AA5F9FE}"/>
            </a:ext>
          </a:extLst>
        </xdr:cNvPr>
        <xdr:cNvSpPr txBox="1"/>
      </xdr:nvSpPr>
      <xdr:spPr>
        <a:xfrm>
          <a:off x="15798800" y="216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103632</xdr:rowOff>
    </xdr:from>
    <xdr:to>
      <xdr:col>72</xdr:col>
      <xdr:colOff>203200</xdr:colOff>
      <xdr:row>16</xdr:row>
      <xdr:rowOff>164440</xdr:rowOff>
    </xdr:to>
    <xdr:cxnSp macro="">
      <xdr:nvCxnSpPr>
        <xdr:cNvPr id="451" name="直線コネクタ 450">
          <a:extLst>
            <a:ext uri="{FF2B5EF4-FFF2-40B4-BE49-F238E27FC236}">
              <a16:creationId xmlns:a16="http://schemas.microsoft.com/office/drawing/2014/main" id="{924FD52A-0B4F-488A-A693-86E67071D18B}"/>
            </a:ext>
          </a:extLst>
        </xdr:cNvPr>
        <xdr:cNvCxnSpPr/>
      </xdr:nvCxnSpPr>
      <xdr:spPr>
        <a:xfrm flipV="1">
          <a:off x="14401800" y="2846832"/>
          <a:ext cx="889000" cy="60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0</xdr:rowOff>
    </xdr:from>
    <xdr:to>
      <xdr:col>73</xdr:col>
      <xdr:colOff>44450</xdr:colOff>
      <xdr:row>14</xdr:row>
      <xdr:rowOff>101600</xdr:rowOff>
    </xdr:to>
    <xdr:sp macro="" textlink="">
      <xdr:nvSpPr>
        <xdr:cNvPr id="452" name="フローチャート: 判断 451">
          <a:extLst>
            <a:ext uri="{FF2B5EF4-FFF2-40B4-BE49-F238E27FC236}">
              <a16:creationId xmlns:a16="http://schemas.microsoft.com/office/drawing/2014/main" id="{EF86BB90-D7FE-4C23-B48F-D072162F3512}"/>
            </a:ext>
          </a:extLst>
        </xdr:cNvPr>
        <xdr:cNvSpPr/>
      </xdr:nvSpPr>
      <xdr:spPr>
        <a:xfrm>
          <a:off x="15240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111777</xdr:rowOff>
    </xdr:from>
    <xdr:ext cx="762000" cy="259045"/>
    <xdr:sp macro="" textlink="">
      <xdr:nvSpPr>
        <xdr:cNvPr id="453" name="テキスト ボックス 452">
          <a:extLst>
            <a:ext uri="{FF2B5EF4-FFF2-40B4-BE49-F238E27FC236}">
              <a16:creationId xmlns:a16="http://schemas.microsoft.com/office/drawing/2014/main" id="{3C85991A-E75E-4698-987B-87F195F4AA82}"/>
            </a:ext>
          </a:extLst>
        </xdr:cNvPr>
        <xdr:cNvSpPr txBox="1"/>
      </xdr:nvSpPr>
      <xdr:spPr>
        <a:xfrm>
          <a:off x="14909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141275</xdr:rowOff>
    </xdr:from>
    <xdr:to>
      <xdr:col>68</xdr:col>
      <xdr:colOff>152400</xdr:colOff>
      <xdr:row>16</xdr:row>
      <xdr:rowOff>164440</xdr:rowOff>
    </xdr:to>
    <xdr:cxnSp macro="">
      <xdr:nvCxnSpPr>
        <xdr:cNvPr id="454" name="直線コネクタ 453">
          <a:extLst>
            <a:ext uri="{FF2B5EF4-FFF2-40B4-BE49-F238E27FC236}">
              <a16:creationId xmlns:a16="http://schemas.microsoft.com/office/drawing/2014/main" id="{AC851677-8849-45D5-98B1-7851AF020B4F}"/>
            </a:ext>
          </a:extLst>
        </xdr:cNvPr>
        <xdr:cNvCxnSpPr/>
      </xdr:nvCxnSpPr>
      <xdr:spPr>
        <a:xfrm>
          <a:off x="13512800" y="2884475"/>
          <a:ext cx="889000" cy="23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0</xdr:rowOff>
    </xdr:from>
    <xdr:to>
      <xdr:col>68</xdr:col>
      <xdr:colOff>203200</xdr:colOff>
      <xdr:row>14</xdr:row>
      <xdr:rowOff>101600</xdr:rowOff>
    </xdr:to>
    <xdr:sp macro="" textlink="">
      <xdr:nvSpPr>
        <xdr:cNvPr id="455" name="フローチャート: 判断 454">
          <a:extLst>
            <a:ext uri="{FF2B5EF4-FFF2-40B4-BE49-F238E27FC236}">
              <a16:creationId xmlns:a16="http://schemas.microsoft.com/office/drawing/2014/main" id="{45865817-0E83-4E1E-BB3C-F5050A44227F}"/>
            </a:ext>
          </a:extLst>
        </xdr:cNvPr>
        <xdr:cNvSpPr/>
      </xdr:nvSpPr>
      <xdr:spPr>
        <a:xfrm>
          <a:off x="14351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111777</xdr:rowOff>
    </xdr:from>
    <xdr:ext cx="762000" cy="259045"/>
    <xdr:sp macro="" textlink="">
      <xdr:nvSpPr>
        <xdr:cNvPr id="456" name="テキスト ボックス 455">
          <a:extLst>
            <a:ext uri="{FF2B5EF4-FFF2-40B4-BE49-F238E27FC236}">
              <a16:creationId xmlns:a16="http://schemas.microsoft.com/office/drawing/2014/main" id="{6B3CB6C6-57DF-4134-A7FF-BBA1415406E9}"/>
            </a:ext>
          </a:extLst>
        </xdr:cNvPr>
        <xdr:cNvSpPr txBox="1"/>
      </xdr:nvSpPr>
      <xdr:spPr>
        <a:xfrm>
          <a:off x="14020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0</xdr:rowOff>
    </xdr:from>
    <xdr:to>
      <xdr:col>64</xdr:col>
      <xdr:colOff>152400</xdr:colOff>
      <xdr:row>14</xdr:row>
      <xdr:rowOff>101600</xdr:rowOff>
    </xdr:to>
    <xdr:sp macro="" textlink="">
      <xdr:nvSpPr>
        <xdr:cNvPr id="457" name="フローチャート: 判断 456">
          <a:extLst>
            <a:ext uri="{FF2B5EF4-FFF2-40B4-BE49-F238E27FC236}">
              <a16:creationId xmlns:a16="http://schemas.microsoft.com/office/drawing/2014/main" id="{E2322CD0-D439-4641-9A94-9E59B815A036}"/>
            </a:ext>
          </a:extLst>
        </xdr:cNvPr>
        <xdr:cNvSpPr/>
      </xdr:nvSpPr>
      <xdr:spPr>
        <a:xfrm>
          <a:off x="13462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111777</xdr:rowOff>
    </xdr:from>
    <xdr:ext cx="762000" cy="259045"/>
    <xdr:sp macro="" textlink="">
      <xdr:nvSpPr>
        <xdr:cNvPr id="458" name="テキスト ボックス 457">
          <a:extLst>
            <a:ext uri="{FF2B5EF4-FFF2-40B4-BE49-F238E27FC236}">
              <a16:creationId xmlns:a16="http://schemas.microsoft.com/office/drawing/2014/main" id="{78F087AC-F022-4758-BC8B-06A63F697A5A}"/>
            </a:ext>
          </a:extLst>
        </xdr:cNvPr>
        <xdr:cNvSpPr txBox="1"/>
      </xdr:nvSpPr>
      <xdr:spPr>
        <a:xfrm>
          <a:off x="13131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92CF131F-A83E-4E3D-BF1E-D01E6EE54C1F}"/>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569BBC3A-4C18-4F31-A382-0A74BFACD0F5}"/>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2CD6A62D-C877-4007-B167-4ECD5076EA7F}"/>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10D1012E-CFC2-47F3-BE83-AC784295F502}"/>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8497C332-1697-4013-872C-03392FFAB601}"/>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55372</xdr:rowOff>
    </xdr:from>
    <xdr:to>
      <xdr:col>81</xdr:col>
      <xdr:colOff>95250</xdr:colOff>
      <xdr:row>15</xdr:row>
      <xdr:rowOff>156972</xdr:rowOff>
    </xdr:to>
    <xdr:sp macro="" textlink="">
      <xdr:nvSpPr>
        <xdr:cNvPr id="464" name="楕円 463">
          <a:extLst>
            <a:ext uri="{FF2B5EF4-FFF2-40B4-BE49-F238E27FC236}">
              <a16:creationId xmlns:a16="http://schemas.microsoft.com/office/drawing/2014/main" id="{BA4D5488-ECC0-44F5-B7BE-DCD380598638}"/>
            </a:ext>
          </a:extLst>
        </xdr:cNvPr>
        <xdr:cNvSpPr/>
      </xdr:nvSpPr>
      <xdr:spPr>
        <a:xfrm>
          <a:off x="16967200" y="2627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27449</xdr:rowOff>
    </xdr:from>
    <xdr:ext cx="762000" cy="259045"/>
    <xdr:sp macro="" textlink="">
      <xdr:nvSpPr>
        <xdr:cNvPr id="465" name="将来負担の状況該当値テキスト">
          <a:extLst>
            <a:ext uri="{FF2B5EF4-FFF2-40B4-BE49-F238E27FC236}">
              <a16:creationId xmlns:a16="http://schemas.microsoft.com/office/drawing/2014/main" id="{86E3F9B8-CFC8-47C1-8949-7F1557DFBDDA}"/>
            </a:ext>
          </a:extLst>
        </xdr:cNvPr>
        <xdr:cNvSpPr txBox="1"/>
      </xdr:nvSpPr>
      <xdr:spPr>
        <a:xfrm>
          <a:off x="17106900" y="2599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151892</xdr:rowOff>
    </xdr:from>
    <xdr:to>
      <xdr:col>77</xdr:col>
      <xdr:colOff>95250</xdr:colOff>
      <xdr:row>16</xdr:row>
      <xdr:rowOff>82042</xdr:rowOff>
    </xdr:to>
    <xdr:sp macro="" textlink="">
      <xdr:nvSpPr>
        <xdr:cNvPr id="466" name="楕円 465">
          <a:extLst>
            <a:ext uri="{FF2B5EF4-FFF2-40B4-BE49-F238E27FC236}">
              <a16:creationId xmlns:a16="http://schemas.microsoft.com/office/drawing/2014/main" id="{7E3928AA-1B92-4B58-9F74-32DF14D36F91}"/>
            </a:ext>
          </a:extLst>
        </xdr:cNvPr>
        <xdr:cNvSpPr/>
      </xdr:nvSpPr>
      <xdr:spPr>
        <a:xfrm>
          <a:off x="16129000" y="2723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66819</xdr:rowOff>
    </xdr:from>
    <xdr:ext cx="736600" cy="259045"/>
    <xdr:sp macro="" textlink="">
      <xdr:nvSpPr>
        <xdr:cNvPr id="467" name="テキスト ボックス 466">
          <a:extLst>
            <a:ext uri="{FF2B5EF4-FFF2-40B4-BE49-F238E27FC236}">
              <a16:creationId xmlns:a16="http://schemas.microsoft.com/office/drawing/2014/main" id="{DC98D568-9C68-4598-8F0F-EEF63104AE11}"/>
            </a:ext>
          </a:extLst>
        </xdr:cNvPr>
        <xdr:cNvSpPr txBox="1"/>
      </xdr:nvSpPr>
      <xdr:spPr>
        <a:xfrm>
          <a:off x="15798800" y="28100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52832</xdr:rowOff>
    </xdr:from>
    <xdr:to>
      <xdr:col>73</xdr:col>
      <xdr:colOff>44450</xdr:colOff>
      <xdr:row>16</xdr:row>
      <xdr:rowOff>154432</xdr:rowOff>
    </xdr:to>
    <xdr:sp macro="" textlink="">
      <xdr:nvSpPr>
        <xdr:cNvPr id="468" name="楕円 467">
          <a:extLst>
            <a:ext uri="{FF2B5EF4-FFF2-40B4-BE49-F238E27FC236}">
              <a16:creationId xmlns:a16="http://schemas.microsoft.com/office/drawing/2014/main" id="{9BBB1BB6-4C6D-4C6D-9179-1CBF47BAFA4B}"/>
            </a:ext>
          </a:extLst>
        </xdr:cNvPr>
        <xdr:cNvSpPr/>
      </xdr:nvSpPr>
      <xdr:spPr>
        <a:xfrm>
          <a:off x="15240000" y="2796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139209</xdr:rowOff>
    </xdr:from>
    <xdr:ext cx="762000" cy="259045"/>
    <xdr:sp macro="" textlink="">
      <xdr:nvSpPr>
        <xdr:cNvPr id="469" name="テキスト ボックス 468">
          <a:extLst>
            <a:ext uri="{FF2B5EF4-FFF2-40B4-BE49-F238E27FC236}">
              <a16:creationId xmlns:a16="http://schemas.microsoft.com/office/drawing/2014/main" id="{3A21E292-B79D-4A7F-A31D-CF62022E911A}"/>
            </a:ext>
          </a:extLst>
        </xdr:cNvPr>
        <xdr:cNvSpPr txBox="1"/>
      </xdr:nvSpPr>
      <xdr:spPr>
        <a:xfrm>
          <a:off x="14909800" y="2882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113640</xdr:rowOff>
    </xdr:from>
    <xdr:to>
      <xdr:col>68</xdr:col>
      <xdr:colOff>203200</xdr:colOff>
      <xdr:row>17</xdr:row>
      <xdr:rowOff>43790</xdr:rowOff>
    </xdr:to>
    <xdr:sp macro="" textlink="">
      <xdr:nvSpPr>
        <xdr:cNvPr id="470" name="楕円 469">
          <a:extLst>
            <a:ext uri="{FF2B5EF4-FFF2-40B4-BE49-F238E27FC236}">
              <a16:creationId xmlns:a16="http://schemas.microsoft.com/office/drawing/2014/main" id="{AC9B9410-61AA-4B23-A79B-647DE215727B}"/>
            </a:ext>
          </a:extLst>
        </xdr:cNvPr>
        <xdr:cNvSpPr/>
      </xdr:nvSpPr>
      <xdr:spPr>
        <a:xfrm>
          <a:off x="14351000" y="2856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28567</xdr:rowOff>
    </xdr:from>
    <xdr:ext cx="762000" cy="259045"/>
    <xdr:sp macro="" textlink="">
      <xdr:nvSpPr>
        <xdr:cNvPr id="471" name="テキスト ボックス 470">
          <a:extLst>
            <a:ext uri="{FF2B5EF4-FFF2-40B4-BE49-F238E27FC236}">
              <a16:creationId xmlns:a16="http://schemas.microsoft.com/office/drawing/2014/main" id="{F13C82D5-CA10-43E8-A83D-4C7CFDFAA51B}"/>
            </a:ext>
          </a:extLst>
        </xdr:cNvPr>
        <xdr:cNvSpPr txBox="1"/>
      </xdr:nvSpPr>
      <xdr:spPr>
        <a:xfrm>
          <a:off x="14020800" y="2943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90475</xdr:rowOff>
    </xdr:from>
    <xdr:to>
      <xdr:col>64</xdr:col>
      <xdr:colOff>152400</xdr:colOff>
      <xdr:row>17</xdr:row>
      <xdr:rowOff>20625</xdr:rowOff>
    </xdr:to>
    <xdr:sp macro="" textlink="">
      <xdr:nvSpPr>
        <xdr:cNvPr id="472" name="楕円 471">
          <a:extLst>
            <a:ext uri="{FF2B5EF4-FFF2-40B4-BE49-F238E27FC236}">
              <a16:creationId xmlns:a16="http://schemas.microsoft.com/office/drawing/2014/main" id="{B363A80B-0D92-4BFB-9195-0945B9FDAC22}"/>
            </a:ext>
          </a:extLst>
        </xdr:cNvPr>
        <xdr:cNvSpPr/>
      </xdr:nvSpPr>
      <xdr:spPr>
        <a:xfrm>
          <a:off x="13462000" y="2833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5402</xdr:rowOff>
    </xdr:from>
    <xdr:ext cx="762000" cy="259045"/>
    <xdr:sp macro="" textlink="">
      <xdr:nvSpPr>
        <xdr:cNvPr id="473" name="テキスト ボックス 472">
          <a:extLst>
            <a:ext uri="{FF2B5EF4-FFF2-40B4-BE49-F238E27FC236}">
              <a16:creationId xmlns:a16="http://schemas.microsoft.com/office/drawing/2014/main" id="{E40BE489-A83D-4953-8F96-1CC37FBC4385}"/>
            </a:ext>
          </a:extLst>
        </xdr:cNvPr>
        <xdr:cNvSpPr txBox="1"/>
      </xdr:nvSpPr>
      <xdr:spPr>
        <a:xfrm>
          <a:off x="13131800" y="2920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133350</xdr:colOff>
      <xdr:row>26</xdr:row>
      <xdr:rowOff>19049</xdr:rowOff>
    </xdr:from>
    <xdr:ext cx="9099176" cy="952501"/>
    <xdr:sp macro="" textlink="">
      <xdr:nvSpPr>
        <xdr:cNvPr id="474" name="テキスト ボックス 473">
          <a:extLst>
            <a:ext uri="{FF2B5EF4-FFF2-40B4-BE49-F238E27FC236}">
              <a16:creationId xmlns:a16="http://schemas.microsoft.com/office/drawing/2014/main" id="{FC96C0C9-ABD4-4BB8-BECB-DBAA74718E09}"/>
            </a:ext>
          </a:extLst>
        </xdr:cNvPr>
        <xdr:cNvSpPr txBox="1"/>
      </xdr:nvSpPr>
      <xdr:spPr>
        <a:xfrm>
          <a:off x="762000" y="4476749"/>
          <a:ext cx="9099176" cy="9525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square" rtlCol="0" anchor="t">
          <a:noAutofit/>
        </a:bodyPr>
        <a:lstStyle/>
        <a:p>
          <a:pPr algn="l"/>
          <a:r>
            <a:rPr kumimoji="1" lang="en-US" altLang="ja-JP" sz="9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「定員管理の</a:t>
          </a:r>
          <a:r>
            <a:rPr kumimoji="1" lang="ja-JP" altLang="en-US" sz="900">
              <a:solidFill>
                <a:sysClr val="windowText" lastClr="000000"/>
              </a:solidFill>
              <a:latin typeface="+mn-ea"/>
              <a:ea typeface="+mn-ea"/>
            </a:rPr>
            <a:t>状況」の「人口</a:t>
          </a:r>
          <a:r>
            <a:rPr kumimoji="1" lang="en-US" altLang="ja-JP" sz="900">
              <a:solidFill>
                <a:sysClr val="windowText" lastClr="000000"/>
              </a:solidFill>
              <a:latin typeface="+mn-ea"/>
              <a:ea typeface="+mn-ea"/>
            </a:rPr>
            <a:t>1,000</a:t>
          </a:r>
          <a:r>
            <a:rPr kumimoji="1" lang="ja-JP" altLang="en-US" sz="900">
              <a:solidFill>
                <a:sysClr val="windowText" lastClr="000000"/>
              </a:solidFill>
              <a:latin typeface="+mn-ea"/>
              <a:ea typeface="+mn-ea"/>
            </a:rPr>
            <a:t>人当たり職員数」</a:t>
          </a: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cs typeface="+mn-cs"/>
            </a:rPr>
            <a:t>の算出に用いる</a:t>
          </a:r>
          <a:r>
            <a:rPr kumimoji="1" lang="ja-JP" altLang="en-US" sz="900">
              <a:solidFill>
                <a:sysClr val="windowText" lastClr="000000"/>
              </a:solidFill>
              <a:latin typeface="ＭＳ Ｐゴシック" panose="020B0600070205080204" pitchFamily="50" charset="-128"/>
              <a:ea typeface="+mn-ea"/>
            </a:rPr>
            <a:t>職員数及び「給与水準（国との比較）」の「ラスパイレス指数」については、各調査対象年度の翌年の</a:t>
          </a:r>
          <a:endParaRPr kumimoji="1" lang="en-US" altLang="ja-JP" sz="900">
            <a:solidFill>
              <a:sysClr val="windowText" lastClr="000000"/>
            </a:solidFill>
            <a:latin typeface="ＭＳ Ｐゴシック" panose="020B0600070205080204" pitchFamily="50" charset="-128"/>
            <a:ea typeface="+mn-ea"/>
          </a:endParaRPr>
        </a:p>
        <a:p>
          <a:pPr algn="l"/>
          <a:r>
            <a:rPr kumimoji="1" lang="en-US" altLang="ja-JP" sz="900">
              <a:solidFill>
                <a:sysClr val="windowText" lastClr="000000"/>
              </a:solidFill>
              <a:latin typeface="ＭＳ Ｐゴシック" panose="020B0600070205080204" pitchFamily="50" charset="-128"/>
              <a:ea typeface="+mn-ea"/>
            </a:rPr>
            <a:t>   </a:t>
          </a:r>
          <a:r>
            <a:rPr kumimoji="1" lang="ja-JP" altLang="en-US" sz="900">
              <a:solidFill>
                <a:sysClr val="windowText" lastClr="000000"/>
              </a:solidFill>
              <a:latin typeface="ＭＳ Ｐゴシック" panose="020B0600070205080204" pitchFamily="50" charset="-128"/>
              <a:ea typeface="+mn-ea"/>
            </a:rPr>
            <a:t>地方公務員給与実態調査に基づいているが、令和</a:t>
          </a:r>
          <a:r>
            <a:rPr kumimoji="1" lang="en-US" altLang="ja-JP" sz="900">
              <a:solidFill>
                <a:sysClr val="windowText" lastClr="000000"/>
              </a:solidFill>
              <a:latin typeface="ＭＳ Ｐゴシック" panose="020B0600070205080204" pitchFamily="50" charset="-128"/>
              <a:ea typeface="+mn-ea"/>
            </a:rPr>
            <a:t>3</a:t>
          </a:r>
          <a:r>
            <a:rPr kumimoji="1" lang="ja-JP" altLang="en-US" sz="900">
              <a:solidFill>
                <a:sysClr val="windowText" lastClr="000000"/>
              </a:solidFill>
              <a:latin typeface="ＭＳ Ｐゴシック" panose="020B0600070205080204" pitchFamily="50" charset="-128"/>
              <a:ea typeface="+mn-ea"/>
            </a:rPr>
            <a:t>年度は令和</a:t>
          </a:r>
          <a:r>
            <a:rPr kumimoji="1" lang="en-US" altLang="ja-JP" sz="900">
              <a:solidFill>
                <a:sysClr val="windowText" lastClr="000000"/>
              </a:solidFill>
              <a:latin typeface="ＭＳ Ｐゴシック" panose="020B0600070205080204" pitchFamily="50" charset="-128"/>
              <a:ea typeface="+mn-ea"/>
            </a:rPr>
            <a:t>3</a:t>
          </a:r>
          <a:r>
            <a:rPr kumimoji="1" lang="ja-JP" altLang="en-US" sz="900">
              <a:solidFill>
                <a:sysClr val="windowText" lastClr="000000"/>
              </a:solidFill>
              <a:latin typeface="ＭＳ Ｐゴシック" panose="020B0600070205080204" pitchFamily="50" charset="-128"/>
              <a:ea typeface="+mn-ea"/>
            </a:rPr>
            <a:t>年調査の数値を引用している。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561D5729-1920-486A-A744-CBC813803EF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6D7C2452-44B9-44E8-9A76-0A97F87B81E8}"/>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529F8879-F4FC-4DBC-8843-08EC900FE3D5}"/>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710E8BDB-8EEE-470B-A458-790BEC5426DD}"/>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新潟県関川村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E3202434-C98B-4C59-9F73-5190B4FC25C2}"/>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EFDD3816-AFFA-436E-B676-4A23A75E7B7C}"/>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623EA6C0-EE15-423F-85B9-73273CA1EF5B}"/>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5774EB9B-4394-4CE5-994E-05F99F056639}"/>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E812E600-C338-4A2F-93CC-C1285FEC5679}"/>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9EE780F8-90DD-4827-B90B-072D5E5BF4FF}"/>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2D197E2D-184F-4F56-9B1D-408D2678C72D}"/>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5,162
5,145
299.61
5,754,670
5,400,674
200,047
3,641,113
4,887,430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DE937514-4F6F-4383-A8AE-03F66FACE744}"/>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6CA4CFF9-D358-4305-BA7A-94EFDD3CA31B}"/>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8FCAF50D-4DB4-4248-B617-3C78973561E8}"/>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10.9
23.5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4BAF17CF-A2EB-42F0-AFAB-A041DADE0046}"/>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3CF41DA6-EBDF-4DA8-B25C-D9B31B8969D7}"/>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57307079-ACF3-49C3-861D-DBA0C8D99D6A}"/>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48F42535-8E3B-48D8-9669-62DF487D5FD5}"/>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67ED61B-C2AE-4A71-B1F8-61F415F8545A}"/>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B63F43F0-EF6B-40E7-9A80-40C094001A68}"/>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4AD1A212-4FE4-4A87-8B44-FF56A88FD777}"/>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4FCE32E6-1382-49D8-879A-3DFAE78A2D91}"/>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44FD2BAA-DE1B-4188-959F-0A761F6B4A67}"/>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E36A2A15-2659-46CB-996C-B756A4379AE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9692E25F-A134-4844-9BEC-AB056A59B9BE}"/>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214C9B7-2552-46C5-85E9-84370E793DF7}"/>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64EFBB85-4C8F-4B87-8415-27102D5C89C3}"/>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89498181-965F-4C5A-A68D-F1DA7AB2212C}"/>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4D35E42A-A9E4-4A18-8CEE-7D04D4DD602B}"/>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6C6CB6F0-69A0-448F-AE86-60FF5ED4DA53}"/>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A5FA64A9-F4C5-4DB1-8B81-CB164E22938F}"/>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2E5FB319-427B-435A-AC23-2B36DBCEFE1B}"/>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598C2C26-143A-4CD3-ACC8-8343FF301464}"/>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2E8FC7F1-4A50-4B0C-9EE4-BDCDEE1C7EF7}"/>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CFE662D9-15E8-42C2-AE18-1A7E53551B8C}"/>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66012F92-DB86-4B47-8FEA-0213BC9BB6D9}"/>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67C16559-BE91-4D84-BF5B-E8151C1B98B1}"/>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C8676C1B-DFA7-45C8-863E-98146736BCCF}"/>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FAA8B5D7-FCC9-4069-821E-E4AEEB08166C}"/>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9BCE28B8-594A-40F8-8EC2-581EEA9FFA66}"/>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9B5991B6-EEE6-4E54-A8F5-917E33D3A172}"/>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7D649D13-6285-4F11-9929-16C0BC275EAC}"/>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3A05AAF-487E-4112-BBC1-BCBD0CBF0689}"/>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人件費は類似団体と比べても低い水準にある。要因はラスパイレス指数が類似団体と比べて低いためであり、今後も適切な人員管理に努める。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B26CE4BC-B203-4534-AF8E-2DBE8BD9A97A}"/>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BD3C9031-0552-44B4-AD19-9722B3224A21}"/>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BAB9F961-BEF5-4700-ABB2-79DCC94EFF4D}"/>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CAB25F1-B6B6-42D1-956B-BBC325DAF431}"/>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2AF54BB1-FF9C-4B02-AB6C-67A04271139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EFC83967-77F3-401B-9605-CC4513DE5AEC}"/>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FDE4C69-3E22-4CCA-AC75-6E409941D626}"/>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A882B87D-2135-45CF-81F1-578E48389CFF}"/>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512925EA-6A40-4222-8124-1E59BEFE631A}"/>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8898DE52-1F03-40AA-8554-57196A73375B}"/>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D4B99888-7755-4719-B0BE-36010D3A32D6}"/>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844AD8C1-157A-48B6-B3D6-7192BE6D7C89}"/>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3991691F-C1A7-4BAB-88F3-AA822C4E9B8C}"/>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4BFC4423-ADF5-4520-B544-FFA6372F20A4}"/>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17C2767-E68D-4426-8D56-80C7F2846B9C}"/>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6F000B13-4394-4DC6-AFD4-35F4A5BB286A}"/>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123190</xdr:rowOff>
    </xdr:from>
    <xdr:to>
      <xdr:col>24</xdr:col>
      <xdr:colOff>25400</xdr:colOff>
      <xdr:row>40</xdr:row>
      <xdr:rowOff>39370</xdr:rowOff>
    </xdr:to>
    <xdr:cxnSp macro="">
      <xdr:nvCxnSpPr>
        <xdr:cNvPr id="61" name="直線コネクタ 60">
          <a:extLst>
            <a:ext uri="{FF2B5EF4-FFF2-40B4-BE49-F238E27FC236}">
              <a16:creationId xmlns:a16="http://schemas.microsoft.com/office/drawing/2014/main" id="{1DC7CE55-7F59-42DD-84C2-D488633A313F}"/>
            </a:ext>
          </a:extLst>
        </xdr:cNvPr>
        <xdr:cNvCxnSpPr/>
      </xdr:nvCxnSpPr>
      <xdr:spPr>
        <a:xfrm flipV="1">
          <a:off x="4826000" y="560959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11447</xdr:rowOff>
    </xdr:from>
    <xdr:ext cx="762000" cy="259045"/>
    <xdr:sp macro="" textlink="">
      <xdr:nvSpPr>
        <xdr:cNvPr id="62" name="人件費最小値テキスト">
          <a:extLst>
            <a:ext uri="{FF2B5EF4-FFF2-40B4-BE49-F238E27FC236}">
              <a16:creationId xmlns:a16="http://schemas.microsoft.com/office/drawing/2014/main" id="{EFFB8002-0026-4074-B3E8-9D1C68234361}"/>
            </a:ext>
          </a:extLst>
        </xdr:cNvPr>
        <xdr:cNvSpPr txBox="1"/>
      </xdr:nvSpPr>
      <xdr:spPr>
        <a:xfrm>
          <a:off x="4914900" y="6869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39370</xdr:rowOff>
    </xdr:from>
    <xdr:to>
      <xdr:col>24</xdr:col>
      <xdr:colOff>114300</xdr:colOff>
      <xdr:row>40</xdr:row>
      <xdr:rowOff>39370</xdr:rowOff>
    </xdr:to>
    <xdr:cxnSp macro="">
      <xdr:nvCxnSpPr>
        <xdr:cNvPr id="63" name="直線コネクタ 62">
          <a:extLst>
            <a:ext uri="{FF2B5EF4-FFF2-40B4-BE49-F238E27FC236}">
              <a16:creationId xmlns:a16="http://schemas.microsoft.com/office/drawing/2014/main" id="{3A5F0C70-A8FF-4A2B-815D-033B7A5BBAA4}"/>
            </a:ext>
          </a:extLst>
        </xdr:cNvPr>
        <xdr:cNvCxnSpPr/>
      </xdr:nvCxnSpPr>
      <xdr:spPr>
        <a:xfrm>
          <a:off x="4737100" y="6897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38117</xdr:rowOff>
    </xdr:from>
    <xdr:ext cx="762000" cy="259045"/>
    <xdr:sp macro="" textlink="">
      <xdr:nvSpPr>
        <xdr:cNvPr id="64" name="人件費最大値テキスト">
          <a:extLst>
            <a:ext uri="{FF2B5EF4-FFF2-40B4-BE49-F238E27FC236}">
              <a16:creationId xmlns:a16="http://schemas.microsoft.com/office/drawing/2014/main" id="{629341AB-62CE-4672-A844-B96FFC6CCBA5}"/>
            </a:ext>
          </a:extLst>
        </xdr:cNvPr>
        <xdr:cNvSpPr txBox="1"/>
      </xdr:nvSpPr>
      <xdr:spPr>
        <a:xfrm>
          <a:off x="4914900" y="5353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123190</xdr:rowOff>
    </xdr:from>
    <xdr:to>
      <xdr:col>24</xdr:col>
      <xdr:colOff>114300</xdr:colOff>
      <xdr:row>32</xdr:row>
      <xdr:rowOff>123190</xdr:rowOff>
    </xdr:to>
    <xdr:cxnSp macro="">
      <xdr:nvCxnSpPr>
        <xdr:cNvPr id="65" name="直線コネクタ 64">
          <a:extLst>
            <a:ext uri="{FF2B5EF4-FFF2-40B4-BE49-F238E27FC236}">
              <a16:creationId xmlns:a16="http://schemas.microsoft.com/office/drawing/2014/main" id="{0AEE5086-794A-49F2-B04A-EC1974BAED6D}"/>
            </a:ext>
          </a:extLst>
        </xdr:cNvPr>
        <xdr:cNvCxnSpPr/>
      </xdr:nvCxnSpPr>
      <xdr:spPr>
        <a:xfrm>
          <a:off x="4737100" y="5609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85090</xdr:rowOff>
    </xdr:from>
    <xdr:to>
      <xdr:col>24</xdr:col>
      <xdr:colOff>25400</xdr:colOff>
      <xdr:row>36</xdr:row>
      <xdr:rowOff>27940</xdr:rowOff>
    </xdr:to>
    <xdr:cxnSp macro="">
      <xdr:nvCxnSpPr>
        <xdr:cNvPr id="66" name="直線コネクタ 65">
          <a:extLst>
            <a:ext uri="{FF2B5EF4-FFF2-40B4-BE49-F238E27FC236}">
              <a16:creationId xmlns:a16="http://schemas.microsoft.com/office/drawing/2014/main" id="{0A2FD045-3746-4B65-934D-35919C0BA866}"/>
            </a:ext>
          </a:extLst>
        </xdr:cNvPr>
        <xdr:cNvCxnSpPr/>
      </xdr:nvCxnSpPr>
      <xdr:spPr>
        <a:xfrm flipV="1">
          <a:off x="3987800" y="608584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97807</xdr:rowOff>
    </xdr:from>
    <xdr:ext cx="762000" cy="259045"/>
    <xdr:sp macro="" textlink="">
      <xdr:nvSpPr>
        <xdr:cNvPr id="67" name="人件費平均値テキスト">
          <a:extLst>
            <a:ext uri="{FF2B5EF4-FFF2-40B4-BE49-F238E27FC236}">
              <a16:creationId xmlns:a16="http://schemas.microsoft.com/office/drawing/2014/main" id="{828C96D9-B1F8-4484-BE94-5473010431DC}"/>
            </a:ext>
          </a:extLst>
        </xdr:cNvPr>
        <xdr:cNvSpPr txBox="1"/>
      </xdr:nvSpPr>
      <xdr:spPr>
        <a:xfrm>
          <a:off x="4914900" y="60985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125730</xdr:rowOff>
    </xdr:from>
    <xdr:to>
      <xdr:col>24</xdr:col>
      <xdr:colOff>76200</xdr:colOff>
      <xdr:row>36</xdr:row>
      <xdr:rowOff>55880</xdr:rowOff>
    </xdr:to>
    <xdr:sp macro="" textlink="">
      <xdr:nvSpPr>
        <xdr:cNvPr id="68" name="フローチャート: 判断 67">
          <a:extLst>
            <a:ext uri="{FF2B5EF4-FFF2-40B4-BE49-F238E27FC236}">
              <a16:creationId xmlns:a16="http://schemas.microsoft.com/office/drawing/2014/main" id="{53FC44F1-841F-42FB-85C1-4EF6E5B078D7}"/>
            </a:ext>
          </a:extLst>
        </xdr:cNvPr>
        <xdr:cNvSpPr/>
      </xdr:nvSpPr>
      <xdr:spPr>
        <a:xfrm>
          <a:off x="47752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96520</xdr:rowOff>
    </xdr:from>
    <xdr:to>
      <xdr:col>19</xdr:col>
      <xdr:colOff>187325</xdr:colOff>
      <xdr:row>36</xdr:row>
      <xdr:rowOff>27940</xdr:rowOff>
    </xdr:to>
    <xdr:cxnSp macro="">
      <xdr:nvCxnSpPr>
        <xdr:cNvPr id="69" name="直線コネクタ 68">
          <a:extLst>
            <a:ext uri="{FF2B5EF4-FFF2-40B4-BE49-F238E27FC236}">
              <a16:creationId xmlns:a16="http://schemas.microsoft.com/office/drawing/2014/main" id="{EDAB74D6-8C70-4BF0-89F2-71D7DAB5F29D}"/>
            </a:ext>
          </a:extLst>
        </xdr:cNvPr>
        <xdr:cNvCxnSpPr/>
      </xdr:nvCxnSpPr>
      <xdr:spPr>
        <a:xfrm>
          <a:off x="3098800" y="6097270"/>
          <a:ext cx="8890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34290</xdr:rowOff>
    </xdr:from>
    <xdr:to>
      <xdr:col>20</xdr:col>
      <xdr:colOff>38100</xdr:colOff>
      <xdr:row>36</xdr:row>
      <xdr:rowOff>135890</xdr:rowOff>
    </xdr:to>
    <xdr:sp macro="" textlink="">
      <xdr:nvSpPr>
        <xdr:cNvPr id="70" name="フローチャート: 判断 69">
          <a:extLst>
            <a:ext uri="{FF2B5EF4-FFF2-40B4-BE49-F238E27FC236}">
              <a16:creationId xmlns:a16="http://schemas.microsoft.com/office/drawing/2014/main" id="{BC8A3BA6-552D-4581-9435-DC32910DCB8C}"/>
            </a:ext>
          </a:extLst>
        </xdr:cNvPr>
        <xdr:cNvSpPr/>
      </xdr:nvSpPr>
      <xdr:spPr>
        <a:xfrm>
          <a:off x="3937000" y="6206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120667</xdr:rowOff>
    </xdr:from>
    <xdr:ext cx="736600" cy="259045"/>
    <xdr:sp macro="" textlink="">
      <xdr:nvSpPr>
        <xdr:cNvPr id="71" name="テキスト ボックス 70">
          <a:extLst>
            <a:ext uri="{FF2B5EF4-FFF2-40B4-BE49-F238E27FC236}">
              <a16:creationId xmlns:a16="http://schemas.microsoft.com/office/drawing/2014/main" id="{6618BB41-BDFD-491C-8B4F-92D207C10AE9}"/>
            </a:ext>
          </a:extLst>
        </xdr:cNvPr>
        <xdr:cNvSpPr txBox="1"/>
      </xdr:nvSpPr>
      <xdr:spPr>
        <a:xfrm>
          <a:off x="3606800" y="62928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92710</xdr:rowOff>
    </xdr:from>
    <xdr:to>
      <xdr:col>15</xdr:col>
      <xdr:colOff>98425</xdr:colOff>
      <xdr:row>35</xdr:row>
      <xdr:rowOff>96520</xdr:rowOff>
    </xdr:to>
    <xdr:cxnSp macro="">
      <xdr:nvCxnSpPr>
        <xdr:cNvPr id="72" name="直線コネクタ 71">
          <a:extLst>
            <a:ext uri="{FF2B5EF4-FFF2-40B4-BE49-F238E27FC236}">
              <a16:creationId xmlns:a16="http://schemas.microsoft.com/office/drawing/2014/main" id="{058F7A99-3248-4185-B1DD-8FE72B022D5B}"/>
            </a:ext>
          </a:extLst>
        </xdr:cNvPr>
        <xdr:cNvCxnSpPr/>
      </xdr:nvCxnSpPr>
      <xdr:spPr>
        <a:xfrm>
          <a:off x="2209800" y="609346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144780</xdr:rowOff>
    </xdr:from>
    <xdr:to>
      <xdr:col>15</xdr:col>
      <xdr:colOff>149225</xdr:colOff>
      <xdr:row>36</xdr:row>
      <xdr:rowOff>74930</xdr:rowOff>
    </xdr:to>
    <xdr:sp macro="" textlink="">
      <xdr:nvSpPr>
        <xdr:cNvPr id="73" name="フローチャート: 判断 72">
          <a:extLst>
            <a:ext uri="{FF2B5EF4-FFF2-40B4-BE49-F238E27FC236}">
              <a16:creationId xmlns:a16="http://schemas.microsoft.com/office/drawing/2014/main" id="{B260C5C0-049B-49DC-BBB2-244B85D974B5}"/>
            </a:ext>
          </a:extLst>
        </xdr:cNvPr>
        <xdr:cNvSpPr/>
      </xdr:nvSpPr>
      <xdr:spPr>
        <a:xfrm>
          <a:off x="3048000" y="6145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59707</xdr:rowOff>
    </xdr:from>
    <xdr:ext cx="762000" cy="259045"/>
    <xdr:sp macro="" textlink="">
      <xdr:nvSpPr>
        <xdr:cNvPr id="74" name="テキスト ボックス 73">
          <a:extLst>
            <a:ext uri="{FF2B5EF4-FFF2-40B4-BE49-F238E27FC236}">
              <a16:creationId xmlns:a16="http://schemas.microsoft.com/office/drawing/2014/main" id="{EFA81472-7F9A-4398-9F6E-658C2DB77716}"/>
            </a:ext>
          </a:extLst>
        </xdr:cNvPr>
        <xdr:cNvSpPr txBox="1"/>
      </xdr:nvSpPr>
      <xdr:spPr>
        <a:xfrm>
          <a:off x="2717800" y="6231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92710</xdr:rowOff>
    </xdr:from>
    <xdr:to>
      <xdr:col>11</xdr:col>
      <xdr:colOff>9525</xdr:colOff>
      <xdr:row>35</xdr:row>
      <xdr:rowOff>119380</xdr:rowOff>
    </xdr:to>
    <xdr:cxnSp macro="">
      <xdr:nvCxnSpPr>
        <xdr:cNvPr id="75" name="直線コネクタ 74">
          <a:extLst>
            <a:ext uri="{FF2B5EF4-FFF2-40B4-BE49-F238E27FC236}">
              <a16:creationId xmlns:a16="http://schemas.microsoft.com/office/drawing/2014/main" id="{5B805A3F-D308-443B-BA5E-2229902D62F0}"/>
            </a:ext>
          </a:extLst>
        </xdr:cNvPr>
        <xdr:cNvCxnSpPr/>
      </xdr:nvCxnSpPr>
      <xdr:spPr>
        <a:xfrm flipV="1">
          <a:off x="1320800" y="609346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125730</xdr:rowOff>
    </xdr:from>
    <xdr:to>
      <xdr:col>11</xdr:col>
      <xdr:colOff>60325</xdr:colOff>
      <xdr:row>36</xdr:row>
      <xdr:rowOff>55880</xdr:rowOff>
    </xdr:to>
    <xdr:sp macro="" textlink="">
      <xdr:nvSpPr>
        <xdr:cNvPr id="76" name="フローチャート: 判断 75">
          <a:extLst>
            <a:ext uri="{FF2B5EF4-FFF2-40B4-BE49-F238E27FC236}">
              <a16:creationId xmlns:a16="http://schemas.microsoft.com/office/drawing/2014/main" id="{BF8E8C01-028E-458B-8B94-59E8976047C5}"/>
            </a:ext>
          </a:extLst>
        </xdr:cNvPr>
        <xdr:cNvSpPr/>
      </xdr:nvSpPr>
      <xdr:spPr>
        <a:xfrm>
          <a:off x="21590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40657</xdr:rowOff>
    </xdr:from>
    <xdr:ext cx="762000" cy="259045"/>
    <xdr:sp macro="" textlink="">
      <xdr:nvSpPr>
        <xdr:cNvPr id="77" name="テキスト ボックス 76">
          <a:extLst>
            <a:ext uri="{FF2B5EF4-FFF2-40B4-BE49-F238E27FC236}">
              <a16:creationId xmlns:a16="http://schemas.microsoft.com/office/drawing/2014/main" id="{6512EF32-1133-4ED7-8FD8-C3459AF5B27F}"/>
            </a:ext>
          </a:extLst>
        </xdr:cNvPr>
        <xdr:cNvSpPr txBox="1"/>
      </xdr:nvSpPr>
      <xdr:spPr>
        <a:xfrm>
          <a:off x="1828800" y="621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125730</xdr:rowOff>
    </xdr:from>
    <xdr:to>
      <xdr:col>6</xdr:col>
      <xdr:colOff>171450</xdr:colOff>
      <xdr:row>36</xdr:row>
      <xdr:rowOff>55880</xdr:rowOff>
    </xdr:to>
    <xdr:sp macro="" textlink="">
      <xdr:nvSpPr>
        <xdr:cNvPr id="78" name="フローチャート: 判断 77">
          <a:extLst>
            <a:ext uri="{FF2B5EF4-FFF2-40B4-BE49-F238E27FC236}">
              <a16:creationId xmlns:a16="http://schemas.microsoft.com/office/drawing/2014/main" id="{00921674-A395-4055-B993-6A675C50929F}"/>
            </a:ext>
          </a:extLst>
        </xdr:cNvPr>
        <xdr:cNvSpPr/>
      </xdr:nvSpPr>
      <xdr:spPr>
        <a:xfrm>
          <a:off x="12700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40657</xdr:rowOff>
    </xdr:from>
    <xdr:ext cx="762000" cy="259045"/>
    <xdr:sp macro="" textlink="">
      <xdr:nvSpPr>
        <xdr:cNvPr id="79" name="テキスト ボックス 78">
          <a:extLst>
            <a:ext uri="{FF2B5EF4-FFF2-40B4-BE49-F238E27FC236}">
              <a16:creationId xmlns:a16="http://schemas.microsoft.com/office/drawing/2014/main" id="{78AE1CD6-9D06-4A8C-9805-A50B633CEE5D}"/>
            </a:ext>
          </a:extLst>
        </xdr:cNvPr>
        <xdr:cNvSpPr txBox="1"/>
      </xdr:nvSpPr>
      <xdr:spPr>
        <a:xfrm>
          <a:off x="939800" y="621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1101ED75-0A2F-4A6B-AF27-CF86C683368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CFC9BDAB-2624-49EE-84BA-A5CF1CBF6711}"/>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76B3E31F-498B-4634-8C49-6848F2754D27}"/>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6AAA7E5-B049-4244-A0A8-5F3C9A1F5DE8}"/>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76CCA78-F540-4392-944C-BAA1888E0B5C}"/>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34290</xdr:rowOff>
    </xdr:from>
    <xdr:to>
      <xdr:col>24</xdr:col>
      <xdr:colOff>76200</xdr:colOff>
      <xdr:row>35</xdr:row>
      <xdr:rowOff>135890</xdr:rowOff>
    </xdr:to>
    <xdr:sp macro="" textlink="">
      <xdr:nvSpPr>
        <xdr:cNvPr id="85" name="楕円 84">
          <a:extLst>
            <a:ext uri="{FF2B5EF4-FFF2-40B4-BE49-F238E27FC236}">
              <a16:creationId xmlns:a16="http://schemas.microsoft.com/office/drawing/2014/main" id="{3DFF58EE-821F-44F3-A0EE-89C2ECFA8DC7}"/>
            </a:ext>
          </a:extLst>
        </xdr:cNvPr>
        <xdr:cNvSpPr/>
      </xdr:nvSpPr>
      <xdr:spPr>
        <a:xfrm>
          <a:off x="4775200" y="603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50817</xdr:rowOff>
    </xdr:from>
    <xdr:ext cx="762000" cy="259045"/>
    <xdr:sp macro="" textlink="">
      <xdr:nvSpPr>
        <xdr:cNvPr id="86" name="人件費該当値テキスト">
          <a:extLst>
            <a:ext uri="{FF2B5EF4-FFF2-40B4-BE49-F238E27FC236}">
              <a16:creationId xmlns:a16="http://schemas.microsoft.com/office/drawing/2014/main" id="{CAAC7F04-79B2-4795-B43B-2A5809925074}"/>
            </a:ext>
          </a:extLst>
        </xdr:cNvPr>
        <xdr:cNvSpPr txBox="1"/>
      </xdr:nvSpPr>
      <xdr:spPr>
        <a:xfrm>
          <a:off x="4914900" y="588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148590</xdr:rowOff>
    </xdr:from>
    <xdr:to>
      <xdr:col>20</xdr:col>
      <xdr:colOff>38100</xdr:colOff>
      <xdr:row>36</xdr:row>
      <xdr:rowOff>78740</xdr:rowOff>
    </xdr:to>
    <xdr:sp macro="" textlink="">
      <xdr:nvSpPr>
        <xdr:cNvPr id="87" name="楕円 86">
          <a:extLst>
            <a:ext uri="{FF2B5EF4-FFF2-40B4-BE49-F238E27FC236}">
              <a16:creationId xmlns:a16="http://schemas.microsoft.com/office/drawing/2014/main" id="{3D6F9892-AB01-48DC-973A-D6E4DD78F816}"/>
            </a:ext>
          </a:extLst>
        </xdr:cNvPr>
        <xdr:cNvSpPr/>
      </xdr:nvSpPr>
      <xdr:spPr>
        <a:xfrm>
          <a:off x="3937000" y="614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88917</xdr:rowOff>
    </xdr:from>
    <xdr:ext cx="736600" cy="259045"/>
    <xdr:sp macro="" textlink="">
      <xdr:nvSpPr>
        <xdr:cNvPr id="88" name="テキスト ボックス 87">
          <a:extLst>
            <a:ext uri="{FF2B5EF4-FFF2-40B4-BE49-F238E27FC236}">
              <a16:creationId xmlns:a16="http://schemas.microsoft.com/office/drawing/2014/main" id="{64E5BB0F-D9BF-430C-A20F-8DB3AA0256B3}"/>
            </a:ext>
          </a:extLst>
        </xdr:cNvPr>
        <xdr:cNvSpPr txBox="1"/>
      </xdr:nvSpPr>
      <xdr:spPr>
        <a:xfrm>
          <a:off x="3606800" y="5918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45720</xdr:rowOff>
    </xdr:from>
    <xdr:to>
      <xdr:col>15</xdr:col>
      <xdr:colOff>149225</xdr:colOff>
      <xdr:row>35</xdr:row>
      <xdr:rowOff>147320</xdr:rowOff>
    </xdr:to>
    <xdr:sp macro="" textlink="">
      <xdr:nvSpPr>
        <xdr:cNvPr id="89" name="楕円 88">
          <a:extLst>
            <a:ext uri="{FF2B5EF4-FFF2-40B4-BE49-F238E27FC236}">
              <a16:creationId xmlns:a16="http://schemas.microsoft.com/office/drawing/2014/main" id="{D2116738-BB91-4AAD-82FA-D5A9DD7DBA0D}"/>
            </a:ext>
          </a:extLst>
        </xdr:cNvPr>
        <xdr:cNvSpPr/>
      </xdr:nvSpPr>
      <xdr:spPr>
        <a:xfrm>
          <a:off x="3048000" y="6046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157497</xdr:rowOff>
    </xdr:from>
    <xdr:ext cx="762000" cy="259045"/>
    <xdr:sp macro="" textlink="">
      <xdr:nvSpPr>
        <xdr:cNvPr id="90" name="テキスト ボックス 89">
          <a:extLst>
            <a:ext uri="{FF2B5EF4-FFF2-40B4-BE49-F238E27FC236}">
              <a16:creationId xmlns:a16="http://schemas.microsoft.com/office/drawing/2014/main" id="{0E4547D9-384A-4E6E-A761-BBFA8291F9A1}"/>
            </a:ext>
          </a:extLst>
        </xdr:cNvPr>
        <xdr:cNvSpPr txBox="1"/>
      </xdr:nvSpPr>
      <xdr:spPr>
        <a:xfrm>
          <a:off x="2717800" y="5815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41910</xdr:rowOff>
    </xdr:from>
    <xdr:to>
      <xdr:col>11</xdr:col>
      <xdr:colOff>60325</xdr:colOff>
      <xdr:row>35</xdr:row>
      <xdr:rowOff>143510</xdr:rowOff>
    </xdr:to>
    <xdr:sp macro="" textlink="">
      <xdr:nvSpPr>
        <xdr:cNvPr id="91" name="楕円 90">
          <a:extLst>
            <a:ext uri="{FF2B5EF4-FFF2-40B4-BE49-F238E27FC236}">
              <a16:creationId xmlns:a16="http://schemas.microsoft.com/office/drawing/2014/main" id="{F54B1E0B-8ECC-43AC-9374-45F50CCB7FCE}"/>
            </a:ext>
          </a:extLst>
        </xdr:cNvPr>
        <xdr:cNvSpPr/>
      </xdr:nvSpPr>
      <xdr:spPr>
        <a:xfrm>
          <a:off x="21590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153687</xdr:rowOff>
    </xdr:from>
    <xdr:ext cx="762000" cy="259045"/>
    <xdr:sp macro="" textlink="">
      <xdr:nvSpPr>
        <xdr:cNvPr id="92" name="テキスト ボックス 91">
          <a:extLst>
            <a:ext uri="{FF2B5EF4-FFF2-40B4-BE49-F238E27FC236}">
              <a16:creationId xmlns:a16="http://schemas.microsoft.com/office/drawing/2014/main" id="{5D6DFC44-9ABC-4678-983C-3F09C3E47BA1}"/>
            </a:ext>
          </a:extLst>
        </xdr:cNvPr>
        <xdr:cNvSpPr txBox="1"/>
      </xdr:nvSpPr>
      <xdr:spPr>
        <a:xfrm>
          <a:off x="1828800" y="581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68580</xdr:rowOff>
    </xdr:from>
    <xdr:to>
      <xdr:col>6</xdr:col>
      <xdr:colOff>171450</xdr:colOff>
      <xdr:row>35</xdr:row>
      <xdr:rowOff>170180</xdr:rowOff>
    </xdr:to>
    <xdr:sp macro="" textlink="">
      <xdr:nvSpPr>
        <xdr:cNvPr id="93" name="楕円 92">
          <a:extLst>
            <a:ext uri="{FF2B5EF4-FFF2-40B4-BE49-F238E27FC236}">
              <a16:creationId xmlns:a16="http://schemas.microsoft.com/office/drawing/2014/main" id="{470892F9-90AA-434F-9C49-D755DA2679EA}"/>
            </a:ext>
          </a:extLst>
        </xdr:cNvPr>
        <xdr:cNvSpPr/>
      </xdr:nvSpPr>
      <xdr:spPr>
        <a:xfrm>
          <a:off x="1270000" y="6069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8907</xdr:rowOff>
    </xdr:from>
    <xdr:ext cx="762000" cy="259045"/>
    <xdr:sp macro="" textlink="">
      <xdr:nvSpPr>
        <xdr:cNvPr id="94" name="テキスト ボックス 93">
          <a:extLst>
            <a:ext uri="{FF2B5EF4-FFF2-40B4-BE49-F238E27FC236}">
              <a16:creationId xmlns:a16="http://schemas.microsoft.com/office/drawing/2014/main" id="{41D4EBA5-DEE7-4E6B-B933-5053A20D0C5A}"/>
            </a:ext>
          </a:extLst>
        </xdr:cNvPr>
        <xdr:cNvSpPr txBox="1"/>
      </xdr:nvSpPr>
      <xdr:spPr>
        <a:xfrm>
          <a:off x="939800" y="5838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32BF7108-9790-4204-A2C2-976C7F466A2B}"/>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18D63E3D-6403-4622-B2AB-4D46AECDE95D}"/>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A200BC51-3C5E-4FED-8704-2732D926C78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BABD918B-E68C-42D8-9750-12952CC3C772}"/>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F602C456-E0B8-4203-93C0-9BF084A6BA0B}"/>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B471DA7F-1D73-481F-9159-ECC2960A65F7}"/>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97AD9B24-F21E-4EF2-9C3A-F5A39200B24E}"/>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A8BDBFA-AEC8-4B52-84E3-749491A6C3D6}"/>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55FDB2D7-A687-4984-9DAC-8A3F7B3ADA71}"/>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A2DA070C-B338-4E5D-96BF-03B1CEFC507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D86D3D85-79EF-4D99-95D5-88D3ED24CBDF}"/>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近隣市にごみ処理や常備消防等を委託しているため、類似団体と比べて割合が大きくなっている。前年度に比べ</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ポイント改善しているが、交付税の増加に伴う収入面での増が主な要因で、物件費の総額は前年度より増加している。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3CAC7662-028D-4524-9A3E-CEDA2D747DA7}"/>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E839B440-2243-4216-B72A-174637CA83EA}"/>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4DC04A36-84A5-4A2D-B2C1-1664CA5194EF}"/>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1AEA1E27-D1F0-4594-99EC-D7ADDED6AE89}"/>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DBDFD68E-E820-410E-9601-015F70583AD5}"/>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40449F5-D884-4C4D-B2DA-713BF83C4CF2}"/>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D09C43F6-C8A8-4841-9D07-4E77B1FD4FC4}"/>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8BD9B6D3-956A-48AF-9B9D-05646EAF45A5}"/>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AAB6ED78-F845-4777-850B-1153E79F804D}"/>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CC4EC3F9-0823-4EDF-8830-9796A6C5998C}"/>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2161B0B3-9C9F-452D-B19B-1CC2F7BC3D49}"/>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DF3C03A0-BA00-41F5-BEA4-E48EA7CA1ED7}"/>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a:extLst>
            <a:ext uri="{FF2B5EF4-FFF2-40B4-BE49-F238E27FC236}">
              <a16:creationId xmlns:a16="http://schemas.microsoft.com/office/drawing/2014/main" id="{F547B42F-0B04-461B-8690-374B028A2C6F}"/>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168148</xdr:rowOff>
    </xdr:from>
    <xdr:to>
      <xdr:col>82</xdr:col>
      <xdr:colOff>107950</xdr:colOff>
      <xdr:row>20</xdr:row>
      <xdr:rowOff>122428</xdr:rowOff>
    </xdr:to>
    <xdr:cxnSp macro="">
      <xdr:nvCxnSpPr>
        <xdr:cNvPr id="119" name="直線コネクタ 118">
          <a:extLst>
            <a:ext uri="{FF2B5EF4-FFF2-40B4-BE49-F238E27FC236}">
              <a16:creationId xmlns:a16="http://schemas.microsoft.com/office/drawing/2014/main" id="{D8045635-0A89-436E-9898-E8215782F9E7}"/>
            </a:ext>
          </a:extLst>
        </xdr:cNvPr>
        <xdr:cNvCxnSpPr/>
      </xdr:nvCxnSpPr>
      <xdr:spPr>
        <a:xfrm flipV="1">
          <a:off x="16510000" y="2568448"/>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94505</xdr:rowOff>
    </xdr:from>
    <xdr:ext cx="762000" cy="259045"/>
    <xdr:sp macro="" textlink="">
      <xdr:nvSpPr>
        <xdr:cNvPr id="120" name="物件費最小値テキスト">
          <a:extLst>
            <a:ext uri="{FF2B5EF4-FFF2-40B4-BE49-F238E27FC236}">
              <a16:creationId xmlns:a16="http://schemas.microsoft.com/office/drawing/2014/main" id="{A28BE4F9-529C-485F-8F3F-4E0CC364C765}"/>
            </a:ext>
          </a:extLst>
        </xdr:cNvPr>
        <xdr:cNvSpPr txBox="1"/>
      </xdr:nvSpPr>
      <xdr:spPr>
        <a:xfrm>
          <a:off x="16598900" y="352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122428</xdr:rowOff>
    </xdr:from>
    <xdr:to>
      <xdr:col>82</xdr:col>
      <xdr:colOff>196850</xdr:colOff>
      <xdr:row>20</xdr:row>
      <xdr:rowOff>122428</xdr:rowOff>
    </xdr:to>
    <xdr:cxnSp macro="">
      <xdr:nvCxnSpPr>
        <xdr:cNvPr id="121" name="直線コネクタ 120">
          <a:extLst>
            <a:ext uri="{FF2B5EF4-FFF2-40B4-BE49-F238E27FC236}">
              <a16:creationId xmlns:a16="http://schemas.microsoft.com/office/drawing/2014/main" id="{0A150196-2007-4A7A-834D-2BFC2A228226}"/>
            </a:ext>
          </a:extLst>
        </xdr:cNvPr>
        <xdr:cNvCxnSpPr/>
      </xdr:nvCxnSpPr>
      <xdr:spPr>
        <a:xfrm>
          <a:off x="16421100" y="355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83075</xdr:rowOff>
    </xdr:from>
    <xdr:ext cx="762000" cy="259045"/>
    <xdr:sp macro="" textlink="">
      <xdr:nvSpPr>
        <xdr:cNvPr id="122" name="物件費最大値テキスト">
          <a:extLst>
            <a:ext uri="{FF2B5EF4-FFF2-40B4-BE49-F238E27FC236}">
              <a16:creationId xmlns:a16="http://schemas.microsoft.com/office/drawing/2014/main" id="{9BA2D190-F679-4233-9608-FD8A8D8F0389}"/>
            </a:ext>
          </a:extLst>
        </xdr:cNvPr>
        <xdr:cNvSpPr txBox="1"/>
      </xdr:nvSpPr>
      <xdr:spPr>
        <a:xfrm>
          <a:off x="16598900" y="2311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168148</xdr:rowOff>
    </xdr:from>
    <xdr:to>
      <xdr:col>82</xdr:col>
      <xdr:colOff>196850</xdr:colOff>
      <xdr:row>14</xdr:row>
      <xdr:rowOff>168148</xdr:rowOff>
    </xdr:to>
    <xdr:cxnSp macro="">
      <xdr:nvCxnSpPr>
        <xdr:cNvPr id="123" name="直線コネクタ 122">
          <a:extLst>
            <a:ext uri="{FF2B5EF4-FFF2-40B4-BE49-F238E27FC236}">
              <a16:creationId xmlns:a16="http://schemas.microsoft.com/office/drawing/2014/main" id="{3460C1A0-AAC3-46C3-93D9-2AD0FE5A3848}"/>
            </a:ext>
          </a:extLst>
        </xdr:cNvPr>
        <xdr:cNvCxnSpPr/>
      </xdr:nvCxnSpPr>
      <xdr:spPr>
        <a:xfrm>
          <a:off x="16421100" y="2568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44704</xdr:rowOff>
    </xdr:from>
    <xdr:to>
      <xdr:col>82</xdr:col>
      <xdr:colOff>107950</xdr:colOff>
      <xdr:row>18</xdr:row>
      <xdr:rowOff>104140</xdr:rowOff>
    </xdr:to>
    <xdr:cxnSp macro="">
      <xdr:nvCxnSpPr>
        <xdr:cNvPr id="124" name="直線コネクタ 123">
          <a:extLst>
            <a:ext uri="{FF2B5EF4-FFF2-40B4-BE49-F238E27FC236}">
              <a16:creationId xmlns:a16="http://schemas.microsoft.com/office/drawing/2014/main" id="{80504D3C-D19B-4148-B892-FB64F384F382}"/>
            </a:ext>
          </a:extLst>
        </xdr:cNvPr>
        <xdr:cNvCxnSpPr/>
      </xdr:nvCxnSpPr>
      <xdr:spPr>
        <a:xfrm flipV="1">
          <a:off x="15671800" y="3130804"/>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106443</xdr:rowOff>
    </xdr:from>
    <xdr:ext cx="762000" cy="259045"/>
    <xdr:sp macro="" textlink="">
      <xdr:nvSpPr>
        <xdr:cNvPr id="125" name="物件費平均値テキスト">
          <a:extLst>
            <a:ext uri="{FF2B5EF4-FFF2-40B4-BE49-F238E27FC236}">
              <a16:creationId xmlns:a16="http://schemas.microsoft.com/office/drawing/2014/main" id="{E097F4E7-4112-47B7-8676-D03048AC3333}"/>
            </a:ext>
          </a:extLst>
        </xdr:cNvPr>
        <xdr:cNvSpPr txBox="1"/>
      </xdr:nvSpPr>
      <xdr:spPr>
        <a:xfrm>
          <a:off x="16598900" y="2678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89916</xdr:rowOff>
    </xdr:from>
    <xdr:to>
      <xdr:col>82</xdr:col>
      <xdr:colOff>158750</xdr:colOff>
      <xdr:row>17</xdr:row>
      <xdr:rowOff>20066</xdr:rowOff>
    </xdr:to>
    <xdr:sp macro="" textlink="">
      <xdr:nvSpPr>
        <xdr:cNvPr id="126" name="フローチャート: 判断 125">
          <a:extLst>
            <a:ext uri="{FF2B5EF4-FFF2-40B4-BE49-F238E27FC236}">
              <a16:creationId xmlns:a16="http://schemas.microsoft.com/office/drawing/2014/main" id="{1892820D-46F7-42DB-B6E0-C5A5A0A38781}"/>
            </a:ext>
          </a:extLst>
        </xdr:cNvPr>
        <xdr:cNvSpPr/>
      </xdr:nvSpPr>
      <xdr:spPr>
        <a:xfrm>
          <a:off x="16459200" y="28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104140</xdr:rowOff>
    </xdr:from>
    <xdr:to>
      <xdr:col>78</xdr:col>
      <xdr:colOff>69850</xdr:colOff>
      <xdr:row>18</xdr:row>
      <xdr:rowOff>163576</xdr:rowOff>
    </xdr:to>
    <xdr:cxnSp macro="">
      <xdr:nvCxnSpPr>
        <xdr:cNvPr id="127" name="直線コネクタ 126">
          <a:extLst>
            <a:ext uri="{FF2B5EF4-FFF2-40B4-BE49-F238E27FC236}">
              <a16:creationId xmlns:a16="http://schemas.microsoft.com/office/drawing/2014/main" id="{E2A1D3D2-B9BA-485E-A46C-4DD1F61B7912}"/>
            </a:ext>
          </a:extLst>
        </xdr:cNvPr>
        <xdr:cNvCxnSpPr/>
      </xdr:nvCxnSpPr>
      <xdr:spPr>
        <a:xfrm flipV="1">
          <a:off x="14782800" y="3190240"/>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103632</xdr:rowOff>
    </xdr:from>
    <xdr:to>
      <xdr:col>78</xdr:col>
      <xdr:colOff>120650</xdr:colOff>
      <xdr:row>17</xdr:row>
      <xdr:rowOff>33782</xdr:rowOff>
    </xdr:to>
    <xdr:sp macro="" textlink="">
      <xdr:nvSpPr>
        <xdr:cNvPr id="128" name="フローチャート: 判断 127">
          <a:extLst>
            <a:ext uri="{FF2B5EF4-FFF2-40B4-BE49-F238E27FC236}">
              <a16:creationId xmlns:a16="http://schemas.microsoft.com/office/drawing/2014/main" id="{E22FEDE4-4C2A-4736-A1B5-9B6E9C84F47D}"/>
            </a:ext>
          </a:extLst>
        </xdr:cNvPr>
        <xdr:cNvSpPr/>
      </xdr:nvSpPr>
      <xdr:spPr>
        <a:xfrm>
          <a:off x="15621000" y="2846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43959</xdr:rowOff>
    </xdr:from>
    <xdr:ext cx="736600" cy="259045"/>
    <xdr:sp macro="" textlink="">
      <xdr:nvSpPr>
        <xdr:cNvPr id="129" name="テキスト ボックス 128">
          <a:extLst>
            <a:ext uri="{FF2B5EF4-FFF2-40B4-BE49-F238E27FC236}">
              <a16:creationId xmlns:a16="http://schemas.microsoft.com/office/drawing/2014/main" id="{DC1B562C-DB8B-4A2A-B6A1-F171254757AC}"/>
            </a:ext>
          </a:extLst>
        </xdr:cNvPr>
        <xdr:cNvSpPr txBox="1"/>
      </xdr:nvSpPr>
      <xdr:spPr>
        <a:xfrm>
          <a:off x="15290800" y="2615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122428</xdr:rowOff>
    </xdr:from>
    <xdr:to>
      <xdr:col>73</xdr:col>
      <xdr:colOff>180975</xdr:colOff>
      <xdr:row>18</xdr:row>
      <xdr:rowOff>163576</xdr:rowOff>
    </xdr:to>
    <xdr:cxnSp macro="">
      <xdr:nvCxnSpPr>
        <xdr:cNvPr id="130" name="直線コネクタ 129">
          <a:extLst>
            <a:ext uri="{FF2B5EF4-FFF2-40B4-BE49-F238E27FC236}">
              <a16:creationId xmlns:a16="http://schemas.microsoft.com/office/drawing/2014/main" id="{F201CEBA-9411-4626-BCD6-1A2B205A51C1}"/>
            </a:ext>
          </a:extLst>
        </xdr:cNvPr>
        <xdr:cNvCxnSpPr/>
      </xdr:nvCxnSpPr>
      <xdr:spPr>
        <a:xfrm>
          <a:off x="13893800" y="320852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14478</xdr:rowOff>
    </xdr:from>
    <xdr:to>
      <xdr:col>74</xdr:col>
      <xdr:colOff>31750</xdr:colOff>
      <xdr:row>17</xdr:row>
      <xdr:rowOff>116078</xdr:rowOff>
    </xdr:to>
    <xdr:sp macro="" textlink="">
      <xdr:nvSpPr>
        <xdr:cNvPr id="131" name="フローチャート: 判断 130">
          <a:extLst>
            <a:ext uri="{FF2B5EF4-FFF2-40B4-BE49-F238E27FC236}">
              <a16:creationId xmlns:a16="http://schemas.microsoft.com/office/drawing/2014/main" id="{C18425E1-1498-49BB-8970-50964F80AA75}"/>
            </a:ext>
          </a:extLst>
        </xdr:cNvPr>
        <xdr:cNvSpPr/>
      </xdr:nvSpPr>
      <xdr:spPr>
        <a:xfrm>
          <a:off x="14732000" y="292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126255</xdr:rowOff>
    </xdr:from>
    <xdr:ext cx="762000" cy="259045"/>
    <xdr:sp macro="" textlink="">
      <xdr:nvSpPr>
        <xdr:cNvPr id="132" name="テキスト ボックス 131">
          <a:extLst>
            <a:ext uri="{FF2B5EF4-FFF2-40B4-BE49-F238E27FC236}">
              <a16:creationId xmlns:a16="http://schemas.microsoft.com/office/drawing/2014/main" id="{D1209C07-2ADE-40BD-BDE2-6469B838F6D2}"/>
            </a:ext>
          </a:extLst>
        </xdr:cNvPr>
        <xdr:cNvSpPr txBox="1"/>
      </xdr:nvSpPr>
      <xdr:spPr>
        <a:xfrm>
          <a:off x="14401800" y="2698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90424</xdr:rowOff>
    </xdr:from>
    <xdr:to>
      <xdr:col>69</xdr:col>
      <xdr:colOff>92075</xdr:colOff>
      <xdr:row>18</xdr:row>
      <xdr:rowOff>122428</xdr:rowOff>
    </xdr:to>
    <xdr:cxnSp macro="">
      <xdr:nvCxnSpPr>
        <xdr:cNvPr id="133" name="直線コネクタ 132">
          <a:extLst>
            <a:ext uri="{FF2B5EF4-FFF2-40B4-BE49-F238E27FC236}">
              <a16:creationId xmlns:a16="http://schemas.microsoft.com/office/drawing/2014/main" id="{E869E31E-57DE-4CF1-8A13-F0042C030D4E}"/>
            </a:ext>
          </a:extLst>
        </xdr:cNvPr>
        <xdr:cNvCxnSpPr/>
      </xdr:nvCxnSpPr>
      <xdr:spPr>
        <a:xfrm>
          <a:off x="13004800" y="317652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14478</xdr:rowOff>
    </xdr:from>
    <xdr:to>
      <xdr:col>69</xdr:col>
      <xdr:colOff>142875</xdr:colOff>
      <xdr:row>17</xdr:row>
      <xdr:rowOff>116078</xdr:rowOff>
    </xdr:to>
    <xdr:sp macro="" textlink="">
      <xdr:nvSpPr>
        <xdr:cNvPr id="134" name="フローチャート: 判断 133">
          <a:extLst>
            <a:ext uri="{FF2B5EF4-FFF2-40B4-BE49-F238E27FC236}">
              <a16:creationId xmlns:a16="http://schemas.microsoft.com/office/drawing/2014/main" id="{594383E1-BD40-4799-B875-C2340FCAB923}"/>
            </a:ext>
          </a:extLst>
        </xdr:cNvPr>
        <xdr:cNvSpPr/>
      </xdr:nvSpPr>
      <xdr:spPr>
        <a:xfrm>
          <a:off x="13843000" y="292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126255</xdr:rowOff>
    </xdr:from>
    <xdr:ext cx="762000" cy="259045"/>
    <xdr:sp macro="" textlink="">
      <xdr:nvSpPr>
        <xdr:cNvPr id="135" name="テキスト ボックス 134">
          <a:extLst>
            <a:ext uri="{FF2B5EF4-FFF2-40B4-BE49-F238E27FC236}">
              <a16:creationId xmlns:a16="http://schemas.microsoft.com/office/drawing/2014/main" id="{6F722972-7470-4D10-A72E-A97636029B57}"/>
            </a:ext>
          </a:extLst>
        </xdr:cNvPr>
        <xdr:cNvSpPr txBox="1"/>
      </xdr:nvSpPr>
      <xdr:spPr>
        <a:xfrm>
          <a:off x="13512800" y="2698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762</xdr:rowOff>
    </xdr:from>
    <xdr:to>
      <xdr:col>65</xdr:col>
      <xdr:colOff>53975</xdr:colOff>
      <xdr:row>17</xdr:row>
      <xdr:rowOff>102362</xdr:rowOff>
    </xdr:to>
    <xdr:sp macro="" textlink="">
      <xdr:nvSpPr>
        <xdr:cNvPr id="136" name="フローチャート: 判断 135">
          <a:extLst>
            <a:ext uri="{FF2B5EF4-FFF2-40B4-BE49-F238E27FC236}">
              <a16:creationId xmlns:a16="http://schemas.microsoft.com/office/drawing/2014/main" id="{C8A04705-00DD-4F58-B83A-7AA884A10AB0}"/>
            </a:ext>
          </a:extLst>
        </xdr:cNvPr>
        <xdr:cNvSpPr/>
      </xdr:nvSpPr>
      <xdr:spPr>
        <a:xfrm>
          <a:off x="12954000" y="2915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112539</xdr:rowOff>
    </xdr:from>
    <xdr:ext cx="762000" cy="259045"/>
    <xdr:sp macro="" textlink="">
      <xdr:nvSpPr>
        <xdr:cNvPr id="137" name="テキスト ボックス 136">
          <a:extLst>
            <a:ext uri="{FF2B5EF4-FFF2-40B4-BE49-F238E27FC236}">
              <a16:creationId xmlns:a16="http://schemas.microsoft.com/office/drawing/2014/main" id="{35C4AFA1-5872-4EC7-98F5-ED6B5FDFA97D}"/>
            </a:ext>
          </a:extLst>
        </xdr:cNvPr>
        <xdr:cNvSpPr txBox="1"/>
      </xdr:nvSpPr>
      <xdr:spPr>
        <a:xfrm>
          <a:off x="12623800" y="2684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600EA519-5C34-4F2D-8FF8-3DE5AB25A467}"/>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A2D46B49-4838-45A0-B34D-475D33F754E6}"/>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EAF000F5-93F2-44E1-A112-2F8B184C6C47}"/>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B567DA42-051C-401F-9E6D-AE77445964DF}"/>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2D81411D-CB20-43CF-B37A-050B05E77E74}"/>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165354</xdr:rowOff>
    </xdr:from>
    <xdr:to>
      <xdr:col>82</xdr:col>
      <xdr:colOff>158750</xdr:colOff>
      <xdr:row>18</xdr:row>
      <xdr:rowOff>95504</xdr:rowOff>
    </xdr:to>
    <xdr:sp macro="" textlink="">
      <xdr:nvSpPr>
        <xdr:cNvPr id="143" name="楕円 142">
          <a:extLst>
            <a:ext uri="{FF2B5EF4-FFF2-40B4-BE49-F238E27FC236}">
              <a16:creationId xmlns:a16="http://schemas.microsoft.com/office/drawing/2014/main" id="{95AC1F21-219C-4890-8313-07B7C6B47222}"/>
            </a:ext>
          </a:extLst>
        </xdr:cNvPr>
        <xdr:cNvSpPr/>
      </xdr:nvSpPr>
      <xdr:spPr>
        <a:xfrm>
          <a:off x="16459200" y="3080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137431</xdr:rowOff>
    </xdr:from>
    <xdr:ext cx="762000" cy="259045"/>
    <xdr:sp macro="" textlink="">
      <xdr:nvSpPr>
        <xdr:cNvPr id="144" name="物件費該当値テキスト">
          <a:extLst>
            <a:ext uri="{FF2B5EF4-FFF2-40B4-BE49-F238E27FC236}">
              <a16:creationId xmlns:a16="http://schemas.microsoft.com/office/drawing/2014/main" id="{0E6CD0C6-138A-4921-AC37-F960C50CF727}"/>
            </a:ext>
          </a:extLst>
        </xdr:cNvPr>
        <xdr:cNvSpPr txBox="1"/>
      </xdr:nvSpPr>
      <xdr:spPr>
        <a:xfrm>
          <a:off x="16598900" y="3052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53340</xdr:rowOff>
    </xdr:from>
    <xdr:to>
      <xdr:col>78</xdr:col>
      <xdr:colOff>120650</xdr:colOff>
      <xdr:row>18</xdr:row>
      <xdr:rowOff>154940</xdr:rowOff>
    </xdr:to>
    <xdr:sp macro="" textlink="">
      <xdr:nvSpPr>
        <xdr:cNvPr id="145" name="楕円 144">
          <a:extLst>
            <a:ext uri="{FF2B5EF4-FFF2-40B4-BE49-F238E27FC236}">
              <a16:creationId xmlns:a16="http://schemas.microsoft.com/office/drawing/2014/main" id="{A2DF1D30-CAFE-4954-AA62-99054BE4EBAC}"/>
            </a:ext>
          </a:extLst>
        </xdr:cNvPr>
        <xdr:cNvSpPr/>
      </xdr:nvSpPr>
      <xdr:spPr>
        <a:xfrm>
          <a:off x="15621000" y="3139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139717</xdr:rowOff>
    </xdr:from>
    <xdr:ext cx="736600" cy="259045"/>
    <xdr:sp macro="" textlink="">
      <xdr:nvSpPr>
        <xdr:cNvPr id="146" name="テキスト ボックス 145">
          <a:extLst>
            <a:ext uri="{FF2B5EF4-FFF2-40B4-BE49-F238E27FC236}">
              <a16:creationId xmlns:a16="http://schemas.microsoft.com/office/drawing/2014/main" id="{72FB3A42-33D4-4187-BC1D-52E3CCD960D7}"/>
            </a:ext>
          </a:extLst>
        </xdr:cNvPr>
        <xdr:cNvSpPr txBox="1"/>
      </xdr:nvSpPr>
      <xdr:spPr>
        <a:xfrm>
          <a:off x="15290800" y="3225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112776</xdr:rowOff>
    </xdr:from>
    <xdr:to>
      <xdr:col>74</xdr:col>
      <xdr:colOff>31750</xdr:colOff>
      <xdr:row>19</xdr:row>
      <xdr:rowOff>42926</xdr:rowOff>
    </xdr:to>
    <xdr:sp macro="" textlink="">
      <xdr:nvSpPr>
        <xdr:cNvPr id="147" name="楕円 146">
          <a:extLst>
            <a:ext uri="{FF2B5EF4-FFF2-40B4-BE49-F238E27FC236}">
              <a16:creationId xmlns:a16="http://schemas.microsoft.com/office/drawing/2014/main" id="{04AC5F34-A086-46F0-AFB1-6739F4257B52}"/>
            </a:ext>
          </a:extLst>
        </xdr:cNvPr>
        <xdr:cNvSpPr/>
      </xdr:nvSpPr>
      <xdr:spPr>
        <a:xfrm>
          <a:off x="14732000" y="3198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27703</xdr:rowOff>
    </xdr:from>
    <xdr:ext cx="762000" cy="259045"/>
    <xdr:sp macro="" textlink="">
      <xdr:nvSpPr>
        <xdr:cNvPr id="148" name="テキスト ボックス 147">
          <a:extLst>
            <a:ext uri="{FF2B5EF4-FFF2-40B4-BE49-F238E27FC236}">
              <a16:creationId xmlns:a16="http://schemas.microsoft.com/office/drawing/2014/main" id="{26591C5D-B93B-440B-A4C4-1A7B6F9DE69A}"/>
            </a:ext>
          </a:extLst>
        </xdr:cNvPr>
        <xdr:cNvSpPr txBox="1"/>
      </xdr:nvSpPr>
      <xdr:spPr>
        <a:xfrm>
          <a:off x="14401800" y="3285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71628</xdr:rowOff>
    </xdr:from>
    <xdr:to>
      <xdr:col>69</xdr:col>
      <xdr:colOff>142875</xdr:colOff>
      <xdr:row>19</xdr:row>
      <xdr:rowOff>1778</xdr:rowOff>
    </xdr:to>
    <xdr:sp macro="" textlink="">
      <xdr:nvSpPr>
        <xdr:cNvPr id="149" name="楕円 148">
          <a:extLst>
            <a:ext uri="{FF2B5EF4-FFF2-40B4-BE49-F238E27FC236}">
              <a16:creationId xmlns:a16="http://schemas.microsoft.com/office/drawing/2014/main" id="{D8F67534-D560-48A7-A23E-A7DEF8C1AFB2}"/>
            </a:ext>
          </a:extLst>
        </xdr:cNvPr>
        <xdr:cNvSpPr/>
      </xdr:nvSpPr>
      <xdr:spPr>
        <a:xfrm>
          <a:off x="13843000" y="3157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158005</xdr:rowOff>
    </xdr:from>
    <xdr:ext cx="762000" cy="259045"/>
    <xdr:sp macro="" textlink="">
      <xdr:nvSpPr>
        <xdr:cNvPr id="150" name="テキスト ボックス 149">
          <a:extLst>
            <a:ext uri="{FF2B5EF4-FFF2-40B4-BE49-F238E27FC236}">
              <a16:creationId xmlns:a16="http://schemas.microsoft.com/office/drawing/2014/main" id="{44E6154C-7ACF-4FE8-9F3D-0A1BF8451398}"/>
            </a:ext>
          </a:extLst>
        </xdr:cNvPr>
        <xdr:cNvSpPr txBox="1"/>
      </xdr:nvSpPr>
      <xdr:spPr>
        <a:xfrm>
          <a:off x="13512800" y="3244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39624</xdr:rowOff>
    </xdr:from>
    <xdr:to>
      <xdr:col>65</xdr:col>
      <xdr:colOff>53975</xdr:colOff>
      <xdr:row>18</xdr:row>
      <xdr:rowOff>141224</xdr:rowOff>
    </xdr:to>
    <xdr:sp macro="" textlink="">
      <xdr:nvSpPr>
        <xdr:cNvPr id="151" name="楕円 150">
          <a:extLst>
            <a:ext uri="{FF2B5EF4-FFF2-40B4-BE49-F238E27FC236}">
              <a16:creationId xmlns:a16="http://schemas.microsoft.com/office/drawing/2014/main" id="{48C99F11-A30A-430E-AC31-A6AE0BADFBDF}"/>
            </a:ext>
          </a:extLst>
        </xdr:cNvPr>
        <xdr:cNvSpPr/>
      </xdr:nvSpPr>
      <xdr:spPr>
        <a:xfrm>
          <a:off x="12954000" y="3125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126001</xdr:rowOff>
    </xdr:from>
    <xdr:ext cx="762000" cy="259045"/>
    <xdr:sp macro="" textlink="">
      <xdr:nvSpPr>
        <xdr:cNvPr id="152" name="テキスト ボックス 151">
          <a:extLst>
            <a:ext uri="{FF2B5EF4-FFF2-40B4-BE49-F238E27FC236}">
              <a16:creationId xmlns:a16="http://schemas.microsoft.com/office/drawing/2014/main" id="{A3E24A75-94C7-4245-BAFD-E314A4668DD7}"/>
            </a:ext>
          </a:extLst>
        </xdr:cNvPr>
        <xdr:cNvSpPr txBox="1"/>
      </xdr:nvSpPr>
      <xdr:spPr>
        <a:xfrm>
          <a:off x="12623800" y="3212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a:extLst>
            <a:ext uri="{FF2B5EF4-FFF2-40B4-BE49-F238E27FC236}">
              <a16:creationId xmlns:a16="http://schemas.microsoft.com/office/drawing/2014/main" id="{87BBDADC-7781-4C23-AF2C-7EBA8B87A814}"/>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a:extLst>
            <a:ext uri="{FF2B5EF4-FFF2-40B4-BE49-F238E27FC236}">
              <a16:creationId xmlns:a16="http://schemas.microsoft.com/office/drawing/2014/main" id="{C8A3306F-FA7C-406E-8B8B-AB3E80D07385}"/>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a:extLst>
            <a:ext uri="{FF2B5EF4-FFF2-40B4-BE49-F238E27FC236}">
              <a16:creationId xmlns:a16="http://schemas.microsoft.com/office/drawing/2014/main" id="{E4DC5CE5-A378-4545-BE7C-80DFD01F05E7}"/>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6" name="正方形/長方形 155">
          <a:extLst>
            <a:ext uri="{FF2B5EF4-FFF2-40B4-BE49-F238E27FC236}">
              <a16:creationId xmlns:a16="http://schemas.microsoft.com/office/drawing/2014/main" id="{ABEC1C21-A0E8-44E5-96AF-D012D7ECD89F}"/>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7" name="正方形/長方形 156">
          <a:extLst>
            <a:ext uri="{FF2B5EF4-FFF2-40B4-BE49-F238E27FC236}">
              <a16:creationId xmlns:a16="http://schemas.microsoft.com/office/drawing/2014/main" id="{D04930BF-81BD-4087-8549-A79AD1DC2A24}"/>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8" name="正方形/長方形 157">
          <a:extLst>
            <a:ext uri="{FF2B5EF4-FFF2-40B4-BE49-F238E27FC236}">
              <a16:creationId xmlns:a16="http://schemas.microsoft.com/office/drawing/2014/main" id="{A5E8FFD0-F2A2-4CF1-A1E3-A48A5D0AC633}"/>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9" name="正方形/長方形 158">
          <a:extLst>
            <a:ext uri="{FF2B5EF4-FFF2-40B4-BE49-F238E27FC236}">
              <a16:creationId xmlns:a16="http://schemas.microsoft.com/office/drawing/2014/main" id="{A59F04C8-4FDC-4943-9B1B-46478F1AE3E5}"/>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a:extLst>
            <a:ext uri="{FF2B5EF4-FFF2-40B4-BE49-F238E27FC236}">
              <a16:creationId xmlns:a16="http://schemas.microsoft.com/office/drawing/2014/main" id="{F6A092A2-C003-4AD0-A59E-207C272C65A7}"/>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1" name="正方形/長方形 160">
          <a:extLst>
            <a:ext uri="{FF2B5EF4-FFF2-40B4-BE49-F238E27FC236}">
              <a16:creationId xmlns:a16="http://schemas.microsoft.com/office/drawing/2014/main" id="{4C494C93-1A87-43A1-B168-D8ACAB7076F9}"/>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a:extLst>
            <a:ext uri="{FF2B5EF4-FFF2-40B4-BE49-F238E27FC236}">
              <a16:creationId xmlns:a16="http://schemas.microsoft.com/office/drawing/2014/main" id="{89C09382-E35F-4BF6-B9B1-0376701BCD64}"/>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3" name="テキスト ボックス 162">
          <a:extLst>
            <a:ext uri="{FF2B5EF4-FFF2-40B4-BE49-F238E27FC236}">
              <a16:creationId xmlns:a16="http://schemas.microsoft.com/office/drawing/2014/main" id="{9FED3CCE-B68C-47F3-AB4F-BE30C711CC32}"/>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扶助費の経常収支比率については、前年度と比べ</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ポイント減少している。類似団体と比して割合が低い理由としては、少子化による児童手当の給付額の減少によるものであり、今後も類似団体より低い水準で推移することが見込まれる。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4" name="テキスト ボックス 163">
          <a:extLst>
            <a:ext uri="{FF2B5EF4-FFF2-40B4-BE49-F238E27FC236}">
              <a16:creationId xmlns:a16="http://schemas.microsoft.com/office/drawing/2014/main" id="{167993A9-5406-47BD-BF21-BAF59FCC75B8}"/>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a:extLst>
            <a:ext uri="{FF2B5EF4-FFF2-40B4-BE49-F238E27FC236}">
              <a16:creationId xmlns:a16="http://schemas.microsoft.com/office/drawing/2014/main" id="{EE05E6A0-4259-4632-8D7B-F645D0663EBA}"/>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6" name="テキスト ボックス 165">
          <a:extLst>
            <a:ext uri="{FF2B5EF4-FFF2-40B4-BE49-F238E27FC236}">
              <a16:creationId xmlns:a16="http://schemas.microsoft.com/office/drawing/2014/main" id="{B2811670-EA26-4E63-89E6-63F3ECA7CD89}"/>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67" name="直線コネクタ 166">
          <a:extLst>
            <a:ext uri="{FF2B5EF4-FFF2-40B4-BE49-F238E27FC236}">
              <a16:creationId xmlns:a16="http://schemas.microsoft.com/office/drawing/2014/main" id="{23686C86-9B96-411E-BB81-2BA8570C3721}"/>
            </a:ext>
          </a:extLst>
        </xdr:cNvPr>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68" name="テキスト ボックス 167">
          <a:extLst>
            <a:ext uri="{FF2B5EF4-FFF2-40B4-BE49-F238E27FC236}">
              <a16:creationId xmlns:a16="http://schemas.microsoft.com/office/drawing/2014/main" id="{430BA214-DC10-4D5C-BBF6-2C91C3BF43B4}"/>
            </a:ext>
          </a:extLst>
        </xdr:cNvPr>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69" name="直線コネクタ 168">
          <a:extLst>
            <a:ext uri="{FF2B5EF4-FFF2-40B4-BE49-F238E27FC236}">
              <a16:creationId xmlns:a16="http://schemas.microsoft.com/office/drawing/2014/main" id="{2562800E-5869-440B-8225-E2E2A8B525E0}"/>
            </a:ext>
          </a:extLst>
        </xdr:cNvPr>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0" name="テキスト ボックス 169">
          <a:extLst>
            <a:ext uri="{FF2B5EF4-FFF2-40B4-BE49-F238E27FC236}">
              <a16:creationId xmlns:a16="http://schemas.microsoft.com/office/drawing/2014/main" id="{691FCFF3-63AA-40D7-8CDC-6FFD13963BB0}"/>
            </a:ext>
          </a:extLst>
        </xdr:cNvPr>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1" name="直線コネクタ 170">
          <a:extLst>
            <a:ext uri="{FF2B5EF4-FFF2-40B4-BE49-F238E27FC236}">
              <a16:creationId xmlns:a16="http://schemas.microsoft.com/office/drawing/2014/main" id="{121FC954-0E4E-4E6C-B462-2CD3DFA9F732}"/>
            </a:ext>
          </a:extLst>
        </xdr:cNvPr>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2" name="テキスト ボックス 171">
          <a:extLst>
            <a:ext uri="{FF2B5EF4-FFF2-40B4-BE49-F238E27FC236}">
              <a16:creationId xmlns:a16="http://schemas.microsoft.com/office/drawing/2014/main" id="{A94CC584-376F-435A-B238-30492892203F}"/>
            </a:ext>
          </a:extLst>
        </xdr:cNvPr>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3" name="直線コネクタ 172">
          <a:extLst>
            <a:ext uri="{FF2B5EF4-FFF2-40B4-BE49-F238E27FC236}">
              <a16:creationId xmlns:a16="http://schemas.microsoft.com/office/drawing/2014/main" id="{9D90199E-9485-4C52-B424-6573801D4443}"/>
            </a:ext>
          </a:extLst>
        </xdr:cNvPr>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4" name="テキスト ボックス 173">
          <a:extLst>
            <a:ext uri="{FF2B5EF4-FFF2-40B4-BE49-F238E27FC236}">
              <a16:creationId xmlns:a16="http://schemas.microsoft.com/office/drawing/2014/main" id="{181E5B4D-A9A1-48A2-A840-E7A76C693444}"/>
            </a:ext>
          </a:extLst>
        </xdr:cNvPr>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5" name="直線コネクタ 174">
          <a:extLst>
            <a:ext uri="{FF2B5EF4-FFF2-40B4-BE49-F238E27FC236}">
              <a16:creationId xmlns:a16="http://schemas.microsoft.com/office/drawing/2014/main" id="{B66931E6-0038-4024-A3F6-8B8DFA6AD67D}"/>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6" name="テキスト ボックス 175">
          <a:extLst>
            <a:ext uri="{FF2B5EF4-FFF2-40B4-BE49-F238E27FC236}">
              <a16:creationId xmlns:a16="http://schemas.microsoft.com/office/drawing/2014/main" id="{62565702-0E4F-4524-9AD5-AD58142D11AC}"/>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7" name="扶助費グラフ枠">
          <a:extLst>
            <a:ext uri="{FF2B5EF4-FFF2-40B4-BE49-F238E27FC236}">
              <a16:creationId xmlns:a16="http://schemas.microsoft.com/office/drawing/2014/main" id="{AC68F6FE-A057-42B4-ADA9-15C9E723CEBD}"/>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1270</xdr:rowOff>
    </xdr:from>
    <xdr:to>
      <xdr:col>24</xdr:col>
      <xdr:colOff>25400</xdr:colOff>
      <xdr:row>61</xdr:row>
      <xdr:rowOff>1270</xdr:rowOff>
    </xdr:to>
    <xdr:cxnSp macro="">
      <xdr:nvCxnSpPr>
        <xdr:cNvPr id="178" name="直線コネクタ 177">
          <a:extLst>
            <a:ext uri="{FF2B5EF4-FFF2-40B4-BE49-F238E27FC236}">
              <a16:creationId xmlns:a16="http://schemas.microsoft.com/office/drawing/2014/main" id="{1DBCA455-B745-4106-8AD3-A642C36FB5E0}"/>
            </a:ext>
          </a:extLst>
        </xdr:cNvPr>
        <xdr:cNvCxnSpPr/>
      </xdr:nvCxnSpPr>
      <xdr:spPr>
        <a:xfrm flipV="1">
          <a:off x="4826000" y="908812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144797</xdr:rowOff>
    </xdr:from>
    <xdr:ext cx="762000" cy="259045"/>
    <xdr:sp macro="" textlink="">
      <xdr:nvSpPr>
        <xdr:cNvPr id="179" name="扶助費最小値テキスト">
          <a:extLst>
            <a:ext uri="{FF2B5EF4-FFF2-40B4-BE49-F238E27FC236}">
              <a16:creationId xmlns:a16="http://schemas.microsoft.com/office/drawing/2014/main" id="{48560553-9065-42E5-8C4E-B60394AD1FD7}"/>
            </a:ext>
          </a:extLst>
        </xdr:cNvPr>
        <xdr:cNvSpPr txBox="1"/>
      </xdr:nvSpPr>
      <xdr:spPr>
        <a:xfrm>
          <a:off x="4914900" y="10431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1270</xdr:rowOff>
    </xdr:from>
    <xdr:to>
      <xdr:col>24</xdr:col>
      <xdr:colOff>114300</xdr:colOff>
      <xdr:row>61</xdr:row>
      <xdr:rowOff>1270</xdr:rowOff>
    </xdr:to>
    <xdr:cxnSp macro="">
      <xdr:nvCxnSpPr>
        <xdr:cNvPr id="180" name="直線コネクタ 179">
          <a:extLst>
            <a:ext uri="{FF2B5EF4-FFF2-40B4-BE49-F238E27FC236}">
              <a16:creationId xmlns:a16="http://schemas.microsoft.com/office/drawing/2014/main" id="{F3890276-BB80-43B6-ABD5-977781353EEE}"/>
            </a:ext>
          </a:extLst>
        </xdr:cNvPr>
        <xdr:cNvCxnSpPr/>
      </xdr:nvCxnSpPr>
      <xdr:spPr>
        <a:xfrm>
          <a:off x="4737100" y="10459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87647</xdr:rowOff>
    </xdr:from>
    <xdr:ext cx="762000" cy="259045"/>
    <xdr:sp macro="" textlink="">
      <xdr:nvSpPr>
        <xdr:cNvPr id="181" name="扶助費最大値テキスト">
          <a:extLst>
            <a:ext uri="{FF2B5EF4-FFF2-40B4-BE49-F238E27FC236}">
              <a16:creationId xmlns:a16="http://schemas.microsoft.com/office/drawing/2014/main" id="{EB499035-C463-4976-B753-E55A12EF4AA1}"/>
            </a:ext>
          </a:extLst>
        </xdr:cNvPr>
        <xdr:cNvSpPr txBox="1"/>
      </xdr:nvSpPr>
      <xdr:spPr>
        <a:xfrm>
          <a:off x="4914900" y="883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1270</xdr:rowOff>
    </xdr:from>
    <xdr:to>
      <xdr:col>24</xdr:col>
      <xdr:colOff>114300</xdr:colOff>
      <xdr:row>53</xdr:row>
      <xdr:rowOff>1270</xdr:rowOff>
    </xdr:to>
    <xdr:cxnSp macro="">
      <xdr:nvCxnSpPr>
        <xdr:cNvPr id="182" name="直線コネクタ 181">
          <a:extLst>
            <a:ext uri="{FF2B5EF4-FFF2-40B4-BE49-F238E27FC236}">
              <a16:creationId xmlns:a16="http://schemas.microsoft.com/office/drawing/2014/main" id="{F39C28AE-8CCE-4832-95AD-EC3F3806D291}"/>
            </a:ext>
          </a:extLst>
        </xdr:cNvPr>
        <xdr:cNvCxnSpPr/>
      </xdr:nvCxnSpPr>
      <xdr:spPr>
        <a:xfrm>
          <a:off x="4737100" y="9088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138430</xdr:rowOff>
    </xdr:from>
    <xdr:to>
      <xdr:col>24</xdr:col>
      <xdr:colOff>25400</xdr:colOff>
      <xdr:row>54</xdr:row>
      <xdr:rowOff>35560</xdr:rowOff>
    </xdr:to>
    <xdr:cxnSp macro="">
      <xdr:nvCxnSpPr>
        <xdr:cNvPr id="183" name="直線コネクタ 182">
          <a:extLst>
            <a:ext uri="{FF2B5EF4-FFF2-40B4-BE49-F238E27FC236}">
              <a16:creationId xmlns:a16="http://schemas.microsoft.com/office/drawing/2014/main" id="{C08FB53F-233A-4755-A777-AD2007D92601}"/>
            </a:ext>
          </a:extLst>
        </xdr:cNvPr>
        <xdr:cNvCxnSpPr/>
      </xdr:nvCxnSpPr>
      <xdr:spPr>
        <a:xfrm flipV="1">
          <a:off x="3987800" y="922528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59707</xdr:rowOff>
    </xdr:from>
    <xdr:ext cx="762000" cy="259045"/>
    <xdr:sp macro="" textlink="">
      <xdr:nvSpPr>
        <xdr:cNvPr id="184" name="扶助費平均値テキスト">
          <a:extLst>
            <a:ext uri="{FF2B5EF4-FFF2-40B4-BE49-F238E27FC236}">
              <a16:creationId xmlns:a16="http://schemas.microsoft.com/office/drawing/2014/main" id="{108E98E7-ECB1-4BD3-8EDF-C8A3D34F60FE}"/>
            </a:ext>
          </a:extLst>
        </xdr:cNvPr>
        <xdr:cNvSpPr txBox="1"/>
      </xdr:nvSpPr>
      <xdr:spPr>
        <a:xfrm>
          <a:off x="4914900" y="94894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87630</xdr:rowOff>
    </xdr:from>
    <xdr:to>
      <xdr:col>24</xdr:col>
      <xdr:colOff>76200</xdr:colOff>
      <xdr:row>56</xdr:row>
      <xdr:rowOff>17780</xdr:rowOff>
    </xdr:to>
    <xdr:sp macro="" textlink="">
      <xdr:nvSpPr>
        <xdr:cNvPr id="185" name="フローチャート: 判断 184">
          <a:extLst>
            <a:ext uri="{FF2B5EF4-FFF2-40B4-BE49-F238E27FC236}">
              <a16:creationId xmlns:a16="http://schemas.microsoft.com/office/drawing/2014/main" id="{2FCEB740-2B78-4F6D-80B2-EC57C1442217}"/>
            </a:ext>
          </a:extLst>
        </xdr:cNvPr>
        <xdr:cNvSpPr/>
      </xdr:nvSpPr>
      <xdr:spPr>
        <a:xfrm>
          <a:off x="4775200" y="951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35560</xdr:rowOff>
    </xdr:from>
    <xdr:to>
      <xdr:col>19</xdr:col>
      <xdr:colOff>187325</xdr:colOff>
      <xdr:row>55</xdr:row>
      <xdr:rowOff>69850</xdr:rowOff>
    </xdr:to>
    <xdr:cxnSp macro="">
      <xdr:nvCxnSpPr>
        <xdr:cNvPr id="186" name="直線コネクタ 185">
          <a:extLst>
            <a:ext uri="{FF2B5EF4-FFF2-40B4-BE49-F238E27FC236}">
              <a16:creationId xmlns:a16="http://schemas.microsoft.com/office/drawing/2014/main" id="{6B46EAA0-1E64-4C6D-BC25-0CDA75BFC833}"/>
            </a:ext>
          </a:extLst>
        </xdr:cNvPr>
        <xdr:cNvCxnSpPr/>
      </xdr:nvCxnSpPr>
      <xdr:spPr>
        <a:xfrm flipV="1">
          <a:off x="3098800" y="9293860"/>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133350</xdr:rowOff>
    </xdr:from>
    <xdr:to>
      <xdr:col>20</xdr:col>
      <xdr:colOff>38100</xdr:colOff>
      <xdr:row>56</xdr:row>
      <xdr:rowOff>63500</xdr:rowOff>
    </xdr:to>
    <xdr:sp macro="" textlink="">
      <xdr:nvSpPr>
        <xdr:cNvPr id="187" name="フローチャート: 判断 186">
          <a:extLst>
            <a:ext uri="{FF2B5EF4-FFF2-40B4-BE49-F238E27FC236}">
              <a16:creationId xmlns:a16="http://schemas.microsoft.com/office/drawing/2014/main" id="{7557C249-463E-404C-B591-602C812A079E}"/>
            </a:ext>
          </a:extLst>
        </xdr:cNvPr>
        <xdr:cNvSpPr/>
      </xdr:nvSpPr>
      <xdr:spPr>
        <a:xfrm>
          <a:off x="3937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48277</xdr:rowOff>
    </xdr:from>
    <xdr:ext cx="736600" cy="259045"/>
    <xdr:sp macro="" textlink="">
      <xdr:nvSpPr>
        <xdr:cNvPr id="188" name="テキスト ボックス 187">
          <a:extLst>
            <a:ext uri="{FF2B5EF4-FFF2-40B4-BE49-F238E27FC236}">
              <a16:creationId xmlns:a16="http://schemas.microsoft.com/office/drawing/2014/main" id="{89B64C86-3551-45F6-BBFC-E8CD5023DC76}"/>
            </a:ext>
          </a:extLst>
        </xdr:cNvPr>
        <xdr:cNvSpPr txBox="1"/>
      </xdr:nvSpPr>
      <xdr:spPr>
        <a:xfrm>
          <a:off x="3606800" y="964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24130</xdr:rowOff>
    </xdr:from>
    <xdr:to>
      <xdr:col>15</xdr:col>
      <xdr:colOff>98425</xdr:colOff>
      <xdr:row>55</xdr:row>
      <xdr:rowOff>69850</xdr:rowOff>
    </xdr:to>
    <xdr:cxnSp macro="">
      <xdr:nvCxnSpPr>
        <xdr:cNvPr id="189" name="直線コネクタ 188">
          <a:extLst>
            <a:ext uri="{FF2B5EF4-FFF2-40B4-BE49-F238E27FC236}">
              <a16:creationId xmlns:a16="http://schemas.microsoft.com/office/drawing/2014/main" id="{90CC4418-E3B4-4330-B5E9-0680468EF794}"/>
            </a:ext>
          </a:extLst>
        </xdr:cNvPr>
        <xdr:cNvCxnSpPr/>
      </xdr:nvCxnSpPr>
      <xdr:spPr>
        <a:xfrm>
          <a:off x="2209800" y="94538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99060</xdr:rowOff>
    </xdr:from>
    <xdr:to>
      <xdr:col>15</xdr:col>
      <xdr:colOff>149225</xdr:colOff>
      <xdr:row>57</xdr:row>
      <xdr:rowOff>29210</xdr:rowOff>
    </xdr:to>
    <xdr:sp macro="" textlink="">
      <xdr:nvSpPr>
        <xdr:cNvPr id="190" name="フローチャート: 判断 189">
          <a:extLst>
            <a:ext uri="{FF2B5EF4-FFF2-40B4-BE49-F238E27FC236}">
              <a16:creationId xmlns:a16="http://schemas.microsoft.com/office/drawing/2014/main" id="{DB7346DC-9DB3-4C81-898A-144D9EE8F8A3}"/>
            </a:ext>
          </a:extLst>
        </xdr:cNvPr>
        <xdr:cNvSpPr/>
      </xdr:nvSpPr>
      <xdr:spPr>
        <a:xfrm>
          <a:off x="3048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13987</xdr:rowOff>
    </xdr:from>
    <xdr:ext cx="762000" cy="259045"/>
    <xdr:sp macro="" textlink="">
      <xdr:nvSpPr>
        <xdr:cNvPr id="191" name="テキスト ボックス 190">
          <a:extLst>
            <a:ext uri="{FF2B5EF4-FFF2-40B4-BE49-F238E27FC236}">
              <a16:creationId xmlns:a16="http://schemas.microsoft.com/office/drawing/2014/main" id="{BD231305-0E9E-4C58-A67A-F2AC8AE92E25}"/>
            </a:ext>
          </a:extLst>
        </xdr:cNvPr>
        <xdr:cNvSpPr txBox="1"/>
      </xdr:nvSpPr>
      <xdr:spPr>
        <a:xfrm>
          <a:off x="2717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149860</xdr:rowOff>
    </xdr:from>
    <xdr:to>
      <xdr:col>11</xdr:col>
      <xdr:colOff>9525</xdr:colOff>
      <xdr:row>55</xdr:row>
      <xdr:rowOff>24130</xdr:rowOff>
    </xdr:to>
    <xdr:cxnSp macro="">
      <xdr:nvCxnSpPr>
        <xdr:cNvPr id="192" name="直線コネクタ 191">
          <a:extLst>
            <a:ext uri="{FF2B5EF4-FFF2-40B4-BE49-F238E27FC236}">
              <a16:creationId xmlns:a16="http://schemas.microsoft.com/office/drawing/2014/main" id="{3B9357DE-8AAC-4CE1-A2CA-A3226D4DAF74}"/>
            </a:ext>
          </a:extLst>
        </xdr:cNvPr>
        <xdr:cNvCxnSpPr/>
      </xdr:nvCxnSpPr>
      <xdr:spPr>
        <a:xfrm>
          <a:off x="1320800" y="94081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99060</xdr:rowOff>
    </xdr:from>
    <xdr:to>
      <xdr:col>11</xdr:col>
      <xdr:colOff>60325</xdr:colOff>
      <xdr:row>57</xdr:row>
      <xdr:rowOff>29210</xdr:rowOff>
    </xdr:to>
    <xdr:sp macro="" textlink="">
      <xdr:nvSpPr>
        <xdr:cNvPr id="193" name="フローチャート: 判断 192">
          <a:extLst>
            <a:ext uri="{FF2B5EF4-FFF2-40B4-BE49-F238E27FC236}">
              <a16:creationId xmlns:a16="http://schemas.microsoft.com/office/drawing/2014/main" id="{A9B566F6-C338-428F-BD85-A8CCD7A330DB}"/>
            </a:ext>
          </a:extLst>
        </xdr:cNvPr>
        <xdr:cNvSpPr/>
      </xdr:nvSpPr>
      <xdr:spPr>
        <a:xfrm>
          <a:off x="2159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13987</xdr:rowOff>
    </xdr:from>
    <xdr:ext cx="762000" cy="259045"/>
    <xdr:sp macro="" textlink="">
      <xdr:nvSpPr>
        <xdr:cNvPr id="194" name="テキスト ボックス 193">
          <a:extLst>
            <a:ext uri="{FF2B5EF4-FFF2-40B4-BE49-F238E27FC236}">
              <a16:creationId xmlns:a16="http://schemas.microsoft.com/office/drawing/2014/main" id="{7960609D-B596-4F57-A502-0D44308819E4}"/>
            </a:ext>
          </a:extLst>
        </xdr:cNvPr>
        <xdr:cNvSpPr txBox="1"/>
      </xdr:nvSpPr>
      <xdr:spPr>
        <a:xfrm>
          <a:off x="1828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76200</xdr:rowOff>
    </xdr:from>
    <xdr:to>
      <xdr:col>6</xdr:col>
      <xdr:colOff>171450</xdr:colOff>
      <xdr:row>57</xdr:row>
      <xdr:rowOff>6350</xdr:rowOff>
    </xdr:to>
    <xdr:sp macro="" textlink="">
      <xdr:nvSpPr>
        <xdr:cNvPr id="195" name="フローチャート: 判断 194">
          <a:extLst>
            <a:ext uri="{FF2B5EF4-FFF2-40B4-BE49-F238E27FC236}">
              <a16:creationId xmlns:a16="http://schemas.microsoft.com/office/drawing/2014/main" id="{5947E6F3-9BAB-4521-A5C8-097B9355CFEC}"/>
            </a:ext>
          </a:extLst>
        </xdr:cNvPr>
        <xdr:cNvSpPr/>
      </xdr:nvSpPr>
      <xdr:spPr>
        <a:xfrm>
          <a:off x="1270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162577</xdr:rowOff>
    </xdr:from>
    <xdr:ext cx="762000" cy="259045"/>
    <xdr:sp macro="" textlink="">
      <xdr:nvSpPr>
        <xdr:cNvPr id="196" name="テキスト ボックス 195">
          <a:extLst>
            <a:ext uri="{FF2B5EF4-FFF2-40B4-BE49-F238E27FC236}">
              <a16:creationId xmlns:a16="http://schemas.microsoft.com/office/drawing/2014/main" id="{B431834B-9AB6-4F3B-9559-EFDEFDC77A8D}"/>
            </a:ext>
          </a:extLst>
        </xdr:cNvPr>
        <xdr:cNvSpPr txBox="1"/>
      </xdr:nvSpPr>
      <xdr:spPr>
        <a:xfrm>
          <a:off x="939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7" name="テキスト ボックス 196">
          <a:extLst>
            <a:ext uri="{FF2B5EF4-FFF2-40B4-BE49-F238E27FC236}">
              <a16:creationId xmlns:a16="http://schemas.microsoft.com/office/drawing/2014/main" id="{7E6F491B-1646-4B37-892B-A76555CF0A6A}"/>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4A0D86FE-71BA-47F1-93F4-4B6015BF63DA}"/>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69D22817-FF91-40C3-B61B-99551E9C131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6B06CE8A-EC16-4F85-AEB1-6310013A1166}"/>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4A61997-6438-480C-95C0-31B8841F6D2F}"/>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87630</xdr:rowOff>
    </xdr:from>
    <xdr:to>
      <xdr:col>24</xdr:col>
      <xdr:colOff>76200</xdr:colOff>
      <xdr:row>54</xdr:row>
      <xdr:rowOff>17780</xdr:rowOff>
    </xdr:to>
    <xdr:sp macro="" textlink="">
      <xdr:nvSpPr>
        <xdr:cNvPr id="202" name="楕円 201">
          <a:extLst>
            <a:ext uri="{FF2B5EF4-FFF2-40B4-BE49-F238E27FC236}">
              <a16:creationId xmlns:a16="http://schemas.microsoft.com/office/drawing/2014/main" id="{C84C1F17-6192-4691-8D43-8749E21ECB4A}"/>
            </a:ext>
          </a:extLst>
        </xdr:cNvPr>
        <xdr:cNvSpPr/>
      </xdr:nvSpPr>
      <xdr:spPr>
        <a:xfrm>
          <a:off x="4775200" y="9174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104157</xdr:rowOff>
    </xdr:from>
    <xdr:ext cx="762000" cy="259045"/>
    <xdr:sp macro="" textlink="">
      <xdr:nvSpPr>
        <xdr:cNvPr id="203" name="扶助費該当値テキスト">
          <a:extLst>
            <a:ext uri="{FF2B5EF4-FFF2-40B4-BE49-F238E27FC236}">
              <a16:creationId xmlns:a16="http://schemas.microsoft.com/office/drawing/2014/main" id="{C027E84C-FA70-4C51-A61A-9055A8586B8E}"/>
            </a:ext>
          </a:extLst>
        </xdr:cNvPr>
        <xdr:cNvSpPr txBox="1"/>
      </xdr:nvSpPr>
      <xdr:spPr>
        <a:xfrm>
          <a:off x="4914900" y="901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156210</xdr:rowOff>
    </xdr:from>
    <xdr:to>
      <xdr:col>20</xdr:col>
      <xdr:colOff>38100</xdr:colOff>
      <xdr:row>54</xdr:row>
      <xdr:rowOff>86360</xdr:rowOff>
    </xdr:to>
    <xdr:sp macro="" textlink="">
      <xdr:nvSpPr>
        <xdr:cNvPr id="204" name="楕円 203">
          <a:extLst>
            <a:ext uri="{FF2B5EF4-FFF2-40B4-BE49-F238E27FC236}">
              <a16:creationId xmlns:a16="http://schemas.microsoft.com/office/drawing/2014/main" id="{53F8EC1C-B6AB-4CA1-B422-D9A9DC7422A4}"/>
            </a:ext>
          </a:extLst>
        </xdr:cNvPr>
        <xdr:cNvSpPr/>
      </xdr:nvSpPr>
      <xdr:spPr>
        <a:xfrm>
          <a:off x="3937000" y="9243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96537</xdr:rowOff>
    </xdr:from>
    <xdr:ext cx="736600" cy="259045"/>
    <xdr:sp macro="" textlink="">
      <xdr:nvSpPr>
        <xdr:cNvPr id="205" name="テキスト ボックス 204">
          <a:extLst>
            <a:ext uri="{FF2B5EF4-FFF2-40B4-BE49-F238E27FC236}">
              <a16:creationId xmlns:a16="http://schemas.microsoft.com/office/drawing/2014/main" id="{78A3A0D6-BBDD-4077-977C-A7C74C9B14DF}"/>
            </a:ext>
          </a:extLst>
        </xdr:cNvPr>
        <xdr:cNvSpPr txBox="1"/>
      </xdr:nvSpPr>
      <xdr:spPr>
        <a:xfrm>
          <a:off x="3606800" y="9011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19050</xdr:rowOff>
    </xdr:from>
    <xdr:to>
      <xdr:col>15</xdr:col>
      <xdr:colOff>149225</xdr:colOff>
      <xdr:row>55</xdr:row>
      <xdr:rowOff>120650</xdr:rowOff>
    </xdr:to>
    <xdr:sp macro="" textlink="">
      <xdr:nvSpPr>
        <xdr:cNvPr id="206" name="楕円 205">
          <a:extLst>
            <a:ext uri="{FF2B5EF4-FFF2-40B4-BE49-F238E27FC236}">
              <a16:creationId xmlns:a16="http://schemas.microsoft.com/office/drawing/2014/main" id="{D35D5C28-ABFC-48D0-844C-D17F5F6D0FF1}"/>
            </a:ext>
          </a:extLst>
        </xdr:cNvPr>
        <xdr:cNvSpPr/>
      </xdr:nvSpPr>
      <xdr:spPr>
        <a:xfrm>
          <a:off x="3048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130827</xdr:rowOff>
    </xdr:from>
    <xdr:ext cx="762000" cy="259045"/>
    <xdr:sp macro="" textlink="">
      <xdr:nvSpPr>
        <xdr:cNvPr id="207" name="テキスト ボックス 206">
          <a:extLst>
            <a:ext uri="{FF2B5EF4-FFF2-40B4-BE49-F238E27FC236}">
              <a16:creationId xmlns:a16="http://schemas.microsoft.com/office/drawing/2014/main" id="{A4909B54-5196-4769-95EF-E850DBD6AC45}"/>
            </a:ext>
          </a:extLst>
        </xdr:cNvPr>
        <xdr:cNvSpPr txBox="1"/>
      </xdr:nvSpPr>
      <xdr:spPr>
        <a:xfrm>
          <a:off x="2717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144780</xdr:rowOff>
    </xdr:from>
    <xdr:to>
      <xdr:col>11</xdr:col>
      <xdr:colOff>60325</xdr:colOff>
      <xdr:row>55</xdr:row>
      <xdr:rowOff>74930</xdr:rowOff>
    </xdr:to>
    <xdr:sp macro="" textlink="">
      <xdr:nvSpPr>
        <xdr:cNvPr id="208" name="楕円 207">
          <a:extLst>
            <a:ext uri="{FF2B5EF4-FFF2-40B4-BE49-F238E27FC236}">
              <a16:creationId xmlns:a16="http://schemas.microsoft.com/office/drawing/2014/main" id="{FA30C482-601B-46F4-98FA-BA3DE53A66C6}"/>
            </a:ext>
          </a:extLst>
        </xdr:cNvPr>
        <xdr:cNvSpPr/>
      </xdr:nvSpPr>
      <xdr:spPr>
        <a:xfrm>
          <a:off x="2159000" y="940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85107</xdr:rowOff>
    </xdr:from>
    <xdr:ext cx="762000" cy="259045"/>
    <xdr:sp macro="" textlink="">
      <xdr:nvSpPr>
        <xdr:cNvPr id="209" name="テキスト ボックス 208">
          <a:extLst>
            <a:ext uri="{FF2B5EF4-FFF2-40B4-BE49-F238E27FC236}">
              <a16:creationId xmlns:a16="http://schemas.microsoft.com/office/drawing/2014/main" id="{FA1B1E1F-716F-420B-9A2D-D3FFA7D6B8B6}"/>
            </a:ext>
          </a:extLst>
        </xdr:cNvPr>
        <xdr:cNvSpPr txBox="1"/>
      </xdr:nvSpPr>
      <xdr:spPr>
        <a:xfrm>
          <a:off x="1828800" y="917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99060</xdr:rowOff>
    </xdr:from>
    <xdr:to>
      <xdr:col>6</xdr:col>
      <xdr:colOff>171450</xdr:colOff>
      <xdr:row>55</xdr:row>
      <xdr:rowOff>29210</xdr:rowOff>
    </xdr:to>
    <xdr:sp macro="" textlink="">
      <xdr:nvSpPr>
        <xdr:cNvPr id="210" name="楕円 209">
          <a:extLst>
            <a:ext uri="{FF2B5EF4-FFF2-40B4-BE49-F238E27FC236}">
              <a16:creationId xmlns:a16="http://schemas.microsoft.com/office/drawing/2014/main" id="{CA6116C9-378A-4754-A7F0-DA1363719ED0}"/>
            </a:ext>
          </a:extLst>
        </xdr:cNvPr>
        <xdr:cNvSpPr/>
      </xdr:nvSpPr>
      <xdr:spPr>
        <a:xfrm>
          <a:off x="1270000" y="9357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39387</xdr:rowOff>
    </xdr:from>
    <xdr:ext cx="762000" cy="259045"/>
    <xdr:sp macro="" textlink="">
      <xdr:nvSpPr>
        <xdr:cNvPr id="211" name="テキスト ボックス 210">
          <a:extLst>
            <a:ext uri="{FF2B5EF4-FFF2-40B4-BE49-F238E27FC236}">
              <a16:creationId xmlns:a16="http://schemas.microsoft.com/office/drawing/2014/main" id="{BCBAF748-98C8-45ED-99E5-80F6AC945581}"/>
            </a:ext>
          </a:extLst>
        </xdr:cNvPr>
        <xdr:cNvSpPr txBox="1"/>
      </xdr:nvSpPr>
      <xdr:spPr>
        <a:xfrm>
          <a:off x="939800" y="912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2" name="正方形/長方形 211">
          <a:extLst>
            <a:ext uri="{FF2B5EF4-FFF2-40B4-BE49-F238E27FC236}">
              <a16:creationId xmlns:a16="http://schemas.microsoft.com/office/drawing/2014/main" id="{4D22E07F-F22A-431D-840D-F7AB7C5A0BDC}"/>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3" name="正方形/長方形 212">
          <a:extLst>
            <a:ext uri="{FF2B5EF4-FFF2-40B4-BE49-F238E27FC236}">
              <a16:creationId xmlns:a16="http://schemas.microsoft.com/office/drawing/2014/main" id="{5A2EBC82-6487-4AC9-BA5C-A641852BEFBA}"/>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4" name="正方形/長方形 213">
          <a:extLst>
            <a:ext uri="{FF2B5EF4-FFF2-40B4-BE49-F238E27FC236}">
              <a16:creationId xmlns:a16="http://schemas.microsoft.com/office/drawing/2014/main" id="{EB1ECF9A-F191-4433-BFFA-3C186688AAC2}"/>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5" name="正方形/長方形 214">
          <a:extLst>
            <a:ext uri="{FF2B5EF4-FFF2-40B4-BE49-F238E27FC236}">
              <a16:creationId xmlns:a16="http://schemas.microsoft.com/office/drawing/2014/main" id="{6DFD519B-797B-4443-A9A7-A15B270C9238}"/>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6" name="正方形/長方形 215">
          <a:extLst>
            <a:ext uri="{FF2B5EF4-FFF2-40B4-BE49-F238E27FC236}">
              <a16:creationId xmlns:a16="http://schemas.microsoft.com/office/drawing/2014/main" id="{092D1A3E-F26C-43E9-898D-DE9961F81258}"/>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7" name="正方形/長方形 216">
          <a:extLst>
            <a:ext uri="{FF2B5EF4-FFF2-40B4-BE49-F238E27FC236}">
              <a16:creationId xmlns:a16="http://schemas.microsoft.com/office/drawing/2014/main" id="{56435FB4-7E89-45E4-BA1E-329AC8DCE258}"/>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8" name="正方形/長方形 217">
          <a:extLst>
            <a:ext uri="{FF2B5EF4-FFF2-40B4-BE49-F238E27FC236}">
              <a16:creationId xmlns:a16="http://schemas.microsoft.com/office/drawing/2014/main" id="{A5383426-BDC2-4BE7-905E-851F3CFEFC21}"/>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9" name="正方形/長方形 218">
          <a:extLst>
            <a:ext uri="{FF2B5EF4-FFF2-40B4-BE49-F238E27FC236}">
              <a16:creationId xmlns:a16="http://schemas.microsoft.com/office/drawing/2014/main" id="{5346205F-17C4-4B18-BA39-3732DDF22E37}"/>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0" name="正方形/長方形 219">
          <a:extLst>
            <a:ext uri="{FF2B5EF4-FFF2-40B4-BE49-F238E27FC236}">
              <a16:creationId xmlns:a16="http://schemas.microsoft.com/office/drawing/2014/main" id="{9BAF6641-E211-4AC4-AB55-F81AB5EAD3E9}"/>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1" name="正方形/長方形 220">
          <a:extLst>
            <a:ext uri="{FF2B5EF4-FFF2-40B4-BE49-F238E27FC236}">
              <a16:creationId xmlns:a16="http://schemas.microsoft.com/office/drawing/2014/main" id="{F0098647-1E6A-417D-823D-8B76E687CE7F}"/>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2" name="テキスト ボックス 221">
          <a:extLst>
            <a:ext uri="{FF2B5EF4-FFF2-40B4-BE49-F238E27FC236}">
              <a16:creationId xmlns:a16="http://schemas.microsoft.com/office/drawing/2014/main" id="{C4E4CDF1-9B4A-43BC-AEBF-47E19B10E7EB}"/>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大幅に数値が改善している理由としては、補助費の項目でも記載したとおり、簡易水道事業会計と下水道事業会計の公営企業化に伴うもの。昨年度比ではわずかに改善しており、概ね類似団体程度の数値となってい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3" name="テキスト ボックス 222">
          <a:extLst>
            <a:ext uri="{FF2B5EF4-FFF2-40B4-BE49-F238E27FC236}">
              <a16:creationId xmlns:a16="http://schemas.microsoft.com/office/drawing/2014/main" id="{841429F6-7AC8-46B0-9836-467E6C762634}"/>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4" name="直線コネクタ 223">
          <a:extLst>
            <a:ext uri="{FF2B5EF4-FFF2-40B4-BE49-F238E27FC236}">
              <a16:creationId xmlns:a16="http://schemas.microsoft.com/office/drawing/2014/main" id="{45D6501F-A241-46F9-BA2A-8B34976CF465}"/>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5" name="テキスト ボックス 224">
          <a:extLst>
            <a:ext uri="{FF2B5EF4-FFF2-40B4-BE49-F238E27FC236}">
              <a16:creationId xmlns:a16="http://schemas.microsoft.com/office/drawing/2014/main" id="{9A337909-B004-4494-AF07-0DAD07743355}"/>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6" name="直線コネクタ 225">
          <a:extLst>
            <a:ext uri="{FF2B5EF4-FFF2-40B4-BE49-F238E27FC236}">
              <a16:creationId xmlns:a16="http://schemas.microsoft.com/office/drawing/2014/main" id="{1DCCDB4C-590A-4F22-93E5-ACE92B7EBCEB}"/>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7" name="テキスト ボックス 226">
          <a:extLst>
            <a:ext uri="{FF2B5EF4-FFF2-40B4-BE49-F238E27FC236}">
              <a16:creationId xmlns:a16="http://schemas.microsoft.com/office/drawing/2014/main" id="{1C063732-A6F3-44A6-BC01-BC8351D3F506}"/>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8" name="直線コネクタ 227">
          <a:extLst>
            <a:ext uri="{FF2B5EF4-FFF2-40B4-BE49-F238E27FC236}">
              <a16:creationId xmlns:a16="http://schemas.microsoft.com/office/drawing/2014/main" id="{C3207DC6-746F-410F-B1B4-A1CE219F0BBF}"/>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29" name="テキスト ボックス 228">
          <a:extLst>
            <a:ext uri="{FF2B5EF4-FFF2-40B4-BE49-F238E27FC236}">
              <a16:creationId xmlns:a16="http://schemas.microsoft.com/office/drawing/2014/main" id="{5BDD6A9F-5FC6-48EB-A2E4-991D2498F36F}"/>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0" name="直線コネクタ 229">
          <a:extLst>
            <a:ext uri="{FF2B5EF4-FFF2-40B4-BE49-F238E27FC236}">
              <a16:creationId xmlns:a16="http://schemas.microsoft.com/office/drawing/2014/main" id="{0E55E1D6-198D-4AE4-9D2E-523E5304F4C5}"/>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1" name="テキスト ボックス 230">
          <a:extLst>
            <a:ext uri="{FF2B5EF4-FFF2-40B4-BE49-F238E27FC236}">
              <a16:creationId xmlns:a16="http://schemas.microsoft.com/office/drawing/2014/main" id="{2AD0D97D-6C25-4ABA-A1A0-A0293949092E}"/>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2" name="直線コネクタ 231">
          <a:extLst>
            <a:ext uri="{FF2B5EF4-FFF2-40B4-BE49-F238E27FC236}">
              <a16:creationId xmlns:a16="http://schemas.microsoft.com/office/drawing/2014/main" id="{D1EF02D9-AF1B-442D-A588-34819D1D8138}"/>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3" name="テキスト ボックス 232">
          <a:extLst>
            <a:ext uri="{FF2B5EF4-FFF2-40B4-BE49-F238E27FC236}">
              <a16:creationId xmlns:a16="http://schemas.microsoft.com/office/drawing/2014/main" id="{4C59C98B-E84B-492A-B5C9-0B1800B3FC3F}"/>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4" name="直線コネクタ 233">
          <a:extLst>
            <a:ext uri="{FF2B5EF4-FFF2-40B4-BE49-F238E27FC236}">
              <a16:creationId xmlns:a16="http://schemas.microsoft.com/office/drawing/2014/main" id="{14E38701-04F8-4AFB-997C-0DC59B77A5D6}"/>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5" name="テキスト ボックス 234">
          <a:extLst>
            <a:ext uri="{FF2B5EF4-FFF2-40B4-BE49-F238E27FC236}">
              <a16:creationId xmlns:a16="http://schemas.microsoft.com/office/drawing/2014/main" id="{885086FE-2A8C-42FE-BF24-C8904F716BB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6" name="直線コネクタ 235">
          <a:extLst>
            <a:ext uri="{FF2B5EF4-FFF2-40B4-BE49-F238E27FC236}">
              <a16:creationId xmlns:a16="http://schemas.microsoft.com/office/drawing/2014/main" id="{50ED204B-7916-4946-B232-3A1DE64A5281}"/>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7" name="テキスト ボックス 236">
          <a:extLst>
            <a:ext uri="{FF2B5EF4-FFF2-40B4-BE49-F238E27FC236}">
              <a16:creationId xmlns:a16="http://schemas.microsoft.com/office/drawing/2014/main" id="{E1A2B11E-B601-4EEE-9A22-AB7C5D028A6D}"/>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8" name="その他グラフ枠">
          <a:extLst>
            <a:ext uri="{FF2B5EF4-FFF2-40B4-BE49-F238E27FC236}">
              <a16:creationId xmlns:a16="http://schemas.microsoft.com/office/drawing/2014/main" id="{24809A55-A676-46B4-AC5B-0A7F58742AB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104140</xdr:rowOff>
    </xdr:from>
    <xdr:to>
      <xdr:col>82</xdr:col>
      <xdr:colOff>107950</xdr:colOff>
      <xdr:row>60</xdr:row>
      <xdr:rowOff>81280</xdr:rowOff>
    </xdr:to>
    <xdr:cxnSp macro="">
      <xdr:nvCxnSpPr>
        <xdr:cNvPr id="239" name="直線コネクタ 238">
          <a:extLst>
            <a:ext uri="{FF2B5EF4-FFF2-40B4-BE49-F238E27FC236}">
              <a16:creationId xmlns:a16="http://schemas.microsoft.com/office/drawing/2014/main" id="{9902599B-F351-40C8-9476-88FBB29D5E7E}"/>
            </a:ext>
          </a:extLst>
        </xdr:cNvPr>
        <xdr:cNvCxnSpPr/>
      </xdr:nvCxnSpPr>
      <xdr:spPr>
        <a:xfrm flipV="1">
          <a:off x="16510000" y="901954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53357</xdr:rowOff>
    </xdr:from>
    <xdr:ext cx="762000" cy="259045"/>
    <xdr:sp macro="" textlink="">
      <xdr:nvSpPr>
        <xdr:cNvPr id="240" name="その他最小値テキスト">
          <a:extLst>
            <a:ext uri="{FF2B5EF4-FFF2-40B4-BE49-F238E27FC236}">
              <a16:creationId xmlns:a16="http://schemas.microsoft.com/office/drawing/2014/main" id="{2E8666EA-C36A-45A8-919B-54F6A31CD91A}"/>
            </a:ext>
          </a:extLst>
        </xdr:cNvPr>
        <xdr:cNvSpPr txBox="1"/>
      </xdr:nvSpPr>
      <xdr:spPr>
        <a:xfrm>
          <a:off x="16598900" y="10340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81280</xdr:rowOff>
    </xdr:from>
    <xdr:to>
      <xdr:col>82</xdr:col>
      <xdr:colOff>196850</xdr:colOff>
      <xdr:row>60</xdr:row>
      <xdr:rowOff>81280</xdr:rowOff>
    </xdr:to>
    <xdr:cxnSp macro="">
      <xdr:nvCxnSpPr>
        <xdr:cNvPr id="241" name="直線コネクタ 240">
          <a:extLst>
            <a:ext uri="{FF2B5EF4-FFF2-40B4-BE49-F238E27FC236}">
              <a16:creationId xmlns:a16="http://schemas.microsoft.com/office/drawing/2014/main" id="{2628AA3E-DCCC-491A-8AA7-B66B055CD66B}"/>
            </a:ext>
          </a:extLst>
        </xdr:cNvPr>
        <xdr:cNvCxnSpPr/>
      </xdr:nvCxnSpPr>
      <xdr:spPr>
        <a:xfrm>
          <a:off x="16421100" y="10368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19067</xdr:rowOff>
    </xdr:from>
    <xdr:ext cx="762000" cy="259045"/>
    <xdr:sp macro="" textlink="">
      <xdr:nvSpPr>
        <xdr:cNvPr id="242" name="その他最大値テキスト">
          <a:extLst>
            <a:ext uri="{FF2B5EF4-FFF2-40B4-BE49-F238E27FC236}">
              <a16:creationId xmlns:a16="http://schemas.microsoft.com/office/drawing/2014/main" id="{BFFB73E2-40CE-48BD-BF52-1D78FCD6626E}"/>
            </a:ext>
          </a:extLst>
        </xdr:cNvPr>
        <xdr:cNvSpPr txBox="1"/>
      </xdr:nvSpPr>
      <xdr:spPr>
        <a:xfrm>
          <a:off x="16598900" y="876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104140</xdr:rowOff>
    </xdr:from>
    <xdr:to>
      <xdr:col>82</xdr:col>
      <xdr:colOff>196850</xdr:colOff>
      <xdr:row>52</xdr:row>
      <xdr:rowOff>104140</xdr:rowOff>
    </xdr:to>
    <xdr:cxnSp macro="">
      <xdr:nvCxnSpPr>
        <xdr:cNvPr id="243" name="直線コネクタ 242">
          <a:extLst>
            <a:ext uri="{FF2B5EF4-FFF2-40B4-BE49-F238E27FC236}">
              <a16:creationId xmlns:a16="http://schemas.microsoft.com/office/drawing/2014/main" id="{1DF17781-2C90-49CB-AC64-843E102B36E3}"/>
            </a:ext>
          </a:extLst>
        </xdr:cNvPr>
        <xdr:cNvCxnSpPr/>
      </xdr:nvCxnSpPr>
      <xdr:spPr>
        <a:xfrm>
          <a:off x="16421100" y="9019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146050</xdr:rowOff>
    </xdr:from>
    <xdr:to>
      <xdr:col>82</xdr:col>
      <xdr:colOff>107950</xdr:colOff>
      <xdr:row>56</xdr:row>
      <xdr:rowOff>73660</xdr:rowOff>
    </xdr:to>
    <xdr:cxnSp macro="">
      <xdr:nvCxnSpPr>
        <xdr:cNvPr id="244" name="直線コネクタ 243">
          <a:extLst>
            <a:ext uri="{FF2B5EF4-FFF2-40B4-BE49-F238E27FC236}">
              <a16:creationId xmlns:a16="http://schemas.microsoft.com/office/drawing/2014/main" id="{11B8DB0E-20B3-4C0F-A2A5-42AEA8C6052F}"/>
            </a:ext>
          </a:extLst>
        </xdr:cNvPr>
        <xdr:cNvCxnSpPr/>
      </xdr:nvCxnSpPr>
      <xdr:spPr>
        <a:xfrm flipV="1">
          <a:off x="15671800" y="9575800"/>
          <a:ext cx="8382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2557</xdr:rowOff>
    </xdr:from>
    <xdr:ext cx="762000" cy="259045"/>
    <xdr:sp macro="" textlink="">
      <xdr:nvSpPr>
        <xdr:cNvPr id="245" name="その他平均値テキスト">
          <a:extLst>
            <a:ext uri="{FF2B5EF4-FFF2-40B4-BE49-F238E27FC236}">
              <a16:creationId xmlns:a16="http://schemas.microsoft.com/office/drawing/2014/main" id="{8D847ACA-F461-4A6B-B690-AA95B85163FB}"/>
            </a:ext>
          </a:extLst>
        </xdr:cNvPr>
        <xdr:cNvSpPr txBox="1"/>
      </xdr:nvSpPr>
      <xdr:spPr>
        <a:xfrm>
          <a:off x="16598900" y="9603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30480</xdr:rowOff>
    </xdr:from>
    <xdr:to>
      <xdr:col>82</xdr:col>
      <xdr:colOff>158750</xdr:colOff>
      <xdr:row>56</xdr:row>
      <xdr:rowOff>132080</xdr:rowOff>
    </xdr:to>
    <xdr:sp macro="" textlink="">
      <xdr:nvSpPr>
        <xdr:cNvPr id="246" name="フローチャート: 判断 245">
          <a:extLst>
            <a:ext uri="{FF2B5EF4-FFF2-40B4-BE49-F238E27FC236}">
              <a16:creationId xmlns:a16="http://schemas.microsoft.com/office/drawing/2014/main" id="{BE864271-8AE1-438D-A8BD-080F6C76527C}"/>
            </a:ext>
          </a:extLst>
        </xdr:cNvPr>
        <xdr:cNvSpPr/>
      </xdr:nvSpPr>
      <xdr:spPr>
        <a:xfrm>
          <a:off x="164592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73660</xdr:rowOff>
    </xdr:from>
    <xdr:to>
      <xdr:col>78</xdr:col>
      <xdr:colOff>69850</xdr:colOff>
      <xdr:row>59</xdr:row>
      <xdr:rowOff>24130</xdr:rowOff>
    </xdr:to>
    <xdr:cxnSp macro="">
      <xdr:nvCxnSpPr>
        <xdr:cNvPr id="247" name="直線コネクタ 246">
          <a:extLst>
            <a:ext uri="{FF2B5EF4-FFF2-40B4-BE49-F238E27FC236}">
              <a16:creationId xmlns:a16="http://schemas.microsoft.com/office/drawing/2014/main" id="{753A373E-B8F3-4455-A0D7-797114C05BBB}"/>
            </a:ext>
          </a:extLst>
        </xdr:cNvPr>
        <xdr:cNvCxnSpPr/>
      </xdr:nvCxnSpPr>
      <xdr:spPr>
        <a:xfrm flipV="1">
          <a:off x="14782800" y="9674860"/>
          <a:ext cx="889000" cy="464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106680</xdr:rowOff>
    </xdr:from>
    <xdr:to>
      <xdr:col>78</xdr:col>
      <xdr:colOff>120650</xdr:colOff>
      <xdr:row>57</xdr:row>
      <xdr:rowOff>36830</xdr:rowOff>
    </xdr:to>
    <xdr:sp macro="" textlink="">
      <xdr:nvSpPr>
        <xdr:cNvPr id="248" name="フローチャート: 判断 247">
          <a:extLst>
            <a:ext uri="{FF2B5EF4-FFF2-40B4-BE49-F238E27FC236}">
              <a16:creationId xmlns:a16="http://schemas.microsoft.com/office/drawing/2014/main" id="{E343B648-0F86-4E61-AFA7-089BE196E356}"/>
            </a:ext>
          </a:extLst>
        </xdr:cNvPr>
        <xdr:cNvSpPr/>
      </xdr:nvSpPr>
      <xdr:spPr>
        <a:xfrm>
          <a:off x="15621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21607</xdr:rowOff>
    </xdr:from>
    <xdr:ext cx="736600" cy="259045"/>
    <xdr:sp macro="" textlink="">
      <xdr:nvSpPr>
        <xdr:cNvPr id="249" name="テキスト ボックス 248">
          <a:extLst>
            <a:ext uri="{FF2B5EF4-FFF2-40B4-BE49-F238E27FC236}">
              <a16:creationId xmlns:a16="http://schemas.microsoft.com/office/drawing/2014/main" id="{46F45FE6-7C61-422E-BCA6-8895335A66D2}"/>
            </a:ext>
          </a:extLst>
        </xdr:cNvPr>
        <xdr:cNvSpPr txBox="1"/>
      </xdr:nvSpPr>
      <xdr:spPr>
        <a:xfrm>
          <a:off x="15290800" y="9794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24130</xdr:rowOff>
    </xdr:from>
    <xdr:to>
      <xdr:col>73</xdr:col>
      <xdr:colOff>180975</xdr:colOff>
      <xdr:row>59</xdr:row>
      <xdr:rowOff>168910</xdr:rowOff>
    </xdr:to>
    <xdr:cxnSp macro="">
      <xdr:nvCxnSpPr>
        <xdr:cNvPr id="250" name="直線コネクタ 249">
          <a:extLst>
            <a:ext uri="{FF2B5EF4-FFF2-40B4-BE49-F238E27FC236}">
              <a16:creationId xmlns:a16="http://schemas.microsoft.com/office/drawing/2014/main" id="{42632CCC-FD34-476E-9C33-77EFA5FA9B94}"/>
            </a:ext>
          </a:extLst>
        </xdr:cNvPr>
        <xdr:cNvCxnSpPr/>
      </xdr:nvCxnSpPr>
      <xdr:spPr>
        <a:xfrm flipV="1">
          <a:off x="13893800" y="1013968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152400</xdr:rowOff>
    </xdr:from>
    <xdr:to>
      <xdr:col>74</xdr:col>
      <xdr:colOff>31750</xdr:colOff>
      <xdr:row>57</xdr:row>
      <xdr:rowOff>82550</xdr:rowOff>
    </xdr:to>
    <xdr:sp macro="" textlink="">
      <xdr:nvSpPr>
        <xdr:cNvPr id="251" name="フローチャート: 判断 250">
          <a:extLst>
            <a:ext uri="{FF2B5EF4-FFF2-40B4-BE49-F238E27FC236}">
              <a16:creationId xmlns:a16="http://schemas.microsoft.com/office/drawing/2014/main" id="{936A97B2-C6F9-4EB9-9CFF-1BD3DBA34058}"/>
            </a:ext>
          </a:extLst>
        </xdr:cNvPr>
        <xdr:cNvSpPr/>
      </xdr:nvSpPr>
      <xdr:spPr>
        <a:xfrm>
          <a:off x="14732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92727</xdr:rowOff>
    </xdr:from>
    <xdr:ext cx="762000" cy="259045"/>
    <xdr:sp macro="" textlink="">
      <xdr:nvSpPr>
        <xdr:cNvPr id="252" name="テキスト ボックス 251">
          <a:extLst>
            <a:ext uri="{FF2B5EF4-FFF2-40B4-BE49-F238E27FC236}">
              <a16:creationId xmlns:a16="http://schemas.microsoft.com/office/drawing/2014/main" id="{757F726A-AE43-4072-8C0A-9DE18449E030}"/>
            </a:ext>
          </a:extLst>
        </xdr:cNvPr>
        <xdr:cNvSpPr txBox="1"/>
      </xdr:nvSpPr>
      <xdr:spPr>
        <a:xfrm>
          <a:off x="14401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85090</xdr:rowOff>
    </xdr:from>
    <xdr:to>
      <xdr:col>69</xdr:col>
      <xdr:colOff>92075</xdr:colOff>
      <xdr:row>59</xdr:row>
      <xdr:rowOff>168910</xdr:rowOff>
    </xdr:to>
    <xdr:cxnSp macro="">
      <xdr:nvCxnSpPr>
        <xdr:cNvPr id="253" name="直線コネクタ 252">
          <a:extLst>
            <a:ext uri="{FF2B5EF4-FFF2-40B4-BE49-F238E27FC236}">
              <a16:creationId xmlns:a16="http://schemas.microsoft.com/office/drawing/2014/main" id="{3AEA1E68-726E-4FBE-98EE-FB902D99FDDD}"/>
            </a:ext>
          </a:extLst>
        </xdr:cNvPr>
        <xdr:cNvCxnSpPr/>
      </xdr:nvCxnSpPr>
      <xdr:spPr>
        <a:xfrm>
          <a:off x="13004800" y="1020064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160020</xdr:rowOff>
    </xdr:from>
    <xdr:to>
      <xdr:col>69</xdr:col>
      <xdr:colOff>142875</xdr:colOff>
      <xdr:row>57</xdr:row>
      <xdr:rowOff>90170</xdr:rowOff>
    </xdr:to>
    <xdr:sp macro="" textlink="">
      <xdr:nvSpPr>
        <xdr:cNvPr id="254" name="フローチャート: 判断 253">
          <a:extLst>
            <a:ext uri="{FF2B5EF4-FFF2-40B4-BE49-F238E27FC236}">
              <a16:creationId xmlns:a16="http://schemas.microsoft.com/office/drawing/2014/main" id="{F8E9EE10-06F3-453B-B452-5241CA90410B}"/>
            </a:ext>
          </a:extLst>
        </xdr:cNvPr>
        <xdr:cNvSpPr/>
      </xdr:nvSpPr>
      <xdr:spPr>
        <a:xfrm>
          <a:off x="138430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100347</xdr:rowOff>
    </xdr:from>
    <xdr:ext cx="762000" cy="259045"/>
    <xdr:sp macro="" textlink="">
      <xdr:nvSpPr>
        <xdr:cNvPr id="255" name="テキスト ボックス 254">
          <a:extLst>
            <a:ext uri="{FF2B5EF4-FFF2-40B4-BE49-F238E27FC236}">
              <a16:creationId xmlns:a16="http://schemas.microsoft.com/office/drawing/2014/main" id="{6AA8C6D1-3D89-4B39-960A-C866557068A8}"/>
            </a:ext>
          </a:extLst>
        </xdr:cNvPr>
        <xdr:cNvSpPr txBox="1"/>
      </xdr:nvSpPr>
      <xdr:spPr>
        <a:xfrm>
          <a:off x="13512800" y="953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11430</xdr:rowOff>
    </xdr:from>
    <xdr:to>
      <xdr:col>65</xdr:col>
      <xdr:colOff>53975</xdr:colOff>
      <xdr:row>57</xdr:row>
      <xdr:rowOff>113030</xdr:rowOff>
    </xdr:to>
    <xdr:sp macro="" textlink="">
      <xdr:nvSpPr>
        <xdr:cNvPr id="256" name="フローチャート: 判断 255">
          <a:extLst>
            <a:ext uri="{FF2B5EF4-FFF2-40B4-BE49-F238E27FC236}">
              <a16:creationId xmlns:a16="http://schemas.microsoft.com/office/drawing/2014/main" id="{069F8C2F-DD10-4F32-9344-0F61C32FC34E}"/>
            </a:ext>
          </a:extLst>
        </xdr:cNvPr>
        <xdr:cNvSpPr/>
      </xdr:nvSpPr>
      <xdr:spPr>
        <a:xfrm>
          <a:off x="129540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123207</xdr:rowOff>
    </xdr:from>
    <xdr:ext cx="762000" cy="259045"/>
    <xdr:sp macro="" textlink="">
      <xdr:nvSpPr>
        <xdr:cNvPr id="257" name="テキスト ボックス 256">
          <a:extLst>
            <a:ext uri="{FF2B5EF4-FFF2-40B4-BE49-F238E27FC236}">
              <a16:creationId xmlns:a16="http://schemas.microsoft.com/office/drawing/2014/main" id="{152D0746-623F-4C82-864C-214C342F4DF2}"/>
            </a:ext>
          </a:extLst>
        </xdr:cNvPr>
        <xdr:cNvSpPr txBox="1"/>
      </xdr:nvSpPr>
      <xdr:spPr>
        <a:xfrm>
          <a:off x="12623800" y="955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86CF777A-FE46-4EC2-927B-6EDDCADEC5D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8C6A6BFB-66A4-4273-A0D1-E40F70E1A27B}"/>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F66FFC0F-A20E-4475-B91D-9E0949305F9B}"/>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3178C24E-346B-415D-BE8E-8C431B86F145}"/>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B27BDD4F-D802-4482-AFC9-0D9E4FD050E4}"/>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95250</xdr:rowOff>
    </xdr:from>
    <xdr:to>
      <xdr:col>82</xdr:col>
      <xdr:colOff>158750</xdr:colOff>
      <xdr:row>56</xdr:row>
      <xdr:rowOff>25400</xdr:rowOff>
    </xdr:to>
    <xdr:sp macro="" textlink="">
      <xdr:nvSpPr>
        <xdr:cNvPr id="263" name="楕円 262">
          <a:extLst>
            <a:ext uri="{FF2B5EF4-FFF2-40B4-BE49-F238E27FC236}">
              <a16:creationId xmlns:a16="http://schemas.microsoft.com/office/drawing/2014/main" id="{BECC85A9-4F16-4993-9B43-D06005523B16}"/>
            </a:ext>
          </a:extLst>
        </xdr:cNvPr>
        <xdr:cNvSpPr/>
      </xdr:nvSpPr>
      <xdr:spPr>
        <a:xfrm>
          <a:off x="164592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111777</xdr:rowOff>
    </xdr:from>
    <xdr:ext cx="762000" cy="259045"/>
    <xdr:sp macro="" textlink="">
      <xdr:nvSpPr>
        <xdr:cNvPr id="264" name="その他該当値テキスト">
          <a:extLst>
            <a:ext uri="{FF2B5EF4-FFF2-40B4-BE49-F238E27FC236}">
              <a16:creationId xmlns:a16="http://schemas.microsoft.com/office/drawing/2014/main" id="{A78C8326-FB64-4FFF-92BE-2C799EBCE0A0}"/>
            </a:ext>
          </a:extLst>
        </xdr:cNvPr>
        <xdr:cNvSpPr txBox="1"/>
      </xdr:nvSpPr>
      <xdr:spPr>
        <a:xfrm>
          <a:off x="165989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22860</xdr:rowOff>
    </xdr:from>
    <xdr:to>
      <xdr:col>78</xdr:col>
      <xdr:colOff>120650</xdr:colOff>
      <xdr:row>56</xdr:row>
      <xdr:rowOff>124460</xdr:rowOff>
    </xdr:to>
    <xdr:sp macro="" textlink="">
      <xdr:nvSpPr>
        <xdr:cNvPr id="265" name="楕円 264">
          <a:extLst>
            <a:ext uri="{FF2B5EF4-FFF2-40B4-BE49-F238E27FC236}">
              <a16:creationId xmlns:a16="http://schemas.microsoft.com/office/drawing/2014/main" id="{495CE11E-632F-49C8-A45D-FCF575540106}"/>
            </a:ext>
          </a:extLst>
        </xdr:cNvPr>
        <xdr:cNvSpPr/>
      </xdr:nvSpPr>
      <xdr:spPr>
        <a:xfrm>
          <a:off x="15621000" y="962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134637</xdr:rowOff>
    </xdr:from>
    <xdr:ext cx="736600" cy="259045"/>
    <xdr:sp macro="" textlink="">
      <xdr:nvSpPr>
        <xdr:cNvPr id="266" name="テキスト ボックス 265">
          <a:extLst>
            <a:ext uri="{FF2B5EF4-FFF2-40B4-BE49-F238E27FC236}">
              <a16:creationId xmlns:a16="http://schemas.microsoft.com/office/drawing/2014/main" id="{5E92A3AD-65B8-45EA-94C6-F4B2732DD080}"/>
            </a:ext>
          </a:extLst>
        </xdr:cNvPr>
        <xdr:cNvSpPr txBox="1"/>
      </xdr:nvSpPr>
      <xdr:spPr>
        <a:xfrm>
          <a:off x="15290800" y="9392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144780</xdr:rowOff>
    </xdr:from>
    <xdr:to>
      <xdr:col>74</xdr:col>
      <xdr:colOff>31750</xdr:colOff>
      <xdr:row>59</xdr:row>
      <xdr:rowOff>74930</xdr:rowOff>
    </xdr:to>
    <xdr:sp macro="" textlink="">
      <xdr:nvSpPr>
        <xdr:cNvPr id="267" name="楕円 266">
          <a:extLst>
            <a:ext uri="{FF2B5EF4-FFF2-40B4-BE49-F238E27FC236}">
              <a16:creationId xmlns:a16="http://schemas.microsoft.com/office/drawing/2014/main" id="{EE814AB1-40B5-45FC-AF0B-02B1E26D6219}"/>
            </a:ext>
          </a:extLst>
        </xdr:cNvPr>
        <xdr:cNvSpPr/>
      </xdr:nvSpPr>
      <xdr:spPr>
        <a:xfrm>
          <a:off x="14732000" y="1008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59707</xdr:rowOff>
    </xdr:from>
    <xdr:ext cx="762000" cy="259045"/>
    <xdr:sp macro="" textlink="">
      <xdr:nvSpPr>
        <xdr:cNvPr id="268" name="テキスト ボックス 267">
          <a:extLst>
            <a:ext uri="{FF2B5EF4-FFF2-40B4-BE49-F238E27FC236}">
              <a16:creationId xmlns:a16="http://schemas.microsoft.com/office/drawing/2014/main" id="{AE29ECE4-F30B-408E-8A6A-EB6173509580}"/>
            </a:ext>
          </a:extLst>
        </xdr:cNvPr>
        <xdr:cNvSpPr txBox="1"/>
      </xdr:nvSpPr>
      <xdr:spPr>
        <a:xfrm>
          <a:off x="14401800" y="1017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118110</xdr:rowOff>
    </xdr:from>
    <xdr:to>
      <xdr:col>69</xdr:col>
      <xdr:colOff>142875</xdr:colOff>
      <xdr:row>60</xdr:row>
      <xdr:rowOff>48260</xdr:rowOff>
    </xdr:to>
    <xdr:sp macro="" textlink="">
      <xdr:nvSpPr>
        <xdr:cNvPr id="269" name="楕円 268">
          <a:extLst>
            <a:ext uri="{FF2B5EF4-FFF2-40B4-BE49-F238E27FC236}">
              <a16:creationId xmlns:a16="http://schemas.microsoft.com/office/drawing/2014/main" id="{39246981-DD10-404E-B9CF-A753E052BBD9}"/>
            </a:ext>
          </a:extLst>
        </xdr:cNvPr>
        <xdr:cNvSpPr/>
      </xdr:nvSpPr>
      <xdr:spPr>
        <a:xfrm>
          <a:off x="13843000" y="1023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33037</xdr:rowOff>
    </xdr:from>
    <xdr:ext cx="762000" cy="259045"/>
    <xdr:sp macro="" textlink="">
      <xdr:nvSpPr>
        <xdr:cNvPr id="270" name="テキスト ボックス 269">
          <a:extLst>
            <a:ext uri="{FF2B5EF4-FFF2-40B4-BE49-F238E27FC236}">
              <a16:creationId xmlns:a16="http://schemas.microsoft.com/office/drawing/2014/main" id="{E35361E3-F26F-4056-AC23-16147DB1DBC4}"/>
            </a:ext>
          </a:extLst>
        </xdr:cNvPr>
        <xdr:cNvSpPr txBox="1"/>
      </xdr:nvSpPr>
      <xdr:spPr>
        <a:xfrm>
          <a:off x="13512800" y="1032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34290</xdr:rowOff>
    </xdr:from>
    <xdr:to>
      <xdr:col>65</xdr:col>
      <xdr:colOff>53975</xdr:colOff>
      <xdr:row>59</xdr:row>
      <xdr:rowOff>135890</xdr:rowOff>
    </xdr:to>
    <xdr:sp macro="" textlink="">
      <xdr:nvSpPr>
        <xdr:cNvPr id="271" name="楕円 270">
          <a:extLst>
            <a:ext uri="{FF2B5EF4-FFF2-40B4-BE49-F238E27FC236}">
              <a16:creationId xmlns:a16="http://schemas.microsoft.com/office/drawing/2014/main" id="{27349BFD-6964-4696-AA82-4C05E2504DDB}"/>
            </a:ext>
          </a:extLst>
        </xdr:cNvPr>
        <xdr:cNvSpPr/>
      </xdr:nvSpPr>
      <xdr:spPr>
        <a:xfrm>
          <a:off x="12954000" y="1014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120667</xdr:rowOff>
    </xdr:from>
    <xdr:ext cx="762000" cy="259045"/>
    <xdr:sp macro="" textlink="">
      <xdr:nvSpPr>
        <xdr:cNvPr id="272" name="テキスト ボックス 271">
          <a:extLst>
            <a:ext uri="{FF2B5EF4-FFF2-40B4-BE49-F238E27FC236}">
              <a16:creationId xmlns:a16="http://schemas.microsoft.com/office/drawing/2014/main" id="{9D3B227B-38D5-4BC6-8889-884855AD164C}"/>
            </a:ext>
          </a:extLst>
        </xdr:cNvPr>
        <xdr:cNvSpPr txBox="1"/>
      </xdr:nvSpPr>
      <xdr:spPr>
        <a:xfrm>
          <a:off x="12623800" y="1023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3" name="正方形/長方形 272">
          <a:extLst>
            <a:ext uri="{FF2B5EF4-FFF2-40B4-BE49-F238E27FC236}">
              <a16:creationId xmlns:a16="http://schemas.microsoft.com/office/drawing/2014/main" id="{8334058A-B028-49FE-8808-26B1899B367B}"/>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4" name="正方形/長方形 273">
          <a:extLst>
            <a:ext uri="{FF2B5EF4-FFF2-40B4-BE49-F238E27FC236}">
              <a16:creationId xmlns:a16="http://schemas.microsoft.com/office/drawing/2014/main" id="{4939AC46-EF16-4C11-8110-E93B68AFA8CD}"/>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5" name="正方形/長方形 274">
          <a:extLst>
            <a:ext uri="{FF2B5EF4-FFF2-40B4-BE49-F238E27FC236}">
              <a16:creationId xmlns:a16="http://schemas.microsoft.com/office/drawing/2014/main" id="{52A65D39-EDFD-4C4C-9682-619F9FCFE3B4}"/>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6" name="正方形/長方形 275">
          <a:extLst>
            <a:ext uri="{FF2B5EF4-FFF2-40B4-BE49-F238E27FC236}">
              <a16:creationId xmlns:a16="http://schemas.microsoft.com/office/drawing/2014/main" id="{D0F222D1-84D6-47B2-AFEB-886B7A6078E3}"/>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7" name="正方形/長方形 276">
          <a:extLst>
            <a:ext uri="{FF2B5EF4-FFF2-40B4-BE49-F238E27FC236}">
              <a16:creationId xmlns:a16="http://schemas.microsoft.com/office/drawing/2014/main" id="{6BE3AA6A-C825-428C-BD44-4CC066763733}"/>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8" name="正方形/長方形 277">
          <a:extLst>
            <a:ext uri="{FF2B5EF4-FFF2-40B4-BE49-F238E27FC236}">
              <a16:creationId xmlns:a16="http://schemas.microsoft.com/office/drawing/2014/main" id="{699A5170-0EAE-44DD-8888-5378A90B66B4}"/>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9" name="正方形/長方形 278">
          <a:extLst>
            <a:ext uri="{FF2B5EF4-FFF2-40B4-BE49-F238E27FC236}">
              <a16:creationId xmlns:a16="http://schemas.microsoft.com/office/drawing/2014/main" id="{59B0DCAD-0D59-4FB9-945A-82558FBCD1B3}"/>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0" name="正方形/長方形 279">
          <a:extLst>
            <a:ext uri="{FF2B5EF4-FFF2-40B4-BE49-F238E27FC236}">
              <a16:creationId xmlns:a16="http://schemas.microsoft.com/office/drawing/2014/main" id="{1CD930A4-C14B-44CC-B420-A741DB3A33F1}"/>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1" name="正方形/長方形 280">
          <a:extLst>
            <a:ext uri="{FF2B5EF4-FFF2-40B4-BE49-F238E27FC236}">
              <a16:creationId xmlns:a16="http://schemas.microsoft.com/office/drawing/2014/main" id="{7148640D-8529-479E-84C1-7D883C554E8D}"/>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2" name="正方形/長方形 281">
          <a:extLst>
            <a:ext uri="{FF2B5EF4-FFF2-40B4-BE49-F238E27FC236}">
              <a16:creationId xmlns:a16="http://schemas.microsoft.com/office/drawing/2014/main" id="{191E5834-6309-49DC-B877-54CBD1592534}"/>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3" name="テキスト ボックス 282">
          <a:extLst>
            <a:ext uri="{FF2B5EF4-FFF2-40B4-BE49-F238E27FC236}">
              <a16:creationId xmlns:a16="http://schemas.microsoft.com/office/drawing/2014/main" id="{E77348D4-040F-4478-952D-C1A666C99A1C}"/>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令和２年度に大幅に比率が上昇しているが、これは簡易水道事業会計と下水道事業会計が法適用の公営企業となったことに伴い繰出金を補助金として支出するようになったため。</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令和３年度に</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ポイント下がっているが、大きな要因としてはコロナ禍で各種団体の活動が控えられたことによる補助金の減少によるもの。脱コロナが進むにつれ、今後数値の上昇が見込まれる。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4" name="テキスト ボックス 283">
          <a:extLst>
            <a:ext uri="{FF2B5EF4-FFF2-40B4-BE49-F238E27FC236}">
              <a16:creationId xmlns:a16="http://schemas.microsoft.com/office/drawing/2014/main" id="{4F19FA6D-F3C0-40CA-AE34-34F0A3D5ADA4}"/>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5" name="直線コネクタ 284">
          <a:extLst>
            <a:ext uri="{FF2B5EF4-FFF2-40B4-BE49-F238E27FC236}">
              <a16:creationId xmlns:a16="http://schemas.microsoft.com/office/drawing/2014/main" id="{3852F209-995E-43A3-BDF5-AE35345FC714}"/>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6" name="テキスト ボックス 285">
          <a:extLst>
            <a:ext uri="{FF2B5EF4-FFF2-40B4-BE49-F238E27FC236}">
              <a16:creationId xmlns:a16="http://schemas.microsoft.com/office/drawing/2014/main" id="{4F1CD659-AA7B-4F64-8E65-FD3CEF0AEA32}"/>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7" name="直線コネクタ 286">
          <a:extLst>
            <a:ext uri="{FF2B5EF4-FFF2-40B4-BE49-F238E27FC236}">
              <a16:creationId xmlns:a16="http://schemas.microsoft.com/office/drawing/2014/main" id="{610A5E96-C1E4-47E7-997F-620072FF0074}"/>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8" name="テキスト ボックス 287">
          <a:extLst>
            <a:ext uri="{FF2B5EF4-FFF2-40B4-BE49-F238E27FC236}">
              <a16:creationId xmlns:a16="http://schemas.microsoft.com/office/drawing/2014/main" id="{8E242FAD-88B5-4072-BBC0-F35730B5B452}"/>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9" name="直線コネクタ 288">
          <a:extLst>
            <a:ext uri="{FF2B5EF4-FFF2-40B4-BE49-F238E27FC236}">
              <a16:creationId xmlns:a16="http://schemas.microsoft.com/office/drawing/2014/main" id="{9CC66BC4-FE42-4F1F-9758-4DEF172B1168}"/>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0" name="テキスト ボックス 289">
          <a:extLst>
            <a:ext uri="{FF2B5EF4-FFF2-40B4-BE49-F238E27FC236}">
              <a16:creationId xmlns:a16="http://schemas.microsoft.com/office/drawing/2014/main" id="{6B573534-61E9-467D-BA6C-6CDF84EE9187}"/>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1" name="直線コネクタ 290">
          <a:extLst>
            <a:ext uri="{FF2B5EF4-FFF2-40B4-BE49-F238E27FC236}">
              <a16:creationId xmlns:a16="http://schemas.microsoft.com/office/drawing/2014/main" id="{0FB85D76-2CC0-418A-9C9F-3DDC9EE9A591}"/>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2" name="テキスト ボックス 291">
          <a:extLst>
            <a:ext uri="{FF2B5EF4-FFF2-40B4-BE49-F238E27FC236}">
              <a16:creationId xmlns:a16="http://schemas.microsoft.com/office/drawing/2014/main" id="{22EDBDAC-A865-4777-99D1-95AF2C6B3747}"/>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3" name="直線コネクタ 292">
          <a:extLst>
            <a:ext uri="{FF2B5EF4-FFF2-40B4-BE49-F238E27FC236}">
              <a16:creationId xmlns:a16="http://schemas.microsoft.com/office/drawing/2014/main" id="{A0D47ACF-B62E-40E0-8A12-9CA485270E75}"/>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4" name="テキスト ボックス 293">
          <a:extLst>
            <a:ext uri="{FF2B5EF4-FFF2-40B4-BE49-F238E27FC236}">
              <a16:creationId xmlns:a16="http://schemas.microsoft.com/office/drawing/2014/main" id="{B90BE4A3-AB96-4205-B625-4F1548735C3F}"/>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5" name="直線コネクタ 294">
          <a:extLst>
            <a:ext uri="{FF2B5EF4-FFF2-40B4-BE49-F238E27FC236}">
              <a16:creationId xmlns:a16="http://schemas.microsoft.com/office/drawing/2014/main" id="{25311DE5-F88B-45E5-90F1-19A260D7C443}"/>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6" name="補助費等グラフ枠">
          <a:extLst>
            <a:ext uri="{FF2B5EF4-FFF2-40B4-BE49-F238E27FC236}">
              <a16:creationId xmlns:a16="http://schemas.microsoft.com/office/drawing/2014/main" id="{DA9810D8-0D1B-49B1-8098-9F8603958C3A}"/>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8128</xdr:rowOff>
    </xdr:from>
    <xdr:to>
      <xdr:col>82</xdr:col>
      <xdr:colOff>107950</xdr:colOff>
      <xdr:row>39</xdr:row>
      <xdr:rowOff>138430</xdr:rowOff>
    </xdr:to>
    <xdr:cxnSp macro="">
      <xdr:nvCxnSpPr>
        <xdr:cNvPr id="297" name="直線コネクタ 296">
          <a:extLst>
            <a:ext uri="{FF2B5EF4-FFF2-40B4-BE49-F238E27FC236}">
              <a16:creationId xmlns:a16="http://schemas.microsoft.com/office/drawing/2014/main" id="{7930283D-2770-42B7-A342-113D0DEF5D4D}"/>
            </a:ext>
          </a:extLst>
        </xdr:cNvPr>
        <xdr:cNvCxnSpPr/>
      </xdr:nvCxnSpPr>
      <xdr:spPr>
        <a:xfrm flipV="1">
          <a:off x="16510000" y="5837428"/>
          <a:ext cx="0" cy="987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110507</xdr:rowOff>
    </xdr:from>
    <xdr:ext cx="762000" cy="259045"/>
    <xdr:sp macro="" textlink="">
      <xdr:nvSpPr>
        <xdr:cNvPr id="298" name="補助費等最小値テキスト">
          <a:extLst>
            <a:ext uri="{FF2B5EF4-FFF2-40B4-BE49-F238E27FC236}">
              <a16:creationId xmlns:a16="http://schemas.microsoft.com/office/drawing/2014/main" id="{1768927C-D0CA-459C-9448-501EA79619A7}"/>
            </a:ext>
          </a:extLst>
        </xdr:cNvPr>
        <xdr:cNvSpPr txBox="1"/>
      </xdr:nvSpPr>
      <xdr:spPr>
        <a:xfrm>
          <a:off x="16598900" y="679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138430</xdr:rowOff>
    </xdr:from>
    <xdr:to>
      <xdr:col>82</xdr:col>
      <xdr:colOff>196850</xdr:colOff>
      <xdr:row>39</xdr:row>
      <xdr:rowOff>138430</xdr:rowOff>
    </xdr:to>
    <xdr:cxnSp macro="">
      <xdr:nvCxnSpPr>
        <xdr:cNvPr id="299" name="直線コネクタ 298">
          <a:extLst>
            <a:ext uri="{FF2B5EF4-FFF2-40B4-BE49-F238E27FC236}">
              <a16:creationId xmlns:a16="http://schemas.microsoft.com/office/drawing/2014/main" id="{391F2552-3642-4088-8B07-12FCCDAF4461}"/>
            </a:ext>
          </a:extLst>
        </xdr:cNvPr>
        <xdr:cNvCxnSpPr/>
      </xdr:nvCxnSpPr>
      <xdr:spPr>
        <a:xfrm>
          <a:off x="16421100" y="6824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94505</xdr:rowOff>
    </xdr:from>
    <xdr:ext cx="762000" cy="259045"/>
    <xdr:sp macro="" textlink="">
      <xdr:nvSpPr>
        <xdr:cNvPr id="300" name="補助費等最大値テキスト">
          <a:extLst>
            <a:ext uri="{FF2B5EF4-FFF2-40B4-BE49-F238E27FC236}">
              <a16:creationId xmlns:a16="http://schemas.microsoft.com/office/drawing/2014/main" id="{C752B262-A8A4-40F1-B152-7578D774A9E9}"/>
            </a:ext>
          </a:extLst>
        </xdr:cNvPr>
        <xdr:cNvSpPr txBox="1"/>
      </xdr:nvSpPr>
      <xdr:spPr>
        <a:xfrm>
          <a:off x="16598900" y="5580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8128</xdr:rowOff>
    </xdr:from>
    <xdr:to>
      <xdr:col>82</xdr:col>
      <xdr:colOff>196850</xdr:colOff>
      <xdr:row>34</xdr:row>
      <xdr:rowOff>8128</xdr:rowOff>
    </xdr:to>
    <xdr:cxnSp macro="">
      <xdr:nvCxnSpPr>
        <xdr:cNvPr id="301" name="直線コネクタ 300">
          <a:extLst>
            <a:ext uri="{FF2B5EF4-FFF2-40B4-BE49-F238E27FC236}">
              <a16:creationId xmlns:a16="http://schemas.microsoft.com/office/drawing/2014/main" id="{B2320421-5A3D-49BE-964E-4949B6723CEE}"/>
            </a:ext>
          </a:extLst>
        </xdr:cNvPr>
        <xdr:cNvCxnSpPr/>
      </xdr:nvCxnSpPr>
      <xdr:spPr>
        <a:xfrm>
          <a:off x="16421100" y="5837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53848</xdr:rowOff>
    </xdr:from>
    <xdr:to>
      <xdr:col>82</xdr:col>
      <xdr:colOff>107950</xdr:colOff>
      <xdr:row>36</xdr:row>
      <xdr:rowOff>117856</xdr:rowOff>
    </xdr:to>
    <xdr:cxnSp macro="">
      <xdr:nvCxnSpPr>
        <xdr:cNvPr id="302" name="直線コネクタ 301">
          <a:extLst>
            <a:ext uri="{FF2B5EF4-FFF2-40B4-BE49-F238E27FC236}">
              <a16:creationId xmlns:a16="http://schemas.microsoft.com/office/drawing/2014/main" id="{FCEA92E9-A186-416F-8B00-82F3CCA4CD60}"/>
            </a:ext>
          </a:extLst>
        </xdr:cNvPr>
        <xdr:cNvCxnSpPr/>
      </xdr:nvCxnSpPr>
      <xdr:spPr>
        <a:xfrm flipV="1">
          <a:off x="15671800" y="6226048"/>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121429</xdr:rowOff>
    </xdr:from>
    <xdr:ext cx="762000" cy="259045"/>
    <xdr:sp macro="" textlink="">
      <xdr:nvSpPr>
        <xdr:cNvPr id="303" name="補助費等平均値テキスト">
          <a:extLst>
            <a:ext uri="{FF2B5EF4-FFF2-40B4-BE49-F238E27FC236}">
              <a16:creationId xmlns:a16="http://schemas.microsoft.com/office/drawing/2014/main" id="{E8E8CD52-25D4-4BA7-8F4B-ADF8BDAB2947}"/>
            </a:ext>
          </a:extLst>
        </xdr:cNvPr>
        <xdr:cNvSpPr txBox="1"/>
      </xdr:nvSpPr>
      <xdr:spPr>
        <a:xfrm>
          <a:off x="16598900" y="62936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149352</xdr:rowOff>
    </xdr:from>
    <xdr:to>
      <xdr:col>82</xdr:col>
      <xdr:colOff>158750</xdr:colOff>
      <xdr:row>37</xdr:row>
      <xdr:rowOff>79502</xdr:rowOff>
    </xdr:to>
    <xdr:sp macro="" textlink="">
      <xdr:nvSpPr>
        <xdr:cNvPr id="304" name="フローチャート: 判断 303">
          <a:extLst>
            <a:ext uri="{FF2B5EF4-FFF2-40B4-BE49-F238E27FC236}">
              <a16:creationId xmlns:a16="http://schemas.microsoft.com/office/drawing/2014/main" id="{373FCE48-3B33-4A47-B439-045457F4573D}"/>
            </a:ext>
          </a:extLst>
        </xdr:cNvPr>
        <xdr:cNvSpPr/>
      </xdr:nvSpPr>
      <xdr:spPr>
        <a:xfrm>
          <a:off x="164592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154432</xdr:rowOff>
    </xdr:from>
    <xdr:to>
      <xdr:col>78</xdr:col>
      <xdr:colOff>69850</xdr:colOff>
      <xdr:row>36</xdr:row>
      <xdr:rowOff>117856</xdr:rowOff>
    </xdr:to>
    <xdr:cxnSp macro="">
      <xdr:nvCxnSpPr>
        <xdr:cNvPr id="305" name="直線コネクタ 304">
          <a:extLst>
            <a:ext uri="{FF2B5EF4-FFF2-40B4-BE49-F238E27FC236}">
              <a16:creationId xmlns:a16="http://schemas.microsoft.com/office/drawing/2014/main" id="{105F12C0-D725-433D-9619-2FCD8028F148}"/>
            </a:ext>
          </a:extLst>
        </xdr:cNvPr>
        <xdr:cNvCxnSpPr/>
      </xdr:nvCxnSpPr>
      <xdr:spPr>
        <a:xfrm>
          <a:off x="14782800" y="5983732"/>
          <a:ext cx="889000" cy="306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158496</xdr:rowOff>
    </xdr:from>
    <xdr:to>
      <xdr:col>78</xdr:col>
      <xdr:colOff>120650</xdr:colOff>
      <xdr:row>37</xdr:row>
      <xdr:rowOff>88646</xdr:rowOff>
    </xdr:to>
    <xdr:sp macro="" textlink="">
      <xdr:nvSpPr>
        <xdr:cNvPr id="306" name="フローチャート: 判断 305">
          <a:extLst>
            <a:ext uri="{FF2B5EF4-FFF2-40B4-BE49-F238E27FC236}">
              <a16:creationId xmlns:a16="http://schemas.microsoft.com/office/drawing/2014/main" id="{11F57216-81CB-4570-9203-F0462097E2F0}"/>
            </a:ext>
          </a:extLst>
        </xdr:cNvPr>
        <xdr:cNvSpPr/>
      </xdr:nvSpPr>
      <xdr:spPr>
        <a:xfrm>
          <a:off x="15621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73423</xdr:rowOff>
    </xdr:from>
    <xdr:ext cx="736600" cy="259045"/>
    <xdr:sp macro="" textlink="">
      <xdr:nvSpPr>
        <xdr:cNvPr id="307" name="テキスト ボックス 306">
          <a:extLst>
            <a:ext uri="{FF2B5EF4-FFF2-40B4-BE49-F238E27FC236}">
              <a16:creationId xmlns:a16="http://schemas.microsoft.com/office/drawing/2014/main" id="{35114AD0-3205-4F2F-A484-D98E6883D3CE}"/>
            </a:ext>
          </a:extLst>
        </xdr:cNvPr>
        <xdr:cNvSpPr txBox="1"/>
      </xdr:nvSpPr>
      <xdr:spPr>
        <a:xfrm>
          <a:off x="15290800" y="6417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154432</xdr:rowOff>
    </xdr:from>
    <xdr:to>
      <xdr:col>73</xdr:col>
      <xdr:colOff>180975</xdr:colOff>
      <xdr:row>35</xdr:row>
      <xdr:rowOff>10414</xdr:rowOff>
    </xdr:to>
    <xdr:cxnSp macro="">
      <xdr:nvCxnSpPr>
        <xdr:cNvPr id="308" name="直線コネクタ 307">
          <a:extLst>
            <a:ext uri="{FF2B5EF4-FFF2-40B4-BE49-F238E27FC236}">
              <a16:creationId xmlns:a16="http://schemas.microsoft.com/office/drawing/2014/main" id="{4BA9655D-1A0A-4F70-9D15-C5D637B8D0F7}"/>
            </a:ext>
          </a:extLst>
        </xdr:cNvPr>
        <xdr:cNvCxnSpPr/>
      </xdr:nvCxnSpPr>
      <xdr:spPr>
        <a:xfrm flipV="1">
          <a:off x="13893800" y="598373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140208</xdr:rowOff>
    </xdr:from>
    <xdr:to>
      <xdr:col>74</xdr:col>
      <xdr:colOff>31750</xdr:colOff>
      <xdr:row>37</xdr:row>
      <xdr:rowOff>70358</xdr:rowOff>
    </xdr:to>
    <xdr:sp macro="" textlink="">
      <xdr:nvSpPr>
        <xdr:cNvPr id="309" name="フローチャート: 判断 308">
          <a:extLst>
            <a:ext uri="{FF2B5EF4-FFF2-40B4-BE49-F238E27FC236}">
              <a16:creationId xmlns:a16="http://schemas.microsoft.com/office/drawing/2014/main" id="{D25D2F5A-A9DD-4049-9C7E-DDDF557D77E8}"/>
            </a:ext>
          </a:extLst>
        </xdr:cNvPr>
        <xdr:cNvSpPr/>
      </xdr:nvSpPr>
      <xdr:spPr>
        <a:xfrm>
          <a:off x="14732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55135</xdr:rowOff>
    </xdr:from>
    <xdr:ext cx="762000" cy="259045"/>
    <xdr:sp macro="" textlink="">
      <xdr:nvSpPr>
        <xdr:cNvPr id="310" name="テキスト ボックス 309">
          <a:extLst>
            <a:ext uri="{FF2B5EF4-FFF2-40B4-BE49-F238E27FC236}">
              <a16:creationId xmlns:a16="http://schemas.microsoft.com/office/drawing/2014/main" id="{8CB5693F-2442-42BA-9C4F-13378571ACBA}"/>
            </a:ext>
          </a:extLst>
        </xdr:cNvPr>
        <xdr:cNvSpPr txBox="1"/>
      </xdr:nvSpPr>
      <xdr:spPr>
        <a:xfrm>
          <a:off x="14401800" y="639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163576</xdr:rowOff>
    </xdr:from>
    <xdr:to>
      <xdr:col>69</xdr:col>
      <xdr:colOff>92075</xdr:colOff>
      <xdr:row>35</xdr:row>
      <xdr:rowOff>10414</xdr:rowOff>
    </xdr:to>
    <xdr:cxnSp macro="">
      <xdr:nvCxnSpPr>
        <xdr:cNvPr id="311" name="直線コネクタ 310">
          <a:extLst>
            <a:ext uri="{FF2B5EF4-FFF2-40B4-BE49-F238E27FC236}">
              <a16:creationId xmlns:a16="http://schemas.microsoft.com/office/drawing/2014/main" id="{349542F7-72E3-4273-BEA1-DB108C1E9433}"/>
            </a:ext>
          </a:extLst>
        </xdr:cNvPr>
        <xdr:cNvCxnSpPr/>
      </xdr:nvCxnSpPr>
      <xdr:spPr>
        <a:xfrm>
          <a:off x="13004800" y="599287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144780</xdr:rowOff>
    </xdr:from>
    <xdr:to>
      <xdr:col>69</xdr:col>
      <xdr:colOff>142875</xdr:colOff>
      <xdr:row>37</xdr:row>
      <xdr:rowOff>74930</xdr:rowOff>
    </xdr:to>
    <xdr:sp macro="" textlink="">
      <xdr:nvSpPr>
        <xdr:cNvPr id="312" name="フローチャート: 判断 311">
          <a:extLst>
            <a:ext uri="{FF2B5EF4-FFF2-40B4-BE49-F238E27FC236}">
              <a16:creationId xmlns:a16="http://schemas.microsoft.com/office/drawing/2014/main" id="{8E0C9815-68B5-4B9B-9C55-3CBD42A8970B}"/>
            </a:ext>
          </a:extLst>
        </xdr:cNvPr>
        <xdr:cNvSpPr/>
      </xdr:nvSpPr>
      <xdr:spPr>
        <a:xfrm>
          <a:off x="13843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59707</xdr:rowOff>
    </xdr:from>
    <xdr:ext cx="762000" cy="259045"/>
    <xdr:sp macro="" textlink="">
      <xdr:nvSpPr>
        <xdr:cNvPr id="313" name="テキスト ボックス 312">
          <a:extLst>
            <a:ext uri="{FF2B5EF4-FFF2-40B4-BE49-F238E27FC236}">
              <a16:creationId xmlns:a16="http://schemas.microsoft.com/office/drawing/2014/main" id="{83AE8E59-6C45-4B74-A972-F50A68651F9E}"/>
            </a:ext>
          </a:extLst>
        </xdr:cNvPr>
        <xdr:cNvSpPr txBox="1"/>
      </xdr:nvSpPr>
      <xdr:spPr>
        <a:xfrm>
          <a:off x="13512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135636</xdr:rowOff>
    </xdr:from>
    <xdr:to>
      <xdr:col>65</xdr:col>
      <xdr:colOff>53975</xdr:colOff>
      <xdr:row>37</xdr:row>
      <xdr:rowOff>65786</xdr:rowOff>
    </xdr:to>
    <xdr:sp macro="" textlink="">
      <xdr:nvSpPr>
        <xdr:cNvPr id="314" name="フローチャート: 判断 313">
          <a:extLst>
            <a:ext uri="{FF2B5EF4-FFF2-40B4-BE49-F238E27FC236}">
              <a16:creationId xmlns:a16="http://schemas.microsoft.com/office/drawing/2014/main" id="{B100FFDD-9803-4084-8C14-16E613B8295D}"/>
            </a:ext>
          </a:extLst>
        </xdr:cNvPr>
        <xdr:cNvSpPr/>
      </xdr:nvSpPr>
      <xdr:spPr>
        <a:xfrm>
          <a:off x="12954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50563</xdr:rowOff>
    </xdr:from>
    <xdr:ext cx="762000" cy="259045"/>
    <xdr:sp macro="" textlink="">
      <xdr:nvSpPr>
        <xdr:cNvPr id="315" name="テキスト ボックス 314">
          <a:extLst>
            <a:ext uri="{FF2B5EF4-FFF2-40B4-BE49-F238E27FC236}">
              <a16:creationId xmlns:a16="http://schemas.microsoft.com/office/drawing/2014/main" id="{C10F911D-5903-4517-9A97-BE9EF271DE4D}"/>
            </a:ext>
          </a:extLst>
        </xdr:cNvPr>
        <xdr:cNvSpPr txBox="1"/>
      </xdr:nvSpPr>
      <xdr:spPr>
        <a:xfrm>
          <a:off x="12623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698266A1-BEAC-4D79-8F32-0FFD419CE9D7}"/>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4D312F0E-4C36-451E-864A-50F63A505DF5}"/>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4CB4F83C-B970-4802-9D82-24DCB6FFB03C}"/>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479A0C88-A5A5-466D-ABDB-CA1B32DAB4BE}"/>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4BF6A8D4-CA81-44F6-B44B-9F5A5F5F3CAC}"/>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3048</xdr:rowOff>
    </xdr:from>
    <xdr:to>
      <xdr:col>82</xdr:col>
      <xdr:colOff>158750</xdr:colOff>
      <xdr:row>36</xdr:row>
      <xdr:rowOff>104648</xdr:rowOff>
    </xdr:to>
    <xdr:sp macro="" textlink="">
      <xdr:nvSpPr>
        <xdr:cNvPr id="321" name="楕円 320">
          <a:extLst>
            <a:ext uri="{FF2B5EF4-FFF2-40B4-BE49-F238E27FC236}">
              <a16:creationId xmlns:a16="http://schemas.microsoft.com/office/drawing/2014/main" id="{F87DF09E-02DC-471E-8715-58BFA358CB7D}"/>
            </a:ext>
          </a:extLst>
        </xdr:cNvPr>
        <xdr:cNvSpPr/>
      </xdr:nvSpPr>
      <xdr:spPr>
        <a:xfrm>
          <a:off x="16459200" y="6175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19575</xdr:rowOff>
    </xdr:from>
    <xdr:ext cx="762000" cy="259045"/>
    <xdr:sp macro="" textlink="">
      <xdr:nvSpPr>
        <xdr:cNvPr id="322" name="補助費等該当値テキスト">
          <a:extLst>
            <a:ext uri="{FF2B5EF4-FFF2-40B4-BE49-F238E27FC236}">
              <a16:creationId xmlns:a16="http://schemas.microsoft.com/office/drawing/2014/main" id="{D9A82947-6688-422C-BB73-11C94F15CB48}"/>
            </a:ext>
          </a:extLst>
        </xdr:cNvPr>
        <xdr:cNvSpPr txBox="1"/>
      </xdr:nvSpPr>
      <xdr:spPr>
        <a:xfrm>
          <a:off x="16598900" y="6020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67056</xdr:rowOff>
    </xdr:from>
    <xdr:to>
      <xdr:col>78</xdr:col>
      <xdr:colOff>120650</xdr:colOff>
      <xdr:row>36</xdr:row>
      <xdr:rowOff>168656</xdr:rowOff>
    </xdr:to>
    <xdr:sp macro="" textlink="">
      <xdr:nvSpPr>
        <xdr:cNvPr id="323" name="楕円 322">
          <a:extLst>
            <a:ext uri="{FF2B5EF4-FFF2-40B4-BE49-F238E27FC236}">
              <a16:creationId xmlns:a16="http://schemas.microsoft.com/office/drawing/2014/main" id="{2D43E0A5-41D4-494D-9779-966DD107FB98}"/>
            </a:ext>
          </a:extLst>
        </xdr:cNvPr>
        <xdr:cNvSpPr/>
      </xdr:nvSpPr>
      <xdr:spPr>
        <a:xfrm>
          <a:off x="15621000" y="623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7383</xdr:rowOff>
    </xdr:from>
    <xdr:ext cx="736600" cy="259045"/>
    <xdr:sp macro="" textlink="">
      <xdr:nvSpPr>
        <xdr:cNvPr id="324" name="テキスト ボックス 323">
          <a:extLst>
            <a:ext uri="{FF2B5EF4-FFF2-40B4-BE49-F238E27FC236}">
              <a16:creationId xmlns:a16="http://schemas.microsoft.com/office/drawing/2014/main" id="{9751FDF2-423B-4EB5-9D79-18165A61C148}"/>
            </a:ext>
          </a:extLst>
        </xdr:cNvPr>
        <xdr:cNvSpPr txBox="1"/>
      </xdr:nvSpPr>
      <xdr:spPr>
        <a:xfrm>
          <a:off x="15290800" y="60081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103632</xdr:rowOff>
    </xdr:from>
    <xdr:to>
      <xdr:col>74</xdr:col>
      <xdr:colOff>31750</xdr:colOff>
      <xdr:row>35</xdr:row>
      <xdr:rowOff>33782</xdr:rowOff>
    </xdr:to>
    <xdr:sp macro="" textlink="">
      <xdr:nvSpPr>
        <xdr:cNvPr id="325" name="楕円 324">
          <a:extLst>
            <a:ext uri="{FF2B5EF4-FFF2-40B4-BE49-F238E27FC236}">
              <a16:creationId xmlns:a16="http://schemas.microsoft.com/office/drawing/2014/main" id="{68782FFA-E3EB-4CA9-9A00-1492ADD25587}"/>
            </a:ext>
          </a:extLst>
        </xdr:cNvPr>
        <xdr:cNvSpPr/>
      </xdr:nvSpPr>
      <xdr:spPr>
        <a:xfrm>
          <a:off x="14732000" y="5932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43959</xdr:rowOff>
    </xdr:from>
    <xdr:ext cx="762000" cy="259045"/>
    <xdr:sp macro="" textlink="">
      <xdr:nvSpPr>
        <xdr:cNvPr id="326" name="テキスト ボックス 325">
          <a:extLst>
            <a:ext uri="{FF2B5EF4-FFF2-40B4-BE49-F238E27FC236}">
              <a16:creationId xmlns:a16="http://schemas.microsoft.com/office/drawing/2014/main" id="{5F54FCC4-D99B-48E8-B765-649FFEB6FA60}"/>
            </a:ext>
          </a:extLst>
        </xdr:cNvPr>
        <xdr:cNvSpPr txBox="1"/>
      </xdr:nvSpPr>
      <xdr:spPr>
        <a:xfrm>
          <a:off x="14401800" y="5701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131064</xdr:rowOff>
    </xdr:from>
    <xdr:to>
      <xdr:col>69</xdr:col>
      <xdr:colOff>142875</xdr:colOff>
      <xdr:row>35</xdr:row>
      <xdr:rowOff>61214</xdr:rowOff>
    </xdr:to>
    <xdr:sp macro="" textlink="">
      <xdr:nvSpPr>
        <xdr:cNvPr id="327" name="楕円 326">
          <a:extLst>
            <a:ext uri="{FF2B5EF4-FFF2-40B4-BE49-F238E27FC236}">
              <a16:creationId xmlns:a16="http://schemas.microsoft.com/office/drawing/2014/main" id="{F9D142FD-487B-41CD-B7F2-CFBC3DEA64EF}"/>
            </a:ext>
          </a:extLst>
        </xdr:cNvPr>
        <xdr:cNvSpPr/>
      </xdr:nvSpPr>
      <xdr:spPr>
        <a:xfrm>
          <a:off x="13843000" y="5960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71391</xdr:rowOff>
    </xdr:from>
    <xdr:ext cx="762000" cy="259045"/>
    <xdr:sp macro="" textlink="">
      <xdr:nvSpPr>
        <xdr:cNvPr id="328" name="テキスト ボックス 327">
          <a:extLst>
            <a:ext uri="{FF2B5EF4-FFF2-40B4-BE49-F238E27FC236}">
              <a16:creationId xmlns:a16="http://schemas.microsoft.com/office/drawing/2014/main" id="{91E7D6FE-2416-4467-A6B7-15B2E107B939}"/>
            </a:ext>
          </a:extLst>
        </xdr:cNvPr>
        <xdr:cNvSpPr txBox="1"/>
      </xdr:nvSpPr>
      <xdr:spPr>
        <a:xfrm>
          <a:off x="13512800" y="5729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112776</xdr:rowOff>
    </xdr:from>
    <xdr:to>
      <xdr:col>65</xdr:col>
      <xdr:colOff>53975</xdr:colOff>
      <xdr:row>35</xdr:row>
      <xdr:rowOff>42926</xdr:rowOff>
    </xdr:to>
    <xdr:sp macro="" textlink="">
      <xdr:nvSpPr>
        <xdr:cNvPr id="329" name="楕円 328">
          <a:extLst>
            <a:ext uri="{FF2B5EF4-FFF2-40B4-BE49-F238E27FC236}">
              <a16:creationId xmlns:a16="http://schemas.microsoft.com/office/drawing/2014/main" id="{200A0C5B-C4F7-45D6-9919-CBC20263863E}"/>
            </a:ext>
          </a:extLst>
        </xdr:cNvPr>
        <xdr:cNvSpPr/>
      </xdr:nvSpPr>
      <xdr:spPr>
        <a:xfrm>
          <a:off x="12954000" y="5942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53103</xdr:rowOff>
    </xdr:from>
    <xdr:ext cx="762000" cy="259045"/>
    <xdr:sp macro="" textlink="">
      <xdr:nvSpPr>
        <xdr:cNvPr id="330" name="テキスト ボックス 329">
          <a:extLst>
            <a:ext uri="{FF2B5EF4-FFF2-40B4-BE49-F238E27FC236}">
              <a16:creationId xmlns:a16="http://schemas.microsoft.com/office/drawing/2014/main" id="{60A4BF71-B17C-40F2-AEFE-114F70F9AB4A}"/>
            </a:ext>
          </a:extLst>
        </xdr:cNvPr>
        <xdr:cNvSpPr txBox="1"/>
      </xdr:nvSpPr>
      <xdr:spPr>
        <a:xfrm>
          <a:off x="12623800" y="5710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1" name="正方形/長方形 330">
          <a:extLst>
            <a:ext uri="{FF2B5EF4-FFF2-40B4-BE49-F238E27FC236}">
              <a16:creationId xmlns:a16="http://schemas.microsoft.com/office/drawing/2014/main" id="{357DCF18-087E-42FC-8229-4A41B17680EA}"/>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2" name="正方形/長方形 331">
          <a:extLst>
            <a:ext uri="{FF2B5EF4-FFF2-40B4-BE49-F238E27FC236}">
              <a16:creationId xmlns:a16="http://schemas.microsoft.com/office/drawing/2014/main" id="{E1F22F7C-2343-476F-998F-54EE7AFD467D}"/>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3" name="正方形/長方形 332">
          <a:extLst>
            <a:ext uri="{FF2B5EF4-FFF2-40B4-BE49-F238E27FC236}">
              <a16:creationId xmlns:a16="http://schemas.microsoft.com/office/drawing/2014/main" id="{6F02D11C-959D-4DF2-84DF-138FD1574549}"/>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4" name="正方形/長方形 333">
          <a:extLst>
            <a:ext uri="{FF2B5EF4-FFF2-40B4-BE49-F238E27FC236}">
              <a16:creationId xmlns:a16="http://schemas.microsoft.com/office/drawing/2014/main" id="{C0BA9E3C-3EA0-4FA4-81DA-F656A157B78A}"/>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5" name="正方形/長方形 334">
          <a:extLst>
            <a:ext uri="{FF2B5EF4-FFF2-40B4-BE49-F238E27FC236}">
              <a16:creationId xmlns:a16="http://schemas.microsoft.com/office/drawing/2014/main" id="{4697AF32-73C8-4C11-BCA1-85AB67B531E7}"/>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6" name="正方形/長方形 335">
          <a:extLst>
            <a:ext uri="{FF2B5EF4-FFF2-40B4-BE49-F238E27FC236}">
              <a16:creationId xmlns:a16="http://schemas.microsoft.com/office/drawing/2014/main" id="{41CA49CD-6D5A-4987-A9CF-DCE077959A55}"/>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7" name="正方形/長方形 336">
          <a:extLst>
            <a:ext uri="{FF2B5EF4-FFF2-40B4-BE49-F238E27FC236}">
              <a16:creationId xmlns:a16="http://schemas.microsoft.com/office/drawing/2014/main" id="{74CCB9D4-70B3-4288-949A-1A4F71D1C50F}"/>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8" name="正方形/長方形 337">
          <a:extLst>
            <a:ext uri="{FF2B5EF4-FFF2-40B4-BE49-F238E27FC236}">
              <a16:creationId xmlns:a16="http://schemas.microsoft.com/office/drawing/2014/main" id="{2DA64C88-F37B-4C62-B35A-1E66A04EC2E9}"/>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9" name="正方形/長方形 338">
          <a:extLst>
            <a:ext uri="{FF2B5EF4-FFF2-40B4-BE49-F238E27FC236}">
              <a16:creationId xmlns:a16="http://schemas.microsoft.com/office/drawing/2014/main" id="{DE06983E-FA01-4113-8B06-F0D844BB6A66}"/>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0" name="正方形/長方形 339">
          <a:extLst>
            <a:ext uri="{FF2B5EF4-FFF2-40B4-BE49-F238E27FC236}">
              <a16:creationId xmlns:a16="http://schemas.microsoft.com/office/drawing/2014/main" id="{573FD6A7-B7D2-4A12-B09A-6888E99B6059}"/>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1" name="テキスト ボックス 340">
          <a:extLst>
            <a:ext uri="{FF2B5EF4-FFF2-40B4-BE49-F238E27FC236}">
              <a16:creationId xmlns:a16="http://schemas.microsoft.com/office/drawing/2014/main" id="{2B10EFA5-177F-4B70-AF42-4AB09471899A}"/>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公債費の経常収支比率は概ね例年並みで推移している。令和</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年以降、令和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年の災害復旧事業による公債費の大幅な増加が見込まれるため、事業の必要性等を十分に検討し、起債の抑制に取り組む必要がある。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2" name="テキスト ボックス 341">
          <a:extLst>
            <a:ext uri="{FF2B5EF4-FFF2-40B4-BE49-F238E27FC236}">
              <a16:creationId xmlns:a16="http://schemas.microsoft.com/office/drawing/2014/main" id="{FA399605-7613-4C47-8FDE-042DF3ECDAEB}"/>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3" name="直線コネクタ 342">
          <a:extLst>
            <a:ext uri="{FF2B5EF4-FFF2-40B4-BE49-F238E27FC236}">
              <a16:creationId xmlns:a16="http://schemas.microsoft.com/office/drawing/2014/main" id="{DCDBE12F-C317-4F62-8221-D39E73F9F3B8}"/>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4" name="テキスト ボックス 343">
          <a:extLst>
            <a:ext uri="{FF2B5EF4-FFF2-40B4-BE49-F238E27FC236}">
              <a16:creationId xmlns:a16="http://schemas.microsoft.com/office/drawing/2014/main" id="{7CACD1F0-8A8D-485E-90C8-46010654693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5" name="直線コネクタ 344">
          <a:extLst>
            <a:ext uri="{FF2B5EF4-FFF2-40B4-BE49-F238E27FC236}">
              <a16:creationId xmlns:a16="http://schemas.microsoft.com/office/drawing/2014/main" id="{C34106C7-DE53-4291-933C-88C458486BC8}"/>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6" name="テキスト ボックス 345">
          <a:extLst>
            <a:ext uri="{FF2B5EF4-FFF2-40B4-BE49-F238E27FC236}">
              <a16:creationId xmlns:a16="http://schemas.microsoft.com/office/drawing/2014/main" id="{413474E5-FFA4-4FC0-B99B-76EA801B1E1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7" name="直線コネクタ 346">
          <a:extLst>
            <a:ext uri="{FF2B5EF4-FFF2-40B4-BE49-F238E27FC236}">
              <a16:creationId xmlns:a16="http://schemas.microsoft.com/office/drawing/2014/main" id="{5471CF5F-A795-45CA-BF44-08E61A490B8F}"/>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48" name="テキスト ボックス 347">
          <a:extLst>
            <a:ext uri="{FF2B5EF4-FFF2-40B4-BE49-F238E27FC236}">
              <a16:creationId xmlns:a16="http://schemas.microsoft.com/office/drawing/2014/main" id="{7F43EDA5-8517-4684-9024-740C77226EDE}"/>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49" name="直線コネクタ 348">
          <a:extLst>
            <a:ext uri="{FF2B5EF4-FFF2-40B4-BE49-F238E27FC236}">
              <a16:creationId xmlns:a16="http://schemas.microsoft.com/office/drawing/2014/main" id="{A169860E-20D5-478D-AD8C-E8CE2260A94A}"/>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0" name="テキスト ボックス 349">
          <a:extLst>
            <a:ext uri="{FF2B5EF4-FFF2-40B4-BE49-F238E27FC236}">
              <a16:creationId xmlns:a16="http://schemas.microsoft.com/office/drawing/2014/main" id="{4859C98B-349D-47A2-9E35-9DF666DA4FF4}"/>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1" name="直線コネクタ 350">
          <a:extLst>
            <a:ext uri="{FF2B5EF4-FFF2-40B4-BE49-F238E27FC236}">
              <a16:creationId xmlns:a16="http://schemas.microsoft.com/office/drawing/2014/main" id="{01A9B788-0320-44FC-8957-F7E7F3EAAE66}"/>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2" name="テキスト ボックス 351">
          <a:extLst>
            <a:ext uri="{FF2B5EF4-FFF2-40B4-BE49-F238E27FC236}">
              <a16:creationId xmlns:a16="http://schemas.microsoft.com/office/drawing/2014/main" id="{B8B77E92-E161-4D48-9DE0-C0A832A95E6A}"/>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3" name="直線コネクタ 352">
          <a:extLst>
            <a:ext uri="{FF2B5EF4-FFF2-40B4-BE49-F238E27FC236}">
              <a16:creationId xmlns:a16="http://schemas.microsoft.com/office/drawing/2014/main" id="{DD7E0DF7-25DA-4577-A569-F1739A9A6F94}"/>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4" name="公債費グラフ枠">
          <a:extLst>
            <a:ext uri="{FF2B5EF4-FFF2-40B4-BE49-F238E27FC236}">
              <a16:creationId xmlns:a16="http://schemas.microsoft.com/office/drawing/2014/main" id="{A301FED9-A506-490F-AE51-C897ED0AA127}"/>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78994</xdr:rowOff>
    </xdr:from>
    <xdr:to>
      <xdr:col>24</xdr:col>
      <xdr:colOff>25400</xdr:colOff>
      <xdr:row>81</xdr:row>
      <xdr:rowOff>133858</xdr:rowOff>
    </xdr:to>
    <xdr:cxnSp macro="">
      <xdr:nvCxnSpPr>
        <xdr:cNvPr id="355" name="直線コネクタ 354">
          <a:extLst>
            <a:ext uri="{FF2B5EF4-FFF2-40B4-BE49-F238E27FC236}">
              <a16:creationId xmlns:a16="http://schemas.microsoft.com/office/drawing/2014/main" id="{9E1B6B9C-05F5-4B65-90F3-EF141A90F52A}"/>
            </a:ext>
          </a:extLst>
        </xdr:cNvPr>
        <xdr:cNvCxnSpPr/>
      </xdr:nvCxnSpPr>
      <xdr:spPr>
        <a:xfrm flipV="1">
          <a:off x="4826000" y="12594844"/>
          <a:ext cx="0" cy="1426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105935</xdr:rowOff>
    </xdr:from>
    <xdr:ext cx="762000" cy="259045"/>
    <xdr:sp macro="" textlink="">
      <xdr:nvSpPr>
        <xdr:cNvPr id="356" name="公債費最小値テキスト">
          <a:extLst>
            <a:ext uri="{FF2B5EF4-FFF2-40B4-BE49-F238E27FC236}">
              <a16:creationId xmlns:a16="http://schemas.microsoft.com/office/drawing/2014/main" id="{8A0D99D1-3CD2-40E0-9FB1-B60EA78D2F08}"/>
            </a:ext>
          </a:extLst>
        </xdr:cNvPr>
        <xdr:cNvSpPr txBox="1"/>
      </xdr:nvSpPr>
      <xdr:spPr>
        <a:xfrm>
          <a:off x="4914900" y="13993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133858</xdr:rowOff>
    </xdr:from>
    <xdr:to>
      <xdr:col>24</xdr:col>
      <xdr:colOff>114300</xdr:colOff>
      <xdr:row>81</xdr:row>
      <xdr:rowOff>133858</xdr:rowOff>
    </xdr:to>
    <xdr:cxnSp macro="">
      <xdr:nvCxnSpPr>
        <xdr:cNvPr id="357" name="直線コネクタ 356">
          <a:extLst>
            <a:ext uri="{FF2B5EF4-FFF2-40B4-BE49-F238E27FC236}">
              <a16:creationId xmlns:a16="http://schemas.microsoft.com/office/drawing/2014/main" id="{C562D5C1-877B-4E64-8B93-0922D3895AAB}"/>
            </a:ext>
          </a:extLst>
        </xdr:cNvPr>
        <xdr:cNvCxnSpPr/>
      </xdr:nvCxnSpPr>
      <xdr:spPr>
        <a:xfrm>
          <a:off x="4737100" y="1402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165371</xdr:rowOff>
    </xdr:from>
    <xdr:ext cx="762000" cy="259045"/>
    <xdr:sp macro="" textlink="">
      <xdr:nvSpPr>
        <xdr:cNvPr id="358" name="公債費最大値テキスト">
          <a:extLst>
            <a:ext uri="{FF2B5EF4-FFF2-40B4-BE49-F238E27FC236}">
              <a16:creationId xmlns:a16="http://schemas.microsoft.com/office/drawing/2014/main" id="{220CC9D7-7F65-4846-8AEC-096ECA66C40E}"/>
            </a:ext>
          </a:extLst>
        </xdr:cNvPr>
        <xdr:cNvSpPr txBox="1"/>
      </xdr:nvSpPr>
      <xdr:spPr>
        <a:xfrm>
          <a:off x="4914900" y="12338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78994</xdr:rowOff>
    </xdr:from>
    <xdr:to>
      <xdr:col>24</xdr:col>
      <xdr:colOff>114300</xdr:colOff>
      <xdr:row>73</xdr:row>
      <xdr:rowOff>78994</xdr:rowOff>
    </xdr:to>
    <xdr:cxnSp macro="">
      <xdr:nvCxnSpPr>
        <xdr:cNvPr id="359" name="直線コネクタ 358">
          <a:extLst>
            <a:ext uri="{FF2B5EF4-FFF2-40B4-BE49-F238E27FC236}">
              <a16:creationId xmlns:a16="http://schemas.microsoft.com/office/drawing/2014/main" id="{43220B89-045F-4FB5-A38B-16B8BE58CDD2}"/>
            </a:ext>
          </a:extLst>
        </xdr:cNvPr>
        <xdr:cNvCxnSpPr/>
      </xdr:nvCxnSpPr>
      <xdr:spPr>
        <a:xfrm>
          <a:off x="4737100" y="12594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152146</xdr:rowOff>
    </xdr:from>
    <xdr:to>
      <xdr:col>24</xdr:col>
      <xdr:colOff>25400</xdr:colOff>
      <xdr:row>77</xdr:row>
      <xdr:rowOff>156718</xdr:rowOff>
    </xdr:to>
    <xdr:cxnSp macro="">
      <xdr:nvCxnSpPr>
        <xdr:cNvPr id="360" name="直線コネクタ 359">
          <a:extLst>
            <a:ext uri="{FF2B5EF4-FFF2-40B4-BE49-F238E27FC236}">
              <a16:creationId xmlns:a16="http://schemas.microsoft.com/office/drawing/2014/main" id="{3DEC9A85-9301-499C-AD53-B6ADD760A621}"/>
            </a:ext>
          </a:extLst>
        </xdr:cNvPr>
        <xdr:cNvCxnSpPr/>
      </xdr:nvCxnSpPr>
      <xdr:spPr>
        <a:xfrm flipV="1">
          <a:off x="3987800" y="1335379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40149</xdr:rowOff>
    </xdr:from>
    <xdr:ext cx="762000" cy="259045"/>
    <xdr:sp macro="" textlink="">
      <xdr:nvSpPr>
        <xdr:cNvPr id="361" name="公債費平均値テキスト">
          <a:extLst>
            <a:ext uri="{FF2B5EF4-FFF2-40B4-BE49-F238E27FC236}">
              <a16:creationId xmlns:a16="http://schemas.microsoft.com/office/drawing/2014/main" id="{3A718152-7E45-4C37-AA80-3CBDD0C4B697}"/>
            </a:ext>
          </a:extLst>
        </xdr:cNvPr>
        <xdr:cNvSpPr txBox="1"/>
      </xdr:nvSpPr>
      <xdr:spPr>
        <a:xfrm>
          <a:off x="4914900" y="13070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23622</xdr:rowOff>
    </xdr:from>
    <xdr:to>
      <xdr:col>24</xdr:col>
      <xdr:colOff>76200</xdr:colOff>
      <xdr:row>77</xdr:row>
      <xdr:rowOff>125222</xdr:rowOff>
    </xdr:to>
    <xdr:sp macro="" textlink="">
      <xdr:nvSpPr>
        <xdr:cNvPr id="362" name="フローチャート: 判断 361">
          <a:extLst>
            <a:ext uri="{FF2B5EF4-FFF2-40B4-BE49-F238E27FC236}">
              <a16:creationId xmlns:a16="http://schemas.microsoft.com/office/drawing/2014/main" id="{5114E808-93A4-447C-87EB-5C88F745D4A3}"/>
            </a:ext>
          </a:extLst>
        </xdr:cNvPr>
        <xdr:cNvSpPr/>
      </xdr:nvSpPr>
      <xdr:spPr>
        <a:xfrm>
          <a:off x="47752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143002</xdr:rowOff>
    </xdr:from>
    <xdr:to>
      <xdr:col>19</xdr:col>
      <xdr:colOff>187325</xdr:colOff>
      <xdr:row>77</xdr:row>
      <xdr:rowOff>156718</xdr:rowOff>
    </xdr:to>
    <xdr:cxnSp macro="">
      <xdr:nvCxnSpPr>
        <xdr:cNvPr id="363" name="直線コネクタ 362">
          <a:extLst>
            <a:ext uri="{FF2B5EF4-FFF2-40B4-BE49-F238E27FC236}">
              <a16:creationId xmlns:a16="http://schemas.microsoft.com/office/drawing/2014/main" id="{243E7671-0629-4FDE-820A-47AAA0298E2F}"/>
            </a:ext>
          </a:extLst>
        </xdr:cNvPr>
        <xdr:cNvCxnSpPr/>
      </xdr:nvCxnSpPr>
      <xdr:spPr>
        <a:xfrm>
          <a:off x="3098800" y="1334465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69342</xdr:rowOff>
    </xdr:from>
    <xdr:to>
      <xdr:col>20</xdr:col>
      <xdr:colOff>38100</xdr:colOff>
      <xdr:row>77</xdr:row>
      <xdr:rowOff>170942</xdr:rowOff>
    </xdr:to>
    <xdr:sp macro="" textlink="">
      <xdr:nvSpPr>
        <xdr:cNvPr id="364" name="フローチャート: 判断 363">
          <a:extLst>
            <a:ext uri="{FF2B5EF4-FFF2-40B4-BE49-F238E27FC236}">
              <a16:creationId xmlns:a16="http://schemas.microsoft.com/office/drawing/2014/main" id="{490F82CC-5C57-4FD0-873B-E1A121264EF0}"/>
            </a:ext>
          </a:extLst>
        </xdr:cNvPr>
        <xdr:cNvSpPr/>
      </xdr:nvSpPr>
      <xdr:spPr>
        <a:xfrm>
          <a:off x="3937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9669</xdr:rowOff>
    </xdr:from>
    <xdr:ext cx="736600" cy="259045"/>
    <xdr:sp macro="" textlink="">
      <xdr:nvSpPr>
        <xdr:cNvPr id="365" name="テキスト ボックス 364">
          <a:extLst>
            <a:ext uri="{FF2B5EF4-FFF2-40B4-BE49-F238E27FC236}">
              <a16:creationId xmlns:a16="http://schemas.microsoft.com/office/drawing/2014/main" id="{556F945A-E2E6-414F-9190-7140E12E849F}"/>
            </a:ext>
          </a:extLst>
        </xdr:cNvPr>
        <xdr:cNvSpPr txBox="1"/>
      </xdr:nvSpPr>
      <xdr:spPr>
        <a:xfrm>
          <a:off x="3606800" y="130398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143002</xdr:rowOff>
    </xdr:from>
    <xdr:to>
      <xdr:col>15</xdr:col>
      <xdr:colOff>98425</xdr:colOff>
      <xdr:row>77</xdr:row>
      <xdr:rowOff>143002</xdr:rowOff>
    </xdr:to>
    <xdr:cxnSp macro="">
      <xdr:nvCxnSpPr>
        <xdr:cNvPr id="366" name="直線コネクタ 365">
          <a:extLst>
            <a:ext uri="{FF2B5EF4-FFF2-40B4-BE49-F238E27FC236}">
              <a16:creationId xmlns:a16="http://schemas.microsoft.com/office/drawing/2014/main" id="{08FBD56A-D4E2-4917-B2CD-E49754BBECC7}"/>
            </a:ext>
          </a:extLst>
        </xdr:cNvPr>
        <xdr:cNvCxnSpPr/>
      </xdr:nvCxnSpPr>
      <xdr:spPr>
        <a:xfrm>
          <a:off x="2209800" y="133446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87630</xdr:rowOff>
    </xdr:from>
    <xdr:to>
      <xdr:col>15</xdr:col>
      <xdr:colOff>149225</xdr:colOff>
      <xdr:row>78</xdr:row>
      <xdr:rowOff>17780</xdr:rowOff>
    </xdr:to>
    <xdr:sp macro="" textlink="">
      <xdr:nvSpPr>
        <xdr:cNvPr id="367" name="フローチャート: 判断 366">
          <a:extLst>
            <a:ext uri="{FF2B5EF4-FFF2-40B4-BE49-F238E27FC236}">
              <a16:creationId xmlns:a16="http://schemas.microsoft.com/office/drawing/2014/main" id="{8D0B66B0-BA0A-4B37-960E-2FB6ADAAFF0B}"/>
            </a:ext>
          </a:extLst>
        </xdr:cNvPr>
        <xdr:cNvSpPr/>
      </xdr:nvSpPr>
      <xdr:spPr>
        <a:xfrm>
          <a:off x="3048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27957</xdr:rowOff>
    </xdr:from>
    <xdr:ext cx="762000" cy="259045"/>
    <xdr:sp macro="" textlink="">
      <xdr:nvSpPr>
        <xdr:cNvPr id="368" name="テキスト ボックス 367">
          <a:extLst>
            <a:ext uri="{FF2B5EF4-FFF2-40B4-BE49-F238E27FC236}">
              <a16:creationId xmlns:a16="http://schemas.microsoft.com/office/drawing/2014/main" id="{9B6B1546-420E-4C40-8FFF-D43275E0E833}"/>
            </a:ext>
          </a:extLst>
        </xdr:cNvPr>
        <xdr:cNvSpPr txBox="1"/>
      </xdr:nvSpPr>
      <xdr:spPr>
        <a:xfrm>
          <a:off x="2717800" y="1305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143002</xdr:rowOff>
    </xdr:from>
    <xdr:to>
      <xdr:col>11</xdr:col>
      <xdr:colOff>9525</xdr:colOff>
      <xdr:row>77</xdr:row>
      <xdr:rowOff>152146</xdr:rowOff>
    </xdr:to>
    <xdr:cxnSp macro="">
      <xdr:nvCxnSpPr>
        <xdr:cNvPr id="369" name="直線コネクタ 368">
          <a:extLst>
            <a:ext uri="{FF2B5EF4-FFF2-40B4-BE49-F238E27FC236}">
              <a16:creationId xmlns:a16="http://schemas.microsoft.com/office/drawing/2014/main" id="{19D549BE-134E-43C5-A615-17BA75CA5593}"/>
            </a:ext>
          </a:extLst>
        </xdr:cNvPr>
        <xdr:cNvCxnSpPr/>
      </xdr:nvCxnSpPr>
      <xdr:spPr>
        <a:xfrm flipV="1">
          <a:off x="1320800" y="1334465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51054</xdr:rowOff>
    </xdr:from>
    <xdr:to>
      <xdr:col>11</xdr:col>
      <xdr:colOff>60325</xdr:colOff>
      <xdr:row>77</xdr:row>
      <xdr:rowOff>152654</xdr:rowOff>
    </xdr:to>
    <xdr:sp macro="" textlink="">
      <xdr:nvSpPr>
        <xdr:cNvPr id="370" name="フローチャート: 判断 369">
          <a:extLst>
            <a:ext uri="{FF2B5EF4-FFF2-40B4-BE49-F238E27FC236}">
              <a16:creationId xmlns:a16="http://schemas.microsoft.com/office/drawing/2014/main" id="{53563027-2268-49CE-BF95-C1BFD74140DA}"/>
            </a:ext>
          </a:extLst>
        </xdr:cNvPr>
        <xdr:cNvSpPr/>
      </xdr:nvSpPr>
      <xdr:spPr>
        <a:xfrm>
          <a:off x="21590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162831</xdr:rowOff>
    </xdr:from>
    <xdr:ext cx="762000" cy="259045"/>
    <xdr:sp macro="" textlink="">
      <xdr:nvSpPr>
        <xdr:cNvPr id="371" name="テキスト ボックス 370">
          <a:extLst>
            <a:ext uri="{FF2B5EF4-FFF2-40B4-BE49-F238E27FC236}">
              <a16:creationId xmlns:a16="http://schemas.microsoft.com/office/drawing/2014/main" id="{F1876F8B-AADD-400E-A1F1-1B5C36D59387}"/>
            </a:ext>
          </a:extLst>
        </xdr:cNvPr>
        <xdr:cNvSpPr txBox="1"/>
      </xdr:nvSpPr>
      <xdr:spPr>
        <a:xfrm>
          <a:off x="1828800" y="13021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32765</xdr:rowOff>
    </xdr:from>
    <xdr:to>
      <xdr:col>6</xdr:col>
      <xdr:colOff>171450</xdr:colOff>
      <xdr:row>77</xdr:row>
      <xdr:rowOff>134365</xdr:rowOff>
    </xdr:to>
    <xdr:sp macro="" textlink="">
      <xdr:nvSpPr>
        <xdr:cNvPr id="372" name="フローチャート: 判断 371">
          <a:extLst>
            <a:ext uri="{FF2B5EF4-FFF2-40B4-BE49-F238E27FC236}">
              <a16:creationId xmlns:a16="http://schemas.microsoft.com/office/drawing/2014/main" id="{52D002CA-FA76-4D7B-8077-C0FF306DDACD}"/>
            </a:ext>
          </a:extLst>
        </xdr:cNvPr>
        <xdr:cNvSpPr/>
      </xdr:nvSpPr>
      <xdr:spPr>
        <a:xfrm>
          <a:off x="1270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144542</xdr:rowOff>
    </xdr:from>
    <xdr:ext cx="762000" cy="259045"/>
    <xdr:sp macro="" textlink="">
      <xdr:nvSpPr>
        <xdr:cNvPr id="373" name="テキスト ボックス 372">
          <a:extLst>
            <a:ext uri="{FF2B5EF4-FFF2-40B4-BE49-F238E27FC236}">
              <a16:creationId xmlns:a16="http://schemas.microsoft.com/office/drawing/2014/main" id="{9BA7291F-6E8B-4819-899A-489332067D11}"/>
            </a:ext>
          </a:extLst>
        </xdr:cNvPr>
        <xdr:cNvSpPr txBox="1"/>
      </xdr:nvSpPr>
      <xdr:spPr>
        <a:xfrm>
          <a:off x="939800" y="1300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D1A008BA-3565-4176-87E8-BD024FB382F7}"/>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2397DBAC-33ED-4457-8F28-AE077A228D74}"/>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2C7B2E95-FEAA-4DBC-BA23-F98E462F96E9}"/>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CD79E0AC-4B67-41A4-9BD1-47A5ADEF1109}"/>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BE7FEE5C-7A36-4E46-9FE7-349E4501F4D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101346</xdr:rowOff>
    </xdr:from>
    <xdr:to>
      <xdr:col>24</xdr:col>
      <xdr:colOff>76200</xdr:colOff>
      <xdr:row>78</xdr:row>
      <xdr:rowOff>31496</xdr:rowOff>
    </xdr:to>
    <xdr:sp macro="" textlink="">
      <xdr:nvSpPr>
        <xdr:cNvPr id="379" name="楕円 378">
          <a:extLst>
            <a:ext uri="{FF2B5EF4-FFF2-40B4-BE49-F238E27FC236}">
              <a16:creationId xmlns:a16="http://schemas.microsoft.com/office/drawing/2014/main" id="{9973D538-CAB8-4E17-A320-C9ED4CE89E90}"/>
            </a:ext>
          </a:extLst>
        </xdr:cNvPr>
        <xdr:cNvSpPr/>
      </xdr:nvSpPr>
      <xdr:spPr>
        <a:xfrm>
          <a:off x="4775200" y="13302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73423</xdr:rowOff>
    </xdr:from>
    <xdr:ext cx="762000" cy="259045"/>
    <xdr:sp macro="" textlink="">
      <xdr:nvSpPr>
        <xdr:cNvPr id="380" name="公債費該当値テキスト">
          <a:extLst>
            <a:ext uri="{FF2B5EF4-FFF2-40B4-BE49-F238E27FC236}">
              <a16:creationId xmlns:a16="http://schemas.microsoft.com/office/drawing/2014/main" id="{B0B1CF25-BEAF-41EE-AA87-1E997F0332B3}"/>
            </a:ext>
          </a:extLst>
        </xdr:cNvPr>
        <xdr:cNvSpPr txBox="1"/>
      </xdr:nvSpPr>
      <xdr:spPr>
        <a:xfrm>
          <a:off x="4914900" y="1327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105918</xdr:rowOff>
    </xdr:from>
    <xdr:to>
      <xdr:col>20</xdr:col>
      <xdr:colOff>38100</xdr:colOff>
      <xdr:row>78</xdr:row>
      <xdr:rowOff>36068</xdr:rowOff>
    </xdr:to>
    <xdr:sp macro="" textlink="">
      <xdr:nvSpPr>
        <xdr:cNvPr id="381" name="楕円 380">
          <a:extLst>
            <a:ext uri="{FF2B5EF4-FFF2-40B4-BE49-F238E27FC236}">
              <a16:creationId xmlns:a16="http://schemas.microsoft.com/office/drawing/2014/main" id="{1A4DE45B-56F5-45B6-9F47-BDAA66ABB3BA}"/>
            </a:ext>
          </a:extLst>
        </xdr:cNvPr>
        <xdr:cNvSpPr/>
      </xdr:nvSpPr>
      <xdr:spPr>
        <a:xfrm>
          <a:off x="3937000" y="13307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20845</xdr:rowOff>
    </xdr:from>
    <xdr:ext cx="736600" cy="259045"/>
    <xdr:sp macro="" textlink="">
      <xdr:nvSpPr>
        <xdr:cNvPr id="382" name="テキスト ボックス 381">
          <a:extLst>
            <a:ext uri="{FF2B5EF4-FFF2-40B4-BE49-F238E27FC236}">
              <a16:creationId xmlns:a16="http://schemas.microsoft.com/office/drawing/2014/main" id="{F075B36D-D0F4-4C8F-BF9F-752ECCB3DC7B}"/>
            </a:ext>
          </a:extLst>
        </xdr:cNvPr>
        <xdr:cNvSpPr txBox="1"/>
      </xdr:nvSpPr>
      <xdr:spPr>
        <a:xfrm>
          <a:off x="3606800" y="133939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92202</xdr:rowOff>
    </xdr:from>
    <xdr:to>
      <xdr:col>15</xdr:col>
      <xdr:colOff>149225</xdr:colOff>
      <xdr:row>78</xdr:row>
      <xdr:rowOff>22352</xdr:rowOff>
    </xdr:to>
    <xdr:sp macro="" textlink="">
      <xdr:nvSpPr>
        <xdr:cNvPr id="383" name="楕円 382">
          <a:extLst>
            <a:ext uri="{FF2B5EF4-FFF2-40B4-BE49-F238E27FC236}">
              <a16:creationId xmlns:a16="http://schemas.microsoft.com/office/drawing/2014/main" id="{337FBA04-1DDF-40B1-95A2-7591C776E31A}"/>
            </a:ext>
          </a:extLst>
        </xdr:cNvPr>
        <xdr:cNvSpPr/>
      </xdr:nvSpPr>
      <xdr:spPr>
        <a:xfrm>
          <a:off x="3048000" y="1329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7129</xdr:rowOff>
    </xdr:from>
    <xdr:ext cx="762000" cy="259045"/>
    <xdr:sp macro="" textlink="">
      <xdr:nvSpPr>
        <xdr:cNvPr id="384" name="テキスト ボックス 383">
          <a:extLst>
            <a:ext uri="{FF2B5EF4-FFF2-40B4-BE49-F238E27FC236}">
              <a16:creationId xmlns:a16="http://schemas.microsoft.com/office/drawing/2014/main" id="{96B20328-846C-43DA-BB4C-5C2912BAE47C}"/>
            </a:ext>
          </a:extLst>
        </xdr:cNvPr>
        <xdr:cNvSpPr txBox="1"/>
      </xdr:nvSpPr>
      <xdr:spPr>
        <a:xfrm>
          <a:off x="2717800" y="1338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92202</xdr:rowOff>
    </xdr:from>
    <xdr:to>
      <xdr:col>11</xdr:col>
      <xdr:colOff>60325</xdr:colOff>
      <xdr:row>78</xdr:row>
      <xdr:rowOff>22352</xdr:rowOff>
    </xdr:to>
    <xdr:sp macro="" textlink="">
      <xdr:nvSpPr>
        <xdr:cNvPr id="385" name="楕円 384">
          <a:extLst>
            <a:ext uri="{FF2B5EF4-FFF2-40B4-BE49-F238E27FC236}">
              <a16:creationId xmlns:a16="http://schemas.microsoft.com/office/drawing/2014/main" id="{C44EFD28-4128-4F79-BDDD-98EC58DC51F5}"/>
            </a:ext>
          </a:extLst>
        </xdr:cNvPr>
        <xdr:cNvSpPr/>
      </xdr:nvSpPr>
      <xdr:spPr>
        <a:xfrm>
          <a:off x="2159000" y="1329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7129</xdr:rowOff>
    </xdr:from>
    <xdr:ext cx="762000" cy="259045"/>
    <xdr:sp macro="" textlink="">
      <xdr:nvSpPr>
        <xdr:cNvPr id="386" name="テキスト ボックス 385">
          <a:extLst>
            <a:ext uri="{FF2B5EF4-FFF2-40B4-BE49-F238E27FC236}">
              <a16:creationId xmlns:a16="http://schemas.microsoft.com/office/drawing/2014/main" id="{1ACE9C02-9462-474B-897B-4A65BDFBE504}"/>
            </a:ext>
          </a:extLst>
        </xdr:cNvPr>
        <xdr:cNvSpPr txBox="1"/>
      </xdr:nvSpPr>
      <xdr:spPr>
        <a:xfrm>
          <a:off x="1828800" y="1338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101346</xdr:rowOff>
    </xdr:from>
    <xdr:to>
      <xdr:col>6</xdr:col>
      <xdr:colOff>171450</xdr:colOff>
      <xdr:row>78</xdr:row>
      <xdr:rowOff>31496</xdr:rowOff>
    </xdr:to>
    <xdr:sp macro="" textlink="">
      <xdr:nvSpPr>
        <xdr:cNvPr id="387" name="楕円 386">
          <a:extLst>
            <a:ext uri="{FF2B5EF4-FFF2-40B4-BE49-F238E27FC236}">
              <a16:creationId xmlns:a16="http://schemas.microsoft.com/office/drawing/2014/main" id="{C83D6663-937F-44FD-97E2-29935F997CB8}"/>
            </a:ext>
          </a:extLst>
        </xdr:cNvPr>
        <xdr:cNvSpPr/>
      </xdr:nvSpPr>
      <xdr:spPr>
        <a:xfrm>
          <a:off x="1270000" y="13302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16273</xdr:rowOff>
    </xdr:from>
    <xdr:ext cx="762000" cy="259045"/>
    <xdr:sp macro="" textlink="">
      <xdr:nvSpPr>
        <xdr:cNvPr id="388" name="テキスト ボックス 387">
          <a:extLst>
            <a:ext uri="{FF2B5EF4-FFF2-40B4-BE49-F238E27FC236}">
              <a16:creationId xmlns:a16="http://schemas.microsoft.com/office/drawing/2014/main" id="{3FFEBDEF-E57D-4DA6-86CD-1A04556EB5D9}"/>
            </a:ext>
          </a:extLst>
        </xdr:cNvPr>
        <xdr:cNvSpPr txBox="1"/>
      </xdr:nvSpPr>
      <xdr:spPr>
        <a:xfrm>
          <a:off x="939800" y="1338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9" name="正方形/長方形 388">
          <a:extLst>
            <a:ext uri="{FF2B5EF4-FFF2-40B4-BE49-F238E27FC236}">
              <a16:creationId xmlns:a16="http://schemas.microsoft.com/office/drawing/2014/main" id="{CE3564AB-CE06-4E76-BD9C-48B3238E36BB}"/>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0" name="正方形/長方形 389">
          <a:extLst>
            <a:ext uri="{FF2B5EF4-FFF2-40B4-BE49-F238E27FC236}">
              <a16:creationId xmlns:a16="http://schemas.microsoft.com/office/drawing/2014/main" id="{E1E4D753-36C4-439E-A032-1BB3FCF2A0DE}"/>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1" name="正方形/長方形 390">
          <a:extLst>
            <a:ext uri="{FF2B5EF4-FFF2-40B4-BE49-F238E27FC236}">
              <a16:creationId xmlns:a16="http://schemas.microsoft.com/office/drawing/2014/main" id="{189A865E-4431-436B-93BA-E7A3D4D270A2}"/>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2" name="正方形/長方形 391">
          <a:extLst>
            <a:ext uri="{FF2B5EF4-FFF2-40B4-BE49-F238E27FC236}">
              <a16:creationId xmlns:a16="http://schemas.microsoft.com/office/drawing/2014/main" id="{B05DAF29-3669-4494-BCBA-AD16C72868E8}"/>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3" name="正方形/長方形 392">
          <a:extLst>
            <a:ext uri="{FF2B5EF4-FFF2-40B4-BE49-F238E27FC236}">
              <a16:creationId xmlns:a16="http://schemas.microsoft.com/office/drawing/2014/main" id="{D3200B79-7000-4899-BE7F-52ADB290B14B}"/>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4" name="正方形/長方形 393">
          <a:extLst>
            <a:ext uri="{FF2B5EF4-FFF2-40B4-BE49-F238E27FC236}">
              <a16:creationId xmlns:a16="http://schemas.microsoft.com/office/drawing/2014/main" id="{FA1D8BB6-5C8C-4085-931E-25EB7D785BB8}"/>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5" name="正方形/長方形 394">
          <a:extLst>
            <a:ext uri="{FF2B5EF4-FFF2-40B4-BE49-F238E27FC236}">
              <a16:creationId xmlns:a16="http://schemas.microsoft.com/office/drawing/2014/main" id="{439BF477-30CF-4DBB-B47C-E72B74A90841}"/>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6" name="正方形/長方形 395">
          <a:extLst>
            <a:ext uri="{FF2B5EF4-FFF2-40B4-BE49-F238E27FC236}">
              <a16:creationId xmlns:a16="http://schemas.microsoft.com/office/drawing/2014/main" id="{02C4343C-1E2A-4FBC-BAE2-D639AC5BF0D5}"/>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7" name="正方形/長方形 396">
          <a:extLst>
            <a:ext uri="{FF2B5EF4-FFF2-40B4-BE49-F238E27FC236}">
              <a16:creationId xmlns:a16="http://schemas.microsoft.com/office/drawing/2014/main" id="{2D30695E-A9EF-42E1-B63E-BEF4980024D6}"/>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8" name="正方形/長方形 397">
          <a:extLst>
            <a:ext uri="{FF2B5EF4-FFF2-40B4-BE49-F238E27FC236}">
              <a16:creationId xmlns:a16="http://schemas.microsoft.com/office/drawing/2014/main" id="{00BF47AB-3952-4D46-B920-F04FB09EEC46}"/>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9" name="テキスト ボックス 398">
          <a:extLst>
            <a:ext uri="{FF2B5EF4-FFF2-40B4-BE49-F238E27FC236}">
              <a16:creationId xmlns:a16="http://schemas.microsoft.com/office/drawing/2014/main" id="{96029A91-2182-48F8-89A2-F707E9CE015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前年度比</a:t>
          </a:r>
          <a:r>
            <a:rPr kumimoji="1" lang="en-US" altLang="ja-JP" sz="1300">
              <a:latin typeface="ＭＳ Ｐゴシック" panose="020B0600070205080204" pitchFamily="50" charset="-128"/>
              <a:ea typeface="ＭＳ Ｐゴシック" panose="020B0600070205080204" pitchFamily="50" charset="-128"/>
            </a:rPr>
            <a:t>7.3</a:t>
          </a:r>
          <a:r>
            <a:rPr kumimoji="1" lang="ja-JP" altLang="en-US" sz="1300">
              <a:latin typeface="ＭＳ Ｐゴシック" panose="020B0600070205080204" pitchFamily="50" charset="-128"/>
              <a:ea typeface="ＭＳ Ｐゴシック" panose="020B0600070205080204" pitchFamily="50" charset="-128"/>
            </a:rPr>
            <a:t>ポイントの減少と大幅に改善している。要因は交付税額の増によるもので、支出額の総額は微増している状況。今後の少子高齢化社会に向け、業務の効率化に努める。</a:t>
          </a:r>
        </a:p>
      </xdr:txBody>
    </xdr:sp>
    <xdr:clientData/>
  </xdr:twoCellAnchor>
  <xdr:oneCellAnchor>
    <xdr:from>
      <xdr:col>62</xdr:col>
      <xdr:colOff>6350</xdr:colOff>
      <xdr:row>69</xdr:row>
      <xdr:rowOff>107950</xdr:rowOff>
    </xdr:from>
    <xdr:ext cx="298543" cy="225703"/>
    <xdr:sp macro="" textlink="">
      <xdr:nvSpPr>
        <xdr:cNvPr id="400" name="テキスト ボックス 399">
          <a:extLst>
            <a:ext uri="{FF2B5EF4-FFF2-40B4-BE49-F238E27FC236}">
              <a16:creationId xmlns:a16="http://schemas.microsoft.com/office/drawing/2014/main" id="{17B26096-8E09-483D-A10E-6B8DFA39803E}"/>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1" name="直線コネクタ 400">
          <a:extLst>
            <a:ext uri="{FF2B5EF4-FFF2-40B4-BE49-F238E27FC236}">
              <a16:creationId xmlns:a16="http://schemas.microsoft.com/office/drawing/2014/main" id="{F37D0BE3-E3E8-4645-B3DC-E5347A4FA6A5}"/>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2" name="テキスト ボックス 401">
          <a:extLst>
            <a:ext uri="{FF2B5EF4-FFF2-40B4-BE49-F238E27FC236}">
              <a16:creationId xmlns:a16="http://schemas.microsoft.com/office/drawing/2014/main" id="{4436E40D-C462-43A9-9AB9-FCBA69B0F8BF}"/>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3" name="直線コネクタ 402">
          <a:extLst>
            <a:ext uri="{FF2B5EF4-FFF2-40B4-BE49-F238E27FC236}">
              <a16:creationId xmlns:a16="http://schemas.microsoft.com/office/drawing/2014/main" id="{C74CA2C7-7A3C-42C1-9BC7-AC774F745AC2}"/>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4" name="テキスト ボックス 403">
          <a:extLst>
            <a:ext uri="{FF2B5EF4-FFF2-40B4-BE49-F238E27FC236}">
              <a16:creationId xmlns:a16="http://schemas.microsoft.com/office/drawing/2014/main" id="{370BF1FC-6E67-4436-977E-0F6B6BBECA07}"/>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5" name="直線コネクタ 404">
          <a:extLst>
            <a:ext uri="{FF2B5EF4-FFF2-40B4-BE49-F238E27FC236}">
              <a16:creationId xmlns:a16="http://schemas.microsoft.com/office/drawing/2014/main" id="{8FBBAF26-4BD6-48E4-9E69-63806D679514}"/>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6" name="テキスト ボックス 405">
          <a:extLst>
            <a:ext uri="{FF2B5EF4-FFF2-40B4-BE49-F238E27FC236}">
              <a16:creationId xmlns:a16="http://schemas.microsoft.com/office/drawing/2014/main" id="{FFF552AE-1937-4D6E-AFB2-1678567AFC9E}"/>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7" name="直線コネクタ 406">
          <a:extLst>
            <a:ext uri="{FF2B5EF4-FFF2-40B4-BE49-F238E27FC236}">
              <a16:creationId xmlns:a16="http://schemas.microsoft.com/office/drawing/2014/main" id="{45B47854-D3A9-4722-B252-5B1C13E3F109}"/>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08" name="テキスト ボックス 407">
          <a:extLst>
            <a:ext uri="{FF2B5EF4-FFF2-40B4-BE49-F238E27FC236}">
              <a16:creationId xmlns:a16="http://schemas.microsoft.com/office/drawing/2014/main" id="{A1F5A37B-A98B-44C2-8984-1213B7F03EB5}"/>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09" name="直線コネクタ 408">
          <a:extLst>
            <a:ext uri="{FF2B5EF4-FFF2-40B4-BE49-F238E27FC236}">
              <a16:creationId xmlns:a16="http://schemas.microsoft.com/office/drawing/2014/main" id="{32341FAE-2097-476F-886D-78DE2EE718DD}"/>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0" name="テキスト ボックス 409">
          <a:extLst>
            <a:ext uri="{FF2B5EF4-FFF2-40B4-BE49-F238E27FC236}">
              <a16:creationId xmlns:a16="http://schemas.microsoft.com/office/drawing/2014/main" id="{9F5B203A-5E4E-4329-B18D-E9BB04115B63}"/>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1" name="直線コネクタ 410">
          <a:extLst>
            <a:ext uri="{FF2B5EF4-FFF2-40B4-BE49-F238E27FC236}">
              <a16:creationId xmlns:a16="http://schemas.microsoft.com/office/drawing/2014/main" id="{27378284-195B-47D0-891C-B674C4468718}"/>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2" name="テキスト ボックス 411">
          <a:extLst>
            <a:ext uri="{FF2B5EF4-FFF2-40B4-BE49-F238E27FC236}">
              <a16:creationId xmlns:a16="http://schemas.microsoft.com/office/drawing/2014/main" id="{31459E89-60B7-493E-81A4-CAAED2DB1DE7}"/>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3" name="直線コネクタ 412">
          <a:extLst>
            <a:ext uri="{FF2B5EF4-FFF2-40B4-BE49-F238E27FC236}">
              <a16:creationId xmlns:a16="http://schemas.microsoft.com/office/drawing/2014/main" id="{7298E910-B0C1-49EB-B7C6-7F5E3734D002}"/>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4" name="テキスト ボックス 413">
          <a:extLst>
            <a:ext uri="{FF2B5EF4-FFF2-40B4-BE49-F238E27FC236}">
              <a16:creationId xmlns:a16="http://schemas.microsoft.com/office/drawing/2014/main" id="{06357FAC-A774-4053-AD44-999E5C259CA7}"/>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5" name="直線コネクタ 414">
          <a:extLst>
            <a:ext uri="{FF2B5EF4-FFF2-40B4-BE49-F238E27FC236}">
              <a16:creationId xmlns:a16="http://schemas.microsoft.com/office/drawing/2014/main" id="{FD2E0167-8B5E-4A44-9EFC-21DEB0053579}"/>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6" name="テキスト ボックス 415">
          <a:extLst>
            <a:ext uri="{FF2B5EF4-FFF2-40B4-BE49-F238E27FC236}">
              <a16:creationId xmlns:a16="http://schemas.microsoft.com/office/drawing/2014/main" id="{B1CA438A-79BE-4E32-B106-25F8C26123B5}"/>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7" name="公債費以外グラフ枠">
          <a:extLst>
            <a:ext uri="{FF2B5EF4-FFF2-40B4-BE49-F238E27FC236}">
              <a16:creationId xmlns:a16="http://schemas.microsoft.com/office/drawing/2014/main" id="{456BF481-B12F-4363-9BEC-6CD3C23C1D3C}"/>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33927</xdr:rowOff>
    </xdr:from>
    <xdr:to>
      <xdr:col>82</xdr:col>
      <xdr:colOff>107950</xdr:colOff>
      <xdr:row>82</xdr:row>
      <xdr:rowOff>29029</xdr:rowOff>
    </xdr:to>
    <xdr:cxnSp macro="">
      <xdr:nvCxnSpPr>
        <xdr:cNvPr id="418" name="直線コネクタ 417">
          <a:extLst>
            <a:ext uri="{FF2B5EF4-FFF2-40B4-BE49-F238E27FC236}">
              <a16:creationId xmlns:a16="http://schemas.microsoft.com/office/drawing/2014/main" id="{22DC9D69-3149-4131-A53C-143910395B35}"/>
            </a:ext>
          </a:extLst>
        </xdr:cNvPr>
        <xdr:cNvCxnSpPr/>
      </xdr:nvCxnSpPr>
      <xdr:spPr>
        <a:xfrm flipV="1">
          <a:off x="16510000" y="12549777"/>
          <a:ext cx="0" cy="1538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1106</xdr:rowOff>
    </xdr:from>
    <xdr:ext cx="762000" cy="259045"/>
    <xdr:sp macro="" textlink="">
      <xdr:nvSpPr>
        <xdr:cNvPr id="419" name="公債費以外最小値テキスト">
          <a:extLst>
            <a:ext uri="{FF2B5EF4-FFF2-40B4-BE49-F238E27FC236}">
              <a16:creationId xmlns:a16="http://schemas.microsoft.com/office/drawing/2014/main" id="{9A6C66C5-0063-412C-8A25-D4BE524C489E}"/>
            </a:ext>
          </a:extLst>
        </xdr:cNvPr>
        <xdr:cNvSpPr txBox="1"/>
      </xdr:nvSpPr>
      <xdr:spPr>
        <a:xfrm>
          <a:off x="16598900" y="14060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29029</xdr:rowOff>
    </xdr:from>
    <xdr:to>
      <xdr:col>82</xdr:col>
      <xdr:colOff>196850</xdr:colOff>
      <xdr:row>82</xdr:row>
      <xdr:rowOff>29029</xdr:rowOff>
    </xdr:to>
    <xdr:cxnSp macro="">
      <xdr:nvCxnSpPr>
        <xdr:cNvPr id="420" name="直線コネクタ 419">
          <a:extLst>
            <a:ext uri="{FF2B5EF4-FFF2-40B4-BE49-F238E27FC236}">
              <a16:creationId xmlns:a16="http://schemas.microsoft.com/office/drawing/2014/main" id="{75CCD937-F1CB-4FD9-9EDF-21028349EDF5}"/>
            </a:ext>
          </a:extLst>
        </xdr:cNvPr>
        <xdr:cNvCxnSpPr/>
      </xdr:nvCxnSpPr>
      <xdr:spPr>
        <a:xfrm>
          <a:off x="16421100" y="14087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120304</xdr:rowOff>
    </xdr:from>
    <xdr:ext cx="762000" cy="259045"/>
    <xdr:sp macro="" textlink="">
      <xdr:nvSpPr>
        <xdr:cNvPr id="421" name="公債費以外最大値テキスト">
          <a:extLst>
            <a:ext uri="{FF2B5EF4-FFF2-40B4-BE49-F238E27FC236}">
              <a16:creationId xmlns:a16="http://schemas.microsoft.com/office/drawing/2014/main" id="{40C4B84A-B22D-4BE9-8EC0-1D909B5B3FD1}"/>
            </a:ext>
          </a:extLst>
        </xdr:cNvPr>
        <xdr:cNvSpPr txBox="1"/>
      </xdr:nvSpPr>
      <xdr:spPr>
        <a:xfrm>
          <a:off x="16598900" y="12293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33927</xdr:rowOff>
    </xdr:from>
    <xdr:to>
      <xdr:col>82</xdr:col>
      <xdr:colOff>196850</xdr:colOff>
      <xdr:row>73</xdr:row>
      <xdr:rowOff>33927</xdr:rowOff>
    </xdr:to>
    <xdr:cxnSp macro="">
      <xdr:nvCxnSpPr>
        <xdr:cNvPr id="422" name="直線コネクタ 421">
          <a:extLst>
            <a:ext uri="{FF2B5EF4-FFF2-40B4-BE49-F238E27FC236}">
              <a16:creationId xmlns:a16="http://schemas.microsoft.com/office/drawing/2014/main" id="{C85365B2-251A-45E7-87D6-C8090C3B4DD4}"/>
            </a:ext>
          </a:extLst>
        </xdr:cNvPr>
        <xdr:cNvCxnSpPr/>
      </xdr:nvCxnSpPr>
      <xdr:spPr>
        <a:xfrm>
          <a:off x="16421100" y="12549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63319</xdr:rowOff>
    </xdr:from>
    <xdr:to>
      <xdr:col>82</xdr:col>
      <xdr:colOff>107950</xdr:colOff>
      <xdr:row>76</xdr:row>
      <xdr:rowOff>130266</xdr:rowOff>
    </xdr:to>
    <xdr:cxnSp macro="">
      <xdr:nvCxnSpPr>
        <xdr:cNvPr id="423" name="直線コネクタ 422">
          <a:extLst>
            <a:ext uri="{FF2B5EF4-FFF2-40B4-BE49-F238E27FC236}">
              <a16:creationId xmlns:a16="http://schemas.microsoft.com/office/drawing/2014/main" id="{FA6CFFD8-91E0-4DE2-8252-51B2FB0E9154}"/>
            </a:ext>
          </a:extLst>
        </xdr:cNvPr>
        <xdr:cNvCxnSpPr/>
      </xdr:nvCxnSpPr>
      <xdr:spPr>
        <a:xfrm flipV="1">
          <a:off x="15671800" y="12922069"/>
          <a:ext cx="838200" cy="238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85833</xdr:rowOff>
    </xdr:from>
    <xdr:ext cx="762000" cy="259045"/>
    <xdr:sp macro="" textlink="">
      <xdr:nvSpPr>
        <xdr:cNvPr id="424" name="公債費以外平均値テキスト">
          <a:extLst>
            <a:ext uri="{FF2B5EF4-FFF2-40B4-BE49-F238E27FC236}">
              <a16:creationId xmlns:a16="http://schemas.microsoft.com/office/drawing/2014/main" id="{0A02CCC0-D0C5-447E-89FD-1354FDAE7957}"/>
            </a:ext>
          </a:extLst>
        </xdr:cNvPr>
        <xdr:cNvSpPr txBox="1"/>
      </xdr:nvSpPr>
      <xdr:spPr>
        <a:xfrm>
          <a:off x="16598900" y="129445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113756</xdr:rowOff>
    </xdr:from>
    <xdr:to>
      <xdr:col>82</xdr:col>
      <xdr:colOff>158750</xdr:colOff>
      <xdr:row>76</xdr:row>
      <xdr:rowOff>43906</xdr:rowOff>
    </xdr:to>
    <xdr:sp macro="" textlink="">
      <xdr:nvSpPr>
        <xdr:cNvPr id="425" name="フローチャート: 判断 424">
          <a:extLst>
            <a:ext uri="{FF2B5EF4-FFF2-40B4-BE49-F238E27FC236}">
              <a16:creationId xmlns:a16="http://schemas.microsoft.com/office/drawing/2014/main" id="{E9EA9980-6E44-4BE4-8487-A40C20A50211}"/>
            </a:ext>
          </a:extLst>
        </xdr:cNvPr>
        <xdr:cNvSpPr/>
      </xdr:nvSpPr>
      <xdr:spPr>
        <a:xfrm>
          <a:off x="16459200" y="1297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94343</xdr:rowOff>
    </xdr:from>
    <xdr:to>
      <xdr:col>78</xdr:col>
      <xdr:colOff>69850</xdr:colOff>
      <xdr:row>76</xdr:row>
      <xdr:rowOff>130266</xdr:rowOff>
    </xdr:to>
    <xdr:cxnSp macro="">
      <xdr:nvCxnSpPr>
        <xdr:cNvPr id="426" name="直線コネクタ 425">
          <a:extLst>
            <a:ext uri="{FF2B5EF4-FFF2-40B4-BE49-F238E27FC236}">
              <a16:creationId xmlns:a16="http://schemas.microsoft.com/office/drawing/2014/main" id="{2A3D8928-B04D-4AB8-891A-7959F5DFAF2C}"/>
            </a:ext>
          </a:extLst>
        </xdr:cNvPr>
        <xdr:cNvCxnSpPr/>
      </xdr:nvCxnSpPr>
      <xdr:spPr>
        <a:xfrm>
          <a:off x="14782800" y="13124543"/>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66402</xdr:rowOff>
    </xdr:from>
    <xdr:to>
      <xdr:col>78</xdr:col>
      <xdr:colOff>120650</xdr:colOff>
      <xdr:row>76</xdr:row>
      <xdr:rowOff>168002</xdr:rowOff>
    </xdr:to>
    <xdr:sp macro="" textlink="">
      <xdr:nvSpPr>
        <xdr:cNvPr id="427" name="フローチャート: 判断 426">
          <a:extLst>
            <a:ext uri="{FF2B5EF4-FFF2-40B4-BE49-F238E27FC236}">
              <a16:creationId xmlns:a16="http://schemas.microsoft.com/office/drawing/2014/main" id="{13EBDB3E-2A2F-4AEF-A35C-4AE8779EB157}"/>
            </a:ext>
          </a:extLst>
        </xdr:cNvPr>
        <xdr:cNvSpPr/>
      </xdr:nvSpPr>
      <xdr:spPr>
        <a:xfrm>
          <a:off x="15621000" y="13096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6730</xdr:rowOff>
    </xdr:from>
    <xdr:ext cx="736600" cy="259045"/>
    <xdr:sp macro="" textlink="">
      <xdr:nvSpPr>
        <xdr:cNvPr id="428" name="テキスト ボックス 427">
          <a:extLst>
            <a:ext uri="{FF2B5EF4-FFF2-40B4-BE49-F238E27FC236}">
              <a16:creationId xmlns:a16="http://schemas.microsoft.com/office/drawing/2014/main" id="{DDA4D9E3-C41C-46DE-9009-F2EF4979A2B9}"/>
            </a:ext>
          </a:extLst>
        </xdr:cNvPr>
        <xdr:cNvSpPr txBox="1"/>
      </xdr:nvSpPr>
      <xdr:spPr>
        <a:xfrm>
          <a:off x="15290800" y="128654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94343</xdr:rowOff>
    </xdr:from>
    <xdr:to>
      <xdr:col>73</xdr:col>
      <xdr:colOff>180975</xdr:colOff>
      <xdr:row>76</xdr:row>
      <xdr:rowOff>136798</xdr:rowOff>
    </xdr:to>
    <xdr:cxnSp macro="">
      <xdr:nvCxnSpPr>
        <xdr:cNvPr id="429" name="直線コネクタ 428">
          <a:extLst>
            <a:ext uri="{FF2B5EF4-FFF2-40B4-BE49-F238E27FC236}">
              <a16:creationId xmlns:a16="http://schemas.microsoft.com/office/drawing/2014/main" id="{E4290685-1DDC-4411-B8FD-A3495F84EF7C}"/>
            </a:ext>
          </a:extLst>
        </xdr:cNvPr>
        <xdr:cNvCxnSpPr/>
      </xdr:nvCxnSpPr>
      <xdr:spPr>
        <a:xfrm flipV="1">
          <a:off x="13893800" y="13124543"/>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99061</xdr:rowOff>
    </xdr:from>
    <xdr:to>
      <xdr:col>74</xdr:col>
      <xdr:colOff>31750</xdr:colOff>
      <xdr:row>77</xdr:row>
      <xdr:rowOff>29211</xdr:rowOff>
    </xdr:to>
    <xdr:sp macro="" textlink="">
      <xdr:nvSpPr>
        <xdr:cNvPr id="430" name="フローチャート: 判断 429">
          <a:extLst>
            <a:ext uri="{FF2B5EF4-FFF2-40B4-BE49-F238E27FC236}">
              <a16:creationId xmlns:a16="http://schemas.microsoft.com/office/drawing/2014/main" id="{C05CE786-5B02-40D4-AE89-97BB0B8D2E21}"/>
            </a:ext>
          </a:extLst>
        </xdr:cNvPr>
        <xdr:cNvSpPr/>
      </xdr:nvSpPr>
      <xdr:spPr>
        <a:xfrm>
          <a:off x="14732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13988</xdr:rowOff>
    </xdr:from>
    <xdr:ext cx="762000" cy="259045"/>
    <xdr:sp macro="" textlink="">
      <xdr:nvSpPr>
        <xdr:cNvPr id="431" name="テキスト ボックス 430">
          <a:extLst>
            <a:ext uri="{FF2B5EF4-FFF2-40B4-BE49-F238E27FC236}">
              <a16:creationId xmlns:a16="http://schemas.microsoft.com/office/drawing/2014/main" id="{CA277CE2-758D-4CFF-85CC-449210554E42}"/>
            </a:ext>
          </a:extLst>
        </xdr:cNvPr>
        <xdr:cNvSpPr txBox="1"/>
      </xdr:nvSpPr>
      <xdr:spPr>
        <a:xfrm>
          <a:off x="14401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81280</xdr:rowOff>
    </xdr:from>
    <xdr:to>
      <xdr:col>69</xdr:col>
      <xdr:colOff>92075</xdr:colOff>
      <xdr:row>76</xdr:row>
      <xdr:rowOff>136798</xdr:rowOff>
    </xdr:to>
    <xdr:cxnSp macro="">
      <xdr:nvCxnSpPr>
        <xdr:cNvPr id="432" name="直線コネクタ 431">
          <a:extLst>
            <a:ext uri="{FF2B5EF4-FFF2-40B4-BE49-F238E27FC236}">
              <a16:creationId xmlns:a16="http://schemas.microsoft.com/office/drawing/2014/main" id="{110A608E-D267-49E8-AB85-48AE40A782BB}"/>
            </a:ext>
          </a:extLst>
        </xdr:cNvPr>
        <xdr:cNvCxnSpPr/>
      </xdr:nvCxnSpPr>
      <xdr:spPr>
        <a:xfrm>
          <a:off x="13004800" y="13111480"/>
          <a:ext cx="889000" cy="5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89263</xdr:rowOff>
    </xdr:from>
    <xdr:to>
      <xdr:col>69</xdr:col>
      <xdr:colOff>142875</xdr:colOff>
      <xdr:row>77</xdr:row>
      <xdr:rowOff>19413</xdr:rowOff>
    </xdr:to>
    <xdr:sp macro="" textlink="">
      <xdr:nvSpPr>
        <xdr:cNvPr id="433" name="フローチャート: 判断 432">
          <a:extLst>
            <a:ext uri="{FF2B5EF4-FFF2-40B4-BE49-F238E27FC236}">
              <a16:creationId xmlns:a16="http://schemas.microsoft.com/office/drawing/2014/main" id="{0BF57C36-D645-4533-8F66-A1040CF1CDC2}"/>
            </a:ext>
          </a:extLst>
        </xdr:cNvPr>
        <xdr:cNvSpPr/>
      </xdr:nvSpPr>
      <xdr:spPr>
        <a:xfrm>
          <a:off x="13843000" y="13119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4190</xdr:rowOff>
    </xdr:from>
    <xdr:ext cx="762000" cy="259045"/>
    <xdr:sp macro="" textlink="">
      <xdr:nvSpPr>
        <xdr:cNvPr id="434" name="テキスト ボックス 433">
          <a:extLst>
            <a:ext uri="{FF2B5EF4-FFF2-40B4-BE49-F238E27FC236}">
              <a16:creationId xmlns:a16="http://schemas.microsoft.com/office/drawing/2014/main" id="{756B5BC4-6C48-448B-A045-F600389F3402}"/>
            </a:ext>
          </a:extLst>
        </xdr:cNvPr>
        <xdr:cNvSpPr txBox="1"/>
      </xdr:nvSpPr>
      <xdr:spPr>
        <a:xfrm>
          <a:off x="13512800" y="13205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79466</xdr:rowOff>
    </xdr:from>
    <xdr:to>
      <xdr:col>65</xdr:col>
      <xdr:colOff>53975</xdr:colOff>
      <xdr:row>77</xdr:row>
      <xdr:rowOff>9616</xdr:rowOff>
    </xdr:to>
    <xdr:sp macro="" textlink="">
      <xdr:nvSpPr>
        <xdr:cNvPr id="435" name="フローチャート: 判断 434">
          <a:extLst>
            <a:ext uri="{FF2B5EF4-FFF2-40B4-BE49-F238E27FC236}">
              <a16:creationId xmlns:a16="http://schemas.microsoft.com/office/drawing/2014/main" id="{72D917AC-A5E6-47B8-BEE3-E2EE9941EF8A}"/>
            </a:ext>
          </a:extLst>
        </xdr:cNvPr>
        <xdr:cNvSpPr/>
      </xdr:nvSpPr>
      <xdr:spPr>
        <a:xfrm>
          <a:off x="12954000" y="13109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165843</xdr:rowOff>
    </xdr:from>
    <xdr:ext cx="762000" cy="259045"/>
    <xdr:sp macro="" textlink="">
      <xdr:nvSpPr>
        <xdr:cNvPr id="436" name="テキスト ボックス 435">
          <a:extLst>
            <a:ext uri="{FF2B5EF4-FFF2-40B4-BE49-F238E27FC236}">
              <a16:creationId xmlns:a16="http://schemas.microsoft.com/office/drawing/2014/main" id="{5E9755EC-EC63-4749-8A97-77476710B8AF}"/>
            </a:ext>
          </a:extLst>
        </xdr:cNvPr>
        <xdr:cNvSpPr txBox="1"/>
      </xdr:nvSpPr>
      <xdr:spPr>
        <a:xfrm>
          <a:off x="12623800" y="13196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E72974E-E019-431E-A9CD-71C42755E6B1}"/>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87312B53-6596-4041-AE97-086ED6185FE2}"/>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B32F2A1E-CC2E-47CB-AA2E-AC77611F2C13}"/>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299F1182-8C3B-4054-8B40-5B10517B3D4F}"/>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1C030685-EB9B-4162-9EE4-6A573AE5C006}"/>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12519</xdr:rowOff>
    </xdr:from>
    <xdr:to>
      <xdr:col>82</xdr:col>
      <xdr:colOff>158750</xdr:colOff>
      <xdr:row>75</xdr:row>
      <xdr:rowOff>114119</xdr:rowOff>
    </xdr:to>
    <xdr:sp macro="" textlink="">
      <xdr:nvSpPr>
        <xdr:cNvPr id="442" name="楕円 441">
          <a:extLst>
            <a:ext uri="{FF2B5EF4-FFF2-40B4-BE49-F238E27FC236}">
              <a16:creationId xmlns:a16="http://schemas.microsoft.com/office/drawing/2014/main" id="{175373F5-0A76-45BE-827F-E1B327A3E140}"/>
            </a:ext>
          </a:extLst>
        </xdr:cNvPr>
        <xdr:cNvSpPr/>
      </xdr:nvSpPr>
      <xdr:spPr>
        <a:xfrm>
          <a:off x="16459200" y="12871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29046</xdr:rowOff>
    </xdr:from>
    <xdr:ext cx="762000" cy="259045"/>
    <xdr:sp macro="" textlink="">
      <xdr:nvSpPr>
        <xdr:cNvPr id="443" name="公債費以外該当値テキスト">
          <a:extLst>
            <a:ext uri="{FF2B5EF4-FFF2-40B4-BE49-F238E27FC236}">
              <a16:creationId xmlns:a16="http://schemas.microsoft.com/office/drawing/2014/main" id="{C78F1469-AC87-4D40-9727-76B4BE4227F2}"/>
            </a:ext>
          </a:extLst>
        </xdr:cNvPr>
        <xdr:cNvSpPr txBox="1"/>
      </xdr:nvSpPr>
      <xdr:spPr>
        <a:xfrm>
          <a:off x="16598900" y="12716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79466</xdr:rowOff>
    </xdr:from>
    <xdr:to>
      <xdr:col>78</xdr:col>
      <xdr:colOff>120650</xdr:colOff>
      <xdr:row>77</xdr:row>
      <xdr:rowOff>9616</xdr:rowOff>
    </xdr:to>
    <xdr:sp macro="" textlink="">
      <xdr:nvSpPr>
        <xdr:cNvPr id="444" name="楕円 443">
          <a:extLst>
            <a:ext uri="{FF2B5EF4-FFF2-40B4-BE49-F238E27FC236}">
              <a16:creationId xmlns:a16="http://schemas.microsoft.com/office/drawing/2014/main" id="{304CA289-9CBA-4D20-A285-94D222132A89}"/>
            </a:ext>
          </a:extLst>
        </xdr:cNvPr>
        <xdr:cNvSpPr/>
      </xdr:nvSpPr>
      <xdr:spPr>
        <a:xfrm>
          <a:off x="15621000" y="13109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165843</xdr:rowOff>
    </xdr:from>
    <xdr:ext cx="736600" cy="259045"/>
    <xdr:sp macro="" textlink="">
      <xdr:nvSpPr>
        <xdr:cNvPr id="445" name="テキスト ボックス 444">
          <a:extLst>
            <a:ext uri="{FF2B5EF4-FFF2-40B4-BE49-F238E27FC236}">
              <a16:creationId xmlns:a16="http://schemas.microsoft.com/office/drawing/2014/main" id="{68EDF2BE-648E-4F6A-8F0E-C93F5EE0C069}"/>
            </a:ext>
          </a:extLst>
        </xdr:cNvPr>
        <xdr:cNvSpPr txBox="1"/>
      </xdr:nvSpPr>
      <xdr:spPr>
        <a:xfrm>
          <a:off x="15290800" y="131960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43543</xdr:rowOff>
    </xdr:from>
    <xdr:to>
      <xdr:col>74</xdr:col>
      <xdr:colOff>31750</xdr:colOff>
      <xdr:row>76</xdr:row>
      <xdr:rowOff>145143</xdr:rowOff>
    </xdr:to>
    <xdr:sp macro="" textlink="">
      <xdr:nvSpPr>
        <xdr:cNvPr id="446" name="楕円 445">
          <a:extLst>
            <a:ext uri="{FF2B5EF4-FFF2-40B4-BE49-F238E27FC236}">
              <a16:creationId xmlns:a16="http://schemas.microsoft.com/office/drawing/2014/main" id="{9EF91853-2B26-4526-B1AD-6FE1AB69FEE7}"/>
            </a:ext>
          </a:extLst>
        </xdr:cNvPr>
        <xdr:cNvSpPr/>
      </xdr:nvSpPr>
      <xdr:spPr>
        <a:xfrm>
          <a:off x="14732000" y="13073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155320</xdr:rowOff>
    </xdr:from>
    <xdr:ext cx="762000" cy="259045"/>
    <xdr:sp macro="" textlink="">
      <xdr:nvSpPr>
        <xdr:cNvPr id="447" name="テキスト ボックス 446">
          <a:extLst>
            <a:ext uri="{FF2B5EF4-FFF2-40B4-BE49-F238E27FC236}">
              <a16:creationId xmlns:a16="http://schemas.microsoft.com/office/drawing/2014/main" id="{FEA46080-0363-4AC2-A55E-A87B34D041E2}"/>
            </a:ext>
          </a:extLst>
        </xdr:cNvPr>
        <xdr:cNvSpPr txBox="1"/>
      </xdr:nvSpPr>
      <xdr:spPr>
        <a:xfrm>
          <a:off x="14401800" y="12842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85998</xdr:rowOff>
    </xdr:from>
    <xdr:to>
      <xdr:col>69</xdr:col>
      <xdr:colOff>142875</xdr:colOff>
      <xdr:row>77</xdr:row>
      <xdr:rowOff>16148</xdr:rowOff>
    </xdr:to>
    <xdr:sp macro="" textlink="">
      <xdr:nvSpPr>
        <xdr:cNvPr id="448" name="楕円 447">
          <a:extLst>
            <a:ext uri="{FF2B5EF4-FFF2-40B4-BE49-F238E27FC236}">
              <a16:creationId xmlns:a16="http://schemas.microsoft.com/office/drawing/2014/main" id="{AD158EC4-E127-4899-919A-4B0A04F90D4A}"/>
            </a:ext>
          </a:extLst>
        </xdr:cNvPr>
        <xdr:cNvSpPr/>
      </xdr:nvSpPr>
      <xdr:spPr>
        <a:xfrm>
          <a:off x="13843000" y="13116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26324</xdr:rowOff>
    </xdr:from>
    <xdr:ext cx="762000" cy="259045"/>
    <xdr:sp macro="" textlink="">
      <xdr:nvSpPr>
        <xdr:cNvPr id="449" name="テキスト ボックス 448">
          <a:extLst>
            <a:ext uri="{FF2B5EF4-FFF2-40B4-BE49-F238E27FC236}">
              <a16:creationId xmlns:a16="http://schemas.microsoft.com/office/drawing/2014/main" id="{05B3DD82-9CCE-427B-845E-4AAE46E647C2}"/>
            </a:ext>
          </a:extLst>
        </xdr:cNvPr>
        <xdr:cNvSpPr txBox="1"/>
      </xdr:nvSpPr>
      <xdr:spPr>
        <a:xfrm>
          <a:off x="13512800" y="12885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30480</xdr:rowOff>
    </xdr:from>
    <xdr:to>
      <xdr:col>65</xdr:col>
      <xdr:colOff>53975</xdr:colOff>
      <xdr:row>76</xdr:row>
      <xdr:rowOff>132080</xdr:rowOff>
    </xdr:to>
    <xdr:sp macro="" textlink="">
      <xdr:nvSpPr>
        <xdr:cNvPr id="450" name="楕円 449">
          <a:extLst>
            <a:ext uri="{FF2B5EF4-FFF2-40B4-BE49-F238E27FC236}">
              <a16:creationId xmlns:a16="http://schemas.microsoft.com/office/drawing/2014/main" id="{2C376FD0-9210-486C-98AC-BFF5724C2EE0}"/>
            </a:ext>
          </a:extLst>
        </xdr:cNvPr>
        <xdr:cNvSpPr/>
      </xdr:nvSpPr>
      <xdr:spPr>
        <a:xfrm>
          <a:off x="129540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142257</xdr:rowOff>
    </xdr:from>
    <xdr:ext cx="762000" cy="259045"/>
    <xdr:sp macro="" textlink="">
      <xdr:nvSpPr>
        <xdr:cNvPr id="451" name="テキスト ボックス 450">
          <a:extLst>
            <a:ext uri="{FF2B5EF4-FFF2-40B4-BE49-F238E27FC236}">
              <a16:creationId xmlns:a16="http://schemas.microsoft.com/office/drawing/2014/main" id="{6B5D8132-EBE7-48FA-AFF2-C6B4B282E083}"/>
            </a:ext>
          </a:extLst>
        </xdr:cNvPr>
        <xdr:cNvSpPr txBox="1"/>
      </xdr:nvSpPr>
      <xdr:spPr>
        <a:xfrm>
          <a:off x="12623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4DC4A56C-53C1-4991-B945-5933D116A8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71466E38-5629-47F1-8278-DD16B79D38E2}"/>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E26502E7-A7F3-441B-910F-670D87D7691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702030A7-8BA7-4C60-9519-3F6E3317444B}"/>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3B7662D4-1371-4F26-A87D-CFF49806EBB8}"/>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新潟県関川村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75059787-2ECB-4756-BBCC-FB41EEB406F5}"/>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517B3FFF-7BD5-487B-A01F-2C8358645DBD}"/>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BC62C563-59D1-43B6-BD10-A7FEE14A0227}"/>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58215DD3-E179-4B7F-B1F7-1E176C39077A}"/>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EECACBF1-0D49-43E1-A166-A39DDB7BA04E}"/>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9C6AC7F2-9806-4819-8743-BE5A3D58A046}"/>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AC15CCF8-5772-4832-9D35-AD499D589D7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897E6F78-95E7-4643-8595-88608A6A413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41944E6D-E468-4718-85E7-91C6EA8666DA}"/>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75FF52B2-7C56-4642-BAF2-852E0E653648}"/>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4EC07F84-8271-42DD-BB99-968ACE45417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1E3318A7-442E-4DDF-B4E8-1424C915EA84}"/>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6C62C239-FF23-4483-AA3A-E3839FDA0943}"/>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932BC260-3B39-4335-B859-CE28D0DAF7CB}"/>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6EA3F10C-1B5A-4395-BB6B-719119D283A3}"/>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F19573DC-DCD5-42A3-A4E8-6A05E0E4847A}"/>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D15EC341-11AA-4CCC-BF81-7BF2E97BBEA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B9D8AC7A-0657-40F0-B395-8528C50858AE}"/>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EC316B2A-7B88-43A1-AB3E-0EFC0FF605B8}"/>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91F5AC64-40B6-4510-BA11-FD962E3BCDF1}"/>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67324F83-7826-4DB1-958C-3DC65A075EAD}"/>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EAF4949B-6799-4364-933D-D8F7F0C3993C}"/>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15FAF025-900C-4364-883E-624A7E5C678C}"/>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758D651A-AB9A-4000-9BAC-8E4A7BD2B819}"/>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50690CFA-9ECE-43DE-9DEE-C366D06D64BC}"/>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EB91C701-C6FF-4830-83CD-B5260B54BC0E}"/>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BE7CEE2-5178-4151-ADA8-62E67F06CE4C}"/>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10A15441-8D3F-489C-93E0-2D15CC8BFBA6}"/>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28AF83F-E6EF-466C-953D-9BD0CC870CEA}"/>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79276C25-D964-46D2-BD11-F45091FD303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B8D5DABF-9E8F-46EF-A60C-F44222CAFA22}"/>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1AFEA479-2B4C-45E8-A79C-F548D73C37E6}"/>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EB82D9A8-B3D0-4E33-81B4-844530C6CA22}"/>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D3576A40-6198-41A4-BD06-86B15BB049C8}"/>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112A27F5-0CDD-434F-89D3-4DA1FF24A63C}"/>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F0218985-5592-412B-A879-AA7F0657D924}"/>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135205</xdr:rowOff>
    </xdr:from>
    <xdr:to>
      <xdr:col>29</xdr:col>
      <xdr:colOff>127000</xdr:colOff>
      <xdr:row>19</xdr:row>
      <xdr:rowOff>168242</xdr:rowOff>
    </xdr:to>
    <xdr:cxnSp macro="">
      <xdr:nvCxnSpPr>
        <xdr:cNvPr id="43" name="直線コネクタ 42">
          <a:extLst>
            <a:ext uri="{FF2B5EF4-FFF2-40B4-BE49-F238E27FC236}">
              <a16:creationId xmlns:a16="http://schemas.microsoft.com/office/drawing/2014/main" id="{A1537965-9A63-4551-B741-DCBE10F4C701}"/>
            </a:ext>
          </a:extLst>
        </xdr:cNvPr>
        <xdr:cNvCxnSpPr/>
      </xdr:nvCxnSpPr>
      <xdr:spPr bwMode="auto">
        <a:xfrm flipV="1">
          <a:off x="5651500" y="2068780"/>
          <a:ext cx="0" cy="140463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140319</xdr:rowOff>
    </xdr:from>
    <xdr:ext cx="762000" cy="259045"/>
    <xdr:sp macro="" textlink="">
      <xdr:nvSpPr>
        <xdr:cNvPr id="44" name="人口1人当たり決算額の推移最小値テキスト130">
          <a:extLst>
            <a:ext uri="{FF2B5EF4-FFF2-40B4-BE49-F238E27FC236}">
              <a16:creationId xmlns:a16="http://schemas.microsoft.com/office/drawing/2014/main" id="{E9607FD3-CF26-4530-9CAD-1642C05AE6F0}"/>
            </a:ext>
          </a:extLst>
        </xdr:cNvPr>
        <xdr:cNvSpPr txBox="1"/>
      </xdr:nvSpPr>
      <xdr:spPr>
        <a:xfrm>
          <a:off x="5740400" y="3445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100,698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168242</xdr:rowOff>
    </xdr:from>
    <xdr:to>
      <xdr:col>30</xdr:col>
      <xdr:colOff>25400</xdr:colOff>
      <xdr:row>19</xdr:row>
      <xdr:rowOff>168242</xdr:rowOff>
    </xdr:to>
    <xdr:cxnSp macro="">
      <xdr:nvCxnSpPr>
        <xdr:cNvPr id="45" name="直線コネクタ 44">
          <a:extLst>
            <a:ext uri="{FF2B5EF4-FFF2-40B4-BE49-F238E27FC236}">
              <a16:creationId xmlns:a16="http://schemas.microsoft.com/office/drawing/2014/main" id="{DFE90B0E-660F-486F-8572-A0CF8DF02E61}"/>
            </a:ext>
          </a:extLst>
        </xdr:cNvPr>
        <xdr:cNvCxnSpPr/>
      </xdr:nvCxnSpPr>
      <xdr:spPr bwMode="auto">
        <a:xfrm>
          <a:off x="5562600" y="347341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50132</xdr:rowOff>
    </xdr:from>
    <xdr:ext cx="762000" cy="259045"/>
    <xdr:sp macro="" textlink="">
      <xdr:nvSpPr>
        <xdr:cNvPr id="46" name="人口1人当たり決算額の推移最大値テキスト130">
          <a:extLst>
            <a:ext uri="{FF2B5EF4-FFF2-40B4-BE49-F238E27FC236}">
              <a16:creationId xmlns:a16="http://schemas.microsoft.com/office/drawing/2014/main" id="{6C2DF486-1B4F-4158-9B51-81AA84E8B0C3}"/>
            </a:ext>
          </a:extLst>
        </xdr:cNvPr>
        <xdr:cNvSpPr txBox="1"/>
      </xdr:nvSpPr>
      <xdr:spPr>
        <a:xfrm>
          <a:off x="5740400" y="1812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135205</xdr:rowOff>
    </xdr:from>
    <xdr:to>
      <xdr:col>30</xdr:col>
      <xdr:colOff>25400</xdr:colOff>
      <xdr:row>11</xdr:row>
      <xdr:rowOff>135205</xdr:rowOff>
    </xdr:to>
    <xdr:cxnSp macro="">
      <xdr:nvCxnSpPr>
        <xdr:cNvPr id="47" name="直線コネクタ 46">
          <a:extLst>
            <a:ext uri="{FF2B5EF4-FFF2-40B4-BE49-F238E27FC236}">
              <a16:creationId xmlns:a16="http://schemas.microsoft.com/office/drawing/2014/main" id="{BE38493B-C86B-4B09-9745-2BC42BDCB9D2}"/>
            </a:ext>
          </a:extLst>
        </xdr:cNvPr>
        <xdr:cNvCxnSpPr/>
      </xdr:nvCxnSpPr>
      <xdr:spPr bwMode="auto">
        <a:xfrm>
          <a:off x="5562600" y="20687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11962</xdr:rowOff>
    </xdr:from>
    <xdr:to>
      <xdr:col>29</xdr:col>
      <xdr:colOff>127000</xdr:colOff>
      <xdr:row>17</xdr:row>
      <xdr:rowOff>54071</xdr:rowOff>
    </xdr:to>
    <xdr:cxnSp macro="">
      <xdr:nvCxnSpPr>
        <xdr:cNvPr id="48" name="直線コネクタ 47">
          <a:extLst>
            <a:ext uri="{FF2B5EF4-FFF2-40B4-BE49-F238E27FC236}">
              <a16:creationId xmlns:a16="http://schemas.microsoft.com/office/drawing/2014/main" id="{3F0CEC0E-1B74-4FB3-A3BE-F422AD9CB0F2}"/>
            </a:ext>
          </a:extLst>
        </xdr:cNvPr>
        <xdr:cNvCxnSpPr/>
      </xdr:nvCxnSpPr>
      <xdr:spPr bwMode="auto">
        <a:xfrm flipV="1">
          <a:off x="5003800" y="2974237"/>
          <a:ext cx="647700" cy="421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168189</xdr:rowOff>
    </xdr:from>
    <xdr:ext cx="762000" cy="259045"/>
    <xdr:sp macro="" textlink="">
      <xdr:nvSpPr>
        <xdr:cNvPr id="49" name="人口1人当たり決算額の推移平均値テキスト130">
          <a:extLst>
            <a:ext uri="{FF2B5EF4-FFF2-40B4-BE49-F238E27FC236}">
              <a16:creationId xmlns:a16="http://schemas.microsoft.com/office/drawing/2014/main" id="{4FF5D178-282F-49D6-8BC2-BC7B5A668BA6}"/>
            </a:ext>
          </a:extLst>
        </xdr:cNvPr>
        <xdr:cNvSpPr txBox="1"/>
      </xdr:nvSpPr>
      <xdr:spPr>
        <a:xfrm>
          <a:off x="5740400" y="29590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12003</xdr:rowOff>
    </xdr:from>
    <xdr:to>
      <xdr:col>29</xdr:col>
      <xdr:colOff>177800</xdr:colOff>
      <xdr:row>17</xdr:row>
      <xdr:rowOff>113603</xdr:rowOff>
    </xdr:to>
    <xdr:sp macro="" textlink="">
      <xdr:nvSpPr>
        <xdr:cNvPr id="50" name="フローチャート: 判断 49">
          <a:extLst>
            <a:ext uri="{FF2B5EF4-FFF2-40B4-BE49-F238E27FC236}">
              <a16:creationId xmlns:a16="http://schemas.microsoft.com/office/drawing/2014/main" id="{551C7764-06BB-4C89-B37E-628898458D8D}"/>
            </a:ext>
          </a:extLst>
        </xdr:cNvPr>
        <xdr:cNvSpPr/>
      </xdr:nvSpPr>
      <xdr:spPr bwMode="auto">
        <a:xfrm>
          <a:off x="5600700" y="29742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54071</xdr:rowOff>
    </xdr:from>
    <xdr:to>
      <xdr:col>26</xdr:col>
      <xdr:colOff>50800</xdr:colOff>
      <xdr:row>17</xdr:row>
      <xdr:rowOff>137208</xdr:rowOff>
    </xdr:to>
    <xdr:cxnSp macro="">
      <xdr:nvCxnSpPr>
        <xdr:cNvPr id="51" name="直線コネクタ 50">
          <a:extLst>
            <a:ext uri="{FF2B5EF4-FFF2-40B4-BE49-F238E27FC236}">
              <a16:creationId xmlns:a16="http://schemas.microsoft.com/office/drawing/2014/main" id="{69654605-5781-410B-8ECF-1E175585D448}"/>
            </a:ext>
          </a:extLst>
        </xdr:cNvPr>
        <xdr:cNvCxnSpPr/>
      </xdr:nvCxnSpPr>
      <xdr:spPr bwMode="auto">
        <a:xfrm flipV="1">
          <a:off x="4305300" y="3016346"/>
          <a:ext cx="698500" cy="831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49621</xdr:rowOff>
    </xdr:from>
    <xdr:to>
      <xdr:col>26</xdr:col>
      <xdr:colOff>101600</xdr:colOff>
      <xdr:row>17</xdr:row>
      <xdr:rowOff>151221</xdr:rowOff>
    </xdr:to>
    <xdr:sp macro="" textlink="">
      <xdr:nvSpPr>
        <xdr:cNvPr id="52" name="フローチャート: 判断 51">
          <a:extLst>
            <a:ext uri="{FF2B5EF4-FFF2-40B4-BE49-F238E27FC236}">
              <a16:creationId xmlns:a16="http://schemas.microsoft.com/office/drawing/2014/main" id="{3BBC20E2-34D4-4C4E-BA94-18E874031E05}"/>
            </a:ext>
          </a:extLst>
        </xdr:cNvPr>
        <xdr:cNvSpPr/>
      </xdr:nvSpPr>
      <xdr:spPr bwMode="auto">
        <a:xfrm>
          <a:off x="4953000" y="30118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135998</xdr:rowOff>
    </xdr:from>
    <xdr:ext cx="736600" cy="259045"/>
    <xdr:sp macro="" textlink="">
      <xdr:nvSpPr>
        <xdr:cNvPr id="53" name="テキスト ボックス 52">
          <a:extLst>
            <a:ext uri="{FF2B5EF4-FFF2-40B4-BE49-F238E27FC236}">
              <a16:creationId xmlns:a16="http://schemas.microsoft.com/office/drawing/2014/main" id="{C6321FDA-2138-45F7-B3C1-9E0A3DFF3879}"/>
            </a:ext>
          </a:extLst>
        </xdr:cNvPr>
        <xdr:cNvSpPr txBox="1"/>
      </xdr:nvSpPr>
      <xdr:spPr>
        <a:xfrm>
          <a:off x="4622800" y="3098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137208</xdr:rowOff>
    </xdr:from>
    <xdr:to>
      <xdr:col>22</xdr:col>
      <xdr:colOff>114300</xdr:colOff>
      <xdr:row>18</xdr:row>
      <xdr:rowOff>10344</xdr:rowOff>
    </xdr:to>
    <xdr:cxnSp macro="">
      <xdr:nvCxnSpPr>
        <xdr:cNvPr id="54" name="直線コネクタ 53">
          <a:extLst>
            <a:ext uri="{FF2B5EF4-FFF2-40B4-BE49-F238E27FC236}">
              <a16:creationId xmlns:a16="http://schemas.microsoft.com/office/drawing/2014/main" id="{471E8B1F-7046-4502-8035-9921C2C4A004}"/>
            </a:ext>
          </a:extLst>
        </xdr:cNvPr>
        <xdr:cNvCxnSpPr/>
      </xdr:nvCxnSpPr>
      <xdr:spPr bwMode="auto">
        <a:xfrm flipV="1">
          <a:off x="3606800" y="3099483"/>
          <a:ext cx="698500" cy="445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82576</xdr:rowOff>
    </xdr:from>
    <xdr:to>
      <xdr:col>22</xdr:col>
      <xdr:colOff>165100</xdr:colOff>
      <xdr:row>18</xdr:row>
      <xdr:rowOff>12726</xdr:rowOff>
    </xdr:to>
    <xdr:sp macro="" textlink="">
      <xdr:nvSpPr>
        <xdr:cNvPr id="55" name="フローチャート: 判断 54">
          <a:extLst>
            <a:ext uri="{FF2B5EF4-FFF2-40B4-BE49-F238E27FC236}">
              <a16:creationId xmlns:a16="http://schemas.microsoft.com/office/drawing/2014/main" id="{C415A704-F6A6-4306-9DF0-E3718C035337}"/>
            </a:ext>
          </a:extLst>
        </xdr:cNvPr>
        <xdr:cNvSpPr/>
      </xdr:nvSpPr>
      <xdr:spPr bwMode="auto">
        <a:xfrm>
          <a:off x="4254500" y="3044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22903</xdr:rowOff>
    </xdr:from>
    <xdr:ext cx="762000" cy="259045"/>
    <xdr:sp macro="" textlink="">
      <xdr:nvSpPr>
        <xdr:cNvPr id="56" name="テキスト ボックス 55">
          <a:extLst>
            <a:ext uri="{FF2B5EF4-FFF2-40B4-BE49-F238E27FC236}">
              <a16:creationId xmlns:a16="http://schemas.microsoft.com/office/drawing/2014/main" id="{531B59AE-7111-4112-9B7E-8349ABE2A8EC}"/>
            </a:ext>
          </a:extLst>
        </xdr:cNvPr>
        <xdr:cNvSpPr txBox="1"/>
      </xdr:nvSpPr>
      <xdr:spPr>
        <a:xfrm>
          <a:off x="3924300" y="2813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169184</xdr:rowOff>
    </xdr:from>
    <xdr:to>
      <xdr:col>18</xdr:col>
      <xdr:colOff>177800</xdr:colOff>
      <xdr:row>18</xdr:row>
      <xdr:rowOff>10344</xdr:rowOff>
    </xdr:to>
    <xdr:cxnSp macro="">
      <xdr:nvCxnSpPr>
        <xdr:cNvPr id="57" name="直線コネクタ 56">
          <a:extLst>
            <a:ext uri="{FF2B5EF4-FFF2-40B4-BE49-F238E27FC236}">
              <a16:creationId xmlns:a16="http://schemas.microsoft.com/office/drawing/2014/main" id="{10152BBD-8B14-4A2A-89C5-CFCDB0237CB5}"/>
            </a:ext>
          </a:extLst>
        </xdr:cNvPr>
        <xdr:cNvCxnSpPr/>
      </xdr:nvCxnSpPr>
      <xdr:spPr bwMode="auto">
        <a:xfrm>
          <a:off x="2908300" y="3131459"/>
          <a:ext cx="698500" cy="126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150251</xdr:rowOff>
    </xdr:from>
    <xdr:to>
      <xdr:col>19</xdr:col>
      <xdr:colOff>38100</xdr:colOff>
      <xdr:row>18</xdr:row>
      <xdr:rowOff>80401</xdr:rowOff>
    </xdr:to>
    <xdr:sp macro="" textlink="">
      <xdr:nvSpPr>
        <xdr:cNvPr id="58" name="フローチャート: 判断 57">
          <a:extLst>
            <a:ext uri="{FF2B5EF4-FFF2-40B4-BE49-F238E27FC236}">
              <a16:creationId xmlns:a16="http://schemas.microsoft.com/office/drawing/2014/main" id="{AF45B394-F1E4-400F-B3D8-9E38E66FB929}"/>
            </a:ext>
          </a:extLst>
        </xdr:cNvPr>
        <xdr:cNvSpPr/>
      </xdr:nvSpPr>
      <xdr:spPr bwMode="auto">
        <a:xfrm>
          <a:off x="3556000" y="31125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65178</xdr:rowOff>
    </xdr:from>
    <xdr:ext cx="762000" cy="259045"/>
    <xdr:sp macro="" textlink="">
      <xdr:nvSpPr>
        <xdr:cNvPr id="59" name="テキスト ボックス 58">
          <a:extLst>
            <a:ext uri="{FF2B5EF4-FFF2-40B4-BE49-F238E27FC236}">
              <a16:creationId xmlns:a16="http://schemas.microsoft.com/office/drawing/2014/main" id="{B1C600C9-3649-422D-A141-EE48CD0B1AE1}"/>
            </a:ext>
          </a:extLst>
        </xdr:cNvPr>
        <xdr:cNvSpPr txBox="1"/>
      </xdr:nvSpPr>
      <xdr:spPr>
        <a:xfrm>
          <a:off x="3225800" y="3198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162413</xdr:rowOff>
    </xdr:from>
    <xdr:to>
      <xdr:col>15</xdr:col>
      <xdr:colOff>101600</xdr:colOff>
      <xdr:row>18</xdr:row>
      <xdr:rowOff>92563</xdr:rowOff>
    </xdr:to>
    <xdr:sp macro="" textlink="">
      <xdr:nvSpPr>
        <xdr:cNvPr id="60" name="フローチャート: 判断 59">
          <a:extLst>
            <a:ext uri="{FF2B5EF4-FFF2-40B4-BE49-F238E27FC236}">
              <a16:creationId xmlns:a16="http://schemas.microsoft.com/office/drawing/2014/main" id="{A50D966E-F28D-4D39-BFE0-8A11B46656CF}"/>
            </a:ext>
          </a:extLst>
        </xdr:cNvPr>
        <xdr:cNvSpPr/>
      </xdr:nvSpPr>
      <xdr:spPr bwMode="auto">
        <a:xfrm>
          <a:off x="2857500" y="31246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77340</xdr:rowOff>
    </xdr:from>
    <xdr:ext cx="762000" cy="259045"/>
    <xdr:sp macro="" textlink="">
      <xdr:nvSpPr>
        <xdr:cNvPr id="61" name="テキスト ボックス 60">
          <a:extLst>
            <a:ext uri="{FF2B5EF4-FFF2-40B4-BE49-F238E27FC236}">
              <a16:creationId xmlns:a16="http://schemas.microsoft.com/office/drawing/2014/main" id="{EE580577-52F2-4806-AD72-6782917D0097}"/>
            </a:ext>
          </a:extLst>
        </xdr:cNvPr>
        <xdr:cNvSpPr txBox="1"/>
      </xdr:nvSpPr>
      <xdr:spPr>
        <a:xfrm>
          <a:off x="2527300" y="3211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A4F5702C-97B7-4CD2-9DFC-5174B3992276}"/>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4C686081-9E0F-41F4-8C3B-818EA1F578B7}"/>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4EDA8BF8-9037-4BD4-AC1F-C98E2AFB7B02}"/>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B2D4F280-E7E9-401B-ABA9-C2F23049ACE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2C3F0FF2-3F8E-4E60-93AB-1840F1D2FD65}"/>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132612</xdr:rowOff>
    </xdr:from>
    <xdr:to>
      <xdr:col>29</xdr:col>
      <xdr:colOff>177800</xdr:colOff>
      <xdr:row>17</xdr:row>
      <xdr:rowOff>62762</xdr:rowOff>
    </xdr:to>
    <xdr:sp macro="" textlink="">
      <xdr:nvSpPr>
        <xdr:cNvPr id="67" name="楕円 66">
          <a:extLst>
            <a:ext uri="{FF2B5EF4-FFF2-40B4-BE49-F238E27FC236}">
              <a16:creationId xmlns:a16="http://schemas.microsoft.com/office/drawing/2014/main" id="{F3A393E5-C352-427C-80D0-1FE493DC44CE}"/>
            </a:ext>
          </a:extLst>
        </xdr:cNvPr>
        <xdr:cNvSpPr/>
      </xdr:nvSpPr>
      <xdr:spPr bwMode="auto">
        <a:xfrm>
          <a:off x="5600700" y="29234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149139</xdr:rowOff>
    </xdr:from>
    <xdr:ext cx="762000" cy="259045"/>
    <xdr:sp macro="" textlink="">
      <xdr:nvSpPr>
        <xdr:cNvPr id="68" name="人口1人当たり決算額の推移該当値テキスト130">
          <a:extLst>
            <a:ext uri="{FF2B5EF4-FFF2-40B4-BE49-F238E27FC236}">
              <a16:creationId xmlns:a16="http://schemas.microsoft.com/office/drawing/2014/main" id="{BCA9111A-0EC5-4A0F-85C3-67F78B5D32E8}"/>
            </a:ext>
          </a:extLst>
        </xdr:cNvPr>
        <xdr:cNvSpPr txBox="1"/>
      </xdr:nvSpPr>
      <xdr:spPr>
        <a:xfrm>
          <a:off x="5740400" y="276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3271</xdr:rowOff>
    </xdr:from>
    <xdr:to>
      <xdr:col>26</xdr:col>
      <xdr:colOff>101600</xdr:colOff>
      <xdr:row>17</xdr:row>
      <xdr:rowOff>104871</xdr:rowOff>
    </xdr:to>
    <xdr:sp macro="" textlink="">
      <xdr:nvSpPr>
        <xdr:cNvPr id="69" name="楕円 68">
          <a:extLst>
            <a:ext uri="{FF2B5EF4-FFF2-40B4-BE49-F238E27FC236}">
              <a16:creationId xmlns:a16="http://schemas.microsoft.com/office/drawing/2014/main" id="{53656C68-042E-415B-B7FE-B19DF5F365BF}"/>
            </a:ext>
          </a:extLst>
        </xdr:cNvPr>
        <xdr:cNvSpPr/>
      </xdr:nvSpPr>
      <xdr:spPr bwMode="auto">
        <a:xfrm>
          <a:off x="4953000" y="29655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115048</xdr:rowOff>
    </xdr:from>
    <xdr:ext cx="736600" cy="259045"/>
    <xdr:sp macro="" textlink="">
      <xdr:nvSpPr>
        <xdr:cNvPr id="70" name="テキスト ボックス 69">
          <a:extLst>
            <a:ext uri="{FF2B5EF4-FFF2-40B4-BE49-F238E27FC236}">
              <a16:creationId xmlns:a16="http://schemas.microsoft.com/office/drawing/2014/main" id="{48939321-EF31-44FA-8AD0-1B5FB97D5E4D}"/>
            </a:ext>
          </a:extLst>
        </xdr:cNvPr>
        <xdr:cNvSpPr txBox="1"/>
      </xdr:nvSpPr>
      <xdr:spPr>
        <a:xfrm>
          <a:off x="4622800" y="27344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86408</xdr:rowOff>
    </xdr:from>
    <xdr:to>
      <xdr:col>22</xdr:col>
      <xdr:colOff>165100</xdr:colOff>
      <xdr:row>18</xdr:row>
      <xdr:rowOff>16558</xdr:rowOff>
    </xdr:to>
    <xdr:sp macro="" textlink="">
      <xdr:nvSpPr>
        <xdr:cNvPr id="71" name="楕円 70">
          <a:extLst>
            <a:ext uri="{FF2B5EF4-FFF2-40B4-BE49-F238E27FC236}">
              <a16:creationId xmlns:a16="http://schemas.microsoft.com/office/drawing/2014/main" id="{8EC90778-74E7-407F-B5F7-B17FCD29685A}"/>
            </a:ext>
          </a:extLst>
        </xdr:cNvPr>
        <xdr:cNvSpPr/>
      </xdr:nvSpPr>
      <xdr:spPr bwMode="auto">
        <a:xfrm>
          <a:off x="4254500" y="30486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1335</xdr:rowOff>
    </xdr:from>
    <xdr:ext cx="762000" cy="259045"/>
    <xdr:sp macro="" textlink="">
      <xdr:nvSpPr>
        <xdr:cNvPr id="72" name="テキスト ボックス 71">
          <a:extLst>
            <a:ext uri="{FF2B5EF4-FFF2-40B4-BE49-F238E27FC236}">
              <a16:creationId xmlns:a16="http://schemas.microsoft.com/office/drawing/2014/main" id="{0CB09FD1-A58C-4D8A-8B24-9F1E113456F1}"/>
            </a:ext>
          </a:extLst>
        </xdr:cNvPr>
        <xdr:cNvSpPr txBox="1"/>
      </xdr:nvSpPr>
      <xdr:spPr>
        <a:xfrm>
          <a:off x="3924300" y="3135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130994</xdr:rowOff>
    </xdr:from>
    <xdr:to>
      <xdr:col>19</xdr:col>
      <xdr:colOff>38100</xdr:colOff>
      <xdr:row>18</xdr:row>
      <xdr:rowOff>61144</xdr:rowOff>
    </xdr:to>
    <xdr:sp macro="" textlink="">
      <xdr:nvSpPr>
        <xdr:cNvPr id="73" name="楕円 72">
          <a:extLst>
            <a:ext uri="{FF2B5EF4-FFF2-40B4-BE49-F238E27FC236}">
              <a16:creationId xmlns:a16="http://schemas.microsoft.com/office/drawing/2014/main" id="{38548352-49AD-4738-9BBA-CB3650246488}"/>
            </a:ext>
          </a:extLst>
        </xdr:cNvPr>
        <xdr:cNvSpPr/>
      </xdr:nvSpPr>
      <xdr:spPr bwMode="auto">
        <a:xfrm>
          <a:off x="3556000" y="30932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71321</xdr:rowOff>
    </xdr:from>
    <xdr:ext cx="762000" cy="259045"/>
    <xdr:sp macro="" textlink="">
      <xdr:nvSpPr>
        <xdr:cNvPr id="74" name="テキスト ボックス 73">
          <a:extLst>
            <a:ext uri="{FF2B5EF4-FFF2-40B4-BE49-F238E27FC236}">
              <a16:creationId xmlns:a16="http://schemas.microsoft.com/office/drawing/2014/main" id="{DEE682E2-8A8D-4323-8442-0130FB41D587}"/>
            </a:ext>
          </a:extLst>
        </xdr:cNvPr>
        <xdr:cNvSpPr txBox="1"/>
      </xdr:nvSpPr>
      <xdr:spPr>
        <a:xfrm>
          <a:off x="3225800" y="2862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118384</xdr:rowOff>
    </xdr:from>
    <xdr:to>
      <xdr:col>15</xdr:col>
      <xdr:colOff>101600</xdr:colOff>
      <xdr:row>18</xdr:row>
      <xdr:rowOff>48534</xdr:rowOff>
    </xdr:to>
    <xdr:sp macro="" textlink="">
      <xdr:nvSpPr>
        <xdr:cNvPr id="75" name="楕円 74">
          <a:extLst>
            <a:ext uri="{FF2B5EF4-FFF2-40B4-BE49-F238E27FC236}">
              <a16:creationId xmlns:a16="http://schemas.microsoft.com/office/drawing/2014/main" id="{FEE1D4CA-E064-4E26-B152-C5C1D3F10AEF}"/>
            </a:ext>
          </a:extLst>
        </xdr:cNvPr>
        <xdr:cNvSpPr/>
      </xdr:nvSpPr>
      <xdr:spPr bwMode="auto">
        <a:xfrm>
          <a:off x="2857500" y="30806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58711</xdr:rowOff>
    </xdr:from>
    <xdr:ext cx="762000" cy="259045"/>
    <xdr:sp macro="" textlink="">
      <xdr:nvSpPr>
        <xdr:cNvPr id="76" name="テキスト ボックス 75">
          <a:extLst>
            <a:ext uri="{FF2B5EF4-FFF2-40B4-BE49-F238E27FC236}">
              <a16:creationId xmlns:a16="http://schemas.microsoft.com/office/drawing/2014/main" id="{1F802BF8-51A6-40C1-81E4-D95E5708FFB4}"/>
            </a:ext>
          </a:extLst>
        </xdr:cNvPr>
        <xdr:cNvSpPr txBox="1"/>
      </xdr:nvSpPr>
      <xdr:spPr>
        <a:xfrm>
          <a:off x="2527300" y="2849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627787F-EACE-4D27-B383-1F36E5C7E3E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94354B22-28D3-46AE-BFCD-EF321B9EDB7F}"/>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9DC3942B-D44E-49C2-A7B6-6517DE444DC6}"/>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70E1A0AC-5998-4C09-8745-0B67401A925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BE701FAC-E2D9-462B-AFE4-C2DA75AC6D5D}"/>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2397CF8B-EDEF-4067-8ABF-33396B88586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6D3CA94-6C26-48E7-B4D5-A9A63CC3437D}"/>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3EA436B0-AAEC-4FD7-B704-71E888D90CDA}"/>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8F768BDA-E4D0-4625-A929-8F07588E2B1D}"/>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184035EE-8A81-423A-B6FE-5B638857453A}"/>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E0ACB1B7-0B1F-4BBB-9C3D-D0F8021BDBB1}"/>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C0A30A3-7E2E-418B-8BAB-D6216A871FEA}"/>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C3EC78B1-F964-4386-94B5-F5697D14E7ED}"/>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CF89203F-ACD1-4A6A-9472-55D7E80128D9}"/>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B7A0B01B-3A20-49D2-9565-AB1CC22F667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2" name="直線コネクタ 91">
          <a:extLst>
            <a:ext uri="{FF2B5EF4-FFF2-40B4-BE49-F238E27FC236}">
              <a16:creationId xmlns:a16="http://schemas.microsoft.com/office/drawing/2014/main" id="{86BE5EBA-2C47-4E2F-892A-D8E24698751B}"/>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69850</xdr:rowOff>
    </xdr:from>
    <xdr:to>
      <xdr:col>33</xdr:col>
      <xdr:colOff>114300</xdr:colOff>
      <xdr:row>36</xdr:row>
      <xdr:rowOff>69850</xdr:rowOff>
    </xdr:to>
    <xdr:cxnSp macro="">
      <xdr:nvCxnSpPr>
        <xdr:cNvPr id="93" name="直線コネクタ 92">
          <a:extLst>
            <a:ext uri="{FF2B5EF4-FFF2-40B4-BE49-F238E27FC236}">
              <a16:creationId xmlns:a16="http://schemas.microsoft.com/office/drawing/2014/main" id="{9F4C7F10-2FFE-4208-8EBA-12D5CBD7139B}"/>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4" name="テキスト ボックス 93">
          <a:extLst>
            <a:ext uri="{FF2B5EF4-FFF2-40B4-BE49-F238E27FC236}">
              <a16:creationId xmlns:a16="http://schemas.microsoft.com/office/drawing/2014/main" id="{37BE5A61-4897-4073-B375-70F746EE195C}"/>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5" name="直線コネクタ 94">
          <a:extLst>
            <a:ext uri="{FF2B5EF4-FFF2-40B4-BE49-F238E27FC236}">
              <a16:creationId xmlns:a16="http://schemas.microsoft.com/office/drawing/2014/main" id="{419C6685-8957-483A-8C4E-E4B8CEECEE3D}"/>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6" name="テキスト ボックス 95">
          <a:extLst>
            <a:ext uri="{FF2B5EF4-FFF2-40B4-BE49-F238E27FC236}">
              <a16:creationId xmlns:a16="http://schemas.microsoft.com/office/drawing/2014/main" id="{20B62695-A7D1-4290-96DB-9EF3556E50DD}"/>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7" name="直線コネクタ 96">
          <a:extLst>
            <a:ext uri="{FF2B5EF4-FFF2-40B4-BE49-F238E27FC236}">
              <a16:creationId xmlns:a16="http://schemas.microsoft.com/office/drawing/2014/main" id="{9D11BC0D-D3F2-458E-96BC-7E19359EE118}"/>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8" name="テキスト ボックス 97">
          <a:extLst>
            <a:ext uri="{FF2B5EF4-FFF2-40B4-BE49-F238E27FC236}">
              <a16:creationId xmlns:a16="http://schemas.microsoft.com/office/drawing/2014/main" id="{89DF921D-1096-4B14-894E-AC8A124EAECA}"/>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99" name="直線コネクタ 98">
          <a:extLst>
            <a:ext uri="{FF2B5EF4-FFF2-40B4-BE49-F238E27FC236}">
              <a16:creationId xmlns:a16="http://schemas.microsoft.com/office/drawing/2014/main" id="{3FE59B69-1B24-499C-A0FA-5653043E421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0" name="テキスト ボックス 99">
          <a:extLst>
            <a:ext uri="{FF2B5EF4-FFF2-40B4-BE49-F238E27FC236}">
              <a16:creationId xmlns:a16="http://schemas.microsoft.com/office/drawing/2014/main" id="{250C9CAD-0B78-4A3C-8473-CA111C1CE4C8}"/>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1" name="人口1人当たり決算額の推移グラフ枠445">
          <a:extLst>
            <a:ext uri="{FF2B5EF4-FFF2-40B4-BE49-F238E27FC236}">
              <a16:creationId xmlns:a16="http://schemas.microsoft.com/office/drawing/2014/main" id="{0951006A-CD90-40C2-B979-7234A62774A1}"/>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67034</xdr:rowOff>
    </xdr:from>
    <xdr:to>
      <xdr:col>29</xdr:col>
      <xdr:colOff>127000</xdr:colOff>
      <xdr:row>37</xdr:row>
      <xdr:rowOff>241565</xdr:rowOff>
    </xdr:to>
    <xdr:cxnSp macro="">
      <xdr:nvCxnSpPr>
        <xdr:cNvPr id="102" name="直線コネクタ 101">
          <a:extLst>
            <a:ext uri="{FF2B5EF4-FFF2-40B4-BE49-F238E27FC236}">
              <a16:creationId xmlns:a16="http://schemas.microsoft.com/office/drawing/2014/main" id="{829DCB1A-3CF2-4F32-9260-6EBA9B6BB484}"/>
            </a:ext>
          </a:extLst>
        </xdr:cNvPr>
        <xdr:cNvCxnSpPr/>
      </xdr:nvCxnSpPr>
      <xdr:spPr bwMode="auto">
        <a:xfrm flipV="1">
          <a:off x="5651500" y="5991584"/>
          <a:ext cx="0" cy="137468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213642</xdr:rowOff>
    </xdr:from>
    <xdr:ext cx="762000" cy="259045"/>
    <xdr:sp macro="" textlink="">
      <xdr:nvSpPr>
        <xdr:cNvPr id="103" name="人口1人当たり決算額の推移最小値テキスト445">
          <a:extLst>
            <a:ext uri="{FF2B5EF4-FFF2-40B4-BE49-F238E27FC236}">
              <a16:creationId xmlns:a16="http://schemas.microsoft.com/office/drawing/2014/main" id="{530742F8-6E1C-4C77-9C6C-19CB863DA441}"/>
            </a:ext>
          </a:extLst>
        </xdr:cNvPr>
        <xdr:cNvSpPr txBox="1"/>
      </xdr:nvSpPr>
      <xdr:spPr>
        <a:xfrm>
          <a:off x="5740400" y="7338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241565</xdr:rowOff>
    </xdr:from>
    <xdr:to>
      <xdr:col>30</xdr:col>
      <xdr:colOff>25400</xdr:colOff>
      <xdr:row>37</xdr:row>
      <xdr:rowOff>241565</xdr:rowOff>
    </xdr:to>
    <xdr:cxnSp macro="">
      <xdr:nvCxnSpPr>
        <xdr:cNvPr id="104" name="直線コネクタ 103">
          <a:extLst>
            <a:ext uri="{FF2B5EF4-FFF2-40B4-BE49-F238E27FC236}">
              <a16:creationId xmlns:a16="http://schemas.microsoft.com/office/drawing/2014/main" id="{966C6847-423A-46A4-879D-0A7248687E71}"/>
            </a:ext>
          </a:extLst>
        </xdr:cNvPr>
        <xdr:cNvCxnSpPr/>
      </xdr:nvCxnSpPr>
      <xdr:spPr bwMode="auto">
        <a:xfrm>
          <a:off x="5562600" y="736626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324861</xdr:rowOff>
    </xdr:from>
    <xdr:ext cx="762000" cy="259045"/>
    <xdr:sp macro="" textlink="">
      <xdr:nvSpPr>
        <xdr:cNvPr id="105" name="人口1人当たり決算額の推移最大値テキスト445">
          <a:extLst>
            <a:ext uri="{FF2B5EF4-FFF2-40B4-BE49-F238E27FC236}">
              <a16:creationId xmlns:a16="http://schemas.microsoft.com/office/drawing/2014/main" id="{521A5976-0A66-4633-A00F-EC821A1711A3}"/>
            </a:ext>
          </a:extLst>
        </xdr:cNvPr>
        <xdr:cNvSpPr txBox="1"/>
      </xdr:nvSpPr>
      <xdr:spPr>
        <a:xfrm>
          <a:off x="5740400" y="5735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67034</xdr:rowOff>
    </xdr:from>
    <xdr:to>
      <xdr:col>30</xdr:col>
      <xdr:colOff>25400</xdr:colOff>
      <xdr:row>33</xdr:row>
      <xdr:rowOff>67034</xdr:rowOff>
    </xdr:to>
    <xdr:cxnSp macro="">
      <xdr:nvCxnSpPr>
        <xdr:cNvPr id="106" name="直線コネクタ 105">
          <a:extLst>
            <a:ext uri="{FF2B5EF4-FFF2-40B4-BE49-F238E27FC236}">
              <a16:creationId xmlns:a16="http://schemas.microsoft.com/office/drawing/2014/main" id="{7BC09D6B-C685-4D26-B765-31C32EBF7E1F}"/>
            </a:ext>
          </a:extLst>
        </xdr:cNvPr>
        <xdr:cNvCxnSpPr/>
      </xdr:nvCxnSpPr>
      <xdr:spPr bwMode="auto">
        <a:xfrm>
          <a:off x="5562600" y="59915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143331</xdr:rowOff>
    </xdr:from>
    <xdr:to>
      <xdr:col>29</xdr:col>
      <xdr:colOff>127000</xdr:colOff>
      <xdr:row>34</xdr:row>
      <xdr:rowOff>237286</xdr:rowOff>
    </xdr:to>
    <xdr:cxnSp macro="">
      <xdr:nvCxnSpPr>
        <xdr:cNvPr id="107" name="直線コネクタ 106">
          <a:extLst>
            <a:ext uri="{FF2B5EF4-FFF2-40B4-BE49-F238E27FC236}">
              <a16:creationId xmlns:a16="http://schemas.microsoft.com/office/drawing/2014/main" id="{B50DE0F1-7CAD-4302-9D2D-22ACE26D03DB}"/>
            </a:ext>
          </a:extLst>
        </xdr:cNvPr>
        <xdr:cNvCxnSpPr/>
      </xdr:nvCxnSpPr>
      <xdr:spPr bwMode="auto">
        <a:xfrm flipV="1">
          <a:off x="5003800" y="6410781"/>
          <a:ext cx="647700" cy="939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32869</xdr:rowOff>
    </xdr:from>
    <xdr:ext cx="762000" cy="259045"/>
    <xdr:sp macro="" textlink="">
      <xdr:nvSpPr>
        <xdr:cNvPr id="108" name="人口1人当たり決算額の推移平均値テキスト445">
          <a:extLst>
            <a:ext uri="{FF2B5EF4-FFF2-40B4-BE49-F238E27FC236}">
              <a16:creationId xmlns:a16="http://schemas.microsoft.com/office/drawing/2014/main" id="{7DCF9328-843E-49CA-ACBF-5439871CBA79}"/>
            </a:ext>
          </a:extLst>
        </xdr:cNvPr>
        <xdr:cNvSpPr txBox="1"/>
      </xdr:nvSpPr>
      <xdr:spPr>
        <a:xfrm>
          <a:off x="5740400" y="66432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60792</xdr:rowOff>
    </xdr:from>
    <xdr:to>
      <xdr:col>29</xdr:col>
      <xdr:colOff>177800</xdr:colOff>
      <xdr:row>35</xdr:row>
      <xdr:rowOff>162392</xdr:rowOff>
    </xdr:to>
    <xdr:sp macro="" textlink="">
      <xdr:nvSpPr>
        <xdr:cNvPr id="109" name="フローチャート: 判断 108">
          <a:extLst>
            <a:ext uri="{FF2B5EF4-FFF2-40B4-BE49-F238E27FC236}">
              <a16:creationId xmlns:a16="http://schemas.microsoft.com/office/drawing/2014/main" id="{32160E69-CBC3-45BA-A14E-600C06E80752}"/>
            </a:ext>
          </a:extLst>
        </xdr:cNvPr>
        <xdr:cNvSpPr/>
      </xdr:nvSpPr>
      <xdr:spPr bwMode="auto">
        <a:xfrm>
          <a:off x="5600700" y="66711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237286</xdr:rowOff>
    </xdr:from>
    <xdr:to>
      <xdr:col>26</xdr:col>
      <xdr:colOff>50800</xdr:colOff>
      <xdr:row>34</xdr:row>
      <xdr:rowOff>328680</xdr:rowOff>
    </xdr:to>
    <xdr:cxnSp macro="">
      <xdr:nvCxnSpPr>
        <xdr:cNvPr id="110" name="直線コネクタ 109">
          <a:extLst>
            <a:ext uri="{FF2B5EF4-FFF2-40B4-BE49-F238E27FC236}">
              <a16:creationId xmlns:a16="http://schemas.microsoft.com/office/drawing/2014/main" id="{92F91E35-6A21-4802-B4A8-93D2D7DE1AA3}"/>
            </a:ext>
          </a:extLst>
        </xdr:cNvPr>
        <xdr:cNvCxnSpPr/>
      </xdr:nvCxnSpPr>
      <xdr:spPr bwMode="auto">
        <a:xfrm flipV="1">
          <a:off x="4305300" y="6504736"/>
          <a:ext cx="698500" cy="913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83515</xdr:rowOff>
    </xdr:from>
    <xdr:to>
      <xdr:col>26</xdr:col>
      <xdr:colOff>101600</xdr:colOff>
      <xdr:row>35</xdr:row>
      <xdr:rowOff>185115</xdr:rowOff>
    </xdr:to>
    <xdr:sp macro="" textlink="">
      <xdr:nvSpPr>
        <xdr:cNvPr id="111" name="フローチャート: 判断 110">
          <a:extLst>
            <a:ext uri="{FF2B5EF4-FFF2-40B4-BE49-F238E27FC236}">
              <a16:creationId xmlns:a16="http://schemas.microsoft.com/office/drawing/2014/main" id="{AD5A5D92-9D8B-4BE8-ADDF-3AECD87C0EE3}"/>
            </a:ext>
          </a:extLst>
        </xdr:cNvPr>
        <xdr:cNvSpPr/>
      </xdr:nvSpPr>
      <xdr:spPr bwMode="auto">
        <a:xfrm>
          <a:off x="4953000" y="66938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169892</xdr:rowOff>
    </xdr:from>
    <xdr:ext cx="736600" cy="259045"/>
    <xdr:sp macro="" textlink="">
      <xdr:nvSpPr>
        <xdr:cNvPr id="112" name="テキスト ボックス 111">
          <a:extLst>
            <a:ext uri="{FF2B5EF4-FFF2-40B4-BE49-F238E27FC236}">
              <a16:creationId xmlns:a16="http://schemas.microsoft.com/office/drawing/2014/main" id="{758A9B8B-913F-4B72-A689-172D5E2A752B}"/>
            </a:ext>
          </a:extLst>
        </xdr:cNvPr>
        <xdr:cNvSpPr txBox="1"/>
      </xdr:nvSpPr>
      <xdr:spPr>
        <a:xfrm>
          <a:off x="4622800" y="67802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328680</xdr:rowOff>
    </xdr:from>
    <xdr:to>
      <xdr:col>22</xdr:col>
      <xdr:colOff>114300</xdr:colOff>
      <xdr:row>34</xdr:row>
      <xdr:rowOff>339561</xdr:rowOff>
    </xdr:to>
    <xdr:cxnSp macro="">
      <xdr:nvCxnSpPr>
        <xdr:cNvPr id="113" name="直線コネクタ 112">
          <a:extLst>
            <a:ext uri="{FF2B5EF4-FFF2-40B4-BE49-F238E27FC236}">
              <a16:creationId xmlns:a16="http://schemas.microsoft.com/office/drawing/2014/main" id="{BC8A9EC7-81C4-4E44-AB7D-611BD9212D50}"/>
            </a:ext>
          </a:extLst>
        </xdr:cNvPr>
        <xdr:cNvCxnSpPr/>
      </xdr:nvCxnSpPr>
      <xdr:spPr bwMode="auto">
        <a:xfrm flipV="1">
          <a:off x="3606800" y="6596130"/>
          <a:ext cx="698500" cy="108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103605</xdr:rowOff>
    </xdr:from>
    <xdr:to>
      <xdr:col>22</xdr:col>
      <xdr:colOff>165100</xdr:colOff>
      <xdr:row>35</xdr:row>
      <xdr:rowOff>205205</xdr:rowOff>
    </xdr:to>
    <xdr:sp macro="" textlink="">
      <xdr:nvSpPr>
        <xdr:cNvPr id="114" name="フローチャート: 判断 113">
          <a:extLst>
            <a:ext uri="{FF2B5EF4-FFF2-40B4-BE49-F238E27FC236}">
              <a16:creationId xmlns:a16="http://schemas.microsoft.com/office/drawing/2014/main" id="{F348EB21-3E42-4BF3-83C1-DF12382CA04E}"/>
            </a:ext>
          </a:extLst>
        </xdr:cNvPr>
        <xdr:cNvSpPr/>
      </xdr:nvSpPr>
      <xdr:spPr bwMode="auto">
        <a:xfrm>
          <a:off x="4254500" y="67139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189982</xdr:rowOff>
    </xdr:from>
    <xdr:ext cx="762000" cy="259045"/>
    <xdr:sp macro="" textlink="">
      <xdr:nvSpPr>
        <xdr:cNvPr id="115" name="テキスト ボックス 114">
          <a:extLst>
            <a:ext uri="{FF2B5EF4-FFF2-40B4-BE49-F238E27FC236}">
              <a16:creationId xmlns:a16="http://schemas.microsoft.com/office/drawing/2014/main" id="{C1A493FD-65A0-4CF3-8E1A-019901BA767F}"/>
            </a:ext>
          </a:extLst>
        </xdr:cNvPr>
        <xdr:cNvSpPr txBox="1"/>
      </xdr:nvSpPr>
      <xdr:spPr>
        <a:xfrm>
          <a:off x="3924300" y="6800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339561</xdr:rowOff>
    </xdr:from>
    <xdr:to>
      <xdr:col>18</xdr:col>
      <xdr:colOff>177800</xdr:colOff>
      <xdr:row>35</xdr:row>
      <xdr:rowOff>43076</xdr:rowOff>
    </xdr:to>
    <xdr:cxnSp macro="">
      <xdr:nvCxnSpPr>
        <xdr:cNvPr id="116" name="直線コネクタ 115">
          <a:extLst>
            <a:ext uri="{FF2B5EF4-FFF2-40B4-BE49-F238E27FC236}">
              <a16:creationId xmlns:a16="http://schemas.microsoft.com/office/drawing/2014/main" id="{F4583DCB-CC62-403D-9CF0-26DB90625E10}"/>
            </a:ext>
          </a:extLst>
        </xdr:cNvPr>
        <xdr:cNvCxnSpPr/>
      </xdr:nvCxnSpPr>
      <xdr:spPr bwMode="auto">
        <a:xfrm flipV="1">
          <a:off x="2908300" y="6607011"/>
          <a:ext cx="698500" cy="464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134502</xdr:rowOff>
    </xdr:from>
    <xdr:to>
      <xdr:col>19</xdr:col>
      <xdr:colOff>38100</xdr:colOff>
      <xdr:row>35</xdr:row>
      <xdr:rowOff>236102</xdr:rowOff>
    </xdr:to>
    <xdr:sp macro="" textlink="">
      <xdr:nvSpPr>
        <xdr:cNvPr id="117" name="フローチャート: 判断 116">
          <a:extLst>
            <a:ext uri="{FF2B5EF4-FFF2-40B4-BE49-F238E27FC236}">
              <a16:creationId xmlns:a16="http://schemas.microsoft.com/office/drawing/2014/main" id="{0C0A024D-A4D6-4FC7-A376-65273A588DEC}"/>
            </a:ext>
          </a:extLst>
        </xdr:cNvPr>
        <xdr:cNvSpPr/>
      </xdr:nvSpPr>
      <xdr:spPr bwMode="auto">
        <a:xfrm>
          <a:off x="3556000" y="67448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220879</xdr:rowOff>
    </xdr:from>
    <xdr:ext cx="762000" cy="259045"/>
    <xdr:sp macro="" textlink="">
      <xdr:nvSpPr>
        <xdr:cNvPr id="118" name="テキスト ボックス 117">
          <a:extLst>
            <a:ext uri="{FF2B5EF4-FFF2-40B4-BE49-F238E27FC236}">
              <a16:creationId xmlns:a16="http://schemas.microsoft.com/office/drawing/2014/main" id="{06131C7F-598E-45B8-A9EA-9FFD4BC12FD0}"/>
            </a:ext>
          </a:extLst>
        </xdr:cNvPr>
        <xdr:cNvSpPr txBox="1"/>
      </xdr:nvSpPr>
      <xdr:spPr>
        <a:xfrm>
          <a:off x="3225800" y="6831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132033</xdr:rowOff>
    </xdr:from>
    <xdr:to>
      <xdr:col>15</xdr:col>
      <xdr:colOff>101600</xdr:colOff>
      <xdr:row>35</xdr:row>
      <xdr:rowOff>233633</xdr:rowOff>
    </xdr:to>
    <xdr:sp macro="" textlink="">
      <xdr:nvSpPr>
        <xdr:cNvPr id="119" name="フローチャート: 判断 118">
          <a:extLst>
            <a:ext uri="{FF2B5EF4-FFF2-40B4-BE49-F238E27FC236}">
              <a16:creationId xmlns:a16="http://schemas.microsoft.com/office/drawing/2014/main" id="{3F4CFA6C-5398-473E-A892-83E27C27C465}"/>
            </a:ext>
          </a:extLst>
        </xdr:cNvPr>
        <xdr:cNvSpPr/>
      </xdr:nvSpPr>
      <xdr:spPr bwMode="auto">
        <a:xfrm>
          <a:off x="2857500" y="67423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218410</xdr:rowOff>
    </xdr:from>
    <xdr:ext cx="762000" cy="259045"/>
    <xdr:sp macro="" textlink="">
      <xdr:nvSpPr>
        <xdr:cNvPr id="120" name="テキスト ボックス 119">
          <a:extLst>
            <a:ext uri="{FF2B5EF4-FFF2-40B4-BE49-F238E27FC236}">
              <a16:creationId xmlns:a16="http://schemas.microsoft.com/office/drawing/2014/main" id="{EB0351AE-971F-4781-8C91-8FD2D21F9BAB}"/>
            </a:ext>
          </a:extLst>
        </xdr:cNvPr>
        <xdr:cNvSpPr txBox="1"/>
      </xdr:nvSpPr>
      <xdr:spPr>
        <a:xfrm>
          <a:off x="2527300" y="6828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1" name="テキスト ボックス 120">
          <a:extLst>
            <a:ext uri="{FF2B5EF4-FFF2-40B4-BE49-F238E27FC236}">
              <a16:creationId xmlns:a16="http://schemas.microsoft.com/office/drawing/2014/main" id="{759A1624-07F7-4E70-B4C4-D41C8A01DB7E}"/>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2F6F97A3-69D9-4D39-95D5-145DCFD2B66D}"/>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FAEB95D1-910D-46CA-AE52-8ABD6E473C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450AEA58-EA0E-40DF-9A46-ED5472D2EB4B}"/>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A70FA977-1FF8-41D9-8D05-69AC5744E16A}"/>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92531</xdr:rowOff>
    </xdr:from>
    <xdr:to>
      <xdr:col>29</xdr:col>
      <xdr:colOff>177800</xdr:colOff>
      <xdr:row>34</xdr:row>
      <xdr:rowOff>194131</xdr:rowOff>
    </xdr:to>
    <xdr:sp macro="" textlink="">
      <xdr:nvSpPr>
        <xdr:cNvPr id="126" name="楕円 125">
          <a:extLst>
            <a:ext uri="{FF2B5EF4-FFF2-40B4-BE49-F238E27FC236}">
              <a16:creationId xmlns:a16="http://schemas.microsoft.com/office/drawing/2014/main" id="{58F189E9-089B-4429-AE7D-45D8EC44DA91}"/>
            </a:ext>
          </a:extLst>
        </xdr:cNvPr>
        <xdr:cNvSpPr/>
      </xdr:nvSpPr>
      <xdr:spPr bwMode="auto">
        <a:xfrm>
          <a:off x="5600700" y="63599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280508</xdr:rowOff>
    </xdr:from>
    <xdr:ext cx="762000" cy="259045"/>
    <xdr:sp macro="" textlink="">
      <xdr:nvSpPr>
        <xdr:cNvPr id="127" name="人口1人当たり決算額の推移該当値テキスト445">
          <a:extLst>
            <a:ext uri="{FF2B5EF4-FFF2-40B4-BE49-F238E27FC236}">
              <a16:creationId xmlns:a16="http://schemas.microsoft.com/office/drawing/2014/main" id="{52A2166B-C117-4DC2-B3CA-2D05441920BD}"/>
            </a:ext>
          </a:extLst>
        </xdr:cNvPr>
        <xdr:cNvSpPr txBox="1"/>
      </xdr:nvSpPr>
      <xdr:spPr>
        <a:xfrm>
          <a:off x="5740400" y="6205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186486</xdr:rowOff>
    </xdr:from>
    <xdr:to>
      <xdr:col>26</xdr:col>
      <xdr:colOff>101600</xdr:colOff>
      <xdr:row>34</xdr:row>
      <xdr:rowOff>288086</xdr:rowOff>
    </xdr:to>
    <xdr:sp macro="" textlink="">
      <xdr:nvSpPr>
        <xdr:cNvPr id="128" name="楕円 127">
          <a:extLst>
            <a:ext uri="{FF2B5EF4-FFF2-40B4-BE49-F238E27FC236}">
              <a16:creationId xmlns:a16="http://schemas.microsoft.com/office/drawing/2014/main" id="{2AF116FA-D3FE-4E6B-A897-0815078A1C69}"/>
            </a:ext>
          </a:extLst>
        </xdr:cNvPr>
        <xdr:cNvSpPr/>
      </xdr:nvSpPr>
      <xdr:spPr bwMode="auto">
        <a:xfrm>
          <a:off x="4953000" y="64539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298263</xdr:rowOff>
    </xdr:from>
    <xdr:ext cx="736600" cy="259045"/>
    <xdr:sp macro="" textlink="">
      <xdr:nvSpPr>
        <xdr:cNvPr id="129" name="テキスト ボックス 128">
          <a:extLst>
            <a:ext uri="{FF2B5EF4-FFF2-40B4-BE49-F238E27FC236}">
              <a16:creationId xmlns:a16="http://schemas.microsoft.com/office/drawing/2014/main" id="{57BCFB2C-6DAD-40A6-B08D-BB996AA1CBFE}"/>
            </a:ext>
          </a:extLst>
        </xdr:cNvPr>
        <xdr:cNvSpPr txBox="1"/>
      </xdr:nvSpPr>
      <xdr:spPr>
        <a:xfrm>
          <a:off x="4622800" y="62228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277880</xdr:rowOff>
    </xdr:from>
    <xdr:to>
      <xdr:col>22</xdr:col>
      <xdr:colOff>165100</xdr:colOff>
      <xdr:row>35</xdr:row>
      <xdr:rowOff>36580</xdr:rowOff>
    </xdr:to>
    <xdr:sp macro="" textlink="">
      <xdr:nvSpPr>
        <xdr:cNvPr id="130" name="楕円 129">
          <a:extLst>
            <a:ext uri="{FF2B5EF4-FFF2-40B4-BE49-F238E27FC236}">
              <a16:creationId xmlns:a16="http://schemas.microsoft.com/office/drawing/2014/main" id="{6501FEE7-E0A1-4434-9FDC-F88B8AAF74E5}"/>
            </a:ext>
          </a:extLst>
        </xdr:cNvPr>
        <xdr:cNvSpPr/>
      </xdr:nvSpPr>
      <xdr:spPr bwMode="auto">
        <a:xfrm>
          <a:off x="4254500" y="65453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46757</xdr:rowOff>
    </xdr:from>
    <xdr:ext cx="762000" cy="259045"/>
    <xdr:sp macro="" textlink="">
      <xdr:nvSpPr>
        <xdr:cNvPr id="131" name="テキスト ボックス 130">
          <a:extLst>
            <a:ext uri="{FF2B5EF4-FFF2-40B4-BE49-F238E27FC236}">
              <a16:creationId xmlns:a16="http://schemas.microsoft.com/office/drawing/2014/main" id="{34E3780C-5AE0-4218-BCD8-C8BB852739D8}"/>
            </a:ext>
          </a:extLst>
        </xdr:cNvPr>
        <xdr:cNvSpPr txBox="1"/>
      </xdr:nvSpPr>
      <xdr:spPr>
        <a:xfrm>
          <a:off x="3924300" y="6314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288761</xdr:rowOff>
    </xdr:from>
    <xdr:to>
      <xdr:col>19</xdr:col>
      <xdr:colOff>38100</xdr:colOff>
      <xdr:row>35</xdr:row>
      <xdr:rowOff>47461</xdr:rowOff>
    </xdr:to>
    <xdr:sp macro="" textlink="">
      <xdr:nvSpPr>
        <xdr:cNvPr id="132" name="楕円 131">
          <a:extLst>
            <a:ext uri="{FF2B5EF4-FFF2-40B4-BE49-F238E27FC236}">
              <a16:creationId xmlns:a16="http://schemas.microsoft.com/office/drawing/2014/main" id="{ECE20C50-CBA5-4786-A23A-E1B416DDEA45}"/>
            </a:ext>
          </a:extLst>
        </xdr:cNvPr>
        <xdr:cNvSpPr/>
      </xdr:nvSpPr>
      <xdr:spPr bwMode="auto">
        <a:xfrm>
          <a:off x="3556000" y="65562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57638</xdr:rowOff>
    </xdr:from>
    <xdr:ext cx="762000" cy="259045"/>
    <xdr:sp macro="" textlink="">
      <xdr:nvSpPr>
        <xdr:cNvPr id="133" name="テキスト ボックス 132">
          <a:extLst>
            <a:ext uri="{FF2B5EF4-FFF2-40B4-BE49-F238E27FC236}">
              <a16:creationId xmlns:a16="http://schemas.microsoft.com/office/drawing/2014/main" id="{899970D1-735F-4F18-B066-9528FB5E1A6B}"/>
            </a:ext>
          </a:extLst>
        </xdr:cNvPr>
        <xdr:cNvSpPr txBox="1"/>
      </xdr:nvSpPr>
      <xdr:spPr>
        <a:xfrm>
          <a:off x="3225800" y="6325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335176</xdr:rowOff>
    </xdr:from>
    <xdr:to>
      <xdr:col>15</xdr:col>
      <xdr:colOff>101600</xdr:colOff>
      <xdr:row>35</xdr:row>
      <xdr:rowOff>93876</xdr:rowOff>
    </xdr:to>
    <xdr:sp macro="" textlink="">
      <xdr:nvSpPr>
        <xdr:cNvPr id="134" name="楕円 133">
          <a:extLst>
            <a:ext uri="{FF2B5EF4-FFF2-40B4-BE49-F238E27FC236}">
              <a16:creationId xmlns:a16="http://schemas.microsoft.com/office/drawing/2014/main" id="{D3712B37-A4E0-4813-9DEE-1F6CEC431494}"/>
            </a:ext>
          </a:extLst>
        </xdr:cNvPr>
        <xdr:cNvSpPr/>
      </xdr:nvSpPr>
      <xdr:spPr bwMode="auto">
        <a:xfrm>
          <a:off x="2857500" y="66026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104053</xdr:rowOff>
    </xdr:from>
    <xdr:ext cx="762000" cy="259045"/>
    <xdr:sp macro="" textlink="">
      <xdr:nvSpPr>
        <xdr:cNvPr id="135" name="テキスト ボックス 134">
          <a:extLst>
            <a:ext uri="{FF2B5EF4-FFF2-40B4-BE49-F238E27FC236}">
              <a16:creationId xmlns:a16="http://schemas.microsoft.com/office/drawing/2014/main" id="{5AFF6F18-B780-40E6-9CAC-05F69FDFEC24}"/>
            </a:ext>
          </a:extLst>
        </xdr:cNvPr>
        <xdr:cNvSpPr txBox="1"/>
      </xdr:nvSpPr>
      <xdr:spPr>
        <a:xfrm>
          <a:off x="2527300" y="6371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512579F4-95D6-4C67-9CDA-0F386F2CD139}"/>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2A596D42-A121-49EC-893E-557B455E4B1A}"/>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DCDC624F-EA3C-49EF-8F65-0ACEEC72D238}"/>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A80E33D4-ED36-42DC-BC8D-4BB35770E50F}"/>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新潟県関川村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FA02C8DF-DE6F-4729-B015-03859D810E3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E67284E3-EC9D-4405-8AF1-08288C4E40F6}"/>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5B2572D8-241B-4DF9-B117-27ACD3966E69}"/>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2D978A83-5C6C-4EAF-AC57-C0C15EA7F609}"/>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6179821B-89CD-4CCA-AA70-238B0029830E}"/>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E0D39DE9-4D8E-4DE9-9C42-2A178281A6A8}"/>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5,162
5,145
299.61
5,754,670
5,400,674
200,047
3,641,113
4,887,430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7CA6F79A-5990-40A8-9CA6-0124E7F4615D}"/>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5932F5EC-E9A7-429F-856D-E26CF655BE6A}"/>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111941D-55BA-4207-8249-79845E0F26EB}"/>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10.9
23.5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E7B60C2A-3FB6-43B1-A151-7AB340D1A67C}"/>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3DFCED0A-5080-46DB-B6DB-3996E5B8BCE1}"/>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DE0021C3-8758-48EE-9F09-20491FEF7BDD}"/>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C5664524-A4F5-436D-A395-7D18C32A9F39}"/>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1FE0E11D-5899-4B8A-AFA9-5715CF77AA52}"/>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D47CF55E-43B4-4A1F-9A15-6F19527FA99B}"/>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A0AF7855-5534-4198-BB1D-74674FB0BFF8}"/>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B7CBC34A-42F3-4330-8D31-230B57EB4FC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15C8B9B5-2958-4398-ACA9-188E5C285032}"/>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6E005319-1820-4436-9A8B-A5172B6ACD5D}"/>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FB038825-9F7B-45F7-AD66-4A31256E65D9}"/>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38326768-D58D-41D7-8C17-104E3B9302B5}"/>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9BC8D360-C03A-4DDF-9883-D940360D9772}"/>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82CC1E53-F1C2-49B4-B77A-57ED2EDDBD42}"/>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3B427B5F-3086-4420-BA63-BBD8FEDE5EFF}"/>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D9B3F358-C1D7-42B5-A498-06089A8AB15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A1FF395D-FEA5-4B63-A3EE-D96601A671CB}"/>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86A0FD11-A525-4E2B-93B6-EC02BED5F5C8}"/>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B1F5F8F9-72BA-479B-BCAF-5865E36950AD}"/>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76E6C8B9-F20C-413C-9307-A750DAED551E}"/>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61DF86A3-1330-47B9-84C2-131D96C1E2FA}"/>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6A5C0CE5-7F70-4325-B28F-4F8EE7DBE61F}"/>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E693282A-D2EC-42FB-93A1-3C8D485377A1}"/>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4414BFEC-D214-41BB-B106-5A4EF2081314}"/>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EC8EADAD-8514-4CB1-8D3F-D78200F4A1EE}"/>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EEB3B4EE-31BC-4F2E-9E94-5D36ED029BD1}"/>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6A82BC8F-8F43-4CE3-BE42-35B35CC58E4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F918B692-394F-43E1-A182-3382E957900B}"/>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C206C5B4-638C-4D0F-933F-9DFEAA6973F2}"/>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37</xdr:row>
      <xdr:rowOff>168927</xdr:rowOff>
    </xdr:from>
    <xdr:ext cx="595419" cy="259045"/>
    <xdr:sp macro="" textlink="">
      <xdr:nvSpPr>
        <xdr:cNvPr id="44" name="テキスト ボックス 43">
          <a:extLst>
            <a:ext uri="{FF2B5EF4-FFF2-40B4-BE49-F238E27FC236}">
              <a16:creationId xmlns:a16="http://schemas.microsoft.com/office/drawing/2014/main" id="{DE0A290A-2F57-4807-9322-147B8A0E60D3}"/>
            </a:ext>
          </a:extLst>
        </xdr:cNvPr>
        <xdr:cNvSpPr txBox="1"/>
      </xdr:nvSpPr>
      <xdr:spPr>
        <a:xfrm>
          <a:off x="166581" y="6512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18044870-4C54-4CA7-B4BD-3074D0FC2697}"/>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6" name="テキスト ボックス 45">
          <a:extLst>
            <a:ext uri="{FF2B5EF4-FFF2-40B4-BE49-F238E27FC236}">
              <a16:creationId xmlns:a16="http://schemas.microsoft.com/office/drawing/2014/main" id="{84137D26-DA08-4AEE-B5BC-19FB64D8D7D1}"/>
            </a:ext>
          </a:extLst>
        </xdr:cNvPr>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57E1D7D2-AE83-4244-867F-451AB65F7312}"/>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8" name="テキスト ボックス 47">
          <a:extLst>
            <a:ext uri="{FF2B5EF4-FFF2-40B4-BE49-F238E27FC236}">
              <a16:creationId xmlns:a16="http://schemas.microsoft.com/office/drawing/2014/main" id="{A4DC0839-4147-4A26-8D05-9300E8B0AD11}"/>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A076C280-E5C1-4070-91B7-0C7577136475}"/>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a:extLst>
            <a:ext uri="{FF2B5EF4-FFF2-40B4-BE49-F238E27FC236}">
              <a16:creationId xmlns:a16="http://schemas.microsoft.com/office/drawing/2014/main" id="{4DC8AA03-E18E-4D72-8B61-1BD2BBB5B4AE}"/>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190F0E04-65E9-4CB2-AB2A-0EF0D7216136}"/>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a:extLst>
            <a:ext uri="{FF2B5EF4-FFF2-40B4-BE49-F238E27FC236}">
              <a16:creationId xmlns:a16="http://schemas.microsoft.com/office/drawing/2014/main" id="{3924F130-D27D-4981-B4C8-7D0B10007BA7}"/>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a:extLst>
            <a:ext uri="{FF2B5EF4-FFF2-40B4-BE49-F238E27FC236}">
              <a16:creationId xmlns:a16="http://schemas.microsoft.com/office/drawing/2014/main" id="{5455AC63-4524-45AB-8652-562BCF1C45AD}"/>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45919</xdr:rowOff>
    </xdr:from>
    <xdr:to>
      <xdr:col>24</xdr:col>
      <xdr:colOff>62865</xdr:colOff>
      <xdr:row>39</xdr:row>
      <xdr:rowOff>74585</xdr:rowOff>
    </xdr:to>
    <xdr:cxnSp macro="">
      <xdr:nvCxnSpPr>
        <xdr:cNvPr id="54" name="直線コネクタ 53">
          <a:extLst>
            <a:ext uri="{FF2B5EF4-FFF2-40B4-BE49-F238E27FC236}">
              <a16:creationId xmlns:a16="http://schemas.microsoft.com/office/drawing/2014/main" id="{250F6069-5164-4937-8162-505CC67F7588}"/>
            </a:ext>
          </a:extLst>
        </xdr:cNvPr>
        <xdr:cNvCxnSpPr/>
      </xdr:nvCxnSpPr>
      <xdr:spPr>
        <a:xfrm flipV="1">
          <a:off x="4633595" y="5360869"/>
          <a:ext cx="1270" cy="1400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78412</xdr:rowOff>
    </xdr:from>
    <xdr:ext cx="534377" cy="259045"/>
    <xdr:sp macro="" textlink="">
      <xdr:nvSpPr>
        <xdr:cNvPr id="55" name="人件費最小値テキスト">
          <a:extLst>
            <a:ext uri="{FF2B5EF4-FFF2-40B4-BE49-F238E27FC236}">
              <a16:creationId xmlns:a16="http://schemas.microsoft.com/office/drawing/2014/main" id="{F06F6D6A-82C8-49CE-9AC9-AB1CF9A95F07}"/>
            </a:ext>
          </a:extLst>
        </xdr:cNvPr>
        <xdr:cNvSpPr txBox="1"/>
      </xdr:nvSpPr>
      <xdr:spPr>
        <a:xfrm>
          <a:off x="4686300" y="6764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74585</xdr:rowOff>
    </xdr:from>
    <xdr:to>
      <xdr:col>24</xdr:col>
      <xdr:colOff>152400</xdr:colOff>
      <xdr:row>39</xdr:row>
      <xdr:rowOff>74585</xdr:rowOff>
    </xdr:to>
    <xdr:cxnSp macro="">
      <xdr:nvCxnSpPr>
        <xdr:cNvPr id="56" name="直線コネクタ 55">
          <a:extLst>
            <a:ext uri="{FF2B5EF4-FFF2-40B4-BE49-F238E27FC236}">
              <a16:creationId xmlns:a16="http://schemas.microsoft.com/office/drawing/2014/main" id="{D7CDD7FD-0515-4425-B8E7-C478AE6F5C00}"/>
            </a:ext>
          </a:extLst>
        </xdr:cNvPr>
        <xdr:cNvCxnSpPr/>
      </xdr:nvCxnSpPr>
      <xdr:spPr>
        <a:xfrm>
          <a:off x="4546600" y="6761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164046</xdr:rowOff>
    </xdr:from>
    <xdr:ext cx="599010" cy="259045"/>
    <xdr:sp macro="" textlink="">
      <xdr:nvSpPr>
        <xdr:cNvPr id="57" name="人件費最大値テキスト">
          <a:extLst>
            <a:ext uri="{FF2B5EF4-FFF2-40B4-BE49-F238E27FC236}">
              <a16:creationId xmlns:a16="http://schemas.microsoft.com/office/drawing/2014/main" id="{8FB94403-BE8A-4AE1-88E5-57C3C0FDE950}"/>
            </a:ext>
          </a:extLst>
        </xdr:cNvPr>
        <xdr:cNvSpPr txBox="1"/>
      </xdr:nvSpPr>
      <xdr:spPr>
        <a:xfrm>
          <a:off x="4686300" y="5136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45919</xdr:rowOff>
    </xdr:from>
    <xdr:to>
      <xdr:col>24</xdr:col>
      <xdr:colOff>152400</xdr:colOff>
      <xdr:row>31</xdr:row>
      <xdr:rowOff>45919</xdr:rowOff>
    </xdr:to>
    <xdr:cxnSp macro="">
      <xdr:nvCxnSpPr>
        <xdr:cNvPr id="58" name="直線コネクタ 57">
          <a:extLst>
            <a:ext uri="{FF2B5EF4-FFF2-40B4-BE49-F238E27FC236}">
              <a16:creationId xmlns:a16="http://schemas.microsoft.com/office/drawing/2014/main" id="{52EBF44B-F7C3-4F99-998F-A8282258E4EB}"/>
            </a:ext>
          </a:extLst>
        </xdr:cNvPr>
        <xdr:cNvCxnSpPr/>
      </xdr:nvCxnSpPr>
      <xdr:spPr>
        <a:xfrm>
          <a:off x="4546600" y="5360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81608</xdr:rowOff>
    </xdr:from>
    <xdr:to>
      <xdr:col>24</xdr:col>
      <xdr:colOff>63500</xdr:colOff>
      <xdr:row>35</xdr:row>
      <xdr:rowOff>129102</xdr:rowOff>
    </xdr:to>
    <xdr:cxnSp macro="">
      <xdr:nvCxnSpPr>
        <xdr:cNvPr id="59" name="直線コネクタ 58">
          <a:extLst>
            <a:ext uri="{FF2B5EF4-FFF2-40B4-BE49-F238E27FC236}">
              <a16:creationId xmlns:a16="http://schemas.microsoft.com/office/drawing/2014/main" id="{86F21A12-B08E-413D-A585-2CBA4D5E084E}"/>
            </a:ext>
          </a:extLst>
        </xdr:cNvPr>
        <xdr:cNvCxnSpPr/>
      </xdr:nvCxnSpPr>
      <xdr:spPr>
        <a:xfrm flipV="1">
          <a:off x="3797300" y="6082358"/>
          <a:ext cx="838200" cy="47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83805</xdr:rowOff>
    </xdr:from>
    <xdr:ext cx="599010" cy="259045"/>
    <xdr:sp macro="" textlink="">
      <xdr:nvSpPr>
        <xdr:cNvPr id="60" name="人件費平均値テキスト">
          <a:extLst>
            <a:ext uri="{FF2B5EF4-FFF2-40B4-BE49-F238E27FC236}">
              <a16:creationId xmlns:a16="http://schemas.microsoft.com/office/drawing/2014/main" id="{926DD3C3-3D59-447C-8807-8D9633F8DDCF}"/>
            </a:ext>
          </a:extLst>
        </xdr:cNvPr>
        <xdr:cNvSpPr txBox="1"/>
      </xdr:nvSpPr>
      <xdr:spPr>
        <a:xfrm>
          <a:off x="4686300" y="625600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105378</xdr:rowOff>
    </xdr:from>
    <xdr:to>
      <xdr:col>24</xdr:col>
      <xdr:colOff>114300</xdr:colOff>
      <xdr:row>37</xdr:row>
      <xdr:rowOff>35528</xdr:rowOff>
    </xdr:to>
    <xdr:sp macro="" textlink="">
      <xdr:nvSpPr>
        <xdr:cNvPr id="61" name="フローチャート: 判断 60">
          <a:extLst>
            <a:ext uri="{FF2B5EF4-FFF2-40B4-BE49-F238E27FC236}">
              <a16:creationId xmlns:a16="http://schemas.microsoft.com/office/drawing/2014/main" id="{1F0D6583-5434-4D29-AD49-20BEE14C6EFA}"/>
            </a:ext>
          </a:extLst>
        </xdr:cNvPr>
        <xdr:cNvSpPr/>
      </xdr:nvSpPr>
      <xdr:spPr>
        <a:xfrm>
          <a:off x="4584700" y="6277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129102</xdr:rowOff>
    </xdr:from>
    <xdr:to>
      <xdr:col>19</xdr:col>
      <xdr:colOff>177800</xdr:colOff>
      <xdr:row>36</xdr:row>
      <xdr:rowOff>168897</xdr:rowOff>
    </xdr:to>
    <xdr:cxnSp macro="">
      <xdr:nvCxnSpPr>
        <xdr:cNvPr id="62" name="直線コネクタ 61">
          <a:extLst>
            <a:ext uri="{FF2B5EF4-FFF2-40B4-BE49-F238E27FC236}">
              <a16:creationId xmlns:a16="http://schemas.microsoft.com/office/drawing/2014/main" id="{45AE9B93-2161-41D9-B7D9-D76E56893DAE}"/>
            </a:ext>
          </a:extLst>
        </xdr:cNvPr>
        <xdr:cNvCxnSpPr/>
      </xdr:nvCxnSpPr>
      <xdr:spPr>
        <a:xfrm flipV="1">
          <a:off x="2908300" y="6129852"/>
          <a:ext cx="889000" cy="211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143289</xdr:rowOff>
    </xdr:from>
    <xdr:to>
      <xdr:col>20</xdr:col>
      <xdr:colOff>38100</xdr:colOff>
      <xdr:row>37</xdr:row>
      <xdr:rowOff>73439</xdr:rowOff>
    </xdr:to>
    <xdr:sp macro="" textlink="">
      <xdr:nvSpPr>
        <xdr:cNvPr id="63" name="フローチャート: 判断 62">
          <a:extLst>
            <a:ext uri="{FF2B5EF4-FFF2-40B4-BE49-F238E27FC236}">
              <a16:creationId xmlns:a16="http://schemas.microsoft.com/office/drawing/2014/main" id="{AE85D4ED-3945-4EDB-9D84-5259225941A6}"/>
            </a:ext>
          </a:extLst>
        </xdr:cNvPr>
        <xdr:cNvSpPr/>
      </xdr:nvSpPr>
      <xdr:spPr>
        <a:xfrm>
          <a:off x="3746500" y="6315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64566</xdr:rowOff>
    </xdr:from>
    <xdr:ext cx="599010" cy="259045"/>
    <xdr:sp macro="" textlink="">
      <xdr:nvSpPr>
        <xdr:cNvPr id="64" name="テキスト ボックス 63">
          <a:extLst>
            <a:ext uri="{FF2B5EF4-FFF2-40B4-BE49-F238E27FC236}">
              <a16:creationId xmlns:a16="http://schemas.microsoft.com/office/drawing/2014/main" id="{ECFEEDB0-F7F9-48CB-91FB-8673068A6E78}"/>
            </a:ext>
          </a:extLst>
        </xdr:cNvPr>
        <xdr:cNvSpPr txBox="1"/>
      </xdr:nvSpPr>
      <xdr:spPr>
        <a:xfrm>
          <a:off x="3497795" y="6408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168897</xdr:rowOff>
    </xdr:from>
    <xdr:to>
      <xdr:col>15</xdr:col>
      <xdr:colOff>50800</xdr:colOff>
      <xdr:row>37</xdr:row>
      <xdr:rowOff>55657</xdr:rowOff>
    </xdr:to>
    <xdr:cxnSp macro="">
      <xdr:nvCxnSpPr>
        <xdr:cNvPr id="65" name="直線コネクタ 64">
          <a:extLst>
            <a:ext uri="{FF2B5EF4-FFF2-40B4-BE49-F238E27FC236}">
              <a16:creationId xmlns:a16="http://schemas.microsoft.com/office/drawing/2014/main" id="{A22969C3-AF34-4822-AD73-6E78E60ADB03}"/>
            </a:ext>
          </a:extLst>
        </xdr:cNvPr>
        <xdr:cNvCxnSpPr/>
      </xdr:nvCxnSpPr>
      <xdr:spPr>
        <a:xfrm flipV="1">
          <a:off x="2019300" y="6341097"/>
          <a:ext cx="889000" cy="58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124306</xdr:rowOff>
    </xdr:from>
    <xdr:to>
      <xdr:col>15</xdr:col>
      <xdr:colOff>101600</xdr:colOff>
      <xdr:row>38</xdr:row>
      <xdr:rowOff>54456</xdr:rowOff>
    </xdr:to>
    <xdr:sp macro="" textlink="">
      <xdr:nvSpPr>
        <xdr:cNvPr id="66" name="フローチャート: 判断 65">
          <a:extLst>
            <a:ext uri="{FF2B5EF4-FFF2-40B4-BE49-F238E27FC236}">
              <a16:creationId xmlns:a16="http://schemas.microsoft.com/office/drawing/2014/main" id="{019A78E1-FA1F-4903-B259-5E9CBABA53E0}"/>
            </a:ext>
          </a:extLst>
        </xdr:cNvPr>
        <xdr:cNvSpPr/>
      </xdr:nvSpPr>
      <xdr:spPr>
        <a:xfrm>
          <a:off x="2857500" y="6467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38</xdr:row>
      <xdr:rowOff>45583</xdr:rowOff>
    </xdr:from>
    <xdr:ext cx="599010" cy="259045"/>
    <xdr:sp macro="" textlink="">
      <xdr:nvSpPr>
        <xdr:cNvPr id="67" name="テキスト ボックス 66">
          <a:extLst>
            <a:ext uri="{FF2B5EF4-FFF2-40B4-BE49-F238E27FC236}">
              <a16:creationId xmlns:a16="http://schemas.microsoft.com/office/drawing/2014/main" id="{D4D36FC4-7A27-4CEA-9D66-70DDF845FD4B}"/>
            </a:ext>
          </a:extLst>
        </xdr:cNvPr>
        <xdr:cNvSpPr txBox="1"/>
      </xdr:nvSpPr>
      <xdr:spPr>
        <a:xfrm>
          <a:off x="2608795" y="6560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55657</xdr:rowOff>
    </xdr:from>
    <xdr:to>
      <xdr:col>10</xdr:col>
      <xdr:colOff>114300</xdr:colOff>
      <xdr:row>37</xdr:row>
      <xdr:rowOff>64024</xdr:rowOff>
    </xdr:to>
    <xdr:cxnSp macro="">
      <xdr:nvCxnSpPr>
        <xdr:cNvPr id="68" name="直線コネクタ 67">
          <a:extLst>
            <a:ext uri="{FF2B5EF4-FFF2-40B4-BE49-F238E27FC236}">
              <a16:creationId xmlns:a16="http://schemas.microsoft.com/office/drawing/2014/main" id="{E27204E6-6B75-4E8F-A21F-0E4FEE8CC9C7}"/>
            </a:ext>
          </a:extLst>
        </xdr:cNvPr>
        <xdr:cNvCxnSpPr/>
      </xdr:nvCxnSpPr>
      <xdr:spPr>
        <a:xfrm flipV="1">
          <a:off x="1130300" y="6399307"/>
          <a:ext cx="889000" cy="8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18647</xdr:rowOff>
    </xdr:from>
    <xdr:to>
      <xdr:col>10</xdr:col>
      <xdr:colOff>165100</xdr:colOff>
      <xdr:row>38</xdr:row>
      <xdr:rowOff>120247</xdr:rowOff>
    </xdr:to>
    <xdr:sp macro="" textlink="">
      <xdr:nvSpPr>
        <xdr:cNvPr id="69" name="フローチャート: 判断 68">
          <a:extLst>
            <a:ext uri="{FF2B5EF4-FFF2-40B4-BE49-F238E27FC236}">
              <a16:creationId xmlns:a16="http://schemas.microsoft.com/office/drawing/2014/main" id="{9FB40981-0E86-479B-992A-A13FD0E634A8}"/>
            </a:ext>
          </a:extLst>
        </xdr:cNvPr>
        <xdr:cNvSpPr/>
      </xdr:nvSpPr>
      <xdr:spPr>
        <a:xfrm>
          <a:off x="1968500" y="6533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38</xdr:row>
      <xdr:rowOff>111374</xdr:rowOff>
    </xdr:from>
    <xdr:ext cx="599010" cy="259045"/>
    <xdr:sp macro="" textlink="">
      <xdr:nvSpPr>
        <xdr:cNvPr id="70" name="テキスト ボックス 69">
          <a:extLst>
            <a:ext uri="{FF2B5EF4-FFF2-40B4-BE49-F238E27FC236}">
              <a16:creationId xmlns:a16="http://schemas.microsoft.com/office/drawing/2014/main" id="{BB162743-319C-4C72-80BA-96117C804374}"/>
            </a:ext>
          </a:extLst>
        </xdr:cNvPr>
        <xdr:cNvSpPr txBox="1"/>
      </xdr:nvSpPr>
      <xdr:spPr>
        <a:xfrm>
          <a:off x="1719795" y="66264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22058</xdr:rowOff>
    </xdr:from>
    <xdr:to>
      <xdr:col>6</xdr:col>
      <xdr:colOff>38100</xdr:colOff>
      <xdr:row>38</xdr:row>
      <xdr:rowOff>123658</xdr:rowOff>
    </xdr:to>
    <xdr:sp macro="" textlink="">
      <xdr:nvSpPr>
        <xdr:cNvPr id="71" name="フローチャート: 判断 70">
          <a:extLst>
            <a:ext uri="{FF2B5EF4-FFF2-40B4-BE49-F238E27FC236}">
              <a16:creationId xmlns:a16="http://schemas.microsoft.com/office/drawing/2014/main" id="{F975B3C5-C46C-4672-A6F8-368E53A2A56F}"/>
            </a:ext>
          </a:extLst>
        </xdr:cNvPr>
        <xdr:cNvSpPr/>
      </xdr:nvSpPr>
      <xdr:spPr>
        <a:xfrm>
          <a:off x="1079500" y="6537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38</xdr:row>
      <xdr:rowOff>114785</xdr:rowOff>
    </xdr:from>
    <xdr:ext cx="599010" cy="259045"/>
    <xdr:sp macro="" textlink="">
      <xdr:nvSpPr>
        <xdr:cNvPr id="72" name="テキスト ボックス 71">
          <a:extLst>
            <a:ext uri="{FF2B5EF4-FFF2-40B4-BE49-F238E27FC236}">
              <a16:creationId xmlns:a16="http://schemas.microsoft.com/office/drawing/2014/main" id="{6384622C-306A-4153-A853-378F1A935EB7}"/>
            </a:ext>
          </a:extLst>
        </xdr:cNvPr>
        <xdr:cNvSpPr txBox="1"/>
      </xdr:nvSpPr>
      <xdr:spPr>
        <a:xfrm>
          <a:off x="830795" y="6629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FBFC2B18-292E-4240-9784-7F07534115AB}"/>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1297ED1F-057E-443C-AF87-4914F10D8DB9}"/>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4332B28E-181C-4282-9AB3-A914101C0CA3}"/>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5CA73AE6-8D5C-4CE0-AF88-DA979D345E8A}"/>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31D5C914-EC02-423B-8AE6-0E2497294851}"/>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30808</xdr:rowOff>
    </xdr:from>
    <xdr:to>
      <xdr:col>24</xdr:col>
      <xdr:colOff>114300</xdr:colOff>
      <xdr:row>35</xdr:row>
      <xdr:rowOff>132408</xdr:rowOff>
    </xdr:to>
    <xdr:sp macro="" textlink="">
      <xdr:nvSpPr>
        <xdr:cNvPr id="78" name="楕円 77">
          <a:extLst>
            <a:ext uri="{FF2B5EF4-FFF2-40B4-BE49-F238E27FC236}">
              <a16:creationId xmlns:a16="http://schemas.microsoft.com/office/drawing/2014/main" id="{AD499AA4-BC94-40D7-8B23-23F52A6A0256}"/>
            </a:ext>
          </a:extLst>
        </xdr:cNvPr>
        <xdr:cNvSpPr/>
      </xdr:nvSpPr>
      <xdr:spPr>
        <a:xfrm>
          <a:off x="4584700" y="6031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53685</xdr:rowOff>
    </xdr:from>
    <xdr:ext cx="599010" cy="259045"/>
    <xdr:sp macro="" textlink="">
      <xdr:nvSpPr>
        <xdr:cNvPr id="79" name="人件費該当値テキスト">
          <a:extLst>
            <a:ext uri="{FF2B5EF4-FFF2-40B4-BE49-F238E27FC236}">
              <a16:creationId xmlns:a16="http://schemas.microsoft.com/office/drawing/2014/main" id="{6050452A-F917-49C9-B3CC-8BB426778FFF}"/>
            </a:ext>
          </a:extLst>
        </xdr:cNvPr>
        <xdr:cNvSpPr txBox="1"/>
      </xdr:nvSpPr>
      <xdr:spPr>
        <a:xfrm>
          <a:off x="4686300" y="5882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78302</xdr:rowOff>
    </xdr:from>
    <xdr:to>
      <xdr:col>20</xdr:col>
      <xdr:colOff>38100</xdr:colOff>
      <xdr:row>36</xdr:row>
      <xdr:rowOff>8452</xdr:rowOff>
    </xdr:to>
    <xdr:sp macro="" textlink="">
      <xdr:nvSpPr>
        <xdr:cNvPr id="80" name="楕円 79">
          <a:extLst>
            <a:ext uri="{FF2B5EF4-FFF2-40B4-BE49-F238E27FC236}">
              <a16:creationId xmlns:a16="http://schemas.microsoft.com/office/drawing/2014/main" id="{D9982C08-0435-464E-AE81-0DDDD3AA075D}"/>
            </a:ext>
          </a:extLst>
        </xdr:cNvPr>
        <xdr:cNvSpPr/>
      </xdr:nvSpPr>
      <xdr:spPr>
        <a:xfrm>
          <a:off x="3746500" y="6079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24979</xdr:rowOff>
    </xdr:from>
    <xdr:ext cx="599010" cy="259045"/>
    <xdr:sp macro="" textlink="">
      <xdr:nvSpPr>
        <xdr:cNvPr id="81" name="テキスト ボックス 80">
          <a:extLst>
            <a:ext uri="{FF2B5EF4-FFF2-40B4-BE49-F238E27FC236}">
              <a16:creationId xmlns:a16="http://schemas.microsoft.com/office/drawing/2014/main" id="{9DB7FC5C-19C1-49E2-8C84-D8E4AE0D6E9A}"/>
            </a:ext>
          </a:extLst>
        </xdr:cNvPr>
        <xdr:cNvSpPr txBox="1"/>
      </xdr:nvSpPr>
      <xdr:spPr>
        <a:xfrm>
          <a:off x="3497795" y="58542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118097</xdr:rowOff>
    </xdr:from>
    <xdr:to>
      <xdr:col>15</xdr:col>
      <xdr:colOff>101600</xdr:colOff>
      <xdr:row>37</xdr:row>
      <xdr:rowOff>48247</xdr:rowOff>
    </xdr:to>
    <xdr:sp macro="" textlink="">
      <xdr:nvSpPr>
        <xdr:cNvPr id="82" name="楕円 81">
          <a:extLst>
            <a:ext uri="{FF2B5EF4-FFF2-40B4-BE49-F238E27FC236}">
              <a16:creationId xmlns:a16="http://schemas.microsoft.com/office/drawing/2014/main" id="{6CAF834E-1B97-4A7D-9DA4-C6986A639E3C}"/>
            </a:ext>
          </a:extLst>
        </xdr:cNvPr>
        <xdr:cNvSpPr/>
      </xdr:nvSpPr>
      <xdr:spPr>
        <a:xfrm>
          <a:off x="2857500" y="6290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64774</xdr:rowOff>
    </xdr:from>
    <xdr:ext cx="599010" cy="259045"/>
    <xdr:sp macro="" textlink="">
      <xdr:nvSpPr>
        <xdr:cNvPr id="83" name="テキスト ボックス 82">
          <a:extLst>
            <a:ext uri="{FF2B5EF4-FFF2-40B4-BE49-F238E27FC236}">
              <a16:creationId xmlns:a16="http://schemas.microsoft.com/office/drawing/2014/main" id="{7524C8E7-B546-4DB1-A791-C206D7DBD3D4}"/>
            </a:ext>
          </a:extLst>
        </xdr:cNvPr>
        <xdr:cNvSpPr txBox="1"/>
      </xdr:nvSpPr>
      <xdr:spPr>
        <a:xfrm>
          <a:off x="2608795" y="60655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4857</xdr:rowOff>
    </xdr:from>
    <xdr:to>
      <xdr:col>10</xdr:col>
      <xdr:colOff>165100</xdr:colOff>
      <xdr:row>37</xdr:row>
      <xdr:rowOff>106457</xdr:rowOff>
    </xdr:to>
    <xdr:sp macro="" textlink="">
      <xdr:nvSpPr>
        <xdr:cNvPr id="84" name="楕円 83">
          <a:extLst>
            <a:ext uri="{FF2B5EF4-FFF2-40B4-BE49-F238E27FC236}">
              <a16:creationId xmlns:a16="http://schemas.microsoft.com/office/drawing/2014/main" id="{EDA14E72-C769-4BC0-B49F-C95A744D0079}"/>
            </a:ext>
          </a:extLst>
        </xdr:cNvPr>
        <xdr:cNvSpPr/>
      </xdr:nvSpPr>
      <xdr:spPr>
        <a:xfrm>
          <a:off x="1968500" y="6348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122984</xdr:rowOff>
    </xdr:from>
    <xdr:ext cx="599010" cy="259045"/>
    <xdr:sp macro="" textlink="">
      <xdr:nvSpPr>
        <xdr:cNvPr id="85" name="テキスト ボックス 84">
          <a:extLst>
            <a:ext uri="{FF2B5EF4-FFF2-40B4-BE49-F238E27FC236}">
              <a16:creationId xmlns:a16="http://schemas.microsoft.com/office/drawing/2014/main" id="{6D11E856-D001-467F-A0B6-52B9F4A994B1}"/>
            </a:ext>
          </a:extLst>
        </xdr:cNvPr>
        <xdr:cNvSpPr txBox="1"/>
      </xdr:nvSpPr>
      <xdr:spPr>
        <a:xfrm>
          <a:off x="1719795" y="61237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13224</xdr:rowOff>
    </xdr:from>
    <xdr:to>
      <xdr:col>6</xdr:col>
      <xdr:colOff>38100</xdr:colOff>
      <xdr:row>37</xdr:row>
      <xdr:rowOff>114824</xdr:rowOff>
    </xdr:to>
    <xdr:sp macro="" textlink="">
      <xdr:nvSpPr>
        <xdr:cNvPr id="86" name="楕円 85">
          <a:extLst>
            <a:ext uri="{FF2B5EF4-FFF2-40B4-BE49-F238E27FC236}">
              <a16:creationId xmlns:a16="http://schemas.microsoft.com/office/drawing/2014/main" id="{32B88C98-6AC0-4542-B9EF-1CFC3FC22B85}"/>
            </a:ext>
          </a:extLst>
        </xdr:cNvPr>
        <xdr:cNvSpPr/>
      </xdr:nvSpPr>
      <xdr:spPr>
        <a:xfrm>
          <a:off x="1079500" y="6356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131351</xdr:rowOff>
    </xdr:from>
    <xdr:ext cx="599010" cy="259045"/>
    <xdr:sp macro="" textlink="">
      <xdr:nvSpPr>
        <xdr:cNvPr id="87" name="テキスト ボックス 86">
          <a:extLst>
            <a:ext uri="{FF2B5EF4-FFF2-40B4-BE49-F238E27FC236}">
              <a16:creationId xmlns:a16="http://schemas.microsoft.com/office/drawing/2014/main" id="{10C4D5C7-CF18-4D10-B35E-2E339932D0B5}"/>
            </a:ext>
          </a:extLst>
        </xdr:cNvPr>
        <xdr:cNvSpPr txBox="1"/>
      </xdr:nvSpPr>
      <xdr:spPr>
        <a:xfrm>
          <a:off x="830795" y="6132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9ED9BDE3-2ED9-4221-93F1-2E6B5EA2E566}"/>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9E04FF0D-6714-4611-A204-B91975C05519}"/>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6BE9EA52-58DD-41E4-9B73-E9E1DC3FF7AA}"/>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93A8617B-BFC9-40B4-8DCC-1EA05FEC735B}"/>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B89C7A7A-F00B-49CE-9671-3A88B9EF5E7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7EA6D388-CA3A-49C7-B656-BE9F6967DEA4}"/>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82FB5B89-25C6-4C6C-B808-17C0CE9A4543}"/>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411E9337-AE04-4F68-B6DC-32E883CA5845}"/>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1EE4258F-0EE5-4107-89BD-BA8CCF2176D1}"/>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DBEFAA-079E-4041-A02D-7176D336F444}"/>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a:extLst>
            <a:ext uri="{FF2B5EF4-FFF2-40B4-BE49-F238E27FC236}">
              <a16:creationId xmlns:a16="http://schemas.microsoft.com/office/drawing/2014/main" id="{910E1EF6-7B2E-4EB5-90CF-90A8261D8284}"/>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a:extLst>
            <a:ext uri="{FF2B5EF4-FFF2-40B4-BE49-F238E27FC236}">
              <a16:creationId xmlns:a16="http://schemas.microsoft.com/office/drawing/2014/main" id="{70C0AA90-09AC-49FA-8570-18E855FB651D}"/>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a:extLst>
            <a:ext uri="{FF2B5EF4-FFF2-40B4-BE49-F238E27FC236}">
              <a16:creationId xmlns:a16="http://schemas.microsoft.com/office/drawing/2014/main" id="{E0B2C91E-71DC-4668-B5D4-1BF487920AC4}"/>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1" name="テキスト ボックス 100">
          <a:extLst>
            <a:ext uri="{FF2B5EF4-FFF2-40B4-BE49-F238E27FC236}">
              <a16:creationId xmlns:a16="http://schemas.microsoft.com/office/drawing/2014/main" id="{684844DF-412A-465A-8833-8F73FBBCBA1B}"/>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a:extLst>
            <a:ext uri="{FF2B5EF4-FFF2-40B4-BE49-F238E27FC236}">
              <a16:creationId xmlns:a16="http://schemas.microsoft.com/office/drawing/2014/main" id="{7B5DE31C-6871-4F69-AA65-4D48BCBF4C8E}"/>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a:extLst>
            <a:ext uri="{FF2B5EF4-FFF2-40B4-BE49-F238E27FC236}">
              <a16:creationId xmlns:a16="http://schemas.microsoft.com/office/drawing/2014/main" id="{9ABB7BF2-2A75-4FAE-AFCB-AF2DFDD58C32}"/>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a:extLst>
            <a:ext uri="{FF2B5EF4-FFF2-40B4-BE49-F238E27FC236}">
              <a16:creationId xmlns:a16="http://schemas.microsoft.com/office/drawing/2014/main" id="{7C829F25-F19B-4128-868B-0AE7EADCC451}"/>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a:extLst>
            <a:ext uri="{FF2B5EF4-FFF2-40B4-BE49-F238E27FC236}">
              <a16:creationId xmlns:a16="http://schemas.microsoft.com/office/drawing/2014/main" id="{30F36C11-77E1-4E5C-8461-E19AA62EDC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a:extLst>
            <a:ext uri="{FF2B5EF4-FFF2-40B4-BE49-F238E27FC236}">
              <a16:creationId xmlns:a16="http://schemas.microsoft.com/office/drawing/2014/main" id="{3BCD9B6D-39C4-4F82-919F-A85B7B61F39B}"/>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7" name="テキスト ボックス 106">
          <a:extLst>
            <a:ext uri="{FF2B5EF4-FFF2-40B4-BE49-F238E27FC236}">
              <a16:creationId xmlns:a16="http://schemas.microsoft.com/office/drawing/2014/main" id="{1C7A5623-5FB5-49B0-AD49-1DF035100C7B}"/>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B2E3DD8B-8E8F-4889-BD46-AF6DBF4B1A23}"/>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9" name="テキスト ボックス 108">
          <a:extLst>
            <a:ext uri="{FF2B5EF4-FFF2-40B4-BE49-F238E27FC236}">
              <a16:creationId xmlns:a16="http://schemas.microsoft.com/office/drawing/2014/main" id="{D9A2967E-5E23-41A0-AA85-F083806C46EA}"/>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a:extLst>
            <a:ext uri="{FF2B5EF4-FFF2-40B4-BE49-F238E27FC236}">
              <a16:creationId xmlns:a16="http://schemas.microsoft.com/office/drawing/2014/main" id="{DF1A55A1-9402-4599-8430-ACCC27F7CFA9}"/>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2823</xdr:rowOff>
    </xdr:from>
    <xdr:to>
      <xdr:col>24</xdr:col>
      <xdr:colOff>62865</xdr:colOff>
      <xdr:row>58</xdr:row>
      <xdr:rowOff>159972</xdr:rowOff>
    </xdr:to>
    <xdr:cxnSp macro="">
      <xdr:nvCxnSpPr>
        <xdr:cNvPr id="111" name="直線コネクタ 110">
          <a:extLst>
            <a:ext uri="{FF2B5EF4-FFF2-40B4-BE49-F238E27FC236}">
              <a16:creationId xmlns:a16="http://schemas.microsoft.com/office/drawing/2014/main" id="{8E50C924-405E-4145-9F4D-E74D274CA357}"/>
            </a:ext>
          </a:extLst>
        </xdr:cNvPr>
        <xdr:cNvCxnSpPr/>
      </xdr:nvCxnSpPr>
      <xdr:spPr>
        <a:xfrm flipV="1">
          <a:off x="4633595" y="8746773"/>
          <a:ext cx="1270" cy="13572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163799</xdr:rowOff>
    </xdr:from>
    <xdr:ext cx="534377" cy="259045"/>
    <xdr:sp macro="" textlink="">
      <xdr:nvSpPr>
        <xdr:cNvPr id="112" name="物件費最小値テキスト">
          <a:extLst>
            <a:ext uri="{FF2B5EF4-FFF2-40B4-BE49-F238E27FC236}">
              <a16:creationId xmlns:a16="http://schemas.microsoft.com/office/drawing/2014/main" id="{9F667902-1058-408A-BD83-8B15C22DC6FE}"/>
            </a:ext>
          </a:extLst>
        </xdr:cNvPr>
        <xdr:cNvSpPr txBox="1"/>
      </xdr:nvSpPr>
      <xdr:spPr>
        <a:xfrm>
          <a:off x="4686300" y="10107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159972</xdr:rowOff>
    </xdr:from>
    <xdr:to>
      <xdr:col>24</xdr:col>
      <xdr:colOff>152400</xdr:colOff>
      <xdr:row>58</xdr:row>
      <xdr:rowOff>159972</xdr:rowOff>
    </xdr:to>
    <xdr:cxnSp macro="">
      <xdr:nvCxnSpPr>
        <xdr:cNvPr id="113" name="直線コネクタ 112">
          <a:extLst>
            <a:ext uri="{FF2B5EF4-FFF2-40B4-BE49-F238E27FC236}">
              <a16:creationId xmlns:a16="http://schemas.microsoft.com/office/drawing/2014/main" id="{9F4351A1-66DD-4996-ADE2-366DBAA14260}"/>
            </a:ext>
          </a:extLst>
        </xdr:cNvPr>
        <xdr:cNvCxnSpPr/>
      </xdr:nvCxnSpPr>
      <xdr:spPr>
        <a:xfrm>
          <a:off x="4546600" y="10104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120950</xdr:rowOff>
    </xdr:from>
    <xdr:ext cx="690189" cy="259045"/>
    <xdr:sp macro="" textlink="">
      <xdr:nvSpPr>
        <xdr:cNvPr id="114" name="物件費最大値テキスト">
          <a:extLst>
            <a:ext uri="{FF2B5EF4-FFF2-40B4-BE49-F238E27FC236}">
              <a16:creationId xmlns:a16="http://schemas.microsoft.com/office/drawing/2014/main" id="{731F0E55-4626-4E89-B4DC-6AEF6DFAF0C2}"/>
            </a:ext>
          </a:extLst>
        </xdr:cNvPr>
        <xdr:cNvSpPr txBox="1"/>
      </xdr:nvSpPr>
      <xdr:spPr>
        <a:xfrm>
          <a:off x="4686300" y="852200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1,112,777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2823</xdr:rowOff>
    </xdr:from>
    <xdr:to>
      <xdr:col>24</xdr:col>
      <xdr:colOff>152400</xdr:colOff>
      <xdr:row>51</xdr:row>
      <xdr:rowOff>2823</xdr:rowOff>
    </xdr:to>
    <xdr:cxnSp macro="">
      <xdr:nvCxnSpPr>
        <xdr:cNvPr id="115" name="直線コネクタ 114">
          <a:extLst>
            <a:ext uri="{FF2B5EF4-FFF2-40B4-BE49-F238E27FC236}">
              <a16:creationId xmlns:a16="http://schemas.microsoft.com/office/drawing/2014/main" id="{F6A99607-4F2B-4144-AA8D-ED7912B5C535}"/>
            </a:ext>
          </a:extLst>
        </xdr:cNvPr>
        <xdr:cNvCxnSpPr/>
      </xdr:nvCxnSpPr>
      <xdr:spPr>
        <a:xfrm>
          <a:off x="4546600" y="8746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129479</xdr:rowOff>
    </xdr:from>
    <xdr:to>
      <xdr:col>24</xdr:col>
      <xdr:colOff>63500</xdr:colOff>
      <xdr:row>57</xdr:row>
      <xdr:rowOff>153782</xdr:rowOff>
    </xdr:to>
    <xdr:cxnSp macro="">
      <xdr:nvCxnSpPr>
        <xdr:cNvPr id="116" name="直線コネクタ 115">
          <a:extLst>
            <a:ext uri="{FF2B5EF4-FFF2-40B4-BE49-F238E27FC236}">
              <a16:creationId xmlns:a16="http://schemas.microsoft.com/office/drawing/2014/main" id="{0ADF5632-B5A6-41D3-B9C5-BF8DE2D1FAD4}"/>
            </a:ext>
          </a:extLst>
        </xdr:cNvPr>
        <xdr:cNvCxnSpPr/>
      </xdr:nvCxnSpPr>
      <xdr:spPr>
        <a:xfrm flipV="1">
          <a:off x="3797300" y="9902129"/>
          <a:ext cx="838200" cy="24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149479</xdr:rowOff>
    </xdr:from>
    <xdr:ext cx="599010" cy="259045"/>
    <xdr:sp macro="" textlink="">
      <xdr:nvSpPr>
        <xdr:cNvPr id="117" name="物件費平均値テキスト">
          <a:extLst>
            <a:ext uri="{FF2B5EF4-FFF2-40B4-BE49-F238E27FC236}">
              <a16:creationId xmlns:a16="http://schemas.microsoft.com/office/drawing/2014/main" id="{11F6A9F4-1AAE-4BCD-84AE-CD965DEEA77C}"/>
            </a:ext>
          </a:extLst>
        </xdr:cNvPr>
        <xdr:cNvSpPr txBox="1"/>
      </xdr:nvSpPr>
      <xdr:spPr>
        <a:xfrm>
          <a:off x="4686300" y="99221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171052</xdr:rowOff>
    </xdr:from>
    <xdr:to>
      <xdr:col>24</xdr:col>
      <xdr:colOff>114300</xdr:colOff>
      <xdr:row>58</xdr:row>
      <xdr:rowOff>101202</xdr:rowOff>
    </xdr:to>
    <xdr:sp macro="" textlink="">
      <xdr:nvSpPr>
        <xdr:cNvPr id="118" name="フローチャート: 判断 117">
          <a:extLst>
            <a:ext uri="{FF2B5EF4-FFF2-40B4-BE49-F238E27FC236}">
              <a16:creationId xmlns:a16="http://schemas.microsoft.com/office/drawing/2014/main" id="{BCEEB232-BAEF-40D0-A78B-135392A4D96C}"/>
            </a:ext>
          </a:extLst>
        </xdr:cNvPr>
        <xdr:cNvSpPr/>
      </xdr:nvSpPr>
      <xdr:spPr>
        <a:xfrm>
          <a:off x="4584700" y="9943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153782</xdr:rowOff>
    </xdr:from>
    <xdr:to>
      <xdr:col>19</xdr:col>
      <xdr:colOff>177800</xdr:colOff>
      <xdr:row>57</xdr:row>
      <xdr:rowOff>161718</xdr:rowOff>
    </xdr:to>
    <xdr:cxnSp macro="">
      <xdr:nvCxnSpPr>
        <xdr:cNvPr id="119" name="直線コネクタ 118">
          <a:extLst>
            <a:ext uri="{FF2B5EF4-FFF2-40B4-BE49-F238E27FC236}">
              <a16:creationId xmlns:a16="http://schemas.microsoft.com/office/drawing/2014/main" id="{74A9C0B8-2D78-4A07-818E-7B5EA41FA2A5}"/>
            </a:ext>
          </a:extLst>
        </xdr:cNvPr>
        <xdr:cNvCxnSpPr/>
      </xdr:nvCxnSpPr>
      <xdr:spPr>
        <a:xfrm flipV="1">
          <a:off x="2908300" y="9926432"/>
          <a:ext cx="889000" cy="7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21761</xdr:rowOff>
    </xdr:from>
    <xdr:to>
      <xdr:col>20</xdr:col>
      <xdr:colOff>38100</xdr:colOff>
      <xdr:row>58</xdr:row>
      <xdr:rowOff>123361</xdr:rowOff>
    </xdr:to>
    <xdr:sp macro="" textlink="">
      <xdr:nvSpPr>
        <xdr:cNvPr id="120" name="フローチャート: 判断 119">
          <a:extLst>
            <a:ext uri="{FF2B5EF4-FFF2-40B4-BE49-F238E27FC236}">
              <a16:creationId xmlns:a16="http://schemas.microsoft.com/office/drawing/2014/main" id="{B8BA46EA-954E-452B-8339-6D64CF722A9C}"/>
            </a:ext>
          </a:extLst>
        </xdr:cNvPr>
        <xdr:cNvSpPr/>
      </xdr:nvSpPr>
      <xdr:spPr>
        <a:xfrm>
          <a:off x="3746500" y="9965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114488</xdr:rowOff>
    </xdr:from>
    <xdr:ext cx="599010" cy="259045"/>
    <xdr:sp macro="" textlink="">
      <xdr:nvSpPr>
        <xdr:cNvPr id="121" name="テキスト ボックス 120">
          <a:extLst>
            <a:ext uri="{FF2B5EF4-FFF2-40B4-BE49-F238E27FC236}">
              <a16:creationId xmlns:a16="http://schemas.microsoft.com/office/drawing/2014/main" id="{7A31B713-C992-45D1-971E-0ADD502A69AD}"/>
            </a:ext>
          </a:extLst>
        </xdr:cNvPr>
        <xdr:cNvSpPr txBox="1"/>
      </xdr:nvSpPr>
      <xdr:spPr>
        <a:xfrm>
          <a:off x="3497795" y="10058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153432</xdr:rowOff>
    </xdr:from>
    <xdr:to>
      <xdr:col>15</xdr:col>
      <xdr:colOff>50800</xdr:colOff>
      <xdr:row>57</xdr:row>
      <xdr:rowOff>161718</xdr:rowOff>
    </xdr:to>
    <xdr:cxnSp macro="">
      <xdr:nvCxnSpPr>
        <xdr:cNvPr id="122" name="直線コネクタ 121">
          <a:extLst>
            <a:ext uri="{FF2B5EF4-FFF2-40B4-BE49-F238E27FC236}">
              <a16:creationId xmlns:a16="http://schemas.microsoft.com/office/drawing/2014/main" id="{820EF6A4-EA04-4FBF-8BD9-BB1A42AC899F}"/>
            </a:ext>
          </a:extLst>
        </xdr:cNvPr>
        <xdr:cNvCxnSpPr/>
      </xdr:nvCxnSpPr>
      <xdr:spPr>
        <a:xfrm>
          <a:off x="2019300" y="9926082"/>
          <a:ext cx="889000" cy="8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21472</xdr:rowOff>
    </xdr:from>
    <xdr:to>
      <xdr:col>15</xdr:col>
      <xdr:colOff>101600</xdr:colOff>
      <xdr:row>58</xdr:row>
      <xdr:rowOff>123072</xdr:rowOff>
    </xdr:to>
    <xdr:sp macro="" textlink="">
      <xdr:nvSpPr>
        <xdr:cNvPr id="123" name="フローチャート: 判断 122">
          <a:extLst>
            <a:ext uri="{FF2B5EF4-FFF2-40B4-BE49-F238E27FC236}">
              <a16:creationId xmlns:a16="http://schemas.microsoft.com/office/drawing/2014/main" id="{84901B2C-2D54-46C7-9B8E-AC1269CD9403}"/>
            </a:ext>
          </a:extLst>
        </xdr:cNvPr>
        <xdr:cNvSpPr/>
      </xdr:nvSpPr>
      <xdr:spPr>
        <a:xfrm>
          <a:off x="2857500" y="996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114199</xdr:rowOff>
    </xdr:from>
    <xdr:ext cx="599010" cy="259045"/>
    <xdr:sp macro="" textlink="">
      <xdr:nvSpPr>
        <xdr:cNvPr id="124" name="テキスト ボックス 123">
          <a:extLst>
            <a:ext uri="{FF2B5EF4-FFF2-40B4-BE49-F238E27FC236}">
              <a16:creationId xmlns:a16="http://schemas.microsoft.com/office/drawing/2014/main" id="{4C643178-8E38-453F-A1C5-912A4CE1902B}"/>
            </a:ext>
          </a:extLst>
        </xdr:cNvPr>
        <xdr:cNvSpPr txBox="1"/>
      </xdr:nvSpPr>
      <xdr:spPr>
        <a:xfrm>
          <a:off x="2608795" y="100582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153432</xdr:rowOff>
    </xdr:from>
    <xdr:to>
      <xdr:col>10</xdr:col>
      <xdr:colOff>114300</xdr:colOff>
      <xdr:row>57</xdr:row>
      <xdr:rowOff>162040</xdr:rowOff>
    </xdr:to>
    <xdr:cxnSp macro="">
      <xdr:nvCxnSpPr>
        <xdr:cNvPr id="125" name="直線コネクタ 124">
          <a:extLst>
            <a:ext uri="{FF2B5EF4-FFF2-40B4-BE49-F238E27FC236}">
              <a16:creationId xmlns:a16="http://schemas.microsoft.com/office/drawing/2014/main" id="{B8393DAB-79B1-48A2-A4A0-FE2A4BD5F05B}"/>
            </a:ext>
          </a:extLst>
        </xdr:cNvPr>
        <xdr:cNvCxnSpPr/>
      </xdr:nvCxnSpPr>
      <xdr:spPr>
        <a:xfrm flipV="1">
          <a:off x="1130300" y="9926082"/>
          <a:ext cx="889000" cy="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21921</xdr:rowOff>
    </xdr:from>
    <xdr:to>
      <xdr:col>10</xdr:col>
      <xdr:colOff>165100</xdr:colOff>
      <xdr:row>58</xdr:row>
      <xdr:rowOff>123521</xdr:rowOff>
    </xdr:to>
    <xdr:sp macro="" textlink="">
      <xdr:nvSpPr>
        <xdr:cNvPr id="126" name="フローチャート: 判断 125">
          <a:extLst>
            <a:ext uri="{FF2B5EF4-FFF2-40B4-BE49-F238E27FC236}">
              <a16:creationId xmlns:a16="http://schemas.microsoft.com/office/drawing/2014/main" id="{7C40B0CD-1510-493E-AB94-4D1F2B17FA72}"/>
            </a:ext>
          </a:extLst>
        </xdr:cNvPr>
        <xdr:cNvSpPr/>
      </xdr:nvSpPr>
      <xdr:spPr>
        <a:xfrm>
          <a:off x="1968500" y="9966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114648</xdr:rowOff>
    </xdr:from>
    <xdr:ext cx="599010" cy="259045"/>
    <xdr:sp macro="" textlink="">
      <xdr:nvSpPr>
        <xdr:cNvPr id="127" name="テキスト ボックス 126">
          <a:extLst>
            <a:ext uri="{FF2B5EF4-FFF2-40B4-BE49-F238E27FC236}">
              <a16:creationId xmlns:a16="http://schemas.microsoft.com/office/drawing/2014/main" id="{113D5715-28E0-4815-947F-8A87975CD54B}"/>
            </a:ext>
          </a:extLst>
        </xdr:cNvPr>
        <xdr:cNvSpPr txBox="1"/>
      </xdr:nvSpPr>
      <xdr:spPr>
        <a:xfrm>
          <a:off x="1719795" y="100587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23881</xdr:rowOff>
    </xdr:from>
    <xdr:to>
      <xdr:col>6</xdr:col>
      <xdr:colOff>38100</xdr:colOff>
      <xdr:row>58</xdr:row>
      <xdr:rowOff>125481</xdr:rowOff>
    </xdr:to>
    <xdr:sp macro="" textlink="">
      <xdr:nvSpPr>
        <xdr:cNvPr id="128" name="フローチャート: 判断 127">
          <a:extLst>
            <a:ext uri="{FF2B5EF4-FFF2-40B4-BE49-F238E27FC236}">
              <a16:creationId xmlns:a16="http://schemas.microsoft.com/office/drawing/2014/main" id="{BB150F8F-BEBF-4B9D-9167-93A7985B28F0}"/>
            </a:ext>
          </a:extLst>
        </xdr:cNvPr>
        <xdr:cNvSpPr/>
      </xdr:nvSpPr>
      <xdr:spPr>
        <a:xfrm>
          <a:off x="1079500" y="9967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116608</xdr:rowOff>
    </xdr:from>
    <xdr:ext cx="599010" cy="259045"/>
    <xdr:sp macro="" textlink="">
      <xdr:nvSpPr>
        <xdr:cNvPr id="129" name="テキスト ボックス 128">
          <a:extLst>
            <a:ext uri="{FF2B5EF4-FFF2-40B4-BE49-F238E27FC236}">
              <a16:creationId xmlns:a16="http://schemas.microsoft.com/office/drawing/2014/main" id="{A7EE3BC5-DE48-49BF-8189-45F72174FF9F}"/>
            </a:ext>
          </a:extLst>
        </xdr:cNvPr>
        <xdr:cNvSpPr txBox="1"/>
      </xdr:nvSpPr>
      <xdr:spPr>
        <a:xfrm>
          <a:off x="830795" y="10060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CA47D127-9BDD-4105-8176-AEECD06C63E7}"/>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8384EC0E-B906-4909-B4E4-9B22FF1F6AEC}"/>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21E88528-F8AD-4B69-9F2B-05D5D7B5075D}"/>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F3D544F4-6FDF-46F5-861A-81118BD3E07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564C72E4-1A7F-4B66-B12E-4CF2E9E5A561}"/>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78679</xdr:rowOff>
    </xdr:from>
    <xdr:to>
      <xdr:col>24</xdr:col>
      <xdr:colOff>114300</xdr:colOff>
      <xdr:row>58</xdr:row>
      <xdr:rowOff>8829</xdr:rowOff>
    </xdr:to>
    <xdr:sp macro="" textlink="">
      <xdr:nvSpPr>
        <xdr:cNvPr id="135" name="楕円 134">
          <a:extLst>
            <a:ext uri="{FF2B5EF4-FFF2-40B4-BE49-F238E27FC236}">
              <a16:creationId xmlns:a16="http://schemas.microsoft.com/office/drawing/2014/main" id="{2F85C19E-6A7A-4088-B12F-0556DD5A58B5}"/>
            </a:ext>
          </a:extLst>
        </xdr:cNvPr>
        <xdr:cNvSpPr/>
      </xdr:nvSpPr>
      <xdr:spPr>
        <a:xfrm>
          <a:off x="4584700" y="9851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101556</xdr:rowOff>
    </xdr:from>
    <xdr:ext cx="599010" cy="259045"/>
    <xdr:sp macro="" textlink="">
      <xdr:nvSpPr>
        <xdr:cNvPr id="136" name="物件費該当値テキスト">
          <a:extLst>
            <a:ext uri="{FF2B5EF4-FFF2-40B4-BE49-F238E27FC236}">
              <a16:creationId xmlns:a16="http://schemas.microsoft.com/office/drawing/2014/main" id="{F402E5EA-E16A-4ED6-8013-F171FED2ADC3}"/>
            </a:ext>
          </a:extLst>
        </xdr:cNvPr>
        <xdr:cNvSpPr txBox="1"/>
      </xdr:nvSpPr>
      <xdr:spPr>
        <a:xfrm>
          <a:off x="4686300" y="9702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102982</xdr:rowOff>
    </xdr:from>
    <xdr:to>
      <xdr:col>20</xdr:col>
      <xdr:colOff>38100</xdr:colOff>
      <xdr:row>58</xdr:row>
      <xdr:rowOff>33132</xdr:rowOff>
    </xdr:to>
    <xdr:sp macro="" textlink="">
      <xdr:nvSpPr>
        <xdr:cNvPr id="137" name="楕円 136">
          <a:extLst>
            <a:ext uri="{FF2B5EF4-FFF2-40B4-BE49-F238E27FC236}">
              <a16:creationId xmlns:a16="http://schemas.microsoft.com/office/drawing/2014/main" id="{DA43C5EF-7431-40F1-AE6C-8CF9E88229C8}"/>
            </a:ext>
          </a:extLst>
        </xdr:cNvPr>
        <xdr:cNvSpPr/>
      </xdr:nvSpPr>
      <xdr:spPr>
        <a:xfrm>
          <a:off x="3746500" y="9875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49659</xdr:rowOff>
    </xdr:from>
    <xdr:ext cx="599010" cy="259045"/>
    <xdr:sp macro="" textlink="">
      <xdr:nvSpPr>
        <xdr:cNvPr id="138" name="テキスト ボックス 137">
          <a:extLst>
            <a:ext uri="{FF2B5EF4-FFF2-40B4-BE49-F238E27FC236}">
              <a16:creationId xmlns:a16="http://schemas.microsoft.com/office/drawing/2014/main" id="{55DAABC3-FA17-4CE6-9D15-BBE3D64165D0}"/>
            </a:ext>
          </a:extLst>
        </xdr:cNvPr>
        <xdr:cNvSpPr txBox="1"/>
      </xdr:nvSpPr>
      <xdr:spPr>
        <a:xfrm>
          <a:off x="3497795" y="96508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110918</xdr:rowOff>
    </xdr:from>
    <xdr:to>
      <xdr:col>15</xdr:col>
      <xdr:colOff>101600</xdr:colOff>
      <xdr:row>58</xdr:row>
      <xdr:rowOff>41068</xdr:rowOff>
    </xdr:to>
    <xdr:sp macro="" textlink="">
      <xdr:nvSpPr>
        <xdr:cNvPr id="139" name="楕円 138">
          <a:extLst>
            <a:ext uri="{FF2B5EF4-FFF2-40B4-BE49-F238E27FC236}">
              <a16:creationId xmlns:a16="http://schemas.microsoft.com/office/drawing/2014/main" id="{C04D1E4B-DB81-4ECC-9281-92424CE6859C}"/>
            </a:ext>
          </a:extLst>
        </xdr:cNvPr>
        <xdr:cNvSpPr/>
      </xdr:nvSpPr>
      <xdr:spPr>
        <a:xfrm>
          <a:off x="2857500" y="9883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57595</xdr:rowOff>
    </xdr:from>
    <xdr:ext cx="599010" cy="259045"/>
    <xdr:sp macro="" textlink="">
      <xdr:nvSpPr>
        <xdr:cNvPr id="140" name="テキスト ボックス 139">
          <a:extLst>
            <a:ext uri="{FF2B5EF4-FFF2-40B4-BE49-F238E27FC236}">
              <a16:creationId xmlns:a16="http://schemas.microsoft.com/office/drawing/2014/main" id="{D43AD62E-C8A0-4E3C-B144-61F1F69C724F}"/>
            </a:ext>
          </a:extLst>
        </xdr:cNvPr>
        <xdr:cNvSpPr txBox="1"/>
      </xdr:nvSpPr>
      <xdr:spPr>
        <a:xfrm>
          <a:off x="2608795" y="96587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102632</xdr:rowOff>
    </xdr:from>
    <xdr:to>
      <xdr:col>10</xdr:col>
      <xdr:colOff>165100</xdr:colOff>
      <xdr:row>58</xdr:row>
      <xdr:rowOff>32782</xdr:rowOff>
    </xdr:to>
    <xdr:sp macro="" textlink="">
      <xdr:nvSpPr>
        <xdr:cNvPr id="141" name="楕円 140">
          <a:extLst>
            <a:ext uri="{FF2B5EF4-FFF2-40B4-BE49-F238E27FC236}">
              <a16:creationId xmlns:a16="http://schemas.microsoft.com/office/drawing/2014/main" id="{BB44A679-42E2-48D2-B6C2-77A716A06B65}"/>
            </a:ext>
          </a:extLst>
        </xdr:cNvPr>
        <xdr:cNvSpPr/>
      </xdr:nvSpPr>
      <xdr:spPr>
        <a:xfrm>
          <a:off x="1968500" y="9875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49309</xdr:rowOff>
    </xdr:from>
    <xdr:ext cx="599010" cy="259045"/>
    <xdr:sp macro="" textlink="">
      <xdr:nvSpPr>
        <xdr:cNvPr id="142" name="テキスト ボックス 141">
          <a:extLst>
            <a:ext uri="{FF2B5EF4-FFF2-40B4-BE49-F238E27FC236}">
              <a16:creationId xmlns:a16="http://schemas.microsoft.com/office/drawing/2014/main" id="{D9C5413A-A273-421B-9579-E92018A88DF7}"/>
            </a:ext>
          </a:extLst>
        </xdr:cNvPr>
        <xdr:cNvSpPr txBox="1"/>
      </xdr:nvSpPr>
      <xdr:spPr>
        <a:xfrm>
          <a:off x="1719795" y="9650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111240</xdr:rowOff>
    </xdr:from>
    <xdr:to>
      <xdr:col>6</xdr:col>
      <xdr:colOff>38100</xdr:colOff>
      <xdr:row>58</xdr:row>
      <xdr:rowOff>41390</xdr:rowOff>
    </xdr:to>
    <xdr:sp macro="" textlink="">
      <xdr:nvSpPr>
        <xdr:cNvPr id="143" name="楕円 142">
          <a:extLst>
            <a:ext uri="{FF2B5EF4-FFF2-40B4-BE49-F238E27FC236}">
              <a16:creationId xmlns:a16="http://schemas.microsoft.com/office/drawing/2014/main" id="{723821FD-2FF6-480F-9C27-1485C9935BC1}"/>
            </a:ext>
          </a:extLst>
        </xdr:cNvPr>
        <xdr:cNvSpPr/>
      </xdr:nvSpPr>
      <xdr:spPr>
        <a:xfrm>
          <a:off x="1079500" y="9883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57917</xdr:rowOff>
    </xdr:from>
    <xdr:ext cx="599010" cy="259045"/>
    <xdr:sp macro="" textlink="">
      <xdr:nvSpPr>
        <xdr:cNvPr id="144" name="テキスト ボックス 143">
          <a:extLst>
            <a:ext uri="{FF2B5EF4-FFF2-40B4-BE49-F238E27FC236}">
              <a16:creationId xmlns:a16="http://schemas.microsoft.com/office/drawing/2014/main" id="{9D1B1E2D-F8DE-478F-BF7C-4FDF59D67EAE}"/>
            </a:ext>
          </a:extLst>
        </xdr:cNvPr>
        <xdr:cNvSpPr txBox="1"/>
      </xdr:nvSpPr>
      <xdr:spPr>
        <a:xfrm>
          <a:off x="830795" y="9659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D8DF4977-62F2-49A8-97BF-E5515CE083F2}"/>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757CAFEF-FC5B-4367-A453-1655D3C4EC17}"/>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CD4CEF47-7F10-4385-AB5C-65143BFB512C}"/>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F2F8EC4E-E5DF-4BAE-8AEE-2C2F88C75F05}"/>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89D93F41-0CDF-41A9-B9B7-556B9488079E}"/>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55AE5656-C809-4B40-8C14-66A02D1472E5}"/>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72ADBA23-F3AA-4319-A375-E1BBE0335371}"/>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18235F7B-660F-4462-8E67-F4A3B8C8FFE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AFC321AC-37D5-4888-ABFB-7AA242D289D8}"/>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1521B45A-B23F-43AB-98EC-1423CD5BA51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5" name="直線コネクタ 154">
          <a:extLst>
            <a:ext uri="{FF2B5EF4-FFF2-40B4-BE49-F238E27FC236}">
              <a16:creationId xmlns:a16="http://schemas.microsoft.com/office/drawing/2014/main" id="{232C2A12-3D5B-4745-B2D4-219BEDF35759}"/>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6" name="テキスト ボックス 155">
          <a:extLst>
            <a:ext uri="{FF2B5EF4-FFF2-40B4-BE49-F238E27FC236}">
              <a16:creationId xmlns:a16="http://schemas.microsoft.com/office/drawing/2014/main" id="{21BB88B9-1385-4814-8DE1-5F2D84CA18A9}"/>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7" name="直線コネクタ 156">
          <a:extLst>
            <a:ext uri="{FF2B5EF4-FFF2-40B4-BE49-F238E27FC236}">
              <a16:creationId xmlns:a16="http://schemas.microsoft.com/office/drawing/2014/main" id="{FE26A2B4-8FE1-4BF9-A282-AF2DD05DF369}"/>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8" name="テキスト ボックス 157">
          <a:extLst>
            <a:ext uri="{FF2B5EF4-FFF2-40B4-BE49-F238E27FC236}">
              <a16:creationId xmlns:a16="http://schemas.microsoft.com/office/drawing/2014/main" id="{0D1235F0-487E-45F6-A2AA-2FFC45774423}"/>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9" name="直線コネクタ 158">
          <a:extLst>
            <a:ext uri="{FF2B5EF4-FFF2-40B4-BE49-F238E27FC236}">
              <a16:creationId xmlns:a16="http://schemas.microsoft.com/office/drawing/2014/main" id="{54DD3CB6-85B9-4AEA-8185-7BA2138E096E}"/>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0" name="テキスト ボックス 159">
          <a:extLst>
            <a:ext uri="{FF2B5EF4-FFF2-40B4-BE49-F238E27FC236}">
              <a16:creationId xmlns:a16="http://schemas.microsoft.com/office/drawing/2014/main" id="{32A183EB-A8DB-4F4D-B09F-A0F5CC26E46C}"/>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1" name="直線コネクタ 160">
          <a:extLst>
            <a:ext uri="{FF2B5EF4-FFF2-40B4-BE49-F238E27FC236}">
              <a16:creationId xmlns:a16="http://schemas.microsoft.com/office/drawing/2014/main" id="{A6D4BD8C-0D95-4E0B-A5AF-759375A9AEFE}"/>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2" name="テキスト ボックス 161">
          <a:extLst>
            <a:ext uri="{FF2B5EF4-FFF2-40B4-BE49-F238E27FC236}">
              <a16:creationId xmlns:a16="http://schemas.microsoft.com/office/drawing/2014/main" id="{5DF29167-21FF-44F5-A778-EC84C3B4C767}"/>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3" name="直線コネクタ 162">
          <a:extLst>
            <a:ext uri="{FF2B5EF4-FFF2-40B4-BE49-F238E27FC236}">
              <a16:creationId xmlns:a16="http://schemas.microsoft.com/office/drawing/2014/main" id="{1878C4E0-0DC7-4C03-B4AF-47E0DD6F79B6}"/>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4" name="テキスト ボックス 163">
          <a:extLst>
            <a:ext uri="{FF2B5EF4-FFF2-40B4-BE49-F238E27FC236}">
              <a16:creationId xmlns:a16="http://schemas.microsoft.com/office/drawing/2014/main" id="{FD831F6E-2198-466D-B69F-3E8FADC54F42}"/>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a:extLst>
            <a:ext uri="{FF2B5EF4-FFF2-40B4-BE49-F238E27FC236}">
              <a16:creationId xmlns:a16="http://schemas.microsoft.com/office/drawing/2014/main" id="{CD9B4C26-1EC8-403C-AF9D-D56828370117}"/>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6" name="テキスト ボックス 165">
          <a:extLst>
            <a:ext uri="{FF2B5EF4-FFF2-40B4-BE49-F238E27FC236}">
              <a16:creationId xmlns:a16="http://schemas.microsoft.com/office/drawing/2014/main" id="{93A16AF5-8A60-484A-B3D4-3E87E8B5E95D}"/>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維持補修費グラフ枠">
          <a:extLst>
            <a:ext uri="{FF2B5EF4-FFF2-40B4-BE49-F238E27FC236}">
              <a16:creationId xmlns:a16="http://schemas.microsoft.com/office/drawing/2014/main" id="{4D0EB44D-1E7D-4214-A1A8-CFF5E5317253}"/>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20168</xdr:rowOff>
    </xdr:from>
    <xdr:to>
      <xdr:col>24</xdr:col>
      <xdr:colOff>62865</xdr:colOff>
      <xdr:row>79</xdr:row>
      <xdr:rowOff>31586</xdr:rowOff>
    </xdr:to>
    <xdr:cxnSp macro="">
      <xdr:nvCxnSpPr>
        <xdr:cNvPr id="168" name="直線コネクタ 167">
          <a:extLst>
            <a:ext uri="{FF2B5EF4-FFF2-40B4-BE49-F238E27FC236}">
              <a16:creationId xmlns:a16="http://schemas.microsoft.com/office/drawing/2014/main" id="{C379D8F0-62BF-41C8-8B98-9C6D03AFD496}"/>
            </a:ext>
          </a:extLst>
        </xdr:cNvPr>
        <xdr:cNvCxnSpPr/>
      </xdr:nvCxnSpPr>
      <xdr:spPr>
        <a:xfrm flipV="1">
          <a:off x="4633595" y="12193118"/>
          <a:ext cx="1270" cy="13830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35413</xdr:rowOff>
    </xdr:from>
    <xdr:ext cx="469744" cy="259045"/>
    <xdr:sp macro="" textlink="">
      <xdr:nvSpPr>
        <xdr:cNvPr id="169" name="維持補修費最小値テキスト">
          <a:extLst>
            <a:ext uri="{FF2B5EF4-FFF2-40B4-BE49-F238E27FC236}">
              <a16:creationId xmlns:a16="http://schemas.microsoft.com/office/drawing/2014/main" id="{145ED7BC-9A2F-4322-B4F4-64D24B1BCFCE}"/>
            </a:ext>
          </a:extLst>
        </xdr:cNvPr>
        <xdr:cNvSpPr txBox="1"/>
      </xdr:nvSpPr>
      <xdr:spPr>
        <a:xfrm>
          <a:off x="4686300" y="13579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31586</xdr:rowOff>
    </xdr:from>
    <xdr:to>
      <xdr:col>24</xdr:col>
      <xdr:colOff>152400</xdr:colOff>
      <xdr:row>79</xdr:row>
      <xdr:rowOff>31586</xdr:rowOff>
    </xdr:to>
    <xdr:cxnSp macro="">
      <xdr:nvCxnSpPr>
        <xdr:cNvPr id="170" name="直線コネクタ 169">
          <a:extLst>
            <a:ext uri="{FF2B5EF4-FFF2-40B4-BE49-F238E27FC236}">
              <a16:creationId xmlns:a16="http://schemas.microsoft.com/office/drawing/2014/main" id="{C96C26F7-88BE-499C-B6F3-77CAD4337101}"/>
            </a:ext>
          </a:extLst>
        </xdr:cNvPr>
        <xdr:cNvCxnSpPr/>
      </xdr:nvCxnSpPr>
      <xdr:spPr>
        <a:xfrm>
          <a:off x="4546600" y="13576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138295</xdr:rowOff>
    </xdr:from>
    <xdr:ext cx="599010" cy="259045"/>
    <xdr:sp macro="" textlink="">
      <xdr:nvSpPr>
        <xdr:cNvPr id="171" name="維持補修費最大値テキスト">
          <a:extLst>
            <a:ext uri="{FF2B5EF4-FFF2-40B4-BE49-F238E27FC236}">
              <a16:creationId xmlns:a16="http://schemas.microsoft.com/office/drawing/2014/main" id="{8D55EEE9-D8D5-4FBF-B05D-60D5E1C91C82}"/>
            </a:ext>
          </a:extLst>
        </xdr:cNvPr>
        <xdr:cNvSpPr txBox="1"/>
      </xdr:nvSpPr>
      <xdr:spPr>
        <a:xfrm>
          <a:off x="4686300" y="11968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20168</xdr:rowOff>
    </xdr:from>
    <xdr:to>
      <xdr:col>24</xdr:col>
      <xdr:colOff>152400</xdr:colOff>
      <xdr:row>71</xdr:row>
      <xdr:rowOff>20168</xdr:rowOff>
    </xdr:to>
    <xdr:cxnSp macro="">
      <xdr:nvCxnSpPr>
        <xdr:cNvPr id="172" name="直線コネクタ 171">
          <a:extLst>
            <a:ext uri="{FF2B5EF4-FFF2-40B4-BE49-F238E27FC236}">
              <a16:creationId xmlns:a16="http://schemas.microsoft.com/office/drawing/2014/main" id="{F791DA5B-9A37-4883-A6DF-403E9DCF0856}"/>
            </a:ext>
          </a:extLst>
        </xdr:cNvPr>
        <xdr:cNvCxnSpPr/>
      </xdr:nvCxnSpPr>
      <xdr:spPr>
        <a:xfrm>
          <a:off x="4546600" y="121931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61278</xdr:rowOff>
    </xdr:from>
    <xdr:to>
      <xdr:col>24</xdr:col>
      <xdr:colOff>63500</xdr:colOff>
      <xdr:row>76</xdr:row>
      <xdr:rowOff>21476</xdr:rowOff>
    </xdr:to>
    <xdr:cxnSp macro="">
      <xdr:nvCxnSpPr>
        <xdr:cNvPr id="173" name="直線コネクタ 172">
          <a:extLst>
            <a:ext uri="{FF2B5EF4-FFF2-40B4-BE49-F238E27FC236}">
              <a16:creationId xmlns:a16="http://schemas.microsoft.com/office/drawing/2014/main" id="{BDCEB14E-3D51-4AFD-A39E-E8DCD8E72B8D}"/>
            </a:ext>
          </a:extLst>
        </xdr:cNvPr>
        <xdr:cNvCxnSpPr/>
      </xdr:nvCxnSpPr>
      <xdr:spPr>
        <a:xfrm flipV="1">
          <a:off x="3797300" y="12920028"/>
          <a:ext cx="838200" cy="131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80154</xdr:rowOff>
    </xdr:from>
    <xdr:ext cx="534377" cy="259045"/>
    <xdr:sp macro="" textlink="">
      <xdr:nvSpPr>
        <xdr:cNvPr id="174" name="維持補修費平均値テキスト">
          <a:extLst>
            <a:ext uri="{FF2B5EF4-FFF2-40B4-BE49-F238E27FC236}">
              <a16:creationId xmlns:a16="http://schemas.microsoft.com/office/drawing/2014/main" id="{5D7A34D3-6992-41D3-8EC7-45742BFC4571}"/>
            </a:ext>
          </a:extLst>
        </xdr:cNvPr>
        <xdr:cNvSpPr txBox="1"/>
      </xdr:nvSpPr>
      <xdr:spPr>
        <a:xfrm>
          <a:off x="4686300" y="132818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101727</xdr:rowOff>
    </xdr:from>
    <xdr:to>
      <xdr:col>24</xdr:col>
      <xdr:colOff>114300</xdr:colOff>
      <xdr:row>78</xdr:row>
      <xdr:rowOff>31877</xdr:rowOff>
    </xdr:to>
    <xdr:sp macro="" textlink="">
      <xdr:nvSpPr>
        <xdr:cNvPr id="175" name="フローチャート: 判断 174">
          <a:extLst>
            <a:ext uri="{FF2B5EF4-FFF2-40B4-BE49-F238E27FC236}">
              <a16:creationId xmlns:a16="http://schemas.microsoft.com/office/drawing/2014/main" id="{488BD9B1-85A1-45FB-9F73-E68EAB9B07D8}"/>
            </a:ext>
          </a:extLst>
        </xdr:cNvPr>
        <xdr:cNvSpPr/>
      </xdr:nvSpPr>
      <xdr:spPr>
        <a:xfrm>
          <a:off x="4584700" y="13303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21476</xdr:rowOff>
    </xdr:from>
    <xdr:to>
      <xdr:col>19</xdr:col>
      <xdr:colOff>177800</xdr:colOff>
      <xdr:row>76</xdr:row>
      <xdr:rowOff>166027</xdr:rowOff>
    </xdr:to>
    <xdr:cxnSp macro="">
      <xdr:nvCxnSpPr>
        <xdr:cNvPr id="176" name="直線コネクタ 175">
          <a:extLst>
            <a:ext uri="{FF2B5EF4-FFF2-40B4-BE49-F238E27FC236}">
              <a16:creationId xmlns:a16="http://schemas.microsoft.com/office/drawing/2014/main" id="{6FF74678-6754-49EA-B83B-837E989CE5D2}"/>
            </a:ext>
          </a:extLst>
        </xdr:cNvPr>
        <xdr:cNvCxnSpPr/>
      </xdr:nvCxnSpPr>
      <xdr:spPr>
        <a:xfrm flipV="1">
          <a:off x="2908300" y="13051676"/>
          <a:ext cx="889000" cy="144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147993</xdr:rowOff>
    </xdr:from>
    <xdr:to>
      <xdr:col>20</xdr:col>
      <xdr:colOff>38100</xdr:colOff>
      <xdr:row>78</xdr:row>
      <xdr:rowOff>78143</xdr:rowOff>
    </xdr:to>
    <xdr:sp macro="" textlink="">
      <xdr:nvSpPr>
        <xdr:cNvPr id="177" name="フローチャート: 判断 176">
          <a:extLst>
            <a:ext uri="{FF2B5EF4-FFF2-40B4-BE49-F238E27FC236}">
              <a16:creationId xmlns:a16="http://schemas.microsoft.com/office/drawing/2014/main" id="{F29BACC2-EC56-4C64-A37B-EF75E31102F7}"/>
            </a:ext>
          </a:extLst>
        </xdr:cNvPr>
        <xdr:cNvSpPr/>
      </xdr:nvSpPr>
      <xdr:spPr>
        <a:xfrm>
          <a:off x="3746500" y="13349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69270</xdr:rowOff>
    </xdr:from>
    <xdr:ext cx="534377" cy="259045"/>
    <xdr:sp macro="" textlink="">
      <xdr:nvSpPr>
        <xdr:cNvPr id="178" name="テキスト ボックス 177">
          <a:extLst>
            <a:ext uri="{FF2B5EF4-FFF2-40B4-BE49-F238E27FC236}">
              <a16:creationId xmlns:a16="http://schemas.microsoft.com/office/drawing/2014/main" id="{79F773EB-14BC-4044-803F-08C60F377A1C}"/>
            </a:ext>
          </a:extLst>
        </xdr:cNvPr>
        <xdr:cNvSpPr txBox="1"/>
      </xdr:nvSpPr>
      <xdr:spPr>
        <a:xfrm>
          <a:off x="3530111" y="13442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56566</xdr:rowOff>
    </xdr:from>
    <xdr:to>
      <xdr:col>15</xdr:col>
      <xdr:colOff>50800</xdr:colOff>
      <xdr:row>76</xdr:row>
      <xdr:rowOff>166027</xdr:rowOff>
    </xdr:to>
    <xdr:cxnSp macro="">
      <xdr:nvCxnSpPr>
        <xdr:cNvPr id="179" name="直線コネクタ 178">
          <a:extLst>
            <a:ext uri="{FF2B5EF4-FFF2-40B4-BE49-F238E27FC236}">
              <a16:creationId xmlns:a16="http://schemas.microsoft.com/office/drawing/2014/main" id="{777C4028-C324-4E9E-82B2-B3F36B6BF0E8}"/>
            </a:ext>
          </a:extLst>
        </xdr:cNvPr>
        <xdr:cNvCxnSpPr/>
      </xdr:nvCxnSpPr>
      <xdr:spPr>
        <a:xfrm>
          <a:off x="2019300" y="13086766"/>
          <a:ext cx="889000" cy="109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41008</xdr:rowOff>
    </xdr:from>
    <xdr:to>
      <xdr:col>15</xdr:col>
      <xdr:colOff>101600</xdr:colOff>
      <xdr:row>78</xdr:row>
      <xdr:rowOff>142608</xdr:rowOff>
    </xdr:to>
    <xdr:sp macro="" textlink="">
      <xdr:nvSpPr>
        <xdr:cNvPr id="180" name="フローチャート: 判断 179">
          <a:extLst>
            <a:ext uri="{FF2B5EF4-FFF2-40B4-BE49-F238E27FC236}">
              <a16:creationId xmlns:a16="http://schemas.microsoft.com/office/drawing/2014/main" id="{0D6F8C47-901F-455E-AD8A-CF724183C981}"/>
            </a:ext>
          </a:extLst>
        </xdr:cNvPr>
        <xdr:cNvSpPr/>
      </xdr:nvSpPr>
      <xdr:spPr>
        <a:xfrm>
          <a:off x="2857500" y="1341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133735</xdr:rowOff>
    </xdr:from>
    <xdr:ext cx="469744" cy="259045"/>
    <xdr:sp macro="" textlink="">
      <xdr:nvSpPr>
        <xdr:cNvPr id="181" name="テキスト ボックス 180">
          <a:extLst>
            <a:ext uri="{FF2B5EF4-FFF2-40B4-BE49-F238E27FC236}">
              <a16:creationId xmlns:a16="http://schemas.microsoft.com/office/drawing/2014/main" id="{19AC3918-6145-48A6-9DD5-B4496A0C3732}"/>
            </a:ext>
          </a:extLst>
        </xdr:cNvPr>
        <xdr:cNvSpPr txBox="1"/>
      </xdr:nvSpPr>
      <xdr:spPr>
        <a:xfrm>
          <a:off x="2673428" y="13506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36170</xdr:rowOff>
    </xdr:from>
    <xdr:to>
      <xdr:col>10</xdr:col>
      <xdr:colOff>114300</xdr:colOff>
      <xdr:row>76</xdr:row>
      <xdr:rowOff>56566</xdr:rowOff>
    </xdr:to>
    <xdr:cxnSp macro="">
      <xdr:nvCxnSpPr>
        <xdr:cNvPr id="182" name="直線コネクタ 181">
          <a:extLst>
            <a:ext uri="{FF2B5EF4-FFF2-40B4-BE49-F238E27FC236}">
              <a16:creationId xmlns:a16="http://schemas.microsoft.com/office/drawing/2014/main" id="{B241EF11-F827-4967-BCE7-CBB24D227DD4}"/>
            </a:ext>
          </a:extLst>
        </xdr:cNvPr>
        <xdr:cNvCxnSpPr/>
      </xdr:nvCxnSpPr>
      <xdr:spPr>
        <a:xfrm>
          <a:off x="1130300" y="13066370"/>
          <a:ext cx="889000" cy="20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25781</xdr:rowOff>
    </xdr:from>
    <xdr:to>
      <xdr:col>10</xdr:col>
      <xdr:colOff>165100</xdr:colOff>
      <xdr:row>78</xdr:row>
      <xdr:rowOff>127381</xdr:rowOff>
    </xdr:to>
    <xdr:sp macro="" textlink="">
      <xdr:nvSpPr>
        <xdr:cNvPr id="183" name="フローチャート: 判断 182">
          <a:extLst>
            <a:ext uri="{FF2B5EF4-FFF2-40B4-BE49-F238E27FC236}">
              <a16:creationId xmlns:a16="http://schemas.microsoft.com/office/drawing/2014/main" id="{33BB6C42-DB79-4041-9A6C-3FBD1931FF04}"/>
            </a:ext>
          </a:extLst>
        </xdr:cNvPr>
        <xdr:cNvSpPr/>
      </xdr:nvSpPr>
      <xdr:spPr>
        <a:xfrm>
          <a:off x="1968500" y="13398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118508</xdr:rowOff>
    </xdr:from>
    <xdr:ext cx="534377" cy="259045"/>
    <xdr:sp macro="" textlink="">
      <xdr:nvSpPr>
        <xdr:cNvPr id="184" name="テキスト ボックス 183">
          <a:extLst>
            <a:ext uri="{FF2B5EF4-FFF2-40B4-BE49-F238E27FC236}">
              <a16:creationId xmlns:a16="http://schemas.microsoft.com/office/drawing/2014/main" id="{8294DBF9-4689-4BE9-8A1E-527563D7A456}"/>
            </a:ext>
          </a:extLst>
        </xdr:cNvPr>
        <xdr:cNvSpPr txBox="1"/>
      </xdr:nvSpPr>
      <xdr:spPr>
        <a:xfrm>
          <a:off x="1752111" y="13491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12585</xdr:rowOff>
    </xdr:from>
    <xdr:to>
      <xdr:col>6</xdr:col>
      <xdr:colOff>38100</xdr:colOff>
      <xdr:row>78</xdr:row>
      <xdr:rowOff>114185</xdr:rowOff>
    </xdr:to>
    <xdr:sp macro="" textlink="">
      <xdr:nvSpPr>
        <xdr:cNvPr id="185" name="フローチャート: 判断 184">
          <a:extLst>
            <a:ext uri="{FF2B5EF4-FFF2-40B4-BE49-F238E27FC236}">
              <a16:creationId xmlns:a16="http://schemas.microsoft.com/office/drawing/2014/main" id="{51245A5B-05E1-4537-8CD4-6F309F0747F2}"/>
            </a:ext>
          </a:extLst>
        </xdr:cNvPr>
        <xdr:cNvSpPr/>
      </xdr:nvSpPr>
      <xdr:spPr>
        <a:xfrm>
          <a:off x="1079500" y="1338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105312</xdr:rowOff>
    </xdr:from>
    <xdr:ext cx="534377" cy="259045"/>
    <xdr:sp macro="" textlink="">
      <xdr:nvSpPr>
        <xdr:cNvPr id="186" name="テキスト ボックス 185">
          <a:extLst>
            <a:ext uri="{FF2B5EF4-FFF2-40B4-BE49-F238E27FC236}">
              <a16:creationId xmlns:a16="http://schemas.microsoft.com/office/drawing/2014/main" id="{ACAC3151-4695-4124-AC31-7416747C9E7F}"/>
            </a:ext>
          </a:extLst>
        </xdr:cNvPr>
        <xdr:cNvSpPr txBox="1"/>
      </xdr:nvSpPr>
      <xdr:spPr>
        <a:xfrm>
          <a:off x="863111" y="13478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EEF0ECCA-65D4-4E39-94F6-9A2A37FAB68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786FF7F5-1688-4047-8578-AF04860A893F}"/>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450A062A-8054-42E8-88E3-817631DDDD95}"/>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6D275AC3-2AAB-44CC-9100-5356E837920B}"/>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C05E034-36C7-4B0B-A50C-14BA5AD4D442}"/>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10478</xdr:rowOff>
    </xdr:from>
    <xdr:to>
      <xdr:col>24</xdr:col>
      <xdr:colOff>114300</xdr:colOff>
      <xdr:row>75</xdr:row>
      <xdr:rowOff>112078</xdr:rowOff>
    </xdr:to>
    <xdr:sp macro="" textlink="">
      <xdr:nvSpPr>
        <xdr:cNvPr id="192" name="楕円 191">
          <a:extLst>
            <a:ext uri="{FF2B5EF4-FFF2-40B4-BE49-F238E27FC236}">
              <a16:creationId xmlns:a16="http://schemas.microsoft.com/office/drawing/2014/main" id="{C8710B5E-E237-4046-A79C-75A22EA3227E}"/>
            </a:ext>
          </a:extLst>
        </xdr:cNvPr>
        <xdr:cNvSpPr/>
      </xdr:nvSpPr>
      <xdr:spPr>
        <a:xfrm>
          <a:off x="4584700" y="12869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33355</xdr:rowOff>
    </xdr:from>
    <xdr:ext cx="534377" cy="259045"/>
    <xdr:sp macro="" textlink="">
      <xdr:nvSpPr>
        <xdr:cNvPr id="193" name="維持補修費該当値テキスト">
          <a:extLst>
            <a:ext uri="{FF2B5EF4-FFF2-40B4-BE49-F238E27FC236}">
              <a16:creationId xmlns:a16="http://schemas.microsoft.com/office/drawing/2014/main" id="{35D5FF26-9730-46DC-B91E-6AC5560E57B8}"/>
            </a:ext>
          </a:extLst>
        </xdr:cNvPr>
        <xdr:cNvSpPr txBox="1"/>
      </xdr:nvSpPr>
      <xdr:spPr>
        <a:xfrm>
          <a:off x="4686300" y="12720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142125</xdr:rowOff>
    </xdr:from>
    <xdr:to>
      <xdr:col>20</xdr:col>
      <xdr:colOff>38100</xdr:colOff>
      <xdr:row>76</xdr:row>
      <xdr:rowOff>72275</xdr:rowOff>
    </xdr:to>
    <xdr:sp macro="" textlink="">
      <xdr:nvSpPr>
        <xdr:cNvPr id="194" name="楕円 193">
          <a:extLst>
            <a:ext uri="{FF2B5EF4-FFF2-40B4-BE49-F238E27FC236}">
              <a16:creationId xmlns:a16="http://schemas.microsoft.com/office/drawing/2014/main" id="{17EBE99A-DD6F-4B97-ABF3-B015B4B9AE57}"/>
            </a:ext>
          </a:extLst>
        </xdr:cNvPr>
        <xdr:cNvSpPr/>
      </xdr:nvSpPr>
      <xdr:spPr>
        <a:xfrm>
          <a:off x="3746500" y="13000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74</xdr:row>
      <xdr:rowOff>88802</xdr:rowOff>
    </xdr:from>
    <xdr:ext cx="534377" cy="259045"/>
    <xdr:sp macro="" textlink="">
      <xdr:nvSpPr>
        <xdr:cNvPr id="195" name="テキスト ボックス 194">
          <a:extLst>
            <a:ext uri="{FF2B5EF4-FFF2-40B4-BE49-F238E27FC236}">
              <a16:creationId xmlns:a16="http://schemas.microsoft.com/office/drawing/2014/main" id="{F5D8EC1D-38CC-4E8A-93AD-A99171E3AD43}"/>
            </a:ext>
          </a:extLst>
        </xdr:cNvPr>
        <xdr:cNvSpPr txBox="1"/>
      </xdr:nvSpPr>
      <xdr:spPr>
        <a:xfrm>
          <a:off x="3530111" y="12776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115227</xdr:rowOff>
    </xdr:from>
    <xdr:to>
      <xdr:col>15</xdr:col>
      <xdr:colOff>101600</xdr:colOff>
      <xdr:row>77</xdr:row>
      <xdr:rowOff>45377</xdr:rowOff>
    </xdr:to>
    <xdr:sp macro="" textlink="">
      <xdr:nvSpPr>
        <xdr:cNvPr id="196" name="楕円 195">
          <a:extLst>
            <a:ext uri="{FF2B5EF4-FFF2-40B4-BE49-F238E27FC236}">
              <a16:creationId xmlns:a16="http://schemas.microsoft.com/office/drawing/2014/main" id="{3DE6D5E4-B84D-4F58-8BA0-A4D5A3776BEB}"/>
            </a:ext>
          </a:extLst>
        </xdr:cNvPr>
        <xdr:cNvSpPr/>
      </xdr:nvSpPr>
      <xdr:spPr>
        <a:xfrm>
          <a:off x="2857500" y="13145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61904</xdr:rowOff>
    </xdr:from>
    <xdr:ext cx="534377" cy="259045"/>
    <xdr:sp macro="" textlink="">
      <xdr:nvSpPr>
        <xdr:cNvPr id="197" name="テキスト ボックス 196">
          <a:extLst>
            <a:ext uri="{FF2B5EF4-FFF2-40B4-BE49-F238E27FC236}">
              <a16:creationId xmlns:a16="http://schemas.microsoft.com/office/drawing/2014/main" id="{062FD5AE-B23C-4DE2-AF4B-05B863597A8A}"/>
            </a:ext>
          </a:extLst>
        </xdr:cNvPr>
        <xdr:cNvSpPr txBox="1"/>
      </xdr:nvSpPr>
      <xdr:spPr>
        <a:xfrm>
          <a:off x="2641111" y="12920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5766</xdr:rowOff>
    </xdr:from>
    <xdr:to>
      <xdr:col>10</xdr:col>
      <xdr:colOff>165100</xdr:colOff>
      <xdr:row>76</xdr:row>
      <xdr:rowOff>107366</xdr:rowOff>
    </xdr:to>
    <xdr:sp macro="" textlink="">
      <xdr:nvSpPr>
        <xdr:cNvPr id="198" name="楕円 197">
          <a:extLst>
            <a:ext uri="{FF2B5EF4-FFF2-40B4-BE49-F238E27FC236}">
              <a16:creationId xmlns:a16="http://schemas.microsoft.com/office/drawing/2014/main" id="{AD4D3C61-438D-48F5-A4D2-74383C70B75F}"/>
            </a:ext>
          </a:extLst>
        </xdr:cNvPr>
        <xdr:cNvSpPr/>
      </xdr:nvSpPr>
      <xdr:spPr>
        <a:xfrm>
          <a:off x="1968500" y="13035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74</xdr:row>
      <xdr:rowOff>123893</xdr:rowOff>
    </xdr:from>
    <xdr:ext cx="534377" cy="259045"/>
    <xdr:sp macro="" textlink="">
      <xdr:nvSpPr>
        <xdr:cNvPr id="199" name="テキスト ボックス 198">
          <a:extLst>
            <a:ext uri="{FF2B5EF4-FFF2-40B4-BE49-F238E27FC236}">
              <a16:creationId xmlns:a16="http://schemas.microsoft.com/office/drawing/2014/main" id="{38160106-12B0-45FD-A9B1-1B66EA74CF8F}"/>
            </a:ext>
          </a:extLst>
        </xdr:cNvPr>
        <xdr:cNvSpPr txBox="1"/>
      </xdr:nvSpPr>
      <xdr:spPr>
        <a:xfrm>
          <a:off x="1752111" y="12811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156820</xdr:rowOff>
    </xdr:from>
    <xdr:to>
      <xdr:col>6</xdr:col>
      <xdr:colOff>38100</xdr:colOff>
      <xdr:row>76</xdr:row>
      <xdr:rowOff>86970</xdr:rowOff>
    </xdr:to>
    <xdr:sp macro="" textlink="">
      <xdr:nvSpPr>
        <xdr:cNvPr id="200" name="楕円 199">
          <a:extLst>
            <a:ext uri="{FF2B5EF4-FFF2-40B4-BE49-F238E27FC236}">
              <a16:creationId xmlns:a16="http://schemas.microsoft.com/office/drawing/2014/main" id="{EFA7A3C9-8D88-43FA-8ABA-FABF78A9EE89}"/>
            </a:ext>
          </a:extLst>
        </xdr:cNvPr>
        <xdr:cNvSpPr/>
      </xdr:nvSpPr>
      <xdr:spPr>
        <a:xfrm>
          <a:off x="1079500" y="13015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74</xdr:row>
      <xdr:rowOff>103497</xdr:rowOff>
    </xdr:from>
    <xdr:ext cx="534377" cy="259045"/>
    <xdr:sp macro="" textlink="">
      <xdr:nvSpPr>
        <xdr:cNvPr id="201" name="テキスト ボックス 200">
          <a:extLst>
            <a:ext uri="{FF2B5EF4-FFF2-40B4-BE49-F238E27FC236}">
              <a16:creationId xmlns:a16="http://schemas.microsoft.com/office/drawing/2014/main" id="{B7BD5334-DC74-49F1-9C5E-57B6EEAE4FCE}"/>
            </a:ext>
          </a:extLst>
        </xdr:cNvPr>
        <xdr:cNvSpPr txBox="1"/>
      </xdr:nvSpPr>
      <xdr:spPr>
        <a:xfrm>
          <a:off x="863111" y="12790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a:extLst>
            <a:ext uri="{FF2B5EF4-FFF2-40B4-BE49-F238E27FC236}">
              <a16:creationId xmlns:a16="http://schemas.microsoft.com/office/drawing/2014/main" id="{9D275692-9F47-4935-9453-7341EB91933E}"/>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a:extLst>
            <a:ext uri="{FF2B5EF4-FFF2-40B4-BE49-F238E27FC236}">
              <a16:creationId xmlns:a16="http://schemas.microsoft.com/office/drawing/2014/main" id="{9C331E97-FEAA-4E2C-BFF7-5ACB00F18A1D}"/>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a:extLst>
            <a:ext uri="{FF2B5EF4-FFF2-40B4-BE49-F238E27FC236}">
              <a16:creationId xmlns:a16="http://schemas.microsoft.com/office/drawing/2014/main" id="{48FD1061-A16F-436A-AAD8-0C7C55C4BE76}"/>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a:extLst>
            <a:ext uri="{FF2B5EF4-FFF2-40B4-BE49-F238E27FC236}">
              <a16:creationId xmlns:a16="http://schemas.microsoft.com/office/drawing/2014/main" id="{8CE37BF6-C5B7-4993-8CD0-11085028858D}"/>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a:extLst>
            <a:ext uri="{FF2B5EF4-FFF2-40B4-BE49-F238E27FC236}">
              <a16:creationId xmlns:a16="http://schemas.microsoft.com/office/drawing/2014/main" id="{11B3BF1C-BC77-438B-8CFA-AAB67756D2DF}"/>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a:extLst>
            <a:ext uri="{FF2B5EF4-FFF2-40B4-BE49-F238E27FC236}">
              <a16:creationId xmlns:a16="http://schemas.microsoft.com/office/drawing/2014/main" id="{29545CAC-6F99-4C38-A0E8-E44C5BF698ED}"/>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a:extLst>
            <a:ext uri="{FF2B5EF4-FFF2-40B4-BE49-F238E27FC236}">
              <a16:creationId xmlns:a16="http://schemas.microsoft.com/office/drawing/2014/main" id="{A08CE042-95C6-4255-A1F1-E4736DFECF5A}"/>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a:extLst>
            <a:ext uri="{FF2B5EF4-FFF2-40B4-BE49-F238E27FC236}">
              <a16:creationId xmlns:a16="http://schemas.microsoft.com/office/drawing/2014/main" id="{DE5F9C1D-025D-4132-9120-87C51C308827}"/>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a:extLst>
            <a:ext uri="{FF2B5EF4-FFF2-40B4-BE49-F238E27FC236}">
              <a16:creationId xmlns:a16="http://schemas.microsoft.com/office/drawing/2014/main" id="{5E038C1A-C89B-4571-93FF-E133ACEA4693}"/>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a:extLst>
            <a:ext uri="{FF2B5EF4-FFF2-40B4-BE49-F238E27FC236}">
              <a16:creationId xmlns:a16="http://schemas.microsoft.com/office/drawing/2014/main" id="{F3F8D0E3-B20E-4068-A357-C28D90D6F2E3}"/>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2" name="テキスト ボックス 211">
          <a:extLst>
            <a:ext uri="{FF2B5EF4-FFF2-40B4-BE49-F238E27FC236}">
              <a16:creationId xmlns:a16="http://schemas.microsoft.com/office/drawing/2014/main" id="{B65DDBD9-D12D-4C82-9D4A-A182BD0E913F}"/>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3" name="直線コネクタ 212">
          <a:extLst>
            <a:ext uri="{FF2B5EF4-FFF2-40B4-BE49-F238E27FC236}">
              <a16:creationId xmlns:a16="http://schemas.microsoft.com/office/drawing/2014/main" id="{D4953FBB-E6E9-4B11-91E4-12332BB26DB1}"/>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4" name="テキスト ボックス 213">
          <a:extLst>
            <a:ext uri="{FF2B5EF4-FFF2-40B4-BE49-F238E27FC236}">
              <a16:creationId xmlns:a16="http://schemas.microsoft.com/office/drawing/2014/main" id="{89D77953-B425-4D0C-B810-0D0B12A0BAA7}"/>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5" name="直線コネクタ 214">
          <a:extLst>
            <a:ext uri="{FF2B5EF4-FFF2-40B4-BE49-F238E27FC236}">
              <a16:creationId xmlns:a16="http://schemas.microsoft.com/office/drawing/2014/main" id="{A00146E1-8F8C-4CAF-8196-3108869F728E}"/>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6" name="テキスト ボックス 215">
          <a:extLst>
            <a:ext uri="{FF2B5EF4-FFF2-40B4-BE49-F238E27FC236}">
              <a16:creationId xmlns:a16="http://schemas.microsoft.com/office/drawing/2014/main" id="{3505CDC6-0DE7-4EC1-848E-8AFDC0E88841}"/>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7" name="直線コネクタ 216">
          <a:extLst>
            <a:ext uri="{FF2B5EF4-FFF2-40B4-BE49-F238E27FC236}">
              <a16:creationId xmlns:a16="http://schemas.microsoft.com/office/drawing/2014/main" id="{B7A38980-DD47-4E22-85EB-047F4C7895F4}"/>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8" name="テキスト ボックス 217">
          <a:extLst>
            <a:ext uri="{FF2B5EF4-FFF2-40B4-BE49-F238E27FC236}">
              <a16:creationId xmlns:a16="http://schemas.microsoft.com/office/drawing/2014/main" id="{B8AA112E-39FE-4834-AF44-973A9FD51FFB}"/>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9" name="直線コネクタ 218">
          <a:extLst>
            <a:ext uri="{FF2B5EF4-FFF2-40B4-BE49-F238E27FC236}">
              <a16:creationId xmlns:a16="http://schemas.microsoft.com/office/drawing/2014/main" id="{6799E526-D0C8-4E8F-A792-AAFA56149601}"/>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0" name="テキスト ボックス 219">
          <a:extLst>
            <a:ext uri="{FF2B5EF4-FFF2-40B4-BE49-F238E27FC236}">
              <a16:creationId xmlns:a16="http://schemas.microsoft.com/office/drawing/2014/main" id="{342BEEB5-70BA-4B8E-9154-D90A30F352B2}"/>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1" name="直線コネクタ 220">
          <a:extLst>
            <a:ext uri="{FF2B5EF4-FFF2-40B4-BE49-F238E27FC236}">
              <a16:creationId xmlns:a16="http://schemas.microsoft.com/office/drawing/2014/main" id="{B0BF39FC-BA97-4E26-81D8-D222C0CE389C}"/>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2" name="テキスト ボックス 221">
          <a:extLst>
            <a:ext uri="{FF2B5EF4-FFF2-40B4-BE49-F238E27FC236}">
              <a16:creationId xmlns:a16="http://schemas.microsoft.com/office/drawing/2014/main" id="{C33034D8-4749-409C-8C1A-AF035C16EDB5}"/>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3" name="直線コネクタ 222">
          <a:extLst>
            <a:ext uri="{FF2B5EF4-FFF2-40B4-BE49-F238E27FC236}">
              <a16:creationId xmlns:a16="http://schemas.microsoft.com/office/drawing/2014/main" id="{9109C9BC-C473-4B79-8610-1DA53E5C6D17}"/>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4" name="テキスト ボックス 223">
          <a:extLst>
            <a:ext uri="{FF2B5EF4-FFF2-40B4-BE49-F238E27FC236}">
              <a16:creationId xmlns:a16="http://schemas.microsoft.com/office/drawing/2014/main" id="{0D36AA6A-2A29-49C7-9D08-D22561555189}"/>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1C891BE5-047B-4423-8F52-2A609B440778}"/>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C5290CB1-BD60-440B-8A11-C4FAD3647088}"/>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a:extLst>
            <a:ext uri="{FF2B5EF4-FFF2-40B4-BE49-F238E27FC236}">
              <a16:creationId xmlns:a16="http://schemas.microsoft.com/office/drawing/2014/main" id="{05C553DC-3FDF-4DD7-9260-D4C60366E657}"/>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80330</xdr:rowOff>
    </xdr:from>
    <xdr:to>
      <xdr:col>24</xdr:col>
      <xdr:colOff>62865</xdr:colOff>
      <xdr:row>98</xdr:row>
      <xdr:rowOff>63348</xdr:rowOff>
    </xdr:to>
    <xdr:cxnSp macro="">
      <xdr:nvCxnSpPr>
        <xdr:cNvPr id="228" name="直線コネクタ 227">
          <a:extLst>
            <a:ext uri="{FF2B5EF4-FFF2-40B4-BE49-F238E27FC236}">
              <a16:creationId xmlns:a16="http://schemas.microsoft.com/office/drawing/2014/main" id="{8A7D530C-73EA-494F-9C7E-F58EFB9DB25E}"/>
            </a:ext>
          </a:extLst>
        </xdr:cNvPr>
        <xdr:cNvCxnSpPr/>
      </xdr:nvCxnSpPr>
      <xdr:spPr>
        <a:xfrm flipV="1">
          <a:off x="4633595" y="15510830"/>
          <a:ext cx="1270" cy="13546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67175</xdr:rowOff>
    </xdr:from>
    <xdr:ext cx="534377" cy="259045"/>
    <xdr:sp macro="" textlink="">
      <xdr:nvSpPr>
        <xdr:cNvPr id="229" name="扶助費最小値テキスト">
          <a:extLst>
            <a:ext uri="{FF2B5EF4-FFF2-40B4-BE49-F238E27FC236}">
              <a16:creationId xmlns:a16="http://schemas.microsoft.com/office/drawing/2014/main" id="{11A5890A-55AF-4068-B268-299224ED2665}"/>
            </a:ext>
          </a:extLst>
        </xdr:cNvPr>
        <xdr:cNvSpPr txBox="1"/>
      </xdr:nvSpPr>
      <xdr:spPr>
        <a:xfrm>
          <a:off x="4686300" y="16869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63348</xdr:rowOff>
    </xdr:from>
    <xdr:to>
      <xdr:col>24</xdr:col>
      <xdr:colOff>152400</xdr:colOff>
      <xdr:row>98</xdr:row>
      <xdr:rowOff>63348</xdr:rowOff>
    </xdr:to>
    <xdr:cxnSp macro="">
      <xdr:nvCxnSpPr>
        <xdr:cNvPr id="230" name="直線コネクタ 229">
          <a:extLst>
            <a:ext uri="{FF2B5EF4-FFF2-40B4-BE49-F238E27FC236}">
              <a16:creationId xmlns:a16="http://schemas.microsoft.com/office/drawing/2014/main" id="{C28231FC-0CD7-42A0-B9DD-CA1D69409E77}"/>
            </a:ext>
          </a:extLst>
        </xdr:cNvPr>
        <xdr:cNvCxnSpPr/>
      </xdr:nvCxnSpPr>
      <xdr:spPr>
        <a:xfrm>
          <a:off x="4546600" y="16865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27007</xdr:rowOff>
    </xdr:from>
    <xdr:ext cx="599010" cy="259045"/>
    <xdr:sp macro="" textlink="">
      <xdr:nvSpPr>
        <xdr:cNvPr id="231" name="扶助費最大値テキスト">
          <a:extLst>
            <a:ext uri="{FF2B5EF4-FFF2-40B4-BE49-F238E27FC236}">
              <a16:creationId xmlns:a16="http://schemas.microsoft.com/office/drawing/2014/main" id="{3B44A1F8-17AE-459F-A9C4-851928702E3D}"/>
            </a:ext>
          </a:extLst>
        </xdr:cNvPr>
        <xdr:cNvSpPr txBox="1"/>
      </xdr:nvSpPr>
      <xdr:spPr>
        <a:xfrm>
          <a:off x="4686300" y="15286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80330</xdr:rowOff>
    </xdr:from>
    <xdr:to>
      <xdr:col>24</xdr:col>
      <xdr:colOff>152400</xdr:colOff>
      <xdr:row>90</xdr:row>
      <xdr:rowOff>80330</xdr:rowOff>
    </xdr:to>
    <xdr:cxnSp macro="">
      <xdr:nvCxnSpPr>
        <xdr:cNvPr id="232" name="直線コネクタ 231">
          <a:extLst>
            <a:ext uri="{FF2B5EF4-FFF2-40B4-BE49-F238E27FC236}">
              <a16:creationId xmlns:a16="http://schemas.microsoft.com/office/drawing/2014/main" id="{BCB957EF-080D-46A4-81C3-686025C382DB}"/>
            </a:ext>
          </a:extLst>
        </xdr:cNvPr>
        <xdr:cNvCxnSpPr/>
      </xdr:nvCxnSpPr>
      <xdr:spPr>
        <a:xfrm>
          <a:off x="4546600" y="15510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108849</xdr:rowOff>
    </xdr:from>
    <xdr:to>
      <xdr:col>24</xdr:col>
      <xdr:colOff>63500</xdr:colOff>
      <xdr:row>98</xdr:row>
      <xdr:rowOff>49861</xdr:rowOff>
    </xdr:to>
    <xdr:cxnSp macro="">
      <xdr:nvCxnSpPr>
        <xdr:cNvPr id="233" name="直線コネクタ 232">
          <a:extLst>
            <a:ext uri="{FF2B5EF4-FFF2-40B4-BE49-F238E27FC236}">
              <a16:creationId xmlns:a16="http://schemas.microsoft.com/office/drawing/2014/main" id="{0F37F404-A65E-4961-88F6-28E334788AD0}"/>
            </a:ext>
          </a:extLst>
        </xdr:cNvPr>
        <xdr:cNvCxnSpPr/>
      </xdr:nvCxnSpPr>
      <xdr:spPr>
        <a:xfrm flipV="1">
          <a:off x="3797300" y="16739499"/>
          <a:ext cx="838200" cy="112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13273</xdr:rowOff>
    </xdr:from>
    <xdr:ext cx="534377" cy="259045"/>
    <xdr:sp macro="" textlink="">
      <xdr:nvSpPr>
        <xdr:cNvPr id="234" name="扶助費平均値テキスト">
          <a:extLst>
            <a:ext uri="{FF2B5EF4-FFF2-40B4-BE49-F238E27FC236}">
              <a16:creationId xmlns:a16="http://schemas.microsoft.com/office/drawing/2014/main" id="{54FFFCF1-F9C4-4D35-95DA-1E761F6F0D9D}"/>
            </a:ext>
          </a:extLst>
        </xdr:cNvPr>
        <xdr:cNvSpPr txBox="1"/>
      </xdr:nvSpPr>
      <xdr:spPr>
        <a:xfrm>
          <a:off x="4686300" y="163010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161846</xdr:rowOff>
    </xdr:from>
    <xdr:to>
      <xdr:col>24</xdr:col>
      <xdr:colOff>114300</xdr:colOff>
      <xdr:row>96</xdr:row>
      <xdr:rowOff>91996</xdr:rowOff>
    </xdr:to>
    <xdr:sp macro="" textlink="">
      <xdr:nvSpPr>
        <xdr:cNvPr id="235" name="フローチャート: 判断 234">
          <a:extLst>
            <a:ext uri="{FF2B5EF4-FFF2-40B4-BE49-F238E27FC236}">
              <a16:creationId xmlns:a16="http://schemas.microsoft.com/office/drawing/2014/main" id="{453B4D07-7720-4F0E-B762-6B4E30FB63EB}"/>
            </a:ext>
          </a:extLst>
        </xdr:cNvPr>
        <xdr:cNvSpPr/>
      </xdr:nvSpPr>
      <xdr:spPr>
        <a:xfrm>
          <a:off x="4584700" y="16449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47617</xdr:rowOff>
    </xdr:from>
    <xdr:to>
      <xdr:col>19</xdr:col>
      <xdr:colOff>177800</xdr:colOff>
      <xdr:row>98</xdr:row>
      <xdr:rowOff>49861</xdr:rowOff>
    </xdr:to>
    <xdr:cxnSp macro="">
      <xdr:nvCxnSpPr>
        <xdr:cNvPr id="236" name="直線コネクタ 235">
          <a:extLst>
            <a:ext uri="{FF2B5EF4-FFF2-40B4-BE49-F238E27FC236}">
              <a16:creationId xmlns:a16="http://schemas.microsoft.com/office/drawing/2014/main" id="{4460C36A-E25E-4FF5-8DA9-034C0B396631}"/>
            </a:ext>
          </a:extLst>
        </xdr:cNvPr>
        <xdr:cNvCxnSpPr/>
      </xdr:nvCxnSpPr>
      <xdr:spPr>
        <a:xfrm>
          <a:off x="2908300" y="16849717"/>
          <a:ext cx="889000" cy="2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42973</xdr:rowOff>
    </xdr:from>
    <xdr:to>
      <xdr:col>20</xdr:col>
      <xdr:colOff>38100</xdr:colOff>
      <xdr:row>97</xdr:row>
      <xdr:rowOff>144573</xdr:rowOff>
    </xdr:to>
    <xdr:sp macro="" textlink="">
      <xdr:nvSpPr>
        <xdr:cNvPr id="237" name="フローチャート: 判断 236">
          <a:extLst>
            <a:ext uri="{FF2B5EF4-FFF2-40B4-BE49-F238E27FC236}">
              <a16:creationId xmlns:a16="http://schemas.microsoft.com/office/drawing/2014/main" id="{60C1E6F7-FADB-4151-A016-9659516DFB10}"/>
            </a:ext>
          </a:extLst>
        </xdr:cNvPr>
        <xdr:cNvSpPr/>
      </xdr:nvSpPr>
      <xdr:spPr>
        <a:xfrm>
          <a:off x="3746500" y="1667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161100</xdr:rowOff>
    </xdr:from>
    <xdr:ext cx="534377" cy="259045"/>
    <xdr:sp macro="" textlink="">
      <xdr:nvSpPr>
        <xdr:cNvPr id="238" name="テキスト ボックス 237">
          <a:extLst>
            <a:ext uri="{FF2B5EF4-FFF2-40B4-BE49-F238E27FC236}">
              <a16:creationId xmlns:a16="http://schemas.microsoft.com/office/drawing/2014/main" id="{7CC2795F-2525-4A22-98F6-AA3CF08225C1}"/>
            </a:ext>
          </a:extLst>
        </xdr:cNvPr>
        <xdr:cNvSpPr txBox="1"/>
      </xdr:nvSpPr>
      <xdr:spPr>
        <a:xfrm>
          <a:off x="3530111" y="16448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47617</xdr:rowOff>
    </xdr:from>
    <xdr:to>
      <xdr:col>15</xdr:col>
      <xdr:colOff>50800</xdr:colOff>
      <xdr:row>98</xdr:row>
      <xdr:rowOff>70172</xdr:rowOff>
    </xdr:to>
    <xdr:cxnSp macro="">
      <xdr:nvCxnSpPr>
        <xdr:cNvPr id="239" name="直線コネクタ 238">
          <a:extLst>
            <a:ext uri="{FF2B5EF4-FFF2-40B4-BE49-F238E27FC236}">
              <a16:creationId xmlns:a16="http://schemas.microsoft.com/office/drawing/2014/main" id="{760BBC05-487D-4AFA-8987-83CB2EEFCA41}"/>
            </a:ext>
          </a:extLst>
        </xdr:cNvPr>
        <xdr:cNvCxnSpPr/>
      </xdr:nvCxnSpPr>
      <xdr:spPr>
        <a:xfrm flipV="1">
          <a:off x="2019300" y="16849717"/>
          <a:ext cx="889000" cy="22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69208</xdr:rowOff>
    </xdr:from>
    <xdr:to>
      <xdr:col>15</xdr:col>
      <xdr:colOff>101600</xdr:colOff>
      <xdr:row>97</xdr:row>
      <xdr:rowOff>170808</xdr:rowOff>
    </xdr:to>
    <xdr:sp macro="" textlink="">
      <xdr:nvSpPr>
        <xdr:cNvPr id="240" name="フローチャート: 判断 239">
          <a:extLst>
            <a:ext uri="{FF2B5EF4-FFF2-40B4-BE49-F238E27FC236}">
              <a16:creationId xmlns:a16="http://schemas.microsoft.com/office/drawing/2014/main" id="{FAB22512-46AA-495F-B9BB-341B6011BC06}"/>
            </a:ext>
          </a:extLst>
        </xdr:cNvPr>
        <xdr:cNvSpPr/>
      </xdr:nvSpPr>
      <xdr:spPr>
        <a:xfrm>
          <a:off x="2857500" y="16699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15885</xdr:rowOff>
    </xdr:from>
    <xdr:ext cx="534377" cy="259045"/>
    <xdr:sp macro="" textlink="">
      <xdr:nvSpPr>
        <xdr:cNvPr id="241" name="テキスト ボックス 240">
          <a:extLst>
            <a:ext uri="{FF2B5EF4-FFF2-40B4-BE49-F238E27FC236}">
              <a16:creationId xmlns:a16="http://schemas.microsoft.com/office/drawing/2014/main" id="{0B869D28-2276-4DEE-A074-1F1EBC26A891}"/>
            </a:ext>
          </a:extLst>
        </xdr:cNvPr>
        <xdr:cNvSpPr txBox="1"/>
      </xdr:nvSpPr>
      <xdr:spPr>
        <a:xfrm>
          <a:off x="2641111" y="16475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70172</xdr:rowOff>
    </xdr:from>
    <xdr:to>
      <xdr:col>10</xdr:col>
      <xdr:colOff>114300</xdr:colOff>
      <xdr:row>98</xdr:row>
      <xdr:rowOff>77281</xdr:rowOff>
    </xdr:to>
    <xdr:cxnSp macro="">
      <xdr:nvCxnSpPr>
        <xdr:cNvPr id="242" name="直線コネクタ 241">
          <a:extLst>
            <a:ext uri="{FF2B5EF4-FFF2-40B4-BE49-F238E27FC236}">
              <a16:creationId xmlns:a16="http://schemas.microsoft.com/office/drawing/2014/main" id="{767FE6A8-BD53-4681-86C8-4136DC020102}"/>
            </a:ext>
          </a:extLst>
        </xdr:cNvPr>
        <xdr:cNvCxnSpPr/>
      </xdr:nvCxnSpPr>
      <xdr:spPr>
        <a:xfrm flipV="1">
          <a:off x="1130300" y="16872272"/>
          <a:ext cx="889000" cy="7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77502</xdr:rowOff>
    </xdr:from>
    <xdr:to>
      <xdr:col>10</xdr:col>
      <xdr:colOff>165100</xdr:colOff>
      <xdr:row>98</xdr:row>
      <xdr:rowOff>7652</xdr:rowOff>
    </xdr:to>
    <xdr:sp macro="" textlink="">
      <xdr:nvSpPr>
        <xdr:cNvPr id="243" name="フローチャート: 判断 242">
          <a:extLst>
            <a:ext uri="{FF2B5EF4-FFF2-40B4-BE49-F238E27FC236}">
              <a16:creationId xmlns:a16="http://schemas.microsoft.com/office/drawing/2014/main" id="{61E44E9A-EF2F-46C9-A293-FCE9933AC6E8}"/>
            </a:ext>
          </a:extLst>
        </xdr:cNvPr>
        <xdr:cNvSpPr/>
      </xdr:nvSpPr>
      <xdr:spPr>
        <a:xfrm>
          <a:off x="1968500" y="16708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24179</xdr:rowOff>
    </xdr:from>
    <xdr:ext cx="534377" cy="259045"/>
    <xdr:sp macro="" textlink="">
      <xdr:nvSpPr>
        <xdr:cNvPr id="244" name="テキスト ボックス 243">
          <a:extLst>
            <a:ext uri="{FF2B5EF4-FFF2-40B4-BE49-F238E27FC236}">
              <a16:creationId xmlns:a16="http://schemas.microsoft.com/office/drawing/2014/main" id="{7491C099-F891-4537-B431-07068F69F995}"/>
            </a:ext>
          </a:extLst>
        </xdr:cNvPr>
        <xdr:cNvSpPr txBox="1"/>
      </xdr:nvSpPr>
      <xdr:spPr>
        <a:xfrm>
          <a:off x="1752111" y="16483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72527</xdr:rowOff>
    </xdr:from>
    <xdr:to>
      <xdr:col>6</xdr:col>
      <xdr:colOff>38100</xdr:colOff>
      <xdr:row>98</xdr:row>
      <xdr:rowOff>2677</xdr:rowOff>
    </xdr:to>
    <xdr:sp macro="" textlink="">
      <xdr:nvSpPr>
        <xdr:cNvPr id="245" name="フローチャート: 判断 244">
          <a:extLst>
            <a:ext uri="{FF2B5EF4-FFF2-40B4-BE49-F238E27FC236}">
              <a16:creationId xmlns:a16="http://schemas.microsoft.com/office/drawing/2014/main" id="{DB2049B7-C145-4A6E-ABC4-D0DB5BD26121}"/>
            </a:ext>
          </a:extLst>
        </xdr:cNvPr>
        <xdr:cNvSpPr/>
      </xdr:nvSpPr>
      <xdr:spPr>
        <a:xfrm>
          <a:off x="1079500" y="16703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19204</xdr:rowOff>
    </xdr:from>
    <xdr:ext cx="534377" cy="259045"/>
    <xdr:sp macro="" textlink="">
      <xdr:nvSpPr>
        <xdr:cNvPr id="246" name="テキスト ボックス 245">
          <a:extLst>
            <a:ext uri="{FF2B5EF4-FFF2-40B4-BE49-F238E27FC236}">
              <a16:creationId xmlns:a16="http://schemas.microsoft.com/office/drawing/2014/main" id="{5941E764-FC8C-47E7-A179-808149EF5A4C}"/>
            </a:ext>
          </a:extLst>
        </xdr:cNvPr>
        <xdr:cNvSpPr txBox="1"/>
      </xdr:nvSpPr>
      <xdr:spPr>
        <a:xfrm>
          <a:off x="863111" y="16478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9A7DECAF-C323-4172-B9A1-9B55B98273A5}"/>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E1AD609A-9432-4335-9B32-C7E0CC01C1B9}"/>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39B449B2-1539-4791-9595-C2B8B97C4DBE}"/>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6394FB1B-B4F3-4074-A7BD-245C8D5074EA}"/>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5C4652F9-0A0E-4A28-BF80-36CCCC5C214F}"/>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58049</xdr:rowOff>
    </xdr:from>
    <xdr:to>
      <xdr:col>24</xdr:col>
      <xdr:colOff>114300</xdr:colOff>
      <xdr:row>97</xdr:row>
      <xdr:rowOff>159649</xdr:rowOff>
    </xdr:to>
    <xdr:sp macro="" textlink="">
      <xdr:nvSpPr>
        <xdr:cNvPr id="252" name="楕円 251">
          <a:extLst>
            <a:ext uri="{FF2B5EF4-FFF2-40B4-BE49-F238E27FC236}">
              <a16:creationId xmlns:a16="http://schemas.microsoft.com/office/drawing/2014/main" id="{C275A91D-336E-4EFA-A62E-2ABE6FF2E2A2}"/>
            </a:ext>
          </a:extLst>
        </xdr:cNvPr>
        <xdr:cNvSpPr/>
      </xdr:nvSpPr>
      <xdr:spPr>
        <a:xfrm>
          <a:off x="4584700" y="16688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144426</xdr:rowOff>
    </xdr:from>
    <xdr:ext cx="534377" cy="259045"/>
    <xdr:sp macro="" textlink="">
      <xdr:nvSpPr>
        <xdr:cNvPr id="253" name="扶助費該当値テキスト">
          <a:extLst>
            <a:ext uri="{FF2B5EF4-FFF2-40B4-BE49-F238E27FC236}">
              <a16:creationId xmlns:a16="http://schemas.microsoft.com/office/drawing/2014/main" id="{F2CB35F2-9F19-4CCB-A495-FC61CD4223BE}"/>
            </a:ext>
          </a:extLst>
        </xdr:cNvPr>
        <xdr:cNvSpPr txBox="1"/>
      </xdr:nvSpPr>
      <xdr:spPr>
        <a:xfrm>
          <a:off x="4686300" y="16603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170511</xdr:rowOff>
    </xdr:from>
    <xdr:to>
      <xdr:col>20</xdr:col>
      <xdr:colOff>38100</xdr:colOff>
      <xdr:row>98</xdr:row>
      <xdr:rowOff>100661</xdr:rowOff>
    </xdr:to>
    <xdr:sp macro="" textlink="">
      <xdr:nvSpPr>
        <xdr:cNvPr id="254" name="楕円 253">
          <a:extLst>
            <a:ext uri="{FF2B5EF4-FFF2-40B4-BE49-F238E27FC236}">
              <a16:creationId xmlns:a16="http://schemas.microsoft.com/office/drawing/2014/main" id="{25753269-DF6F-4675-9CBA-056CC0844CB8}"/>
            </a:ext>
          </a:extLst>
        </xdr:cNvPr>
        <xdr:cNvSpPr/>
      </xdr:nvSpPr>
      <xdr:spPr>
        <a:xfrm>
          <a:off x="3746500" y="1680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91788</xdr:rowOff>
    </xdr:from>
    <xdr:ext cx="534377" cy="259045"/>
    <xdr:sp macro="" textlink="">
      <xdr:nvSpPr>
        <xdr:cNvPr id="255" name="テキスト ボックス 254">
          <a:extLst>
            <a:ext uri="{FF2B5EF4-FFF2-40B4-BE49-F238E27FC236}">
              <a16:creationId xmlns:a16="http://schemas.microsoft.com/office/drawing/2014/main" id="{CAD62CF2-0029-4BB2-98AF-54751C34CC84}"/>
            </a:ext>
          </a:extLst>
        </xdr:cNvPr>
        <xdr:cNvSpPr txBox="1"/>
      </xdr:nvSpPr>
      <xdr:spPr>
        <a:xfrm>
          <a:off x="3530111" y="16893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168267</xdr:rowOff>
    </xdr:from>
    <xdr:to>
      <xdr:col>15</xdr:col>
      <xdr:colOff>101600</xdr:colOff>
      <xdr:row>98</xdr:row>
      <xdr:rowOff>98417</xdr:rowOff>
    </xdr:to>
    <xdr:sp macro="" textlink="">
      <xdr:nvSpPr>
        <xdr:cNvPr id="256" name="楕円 255">
          <a:extLst>
            <a:ext uri="{FF2B5EF4-FFF2-40B4-BE49-F238E27FC236}">
              <a16:creationId xmlns:a16="http://schemas.microsoft.com/office/drawing/2014/main" id="{D15FCC5A-B488-4991-A87F-B9125339481E}"/>
            </a:ext>
          </a:extLst>
        </xdr:cNvPr>
        <xdr:cNvSpPr/>
      </xdr:nvSpPr>
      <xdr:spPr>
        <a:xfrm>
          <a:off x="2857500" y="16798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89544</xdr:rowOff>
    </xdr:from>
    <xdr:ext cx="534377" cy="259045"/>
    <xdr:sp macro="" textlink="">
      <xdr:nvSpPr>
        <xdr:cNvPr id="257" name="テキスト ボックス 256">
          <a:extLst>
            <a:ext uri="{FF2B5EF4-FFF2-40B4-BE49-F238E27FC236}">
              <a16:creationId xmlns:a16="http://schemas.microsoft.com/office/drawing/2014/main" id="{6B6899FE-2842-4EA6-A611-A8F6A95ABF21}"/>
            </a:ext>
          </a:extLst>
        </xdr:cNvPr>
        <xdr:cNvSpPr txBox="1"/>
      </xdr:nvSpPr>
      <xdr:spPr>
        <a:xfrm>
          <a:off x="2641111" y="16891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19372</xdr:rowOff>
    </xdr:from>
    <xdr:to>
      <xdr:col>10</xdr:col>
      <xdr:colOff>165100</xdr:colOff>
      <xdr:row>98</xdr:row>
      <xdr:rowOff>120972</xdr:rowOff>
    </xdr:to>
    <xdr:sp macro="" textlink="">
      <xdr:nvSpPr>
        <xdr:cNvPr id="258" name="楕円 257">
          <a:extLst>
            <a:ext uri="{FF2B5EF4-FFF2-40B4-BE49-F238E27FC236}">
              <a16:creationId xmlns:a16="http://schemas.microsoft.com/office/drawing/2014/main" id="{5C5EF942-E7A5-4341-82BD-A80C4454659C}"/>
            </a:ext>
          </a:extLst>
        </xdr:cNvPr>
        <xdr:cNvSpPr/>
      </xdr:nvSpPr>
      <xdr:spPr>
        <a:xfrm>
          <a:off x="1968500" y="16821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112099</xdr:rowOff>
    </xdr:from>
    <xdr:ext cx="534377" cy="259045"/>
    <xdr:sp macro="" textlink="">
      <xdr:nvSpPr>
        <xdr:cNvPr id="259" name="テキスト ボックス 258">
          <a:extLst>
            <a:ext uri="{FF2B5EF4-FFF2-40B4-BE49-F238E27FC236}">
              <a16:creationId xmlns:a16="http://schemas.microsoft.com/office/drawing/2014/main" id="{795A4403-878E-4C26-B577-20B5BA4C9620}"/>
            </a:ext>
          </a:extLst>
        </xdr:cNvPr>
        <xdr:cNvSpPr txBox="1"/>
      </xdr:nvSpPr>
      <xdr:spPr>
        <a:xfrm>
          <a:off x="1752111" y="16914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26481</xdr:rowOff>
    </xdr:from>
    <xdr:to>
      <xdr:col>6</xdr:col>
      <xdr:colOff>38100</xdr:colOff>
      <xdr:row>98</xdr:row>
      <xdr:rowOff>128081</xdr:rowOff>
    </xdr:to>
    <xdr:sp macro="" textlink="">
      <xdr:nvSpPr>
        <xdr:cNvPr id="260" name="楕円 259">
          <a:extLst>
            <a:ext uri="{FF2B5EF4-FFF2-40B4-BE49-F238E27FC236}">
              <a16:creationId xmlns:a16="http://schemas.microsoft.com/office/drawing/2014/main" id="{0A664EB0-4313-4F7A-B807-E8A23D519961}"/>
            </a:ext>
          </a:extLst>
        </xdr:cNvPr>
        <xdr:cNvSpPr/>
      </xdr:nvSpPr>
      <xdr:spPr>
        <a:xfrm>
          <a:off x="1079500" y="16828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119208</xdr:rowOff>
    </xdr:from>
    <xdr:ext cx="534377" cy="259045"/>
    <xdr:sp macro="" textlink="">
      <xdr:nvSpPr>
        <xdr:cNvPr id="261" name="テキスト ボックス 260">
          <a:extLst>
            <a:ext uri="{FF2B5EF4-FFF2-40B4-BE49-F238E27FC236}">
              <a16:creationId xmlns:a16="http://schemas.microsoft.com/office/drawing/2014/main" id="{D6C72503-E35F-421A-8910-E78FA99602FA}"/>
            </a:ext>
          </a:extLst>
        </xdr:cNvPr>
        <xdr:cNvSpPr txBox="1"/>
      </xdr:nvSpPr>
      <xdr:spPr>
        <a:xfrm>
          <a:off x="863111" y="16921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9CEA3C2F-7F1A-406A-A5C3-EAE7A97231EE}"/>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886F2AA4-45BA-4BEE-B0B6-B3406E7FC603}"/>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6533A59F-6E45-418F-8716-38B374C67E83}"/>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9C1C12CB-0446-4930-8292-9115C6C512D7}"/>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C75F8BF0-44EC-4DA6-9042-6FEF92077913}"/>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5693D1E2-E43B-4FDF-A25A-42CEA6963723}"/>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127CD5D7-F428-4C23-ACB6-3B2695DF852A}"/>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71,398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B8F7C8BA-0560-4C76-B8F8-73F2FD6CD3DC}"/>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6AA9617E-AFD5-47EC-B61C-290A7C3C069E}"/>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6B61968D-C7A4-4016-8314-2FFE20DD97EE}"/>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a:extLst>
            <a:ext uri="{FF2B5EF4-FFF2-40B4-BE49-F238E27FC236}">
              <a16:creationId xmlns:a16="http://schemas.microsoft.com/office/drawing/2014/main" id="{70EF628F-E9CF-4D1C-B183-34DADAD695C7}"/>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a:extLst>
            <a:ext uri="{FF2B5EF4-FFF2-40B4-BE49-F238E27FC236}">
              <a16:creationId xmlns:a16="http://schemas.microsoft.com/office/drawing/2014/main" id="{83C731E2-A9D3-461A-B70F-AF88983F2991}"/>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a:extLst>
            <a:ext uri="{FF2B5EF4-FFF2-40B4-BE49-F238E27FC236}">
              <a16:creationId xmlns:a16="http://schemas.microsoft.com/office/drawing/2014/main" id="{47453745-6160-4B40-8410-2D1F984F058D}"/>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5" name="テキスト ボックス 274">
          <a:extLst>
            <a:ext uri="{FF2B5EF4-FFF2-40B4-BE49-F238E27FC236}">
              <a16:creationId xmlns:a16="http://schemas.microsoft.com/office/drawing/2014/main" id="{D83AB886-9A67-453B-BBCB-5EAE77422675}"/>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a:extLst>
            <a:ext uri="{FF2B5EF4-FFF2-40B4-BE49-F238E27FC236}">
              <a16:creationId xmlns:a16="http://schemas.microsoft.com/office/drawing/2014/main" id="{95EFED93-C28A-464C-B66E-F49E05C9536E}"/>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7" name="テキスト ボックス 276">
          <a:extLst>
            <a:ext uri="{FF2B5EF4-FFF2-40B4-BE49-F238E27FC236}">
              <a16:creationId xmlns:a16="http://schemas.microsoft.com/office/drawing/2014/main" id="{5FCAEB31-B766-4BE3-8D24-95501327DAC6}"/>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a:extLst>
            <a:ext uri="{FF2B5EF4-FFF2-40B4-BE49-F238E27FC236}">
              <a16:creationId xmlns:a16="http://schemas.microsoft.com/office/drawing/2014/main" id="{DA71E4B7-E2BE-4392-AF00-B9176622221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9" name="テキスト ボックス 278">
          <a:extLst>
            <a:ext uri="{FF2B5EF4-FFF2-40B4-BE49-F238E27FC236}">
              <a16:creationId xmlns:a16="http://schemas.microsoft.com/office/drawing/2014/main" id="{3715A83E-DC7F-4483-9D02-D2BBD8422EB7}"/>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a:extLst>
            <a:ext uri="{FF2B5EF4-FFF2-40B4-BE49-F238E27FC236}">
              <a16:creationId xmlns:a16="http://schemas.microsoft.com/office/drawing/2014/main" id="{B100985B-9A36-4883-A835-BA780F500086}"/>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1" name="テキスト ボックス 280">
          <a:extLst>
            <a:ext uri="{FF2B5EF4-FFF2-40B4-BE49-F238E27FC236}">
              <a16:creationId xmlns:a16="http://schemas.microsoft.com/office/drawing/2014/main" id="{D9DF4EFB-FE36-4490-A5B1-203712AAFEE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E0CA5E62-F134-4CDE-83F9-77D13A70085E}"/>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a:extLst>
            <a:ext uri="{FF2B5EF4-FFF2-40B4-BE49-F238E27FC236}">
              <a16:creationId xmlns:a16="http://schemas.microsoft.com/office/drawing/2014/main" id="{8CB82B4B-3081-4E0D-A5C0-1DC5D658531B}"/>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id="{11F9C79A-809F-4E19-AD01-2F1ADA7150AC}"/>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82969</xdr:rowOff>
    </xdr:from>
    <xdr:to>
      <xdr:col>54</xdr:col>
      <xdr:colOff>189865</xdr:colOff>
      <xdr:row>38</xdr:row>
      <xdr:rowOff>10804</xdr:rowOff>
    </xdr:to>
    <xdr:cxnSp macro="">
      <xdr:nvCxnSpPr>
        <xdr:cNvPr id="285" name="直線コネクタ 284">
          <a:extLst>
            <a:ext uri="{FF2B5EF4-FFF2-40B4-BE49-F238E27FC236}">
              <a16:creationId xmlns:a16="http://schemas.microsoft.com/office/drawing/2014/main" id="{FA729A24-7DAC-462C-A3E7-EDD9EB314364}"/>
            </a:ext>
          </a:extLst>
        </xdr:cNvPr>
        <xdr:cNvCxnSpPr/>
      </xdr:nvCxnSpPr>
      <xdr:spPr>
        <a:xfrm flipV="1">
          <a:off x="10475595" y="5226469"/>
          <a:ext cx="1270" cy="1299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14631</xdr:rowOff>
    </xdr:from>
    <xdr:ext cx="534377" cy="259045"/>
    <xdr:sp macro="" textlink="">
      <xdr:nvSpPr>
        <xdr:cNvPr id="286" name="補助費等最小値テキスト">
          <a:extLst>
            <a:ext uri="{FF2B5EF4-FFF2-40B4-BE49-F238E27FC236}">
              <a16:creationId xmlns:a16="http://schemas.microsoft.com/office/drawing/2014/main" id="{E5008375-DCDB-4CF6-8AAE-D5E7299C13DB}"/>
            </a:ext>
          </a:extLst>
        </xdr:cNvPr>
        <xdr:cNvSpPr txBox="1"/>
      </xdr:nvSpPr>
      <xdr:spPr>
        <a:xfrm>
          <a:off x="10528300" y="6529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10804</xdr:rowOff>
    </xdr:from>
    <xdr:to>
      <xdr:col>55</xdr:col>
      <xdr:colOff>88900</xdr:colOff>
      <xdr:row>38</xdr:row>
      <xdr:rowOff>10804</xdr:rowOff>
    </xdr:to>
    <xdr:cxnSp macro="">
      <xdr:nvCxnSpPr>
        <xdr:cNvPr id="287" name="直線コネクタ 286">
          <a:extLst>
            <a:ext uri="{FF2B5EF4-FFF2-40B4-BE49-F238E27FC236}">
              <a16:creationId xmlns:a16="http://schemas.microsoft.com/office/drawing/2014/main" id="{36ADDB48-4483-47E6-AE5D-0DD5F8C0CE62}"/>
            </a:ext>
          </a:extLst>
        </xdr:cNvPr>
        <xdr:cNvCxnSpPr/>
      </xdr:nvCxnSpPr>
      <xdr:spPr>
        <a:xfrm>
          <a:off x="10388600" y="6525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29646</xdr:rowOff>
    </xdr:from>
    <xdr:ext cx="599010" cy="259045"/>
    <xdr:sp macro="" textlink="">
      <xdr:nvSpPr>
        <xdr:cNvPr id="288" name="補助費等最大値テキスト">
          <a:extLst>
            <a:ext uri="{FF2B5EF4-FFF2-40B4-BE49-F238E27FC236}">
              <a16:creationId xmlns:a16="http://schemas.microsoft.com/office/drawing/2014/main" id="{23591F46-2894-42BD-BB2C-2E82331BB1E1}"/>
            </a:ext>
          </a:extLst>
        </xdr:cNvPr>
        <xdr:cNvSpPr txBox="1"/>
      </xdr:nvSpPr>
      <xdr:spPr>
        <a:xfrm>
          <a:off x="10528300" y="5001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82969</xdr:rowOff>
    </xdr:from>
    <xdr:to>
      <xdr:col>55</xdr:col>
      <xdr:colOff>88900</xdr:colOff>
      <xdr:row>30</xdr:row>
      <xdr:rowOff>82969</xdr:rowOff>
    </xdr:to>
    <xdr:cxnSp macro="">
      <xdr:nvCxnSpPr>
        <xdr:cNvPr id="289" name="直線コネクタ 288">
          <a:extLst>
            <a:ext uri="{FF2B5EF4-FFF2-40B4-BE49-F238E27FC236}">
              <a16:creationId xmlns:a16="http://schemas.microsoft.com/office/drawing/2014/main" id="{3D220A84-7E69-44F4-A46F-7BEA09B62B5B}"/>
            </a:ext>
          </a:extLst>
        </xdr:cNvPr>
        <xdr:cNvCxnSpPr/>
      </xdr:nvCxnSpPr>
      <xdr:spPr>
        <a:xfrm>
          <a:off x="10388600" y="5226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130945</xdr:rowOff>
    </xdr:from>
    <xdr:to>
      <xdr:col>55</xdr:col>
      <xdr:colOff>0</xdr:colOff>
      <xdr:row>35</xdr:row>
      <xdr:rowOff>64647</xdr:rowOff>
    </xdr:to>
    <xdr:cxnSp macro="">
      <xdr:nvCxnSpPr>
        <xdr:cNvPr id="290" name="直線コネクタ 289">
          <a:extLst>
            <a:ext uri="{FF2B5EF4-FFF2-40B4-BE49-F238E27FC236}">
              <a16:creationId xmlns:a16="http://schemas.microsoft.com/office/drawing/2014/main" id="{36D0F406-99FB-42F2-A4B8-E3CF87693E3B}"/>
            </a:ext>
          </a:extLst>
        </xdr:cNvPr>
        <xdr:cNvCxnSpPr/>
      </xdr:nvCxnSpPr>
      <xdr:spPr>
        <a:xfrm>
          <a:off x="9639300" y="5788795"/>
          <a:ext cx="838200" cy="276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152187</xdr:rowOff>
    </xdr:from>
    <xdr:ext cx="599010" cy="259045"/>
    <xdr:sp macro="" textlink="">
      <xdr:nvSpPr>
        <xdr:cNvPr id="291" name="補助費等平均値テキスト">
          <a:extLst>
            <a:ext uri="{FF2B5EF4-FFF2-40B4-BE49-F238E27FC236}">
              <a16:creationId xmlns:a16="http://schemas.microsoft.com/office/drawing/2014/main" id="{B4F340C9-48E7-4DF5-9F0D-73923613741E}"/>
            </a:ext>
          </a:extLst>
        </xdr:cNvPr>
        <xdr:cNvSpPr txBox="1"/>
      </xdr:nvSpPr>
      <xdr:spPr>
        <a:xfrm>
          <a:off x="10528300" y="615293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2310</xdr:rowOff>
    </xdr:from>
    <xdr:to>
      <xdr:col>55</xdr:col>
      <xdr:colOff>50800</xdr:colOff>
      <xdr:row>36</xdr:row>
      <xdr:rowOff>103910</xdr:rowOff>
    </xdr:to>
    <xdr:sp macro="" textlink="">
      <xdr:nvSpPr>
        <xdr:cNvPr id="292" name="フローチャート: 判断 291">
          <a:extLst>
            <a:ext uri="{FF2B5EF4-FFF2-40B4-BE49-F238E27FC236}">
              <a16:creationId xmlns:a16="http://schemas.microsoft.com/office/drawing/2014/main" id="{008F88D1-0F78-4874-A577-A0216F8A911B}"/>
            </a:ext>
          </a:extLst>
        </xdr:cNvPr>
        <xdr:cNvSpPr/>
      </xdr:nvSpPr>
      <xdr:spPr>
        <a:xfrm>
          <a:off x="10426700" y="6174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130945</xdr:rowOff>
    </xdr:from>
    <xdr:to>
      <xdr:col>50</xdr:col>
      <xdr:colOff>114300</xdr:colOff>
      <xdr:row>37</xdr:row>
      <xdr:rowOff>107993</xdr:rowOff>
    </xdr:to>
    <xdr:cxnSp macro="">
      <xdr:nvCxnSpPr>
        <xdr:cNvPr id="293" name="直線コネクタ 292">
          <a:extLst>
            <a:ext uri="{FF2B5EF4-FFF2-40B4-BE49-F238E27FC236}">
              <a16:creationId xmlns:a16="http://schemas.microsoft.com/office/drawing/2014/main" id="{38310F20-4E94-4626-BB23-F839FEFB0AEF}"/>
            </a:ext>
          </a:extLst>
        </xdr:cNvPr>
        <xdr:cNvCxnSpPr/>
      </xdr:nvCxnSpPr>
      <xdr:spPr>
        <a:xfrm flipV="1">
          <a:off x="8750300" y="5788795"/>
          <a:ext cx="889000" cy="662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33</xdr:row>
      <xdr:rowOff>122771</xdr:rowOff>
    </xdr:from>
    <xdr:to>
      <xdr:col>50</xdr:col>
      <xdr:colOff>165100</xdr:colOff>
      <xdr:row>34</xdr:row>
      <xdr:rowOff>52921</xdr:rowOff>
    </xdr:to>
    <xdr:sp macro="" textlink="">
      <xdr:nvSpPr>
        <xdr:cNvPr id="294" name="フローチャート: 判断 293">
          <a:extLst>
            <a:ext uri="{FF2B5EF4-FFF2-40B4-BE49-F238E27FC236}">
              <a16:creationId xmlns:a16="http://schemas.microsoft.com/office/drawing/2014/main" id="{1DCCF9A7-731D-4323-84E6-2CD00E9CBF33}"/>
            </a:ext>
          </a:extLst>
        </xdr:cNvPr>
        <xdr:cNvSpPr/>
      </xdr:nvSpPr>
      <xdr:spPr>
        <a:xfrm>
          <a:off x="9588500" y="5780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44048</xdr:rowOff>
    </xdr:from>
    <xdr:ext cx="599010" cy="259045"/>
    <xdr:sp macro="" textlink="">
      <xdr:nvSpPr>
        <xdr:cNvPr id="295" name="テキスト ボックス 294">
          <a:extLst>
            <a:ext uri="{FF2B5EF4-FFF2-40B4-BE49-F238E27FC236}">
              <a16:creationId xmlns:a16="http://schemas.microsoft.com/office/drawing/2014/main" id="{8F5E7A08-DFCA-4E3E-A640-1B60BADD9A63}"/>
            </a:ext>
          </a:extLst>
        </xdr:cNvPr>
        <xdr:cNvSpPr txBox="1"/>
      </xdr:nvSpPr>
      <xdr:spPr>
        <a:xfrm>
          <a:off x="9339795" y="5873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100331</xdr:rowOff>
    </xdr:from>
    <xdr:to>
      <xdr:col>45</xdr:col>
      <xdr:colOff>177800</xdr:colOff>
      <xdr:row>37</xdr:row>
      <xdr:rowOff>107993</xdr:rowOff>
    </xdr:to>
    <xdr:cxnSp macro="">
      <xdr:nvCxnSpPr>
        <xdr:cNvPr id="296" name="直線コネクタ 295">
          <a:extLst>
            <a:ext uri="{FF2B5EF4-FFF2-40B4-BE49-F238E27FC236}">
              <a16:creationId xmlns:a16="http://schemas.microsoft.com/office/drawing/2014/main" id="{AB5C5CA6-6673-4BBD-A4E6-0B9F2EAC369F}"/>
            </a:ext>
          </a:extLst>
        </xdr:cNvPr>
        <xdr:cNvCxnSpPr/>
      </xdr:nvCxnSpPr>
      <xdr:spPr>
        <a:xfrm>
          <a:off x="7861300" y="6443981"/>
          <a:ext cx="889000" cy="7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125225</xdr:rowOff>
    </xdr:from>
    <xdr:to>
      <xdr:col>46</xdr:col>
      <xdr:colOff>38100</xdr:colOff>
      <xdr:row>37</xdr:row>
      <xdr:rowOff>55375</xdr:rowOff>
    </xdr:to>
    <xdr:sp macro="" textlink="">
      <xdr:nvSpPr>
        <xdr:cNvPr id="297" name="フローチャート: 判断 296">
          <a:extLst>
            <a:ext uri="{FF2B5EF4-FFF2-40B4-BE49-F238E27FC236}">
              <a16:creationId xmlns:a16="http://schemas.microsoft.com/office/drawing/2014/main" id="{937DC002-9C32-4561-B8A2-DE8615EE5DA4}"/>
            </a:ext>
          </a:extLst>
        </xdr:cNvPr>
        <xdr:cNvSpPr/>
      </xdr:nvSpPr>
      <xdr:spPr>
        <a:xfrm>
          <a:off x="8699500" y="6297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71902</xdr:rowOff>
    </xdr:from>
    <xdr:ext cx="599010" cy="259045"/>
    <xdr:sp macro="" textlink="">
      <xdr:nvSpPr>
        <xdr:cNvPr id="298" name="テキスト ボックス 297">
          <a:extLst>
            <a:ext uri="{FF2B5EF4-FFF2-40B4-BE49-F238E27FC236}">
              <a16:creationId xmlns:a16="http://schemas.microsoft.com/office/drawing/2014/main" id="{C1D10A9C-A422-4976-95F8-145A5812B912}"/>
            </a:ext>
          </a:extLst>
        </xdr:cNvPr>
        <xdr:cNvSpPr txBox="1"/>
      </xdr:nvSpPr>
      <xdr:spPr>
        <a:xfrm>
          <a:off x="8450795" y="6072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100331</xdr:rowOff>
    </xdr:from>
    <xdr:to>
      <xdr:col>41</xdr:col>
      <xdr:colOff>50800</xdr:colOff>
      <xdr:row>37</xdr:row>
      <xdr:rowOff>105566</xdr:rowOff>
    </xdr:to>
    <xdr:cxnSp macro="">
      <xdr:nvCxnSpPr>
        <xdr:cNvPr id="299" name="直線コネクタ 298">
          <a:extLst>
            <a:ext uri="{FF2B5EF4-FFF2-40B4-BE49-F238E27FC236}">
              <a16:creationId xmlns:a16="http://schemas.microsoft.com/office/drawing/2014/main" id="{E7F45E67-B8DC-4672-95FC-82931FC03475}"/>
            </a:ext>
          </a:extLst>
        </xdr:cNvPr>
        <xdr:cNvCxnSpPr/>
      </xdr:nvCxnSpPr>
      <xdr:spPr>
        <a:xfrm flipV="1">
          <a:off x="6972300" y="6443981"/>
          <a:ext cx="889000" cy="5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134750</xdr:rowOff>
    </xdr:from>
    <xdr:to>
      <xdr:col>41</xdr:col>
      <xdr:colOff>101600</xdr:colOff>
      <xdr:row>37</xdr:row>
      <xdr:rowOff>64900</xdr:rowOff>
    </xdr:to>
    <xdr:sp macro="" textlink="">
      <xdr:nvSpPr>
        <xdr:cNvPr id="300" name="フローチャート: 判断 299">
          <a:extLst>
            <a:ext uri="{FF2B5EF4-FFF2-40B4-BE49-F238E27FC236}">
              <a16:creationId xmlns:a16="http://schemas.microsoft.com/office/drawing/2014/main" id="{3BCE0030-979A-48A8-A6D1-A3D661BAE4A1}"/>
            </a:ext>
          </a:extLst>
        </xdr:cNvPr>
        <xdr:cNvSpPr/>
      </xdr:nvSpPr>
      <xdr:spPr>
        <a:xfrm>
          <a:off x="7810500" y="630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81427</xdr:rowOff>
    </xdr:from>
    <xdr:ext cx="534377" cy="259045"/>
    <xdr:sp macro="" textlink="">
      <xdr:nvSpPr>
        <xdr:cNvPr id="301" name="テキスト ボックス 300">
          <a:extLst>
            <a:ext uri="{FF2B5EF4-FFF2-40B4-BE49-F238E27FC236}">
              <a16:creationId xmlns:a16="http://schemas.microsoft.com/office/drawing/2014/main" id="{0EFBC97B-7834-41C8-AC20-BE4A0363413A}"/>
            </a:ext>
          </a:extLst>
        </xdr:cNvPr>
        <xdr:cNvSpPr txBox="1"/>
      </xdr:nvSpPr>
      <xdr:spPr>
        <a:xfrm>
          <a:off x="7594111" y="6082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115974</xdr:rowOff>
    </xdr:from>
    <xdr:to>
      <xdr:col>36</xdr:col>
      <xdr:colOff>165100</xdr:colOff>
      <xdr:row>37</xdr:row>
      <xdr:rowOff>46124</xdr:rowOff>
    </xdr:to>
    <xdr:sp macro="" textlink="">
      <xdr:nvSpPr>
        <xdr:cNvPr id="302" name="フローチャート: 判断 301">
          <a:extLst>
            <a:ext uri="{FF2B5EF4-FFF2-40B4-BE49-F238E27FC236}">
              <a16:creationId xmlns:a16="http://schemas.microsoft.com/office/drawing/2014/main" id="{3FB5AF12-BAB3-418B-AACF-2D7991B3AD96}"/>
            </a:ext>
          </a:extLst>
        </xdr:cNvPr>
        <xdr:cNvSpPr/>
      </xdr:nvSpPr>
      <xdr:spPr>
        <a:xfrm>
          <a:off x="6921500" y="6288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62651</xdr:rowOff>
    </xdr:from>
    <xdr:ext cx="599010" cy="259045"/>
    <xdr:sp macro="" textlink="">
      <xdr:nvSpPr>
        <xdr:cNvPr id="303" name="テキスト ボックス 302">
          <a:extLst>
            <a:ext uri="{FF2B5EF4-FFF2-40B4-BE49-F238E27FC236}">
              <a16:creationId xmlns:a16="http://schemas.microsoft.com/office/drawing/2014/main" id="{F143481D-A0C3-490D-978E-EA97701DA33C}"/>
            </a:ext>
          </a:extLst>
        </xdr:cNvPr>
        <xdr:cNvSpPr txBox="1"/>
      </xdr:nvSpPr>
      <xdr:spPr>
        <a:xfrm>
          <a:off x="6672795" y="6063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C4C7458-D95C-4C0C-A978-98CF67B592FF}"/>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73917BD3-6082-4A58-AEC5-9FE27663E3EE}"/>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B0A7F246-CC24-4CFF-86C1-163D99DB7C26}"/>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351A6F8A-2A25-4EB0-933D-43E53E85F3AA}"/>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7510CEBD-AEB3-4D0E-998A-D5DA59EF81D7}"/>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13847</xdr:rowOff>
    </xdr:from>
    <xdr:to>
      <xdr:col>55</xdr:col>
      <xdr:colOff>50800</xdr:colOff>
      <xdr:row>35</xdr:row>
      <xdr:rowOff>115447</xdr:rowOff>
    </xdr:to>
    <xdr:sp macro="" textlink="">
      <xdr:nvSpPr>
        <xdr:cNvPr id="309" name="楕円 308">
          <a:extLst>
            <a:ext uri="{FF2B5EF4-FFF2-40B4-BE49-F238E27FC236}">
              <a16:creationId xmlns:a16="http://schemas.microsoft.com/office/drawing/2014/main" id="{5E0B619D-254E-46A0-BC36-EB24D7A44D3A}"/>
            </a:ext>
          </a:extLst>
        </xdr:cNvPr>
        <xdr:cNvSpPr/>
      </xdr:nvSpPr>
      <xdr:spPr>
        <a:xfrm>
          <a:off x="10426700" y="6014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36724</xdr:rowOff>
    </xdr:from>
    <xdr:ext cx="599010" cy="259045"/>
    <xdr:sp macro="" textlink="">
      <xdr:nvSpPr>
        <xdr:cNvPr id="310" name="補助費等該当値テキスト">
          <a:extLst>
            <a:ext uri="{FF2B5EF4-FFF2-40B4-BE49-F238E27FC236}">
              <a16:creationId xmlns:a16="http://schemas.microsoft.com/office/drawing/2014/main" id="{A4986133-BEC1-474F-9F3A-745BCBC81FEB}"/>
            </a:ext>
          </a:extLst>
        </xdr:cNvPr>
        <xdr:cNvSpPr txBox="1"/>
      </xdr:nvSpPr>
      <xdr:spPr>
        <a:xfrm>
          <a:off x="10528300" y="58660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80145</xdr:rowOff>
    </xdr:from>
    <xdr:to>
      <xdr:col>50</xdr:col>
      <xdr:colOff>165100</xdr:colOff>
      <xdr:row>34</xdr:row>
      <xdr:rowOff>10295</xdr:rowOff>
    </xdr:to>
    <xdr:sp macro="" textlink="">
      <xdr:nvSpPr>
        <xdr:cNvPr id="311" name="楕円 310">
          <a:extLst>
            <a:ext uri="{FF2B5EF4-FFF2-40B4-BE49-F238E27FC236}">
              <a16:creationId xmlns:a16="http://schemas.microsoft.com/office/drawing/2014/main" id="{B395740A-00A0-4693-B65C-3F5A86E6E046}"/>
            </a:ext>
          </a:extLst>
        </xdr:cNvPr>
        <xdr:cNvSpPr/>
      </xdr:nvSpPr>
      <xdr:spPr>
        <a:xfrm>
          <a:off x="9588500" y="5737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32</xdr:row>
      <xdr:rowOff>26822</xdr:rowOff>
    </xdr:from>
    <xdr:ext cx="599010" cy="259045"/>
    <xdr:sp macro="" textlink="">
      <xdr:nvSpPr>
        <xdr:cNvPr id="312" name="テキスト ボックス 311">
          <a:extLst>
            <a:ext uri="{FF2B5EF4-FFF2-40B4-BE49-F238E27FC236}">
              <a16:creationId xmlns:a16="http://schemas.microsoft.com/office/drawing/2014/main" id="{15EB7854-09F3-4DC8-B8B0-9F69784392A3}"/>
            </a:ext>
          </a:extLst>
        </xdr:cNvPr>
        <xdr:cNvSpPr txBox="1"/>
      </xdr:nvSpPr>
      <xdr:spPr>
        <a:xfrm>
          <a:off x="9339795" y="5513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57193</xdr:rowOff>
    </xdr:from>
    <xdr:to>
      <xdr:col>46</xdr:col>
      <xdr:colOff>38100</xdr:colOff>
      <xdr:row>37</xdr:row>
      <xdr:rowOff>158793</xdr:rowOff>
    </xdr:to>
    <xdr:sp macro="" textlink="">
      <xdr:nvSpPr>
        <xdr:cNvPr id="313" name="楕円 312">
          <a:extLst>
            <a:ext uri="{FF2B5EF4-FFF2-40B4-BE49-F238E27FC236}">
              <a16:creationId xmlns:a16="http://schemas.microsoft.com/office/drawing/2014/main" id="{9C7A8575-F73D-46D3-ABE9-C2247416C3EA}"/>
            </a:ext>
          </a:extLst>
        </xdr:cNvPr>
        <xdr:cNvSpPr/>
      </xdr:nvSpPr>
      <xdr:spPr>
        <a:xfrm>
          <a:off x="8699500" y="6400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149920</xdr:rowOff>
    </xdr:from>
    <xdr:ext cx="534377" cy="259045"/>
    <xdr:sp macro="" textlink="">
      <xdr:nvSpPr>
        <xdr:cNvPr id="314" name="テキスト ボックス 313">
          <a:extLst>
            <a:ext uri="{FF2B5EF4-FFF2-40B4-BE49-F238E27FC236}">
              <a16:creationId xmlns:a16="http://schemas.microsoft.com/office/drawing/2014/main" id="{6B1A5538-0B5E-441C-9327-4865D7BD19F9}"/>
            </a:ext>
          </a:extLst>
        </xdr:cNvPr>
        <xdr:cNvSpPr txBox="1"/>
      </xdr:nvSpPr>
      <xdr:spPr>
        <a:xfrm>
          <a:off x="8483111" y="6493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49531</xdr:rowOff>
    </xdr:from>
    <xdr:to>
      <xdr:col>41</xdr:col>
      <xdr:colOff>101600</xdr:colOff>
      <xdr:row>37</xdr:row>
      <xdr:rowOff>151131</xdr:rowOff>
    </xdr:to>
    <xdr:sp macro="" textlink="">
      <xdr:nvSpPr>
        <xdr:cNvPr id="315" name="楕円 314">
          <a:extLst>
            <a:ext uri="{FF2B5EF4-FFF2-40B4-BE49-F238E27FC236}">
              <a16:creationId xmlns:a16="http://schemas.microsoft.com/office/drawing/2014/main" id="{B8EE5ED8-C7B2-4972-B271-2C0D97E0D852}"/>
            </a:ext>
          </a:extLst>
        </xdr:cNvPr>
        <xdr:cNvSpPr/>
      </xdr:nvSpPr>
      <xdr:spPr>
        <a:xfrm>
          <a:off x="7810500" y="6393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142258</xdr:rowOff>
    </xdr:from>
    <xdr:ext cx="534377" cy="259045"/>
    <xdr:sp macro="" textlink="">
      <xdr:nvSpPr>
        <xdr:cNvPr id="316" name="テキスト ボックス 315">
          <a:extLst>
            <a:ext uri="{FF2B5EF4-FFF2-40B4-BE49-F238E27FC236}">
              <a16:creationId xmlns:a16="http://schemas.microsoft.com/office/drawing/2014/main" id="{7AEAF322-3E7A-40CB-B3FF-B9206C794CBD}"/>
            </a:ext>
          </a:extLst>
        </xdr:cNvPr>
        <xdr:cNvSpPr txBox="1"/>
      </xdr:nvSpPr>
      <xdr:spPr>
        <a:xfrm>
          <a:off x="7594111" y="6485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54766</xdr:rowOff>
    </xdr:from>
    <xdr:to>
      <xdr:col>36</xdr:col>
      <xdr:colOff>165100</xdr:colOff>
      <xdr:row>37</xdr:row>
      <xdr:rowOff>156366</xdr:rowOff>
    </xdr:to>
    <xdr:sp macro="" textlink="">
      <xdr:nvSpPr>
        <xdr:cNvPr id="317" name="楕円 316">
          <a:extLst>
            <a:ext uri="{FF2B5EF4-FFF2-40B4-BE49-F238E27FC236}">
              <a16:creationId xmlns:a16="http://schemas.microsoft.com/office/drawing/2014/main" id="{23F0B430-A7FE-42F7-AC5C-4877F525C19E}"/>
            </a:ext>
          </a:extLst>
        </xdr:cNvPr>
        <xdr:cNvSpPr/>
      </xdr:nvSpPr>
      <xdr:spPr>
        <a:xfrm>
          <a:off x="6921500" y="6398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147493</xdr:rowOff>
    </xdr:from>
    <xdr:ext cx="534377" cy="259045"/>
    <xdr:sp macro="" textlink="">
      <xdr:nvSpPr>
        <xdr:cNvPr id="318" name="テキスト ボックス 317">
          <a:extLst>
            <a:ext uri="{FF2B5EF4-FFF2-40B4-BE49-F238E27FC236}">
              <a16:creationId xmlns:a16="http://schemas.microsoft.com/office/drawing/2014/main" id="{8E6501FB-1A78-48E3-AA03-132E9A703B92}"/>
            </a:ext>
          </a:extLst>
        </xdr:cNvPr>
        <xdr:cNvSpPr txBox="1"/>
      </xdr:nvSpPr>
      <xdr:spPr>
        <a:xfrm>
          <a:off x="6705111" y="6491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AADF9AA-E902-40A7-9E78-A19D471A3CDD}"/>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D3F4FB6F-A0EC-4401-BED0-861E4B04C5BE}"/>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7A272CF5-A38A-4E04-B2E3-F8CF83BC9763}"/>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CC334B5D-E62F-43FA-9E25-0967673D7033}"/>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666F83A-1DBE-4C3A-9E3F-53BC0342B2CC}"/>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AE0008E6-4A36-43F7-9D15-A5E46D874449}"/>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6E939D77-3B0F-4E58-A108-864751449951}"/>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450BD497-0BA4-42F5-93E3-3F76D0B24804}"/>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7029AAA3-4077-4250-A824-BED909FA3106}"/>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6EA4C608-F243-41BC-81A1-2C41FA1FB93B}"/>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a:extLst>
            <a:ext uri="{FF2B5EF4-FFF2-40B4-BE49-F238E27FC236}">
              <a16:creationId xmlns:a16="http://schemas.microsoft.com/office/drawing/2014/main" id="{4BC3E8AE-4EF3-4724-973A-6FD630E73F42}"/>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a:extLst>
            <a:ext uri="{FF2B5EF4-FFF2-40B4-BE49-F238E27FC236}">
              <a16:creationId xmlns:a16="http://schemas.microsoft.com/office/drawing/2014/main" id="{3A97BE67-9CE6-4E07-9341-AC33CE79CEAC}"/>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a:extLst>
            <a:ext uri="{FF2B5EF4-FFF2-40B4-BE49-F238E27FC236}">
              <a16:creationId xmlns:a16="http://schemas.microsoft.com/office/drawing/2014/main" id="{88122AA2-D7B6-4DA8-AD68-C5EA5EC544D2}"/>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2" name="テキスト ボックス 331">
          <a:extLst>
            <a:ext uri="{FF2B5EF4-FFF2-40B4-BE49-F238E27FC236}">
              <a16:creationId xmlns:a16="http://schemas.microsoft.com/office/drawing/2014/main" id="{2A32A579-E043-4D87-9C9E-4B8F506E0399}"/>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a:extLst>
            <a:ext uri="{FF2B5EF4-FFF2-40B4-BE49-F238E27FC236}">
              <a16:creationId xmlns:a16="http://schemas.microsoft.com/office/drawing/2014/main" id="{2B9051A8-F980-4D61-BBBC-630921B95C6C}"/>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4" name="テキスト ボックス 333">
          <a:extLst>
            <a:ext uri="{FF2B5EF4-FFF2-40B4-BE49-F238E27FC236}">
              <a16:creationId xmlns:a16="http://schemas.microsoft.com/office/drawing/2014/main" id="{25277058-95BB-4D4E-B3CF-46B7AB38EF99}"/>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a:extLst>
            <a:ext uri="{FF2B5EF4-FFF2-40B4-BE49-F238E27FC236}">
              <a16:creationId xmlns:a16="http://schemas.microsoft.com/office/drawing/2014/main" id="{7AE7B2A0-8CC1-4AD5-8308-ABCD32A839CF}"/>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6" name="テキスト ボックス 335">
          <a:extLst>
            <a:ext uri="{FF2B5EF4-FFF2-40B4-BE49-F238E27FC236}">
              <a16:creationId xmlns:a16="http://schemas.microsoft.com/office/drawing/2014/main" id="{9FE28899-5F73-4AED-95FD-0B6EF145F38C}"/>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a:extLst>
            <a:ext uri="{FF2B5EF4-FFF2-40B4-BE49-F238E27FC236}">
              <a16:creationId xmlns:a16="http://schemas.microsoft.com/office/drawing/2014/main" id="{E3106E40-7434-4119-8E50-3471215EC4BD}"/>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8" name="テキスト ボックス 337">
          <a:extLst>
            <a:ext uri="{FF2B5EF4-FFF2-40B4-BE49-F238E27FC236}">
              <a16:creationId xmlns:a16="http://schemas.microsoft.com/office/drawing/2014/main" id="{A5A46DCC-0F9A-444E-B689-A3ADED39C303}"/>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8778B4AB-BBD5-42E9-A3C3-ED6CEED7CAE8}"/>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0" name="テキスト ボックス 339">
          <a:extLst>
            <a:ext uri="{FF2B5EF4-FFF2-40B4-BE49-F238E27FC236}">
              <a16:creationId xmlns:a16="http://schemas.microsoft.com/office/drawing/2014/main" id="{30DC6CA7-CA04-4191-86A2-957498B309F9}"/>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a:extLst>
            <a:ext uri="{FF2B5EF4-FFF2-40B4-BE49-F238E27FC236}">
              <a16:creationId xmlns:a16="http://schemas.microsoft.com/office/drawing/2014/main" id="{D4F5AEBE-4CD6-4052-A0F2-314AA28186AB}"/>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31458</xdr:rowOff>
    </xdr:from>
    <xdr:to>
      <xdr:col>54</xdr:col>
      <xdr:colOff>189865</xdr:colOff>
      <xdr:row>58</xdr:row>
      <xdr:rowOff>170540</xdr:rowOff>
    </xdr:to>
    <xdr:cxnSp macro="">
      <xdr:nvCxnSpPr>
        <xdr:cNvPr id="342" name="直線コネクタ 341">
          <a:extLst>
            <a:ext uri="{FF2B5EF4-FFF2-40B4-BE49-F238E27FC236}">
              <a16:creationId xmlns:a16="http://schemas.microsoft.com/office/drawing/2014/main" id="{9915B8D8-4FDC-4CB1-85D3-3EC74A81206A}"/>
            </a:ext>
          </a:extLst>
        </xdr:cNvPr>
        <xdr:cNvCxnSpPr/>
      </xdr:nvCxnSpPr>
      <xdr:spPr>
        <a:xfrm flipV="1">
          <a:off x="10475595" y="8775408"/>
          <a:ext cx="1270" cy="13392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2917</xdr:rowOff>
    </xdr:from>
    <xdr:ext cx="534377" cy="259045"/>
    <xdr:sp macro="" textlink="">
      <xdr:nvSpPr>
        <xdr:cNvPr id="343" name="普通建設事業費最小値テキスト">
          <a:extLst>
            <a:ext uri="{FF2B5EF4-FFF2-40B4-BE49-F238E27FC236}">
              <a16:creationId xmlns:a16="http://schemas.microsoft.com/office/drawing/2014/main" id="{7BCB0065-3B7F-42AE-9EA6-E1C78F79B7EF}"/>
            </a:ext>
          </a:extLst>
        </xdr:cNvPr>
        <xdr:cNvSpPr txBox="1"/>
      </xdr:nvSpPr>
      <xdr:spPr>
        <a:xfrm>
          <a:off x="10528300" y="10118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170540</xdr:rowOff>
    </xdr:from>
    <xdr:to>
      <xdr:col>55</xdr:col>
      <xdr:colOff>88900</xdr:colOff>
      <xdr:row>58</xdr:row>
      <xdr:rowOff>170540</xdr:rowOff>
    </xdr:to>
    <xdr:cxnSp macro="">
      <xdr:nvCxnSpPr>
        <xdr:cNvPr id="344" name="直線コネクタ 343">
          <a:extLst>
            <a:ext uri="{FF2B5EF4-FFF2-40B4-BE49-F238E27FC236}">
              <a16:creationId xmlns:a16="http://schemas.microsoft.com/office/drawing/2014/main" id="{E4D8D61C-D3C0-45BC-A9AE-96E505E6613D}"/>
            </a:ext>
          </a:extLst>
        </xdr:cNvPr>
        <xdr:cNvCxnSpPr/>
      </xdr:nvCxnSpPr>
      <xdr:spPr>
        <a:xfrm>
          <a:off x="10388600" y="10114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149585</xdr:rowOff>
    </xdr:from>
    <xdr:ext cx="599010" cy="259045"/>
    <xdr:sp macro="" textlink="">
      <xdr:nvSpPr>
        <xdr:cNvPr id="345" name="普通建設事業費最大値テキスト">
          <a:extLst>
            <a:ext uri="{FF2B5EF4-FFF2-40B4-BE49-F238E27FC236}">
              <a16:creationId xmlns:a16="http://schemas.microsoft.com/office/drawing/2014/main" id="{9EAD8E52-2B99-4F47-A1C1-99E924715F60}"/>
            </a:ext>
          </a:extLst>
        </xdr:cNvPr>
        <xdr:cNvSpPr txBox="1"/>
      </xdr:nvSpPr>
      <xdr:spPr>
        <a:xfrm>
          <a:off x="10528300" y="8550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726,820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31458</xdr:rowOff>
    </xdr:from>
    <xdr:to>
      <xdr:col>55</xdr:col>
      <xdr:colOff>88900</xdr:colOff>
      <xdr:row>51</xdr:row>
      <xdr:rowOff>31458</xdr:rowOff>
    </xdr:to>
    <xdr:cxnSp macro="">
      <xdr:nvCxnSpPr>
        <xdr:cNvPr id="346" name="直線コネクタ 345">
          <a:extLst>
            <a:ext uri="{FF2B5EF4-FFF2-40B4-BE49-F238E27FC236}">
              <a16:creationId xmlns:a16="http://schemas.microsoft.com/office/drawing/2014/main" id="{9DB3B18B-71B1-4A0E-9991-1EC1C81BDFCE}"/>
            </a:ext>
          </a:extLst>
        </xdr:cNvPr>
        <xdr:cNvCxnSpPr/>
      </xdr:nvCxnSpPr>
      <xdr:spPr>
        <a:xfrm>
          <a:off x="10388600" y="8775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123290</xdr:rowOff>
    </xdr:from>
    <xdr:to>
      <xdr:col>55</xdr:col>
      <xdr:colOff>0</xdr:colOff>
      <xdr:row>58</xdr:row>
      <xdr:rowOff>18544</xdr:rowOff>
    </xdr:to>
    <xdr:cxnSp macro="">
      <xdr:nvCxnSpPr>
        <xdr:cNvPr id="347" name="直線コネクタ 346">
          <a:extLst>
            <a:ext uri="{FF2B5EF4-FFF2-40B4-BE49-F238E27FC236}">
              <a16:creationId xmlns:a16="http://schemas.microsoft.com/office/drawing/2014/main" id="{A2C3AEAF-C2A4-4B8B-BAF4-73E1F1885DCD}"/>
            </a:ext>
          </a:extLst>
        </xdr:cNvPr>
        <xdr:cNvCxnSpPr/>
      </xdr:nvCxnSpPr>
      <xdr:spPr>
        <a:xfrm flipV="1">
          <a:off x="9639300" y="9895940"/>
          <a:ext cx="838200" cy="66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82464</xdr:rowOff>
    </xdr:from>
    <xdr:ext cx="599010" cy="259045"/>
    <xdr:sp macro="" textlink="">
      <xdr:nvSpPr>
        <xdr:cNvPr id="348" name="普通建設事業費平均値テキスト">
          <a:extLst>
            <a:ext uri="{FF2B5EF4-FFF2-40B4-BE49-F238E27FC236}">
              <a16:creationId xmlns:a16="http://schemas.microsoft.com/office/drawing/2014/main" id="{EAC5194E-0154-474D-A5C5-7F34FBB1AC75}"/>
            </a:ext>
          </a:extLst>
        </xdr:cNvPr>
        <xdr:cNvSpPr txBox="1"/>
      </xdr:nvSpPr>
      <xdr:spPr>
        <a:xfrm>
          <a:off x="10528300" y="98551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104037</xdr:rowOff>
    </xdr:from>
    <xdr:to>
      <xdr:col>55</xdr:col>
      <xdr:colOff>50800</xdr:colOff>
      <xdr:row>58</xdr:row>
      <xdr:rowOff>34187</xdr:rowOff>
    </xdr:to>
    <xdr:sp macro="" textlink="">
      <xdr:nvSpPr>
        <xdr:cNvPr id="349" name="フローチャート: 判断 348">
          <a:extLst>
            <a:ext uri="{FF2B5EF4-FFF2-40B4-BE49-F238E27FC236}">
              <a16:creationId xmlns:a16="http://schemas.microsoft.com/office/drawing/2014/main" id="{DD0B8614-8F6D-4FAC-821E-5C7777F57B6F}"/>
            </a:ext>
          </a:extLst>
        </xdr:cNvPr>
        <xdr:cNvSpPr/>
      </xdr:nvSpPr>
      <xdr:spPr>
        <a:xfrm>
          <a:off x="10426700" y="9876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10050</xdr:rowOff>
    </xdr:from>
    <xdr:to>
      <xdr:col>50</xdr:col>
      <xdr:colOff>114300</xdr:colOff>
      <xdr:row>58</xdr:row>
      <xdr:rowOff>18544</xdr:rowOff>
    </xdr:to>
    <xdr:cxnSp macro="">
      <xdr:nvCxnSpPr>
        <xdr:cNvPr id="350" name="直線コネクタ 349">
          <a:extLst>
            <a:ext uri="{FF2B5EF4-FFF2-40B4-BE49-F238E27FC236}">
              <a16:creationId xmlns:a16="http://schemas.microsoft.com/office/drawing/2014/main" id="{DCBF251B-45C5-4C36-8EB4-8CA1BF90AE8E}"/>
            </a:ext>
          </a:extLst>
        </xdr:cNvPr>
        <xdr:cNvCxnSpPr/>
      </xdr:nvCxnSpPr>
      <xdr:spPr>
        <a:xfrm>
          <a:off x="8750300" y="9954150"/>
          <a:ext cx="889000" cy="8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95520</xdr:rowOff>
    </xdr:from>
    <xdr:to>
      <xdr:col>50</xdr:col>
      <xdr:colOff>165100</xdr:colOff>
      <xdr:row>58</xdr:row>
      <xdr:rowOff>25670</xdr:rowOff>
    </xdr:to>
    <xdr:sp macro="" textlink="">
      <xdr:nvSpPr>
        <xdr:cNvPr id="351" name="フローチャート: 判断 350">
          <a:extLst>
            <a:ext uri="{FF2B5EF4-FFF2-40B4-BE49-F238E27FC236}">
              <a16:creationId xmlns:a16="http://schemas.microsoft.com/office/drawing/2014/main" id="{6B7E9C65-2E8D-4014-8DCE-D5E5FB739029}"/>
            </a:ext>
          </a:extLst>
        </xdr:cNvPr>
        <xdr:cNvSpPr/>
      </xdr:nvSpPr>
      <xdr:spPr>
        <a:xfrm>
          <a:off x="9588500" y="986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42197</xdr:rowOff>
    </xdr:from>
    <xdr:ext cx="599010" cy="259045"/>
    <xdr:sp macro="" textlink="">
      <xdr:nvSpPr>
        <xdr:cNvPr id="352" name="テキスト ボックス 351">
          <a:extLst>
            <a:ext uri="{FF2B5EF4-FFF2-40B4-BE49-F238E27FC236}">
              <a16:creationId xmlns:a16="http://schemas.microsoft.com/office/drawing/2014/main" id="{2EA28EFF-6786-490B-ACA6-CE7E606DBA4A}"/>
            </a:ext>
          </a:extLst>
        </xdr:cNvPr>
        <xdr:cNvSpPr txBox="1"/>
      </xdr:nvSpPr>
      <xdr:spPr>
        <a:xfrm>
          <a:off x="9339795" y="9643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156563</xdr:rowOff>
    </xdr:from>
    <xdr:to>
      <xdr:col>45</xdr:col>
      <xdr:colOff>177800</xdr:colOff>
      <xdr:row>58</xdr:row>
      <xdr:rowOff>10050</xdr:rowOff>
    </xdr:to>
    <xdr:cxnSp macro="">
      <xdr:nvCxnSpPr>
        <xdr:cNvPr id="353" name="直線コネクタ 352">
          <a:extLst>
            <a:ext uri="{FF2B5EF4-FFF2-40B4-BE49-F238E27FC236}">
              <a16:creationId xmlns:a16="http://schemas.microsoft.com/office/drawing/2014/main" id="{005FD5E1-4840-4087-BA6D-A343F09FB1F0}"/>
            </a:ext>
          </a:extLst>
        </xdr:cNvPr>
        <xdr:cNvCxnSpPr/>
      </xdr:nvCxnSpPr>
      <xdr:spPr>
        <a:xfrm>
          <a:off x="7861300" y="9929213"/>
          <a:ext cx="889000" cy="24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96021</xdr:rowOff>
    </xdr:from>
    <xdr:to>
      <xdr:col>46</xdr:col>
      <xdr:colOff>38100</xdr:colOff>
      <xdr:row>58</xdr:row>
      <xdr:rowOff>26171</xdr:rowOff>
    </xdr:to>
    <xdr:sp macro="" textlink="">
      <xdr:nvSpPr>
        <xdr:cNvPr id="354" name="フローチャート: 判断 353">
          <a:extLst>
            <a:ext uri="{FF2B5EF4-FFF2-40B4-BE49-F238E27FC236}">
              <a16:creationId xmlns:a16="http://schemas.microsoft.com/office/drawing/2014/main" id="{34523F24-A666-4ADA-98EC-C71BC23D2D3E}"/>
            </a:ext>
          </a:extLst>
        </xdr:cNvPr>
        <xdr:cNvSpPr/>
      </xdr:nvSpPr>
      <xdr:spPr>
        <a:xfrm>
          <a:off x="8699500" y="986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42698</xdr:rowOff>
    </xdr:from>
    <xdr:ext cx="599010" cy="259045"/>
    <xdr:sp macro="" textlink="">
      <xdr:nvSpPr>
        <xdr:cNvPr id="355" name="テキスト ボックス 354">
          <a:extLst>
            <a:ext uri="{FF2B5EF4-FFF2-40B4-BE49-F238E27FC236}">
              <a16:creationId xmlns:a16="http://schemas.microsoft.com/office/drawing/2014/main" id="{4D7A9BE0-62A8-4C56-9202-199602CB27D8}"/>
            </a:ext>
          </a:extLst>
        </xdr:cNvPr>
        <xdr:cNvSpPr txBox="1"/>
      </xdr:nvSpPr>
      <xdr:spPr>
        <a:xfrm>
          <a:off x="8450795" y="96438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144956</xdr:rowOff>
    </xdr:from>
    <xdr:to>
      <xdr:col>41</xdr:col>
      <xdr:colOff>50800</xdr:colOff>
      <xdr:row>57</xdr:row>
      <xdr:rowOff>156563</xdr:rowOff>
    </xdr:to>
    <xdr:cxnSp macro="">
      <xdr:nvCxnSpPr>
        <xdr:cNvPr id="356" name="直線コネクタ 355">
          <a:extLst>
            <a:ext uri="{FF2B5EF4-FFF2-40B4-BE49-F238E27FC236}">
              <a16:creationId xmlns:a16="http://schemas.microsoft.com/office/drawing/2014/main" id="{F5922817-D085-4A82-AE7B-69EC965F1122}"/>
            </a:ext>
          </a:extLst>
        </xdr:cNvPr>
        <xdr:cNvCxnSpPr/>
      </xdr:nvCxnSpPr>
      <xdr:spPr>
        <a:xfrm>
          <a:off x="6972300" y="9917606"/>
          <a:ext cx="889000" cy="11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117875</xdr:rowOff>
    </xdr:from>
    <xdr:to>
      <xdr:col>41</xdr:col>
      <xdr:colOff>101600</xdr:colOff>
      <xdr:row>58</xdr:row>
      <xdr:rowOff>48025</xdr:rowOff>
    </xdr:to>
    <xdr:sp macro="" textlink="">
      <xdr:nvSpPr>
        <xdr:cNvPr id="357" name="フローチャート: 判断 356">
          <a:extLst>
            <a:ext uri="{FF2B5EF4-FFF2-40B4-BE49-F238E27FC236}">
              <a16:creationId xmlns:a16="http://schemas.microsoft.com/office/drawing/2014/main" id="{EA3FBBE4-D985-4E3B-A863-909BBA823925}"/>
            </a:ext>
          </a:extLst>
        </xdr:cNvPr>
        <xdr:cNvSpPr/>
      </xdr:nvSpPr>
      <xdr:spPr>
        <a:xfrm>
          <a:off x="7810500" y="9890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39152</xdr:rowOff>
    </xdr:from>
    <xdr:ext cx="599010" cy="259045"/>
    <xdr:sp macro="" textlink="">
      <xdr:nvSpPr>
        <xdr:cNvPr id="358" name="テキスト ボックス 357">
          <a:extLst>
            <a:ext uri="{FF2B5EF4-FFF2-40B4-BE49-F238E27FC236}">
              <a16:creationId xmlns:a16="http://schemas.microsoft.com/office/drawing/2014/main" id="{70B8EF4C-BA3D-4F93-8BE7-15B20BE697C9}"/>
            </a:ext>
          </a:extLst>
        </xdr:cNvPr>
        <xdr:cNvSpPr txBox="1"/>
      </xdr:nvSpPr>
      <xdr:spPr>
        <a:xfrm>
          <a:off x="7561795" y="9983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102460</xdr:rowOff>
    </xdr:from>
    <xdr:to>
      <xdr:col>36</xdr:col>
      <xdr:colOff>165100</xdr:colOff>
      <xdr:row>58</xdr:row>
      <xdr:rowOff>32610</xdr:rowOff>
    </xdr:to>
    <xdr:sp macro="" textlink="">
      <xdr:nvSpPr>
        <xdr:cNvPr id="359" name="フローチャート: 判断 358">
          <a:extLst>
            <a:ext uri="{FF2B5EF4-FFF2-40B4-BE49-F238E27FC236}">
              <a16:creationId xmlns:a16="http://schemas.microsoft.com/office/drawing/2014/main" id="{FD3CDDE8-886A-47A4-B91A-029FA1F069AF}"/>
            </a:ext>
          </a:extLst>
        </xdr:cNvPr>
        <xdr:cNvSpPr/>
      </xdr:nvSpPr>
      <xdr:spPr>
        <a:xfrm>
          <a:off x="6921500" y="9875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23737</xdr:rowOff>
    </xdr:from>
    <xdr:ext cx="599010" cy="259045"/>
    <xdr:sp macro="" textlink="">
      <xdr:nvSpPr>
        <xdr:cNvPr id="360" name="テキスト ボックス 359">
          <a:extLst>
            <a:ext uri="{FF2B5EF4-FFF2-40B4-BE49-F238E27FC236}">
              <a16:creationId xmlns:a16="http://schemas.microsoft.com/office/drawing/2014/main" id="{74859CF8-47B0-4D8F-BD1C-C61B5FAC4571}"/>
            </a:ext>
          </a:extLst>
        </xdr:cNvPr>
        <xdr:cNvSpPr txBox="1"/>
      </xdr:nvSpPr>
      <xdr:spPr>
        <a:xfrm>
          <a:off x="6672795" y="99678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2178AEEB-782C-4C11-906D-5D85E0668DBF}"/>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1D193DAD-1FDE-4740-A4F5-713FBED8AC22}"/>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59B5385E-3C64-4F4E-9471-8601D14D19DE}"/>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A6F94D89-C216-41FF-A3F8-EAA7A600D31E}"/>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2941A5AF-10CB-48CE-BB8A-90D0EDC2AAD6}"/>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72490</xdr:rowOff>
    </xdr:from>
    <xdr:to>
      <xdr:col>55</xdr:col>
      <xdr:colOff>50800</xdr:colOff>
      <xdr:row>58</xdr:row>
      <xdr:rowOff>2640</xdr:rowOff>
    </xdr:to>
    <xdr:sp macro="" textlink="">
      <xdr:nvSpPr>
        <xdr:cNvPr id="366" name="楕円 365">
          <a:extLst>
            <a:ext uri="{FF2B5EF4-FFF2-40B4-BE49-F238E27FC236}">
              <a16:creationId xmlns:a16="http://schemas.microsoft.com/office/drawing/2014/main" id="{E0EAD491-62B5-49E1-94EC-5667A8980BBB}"/>
            </a:ext>
          </a:extLst>
        </xdr:cNvPr>
        <xdr:cNvSpPr/>
      </xdr:nvSpPr>
      <xdr:spPr>
        <a:xfrm>
          <a:off x="10426700" y="9845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95367</xdr:rowOff>
    </xdr:from>
    <xdr:ext cx="599010" cy="259045"/>
    <xdr:sp macro="" textlink="">
      <xdr:nvSpPr>
        <xdr:cNvPr id="367" name="普通建設事業費該当値テキスト">
          <a:extLst>
            <a:ext uri="{FF2B5EF4-FFF2-40B4-BE49-F238E27FC236}">
              <a16:creationId xmlns:a16="http://schemas.microsoft.com/office/drawing/2014/main" id="{C3257D05-DEB0-455B-A65A-9D246A2546BB}"/>
            </a:ext>
          </a:extLst>
        </xdr:cNvPr>
        <xdr:cNvSpPr txBox="1"/>
      </xdr:nvSpPr>
      <xdr:spPr>
        <a:xfrm>
          <a:off x="10528300" y="96965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139194</xdr:rowOff>
    </xdr:from>
    <xdr:to>
      <xdr:col>50</xdr:col>
      <xdr:colOff>165100</xdr:colOff>
      <xdr:row>58</xdr:row>
      <xdr:rowOff>69344</xdr:rowOff>
    </xdr:to>
    <xdr:sp macro="" textlink="">
      <xdr:nvSpPr>
        <xdr:cNvPr id="368" name="楕円 367">
          <a:extLst>
            <a:ext uri="{FF2B5EF4-FFF2-40B4-BE49-F238E27FC236}">
              <a16:creationId xmlns:a16="http://schemas.microsoft.com/office/drawing/2014/main" id="{488B54C0-1B28-43D8-89FD-DD86DE810FE4}"/>
            </a:ext>
          </a:extLst>
        </xdr:cNvPr>
        <xdr:cNvSpPr/>
      </xdr:nvSpPr>
      <xdr:spPr>
        <a:xfrm>
          <a:off x="9588500" y="991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60471</xdr:rowOff>
    </xdr:from>
    <xdr:ext cx="599010" cy="259045"/>
    <xdr:sp macro="" textlink="">
      <xdr:nvSpPr>
        <xdr:cNvPr id="369" name="テキスト ボックス 368">
          <a:extLst>
            <a:ext uri="{FF2B5EF4-FFF2-40B4-BE49-F238E27FC236}">
              <a16:creationId xmlns:a16="http://schemas.microsoft.com/office/drawing/2014/main" id="{1F9C1BB2-9E5A-44DF-AA9F-8A50AB30A3F9}"/>
            </a:ext>
          </a:extLst>
        </xdr:cNvPr>
        <xdr:cNvSpPr txBox="1"/>
      </xdr:nvSpPr>
      <xdr:spPr>
        <a:xfrm>
          <a:off x="9339795" y="10004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130700</xdr:rowOff>
    </xdr:from>
    <xdr:to>
      <xdr:col>46</xdr:col>
      <xdr:colOff>38100</xdr:colOff>
      <xdr:row>58</xdr:row>
      <xdr:rowOff>60850</xdr:rowOff>
    </xdr:to>
    <xdr:sp macro="" textlink="">
      <xdr:nvSpPr>
        <xdr:cNvPr id="370" name="楕円 369">
          <a:extLst>
            <a:ext uri="{FF2B5EF4-FFF2-40B4-BE49-F238E27FC236}">
              <a16:creationId xmlns:a16="http://schemas.microsoft.com/office/drawing/2014/main" id="{D0121018-6CE1-4CDA-91EB-82CFCF310B4A}"/>
            </a:ext>
          </a:extLst>
        </xdr:cNvPr>
        <xdr:cNvSpPr/>
      </xdr:nvSpPr>
      <xdr:spPr>
        <a:xfrm>
          <a:off x="8699500" y="990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51977</xdr:rowOff>
    </xdr:from>
    <xdr:ext cx="599010" cy="259045"/>
    <xdr:sp macro="" textlink="">
      <xdr:nvSpPr>
        <xdr:cNvPr id="371" name="テキスト ボックス 370">
          <a:extLst>
            <a:ext uri="{FF2B5EF4-FFF2-40B4-BE49-F238E27FC236}">
              <a16:creationId xmlns:a16="http://schemas.microsoft.com/office/drawing/2014/main" id="{D4244AF4-58DC-4C75-9B12-56D040D36E25}"/>
            </a:ext>
          </a:extLst>
        </xdr:cNvPr>
        <xdr:cNvSpPr txBox="1"/>
      </xdr:nvSpPr>
      <xdr:spPr>
        <a:xfrm>
          <a:off x="8450795" y="9996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105763</xdr:rowOff>
    </xdr:from>
    <xdr:to>
      <xdr:col>41</xdr:col>
      <xdr:colOff>101600</xdr:colOff>
      <xdr:row>58</xdr:row>
      <xdr:rowOff>35913</xdr:rowOff>
    </xdr:to>
    <xdr:sp macro="" textlink="">
      <xdr:nvSpPr>
        <xdr:cNvPr id="372" name="楕円 371">
          <a:extLst>
            <a:ext uri="{FF2B5EF4-FFF2-40B4-BE49-F238E27FC236}">
              <a16:creationId xmlns:a16="http://schemas.microsoft.com/office/drawing/2014/main" id="{7A2C0586-B515-413A-AD91-7027082DCF31}"/>
            </a:ext>
          </a:extLst>
        </xdr:cNvPr>
        <xdr:cNvSpPr/>
      </xdr:nvSpPr>
      <xdr:spPr>
        <a:xfrm>
          <a:off x="7810500" y="9878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52440</xdr:rowOff>
    </xdr:from>
    <xdr:ext cx="599010" cy="259045"/>
    <xdr:sp macro="" textlink="">
      <xdr:nvSpPr>
        <xdr:cNvPr id="373" name="テキスト ボックス 372">
          <a:extLst>
            <a:ext uri="{FF2B5EF4-FFF2-40B4-BE49-F238E27FC236}">
              <a16:creationId xmlns:a16="http://schemas.microsoft.com/office/drawing/2014/main" id="{B154C654-E2AE-4DE8-B106-A7CEB7722FF2}"/>
            </a:ext>
          </a:extLst>
        </xdr:cNvPr>
        <xdr:cNvSpPr txBox="1"/>
      </xdr:nvSpPr>
      <xdr:spPr>
        <a:xfrm>
          <a:off x="7561795" y="9653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94156</xdr:rowOff>
    </xdr:from>
    <xdr:to>
      <xdr:col>36</xdr:col>
      <xdr:colOff>165100</xdr:colOff>
      <xdr:row>58</xdr:row>
      <xdr:rowOff>24306</xdr:rowOff>
    </xdr:to>
    <xdr:sp macro="" textlink="">
      <xdr:nvSpPr>
        <xdr:cNvPr id="374" name="楕円 373">
          <a:extLst>
            <a:ext uri="{FF2B5EF4-FFF2-40B4-BE49-F238E27FC236}">
              <a16:creationId xmlns:a16="http://schemas.microsoft.com/office/drawing/2014/main" id="{92123264-11FA-4DC1-A5DB-B090A50C3E51}"/>
            </a:ext>
          </a:extLst>
        </xdr:cNvPr>
        <xdr:cNvSpPr/>
      </xdr:nvSpPr>
      <xdr:spPr>
        <a:xfrm>
          <a:off x="6921500" y="986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40833</xdr:rowOff>
    </xdr:from>
    <xdr:ext cx="599010" cy="259045"/>
    <xdr:sp macro="" textlink="">
      <xdr:nvSpPr>
        <xdr:cNvPr id="375" name="テキスト ボックス 374">
          <a:extLst>
            <a:ext uri="{FF2B5EF4-FFF2-40B4-BE49-F238E27FC236}">
              <a16:creationId xmlns:a16="http://schemas.microsoft.com/office/drawing/2014/main" id="{EA0E7F44-AFCF-4C35-BFC4-8AFBCD8A29C5}"/>
            </a:ext>
          </a:extLst>
        </xdr:cNvPr>
        <xdr:cNvSpPr txBox="1"/>
      </xdr:nvSpPr>
      <xdr:spPr>
        <a:xfrm>
          <a:off x="6672795" y="9642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DFA98AA8-A7BE-4970-85B8-7758191367F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BA15BA3-A8F7-4C1C-AF8B-A47BD1DCA77C}"/>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E6065936-7FAA-457A-82E2-46774FF1802C}"/>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7E01C59D-4E4A-4957-ABBA-0C952CD788B2}"/>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763EFEF6-B9B3-494D-82C9-F224F2C511AC}"/>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EE6FFD29-5821-4616-A2DE-2EB0046E5846}"/>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7D2285A6-630E-4118-A284-E0110F756D35}"/>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7C8CD76-E954-4DA2-9649-B507E0747808}"/>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D3F197EF-F02C-4B76-A97A-8A611C5839CA}"/>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B53737A6-3C5C-4D26-9D57-2904FE86863B}"/>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6" name="直線コネクタ 385">
          <a:extLst>
            <a:ext uri="{FF2B5EF4-FFF2-40B4-BE49-F238E27FC236}">
              <a16:creationId xmlns:a16="http://schemas.microsoft.com/office/drawing/2014/main" id="{C12487CB-A27A-40DC-BA1E-EF9B815D9AB7}"/>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7" name="テキスト ボックス 386">
          <a:extLst>
            <a:ext uri="{FF2B5EF4-FFF2-40B4-BE49-F238E27FC236}">
              <a16:creationId xmlns:a16="http://schemas.microsoft.com/office/drawing/2014/main" id="{DDC6850E-CA56-4149-8CFE-3D916A0A4165}"/>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8" name="直線コネクタ 387">
          <a:extLst>
            <a:ext uri="{FF2B5EF4-FFF2-40B4-BE49-F238E27FC236}">
              <a16:creationId xmlns:a16="http://schemas.microsoft.com/office/drawing/2014/main" id="{2105979E-7D05-4700-9A7A-2D1D6EE5A5E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9" name="テキスト ボックス 388">
          <a:extLst>
            <a:ext uri="{FF2B5EF4-FFF2-40B4-BE49-F238E27FC236}">
              <a16:creationId xmlns:a16="http://schemas.microsoft.com/office/drawing/2014/main" id="{C7E98C8D-6A79-4FE6-AEBC-B756EB4446B7}"/>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0" name="直線コネクタ 389">
          <a:extLst>
            <a:ext uri="{FF2B5EF4-FFF2-40B4-BE49-F238E27FC236}">
              <a16:creationId xmlns:a16="http://schemas.microsoft.com/office/drawing/2014/main" id="{4970BFF7-D3F7-4F7E-A806-CD71041E90A3}"/>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1" name="テキスト ボックス 390">
          <a:extLst>
            <a:ext uri="{FF2B5EF4-FFF2-40B4-BE49-F238E27FC236}">
              <a16:creationId xmlns:a16="http://schemas.microsoft.com/office/drawing/2014/main" id="{88561524-4743-46C2-A93D-98B3C3486A4A}"/>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2" name="直線コネクタ 391">
          <a:extLst>
            <a:ext uri="{FF2B5EF4-FFF2-40B4-BE49-F238E27FC236}">
              <a16:creationId xmlns:a16="http://schemas.microsoft.com/office/drawing/2014/main" id="{17568A59-A2CF-4E55-92B3-E7EA01296476}"/>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3" name="テキスト ボックス 392">
          <a:extLst>
            <a:ext uri="{FF2B5EF4-FFF2-40B4-BE49-F238E27FC236}">
              <a16:creationId xmlns:a16="http://schemas.microsoft.com/office/drawing/2014/main" id="{80220FD5-D85F-4278-BB9F-AB75C2857D09}"/>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90CE5017-6AFE-478C-B934-65CF6F6754C1}"/>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a:extLst>
            <a:ext uri="{FF2B5EF4-FFF2-40B4-BE49-F238E27FC236}">
              <a16:creationId xmlns:a16="http://schemas.microsoft.com/office/drawing/2014/main" id="{8AA9B9C2-02A8-40A9-8C16-C24F29C5807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a:extLst>
            <a:ext uri="{FF2B5EF4-FFF2-40B4-BE49-F238E27FC236}">
              <a16:creationId xmlns:a16="http://schemas.microsoft.com/office/drawing/2014/main" id="{B7DC8CC2-FE03-43A9-9373-87CE995F5886}"/>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90151</xdr:rowOff>
    </xdr:from>
    <xdr:to>
      <xdr:col>54</xdr:col>
      <xdr:colOff>189865</xdr:colOff>
      <xdr:row>78</xdr:row>
      <xdr:rowOff>139700</xdr:rowOff>
    </xdr:to>
    <xdr:cxnSp macro="">
      <xdr:nvCxnSpPr>
        <xdr:cNvPr id="397" name="直線コネクタ 396">
          <a:extLst>
            <a:ext uri="{FF2B5EF4-FFF2-40B4-BE49-F238E27FC236}">
              <a16:creationId xmlns:a16="http://schemas.microsoft.com/office/drawing/2014/main" id="{ADB2A03C-5DA8-45F6-B2D7-09D8DB76B5DA}"/>
            </a:ext>
          </a:extLst>
        </xdr:cNvPr>
        <xdr:cNvCxnSpPr/>
      </xdr:nvCxnSpPr>
      <xdr:spPr>
        <a:xfrm flipV="1">
          <a:off x="10475595" y="12263101"/>
          <a:ext cx="1270" cy="12496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8" name="普通建設事業費 （ うち新規整備　）最小値テキスト">
          <a:extLst>
            <a:ext uri="{FF2B5EF4-FFF2-40B4-BE49-F238E27FC236}">
              <a16:creationId xmlns:a16="http://schemas.microsoft.com/office/drawing/2014/main" id="{585C6FD8-3BA7-4D27-BF4F-E0DB17A61544}"/>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9" name="直線コネクタ 398">
          <a:extLst>
            <a:ext uri="{FF2B5EF4-FFF2-40B4-BE49-F238E27FC236}">
              <a16:creationId xmlns:a16="http://schemas.microsoft.com/office/drawing/2014/main" id="{8424255A-63E4-4348-A0E1-E1040C8592B9}"/>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36828</xdr:rowOff>
    </xdr:from>
    <xdr:ext cx="599010" cy="259045"/>
    <xdr:sp macro="" textlink="">
      <xdr:nvSpPr>
        <xdr:cNvPr id="400" name="普通建設事業費 （ うち新規整備　）最大値テキスト">
          <a:extLst>
            <a:ext uri="{FF2B5EF4-FFF2-40B4-BE49-F238E27FC236}">
              <a16:creationId xmlns:a16="http://schemas.microsoft.com/office/drawing/2014/main" id="{EF569384-A1B3-4099-A5DB-59CC43EA8D26}"/>
            </a:ext>
          </a:extLst>
        </xdr:cNvPr>
        <xdr:cNvSpPr txBox="1"/>
      </xdr:nvSpPr>
      <xdr:spPr>
        <a:xfrm>
          <a:off x="10528300" y="12038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546,675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90151</xdr:rowOff>
    </xdr:from>
    <xdr:to>
      <xdr:col>55</xdr:col>
      <xdr:colOff>88900</xdr:colOff>
      <xdr:row>71</xdr:row>
      <xdr:rowOff>90151</xdr:rowOff>
    </xdr:to>
    <xdr:cxnSp macro="">
      <xdr:nvCxnSpPr>
        <xdr:cNvPr id="401" name="直線コネクタ 400">
          <a:extLst>
            <a:ext uri="{FF2B5EF4-FFF2-40B4-BE49-F238E27FC236}">
              <a16:creationId xmlns:a16="http://schemas.microsoft.com/office/drawing/2014/main" id="{0A66373A-C145-47ED-BDFC-7ED7C0F8A1B6}"/>
            </a:ext>
          </a:extLst>
        </xdr:cNvPr>
        <xdr:cNvCxnSpPr/>
      </xdr:nvCxnSpPr>
      <xdr:spPr>
        <a:xfrm>
          <a:off x="10388600" y="122631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73295</xdr:rowOff>
    </xdr:from>
    <xdr:to>
      <xdr:col>55</xdr:col>
      <xdr:colOff>0</xdr:colOff>
      <xdr:row>78</xdr:row>
      <xdr:rowOff>125394</xdr:rowOff>
    </xdr:to>
    <xdr:cxnSp macro="">
      <xdr:nvCxnSpPr>
        <xdr:cNvPr id="402" name="直線コネクタ 401">
          <a:extLst>
            <a:ext uri="{FF2B5EF4-FFF2-40B4-BE49-F238E27FC236}">
              <a16:creationId xmlns:a16="http://schemas.microsoft.com/office/drawing/2014/main" id="{98DBDC62-E25A-43B3-BF46-8AFA76E5BA5B}"/>
            </a:ext>
          </a:extLst>
        </xdr:cNvPr>
        <xdr:cNvCxnSpPr/>
      </xdr:nvCxnSpPr>
      <xdr:spPr>
        <a:xfrm flipV="1">
          <a:off x="9639300" y="13446395"/>
          <a:ext cx="838200" cy="52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4629</xdr:rowOff>
    </xdr:from>
    <xdr:ext cx="534377" cy="259045"/>
    <xdr:sp macro="" textlink="">
      <xdr:nvSpPr>
        <xdr:cNvPr id="403" name="普通建設事業費 （ うち新規整備　）平均値テキスト">
          <a:extLst>
            <a:ext uri="{FF2B5EF4-FFF2-40B4-BE49-F238E27FC236}">
              <a16:creationId xmlns:a16="http://schemas.microsoft.com/office/drawing/2014/main" id="{E294C0C8-BE5A-4613-9712-D0F5064AD8DD}"/>
            </a:ext>
          </a:extLst>
        </xdr:cNvPr>
        <xdr:cNvSpPr txBox="1"/>
      </xdr:nvSpPr>
      <xdr:spPr>
        <a:xfrm>
          <a:off x="10528300" y="133777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26202</xdr:rowOff>
    </xdr:from>
    <xdr:to>
      <xdr:col>55</xdr:col>
      <xdr:colOff>50800</xdr:colOff>
      <xdr:row>78</xdr:row>
      <xdr:rowOff>127802</xdr:rowOff>
    </xdr:to>
    <xdr:sp macro="" textlink="">
      <xdr:nvSpPr>
        <xdr:cNvPr id="404" name="フローチャート: 判断 403">
          <a:extLst>
            <a:ext uri="{FF2B5EF4-FFF2-40B4-BE49-F238E27FC236}">
              <a16:creationId xmlns:a16="http://schemas.microsoft.com/office/drawing/2014/main" id="{2AD90E6E-43BE-4A41-9C55-E00FFABBB78F}"/>
            </a:ext>
          </a:extLst>
        </xdr:cNvPr>
        <xdr:cNvSpPr/>
      </xdr:nvSpPr>
      <xdr:spPr>
        <a:xfrm>
          <a:off x="10426700" y="1339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125113</xdr:rowOff>
    </xdr:from>
    <xdr:to>
      <xdr:col>50</xdr:col>
      <xdr:colOff>114300</xdr:colOff>
      <xdr:row>78</xdr:row>
      <xdr:rowOff>125394</xdr:rowOff>
    </xdr:to>
    <xdr:cxnSp macro="">
      <xdr:nvCxnSpPr>
        <xdr:cNvPr id="405" name="直線コネクタ 404">
          <a:extLst>
            <a:ext uri="{FF2B5EF4-FFF2-40B4-BE49-F238E27FC236}">
              <a16:creationId xmlns:a16="http://schemas.microsoft.com/office/drawing/2014/main" id="{5B3A5968-D94E-4150-B18D-3F2C1F4C57B1}"/>
            </a:ext>
          </a:extLst>
        </xdr:cNvPr>
        <xdr:cNvCxnSpPr/>
      </xdr:nvCxnSpPr>
      <xdr:spPr>
        <a:xfrm>
          <a:off x="8750300" y="13498213"/>
          <a:ext cx="889000" cy="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6922</xdr:rowOff>
    </xdr:from>
    <xdr:to>
      <xdr:col>50</xdr:col>
      <xdr:colOff>165100</xdr:colOff>
      <xdr:row>78</xdr:row>
      <xdr:rowOff>108522</xdr:rowOff>
    </xdr:to>
    <xdr:sp macro="" textlink="">
      <xdr:nvSpPr>
        <xdr:cNvPr id="406" name="フローチャート: 判断 405">
          <a:extLst>
            <a:ext uri="{FF2B5EF4-FFF2-40B4-BE49-F238E27FC236}">
              <a16:creationId xmlns:a16="http://schemas.microsoft.com/office/drawing/2014/main" id="{A5924A3F-0FEA-4EE4-BF9B-6706CBCD75CD}"/>
            </a:ext>
          </a:extLst>
        </xdr:cNvPr>
        <xdr:cNvSpPr/>
      </xdr:nvSpPr>
      <xdr:spPr>
        <a:xfrm>
          <a:off x="9588500" y="13380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125049</xdr:rowOff>
    </xdr:from>
    <xdr:ext cx="534377" cy="259045"/>
    <xdr:sp macro="" textlink="">
      <xdr:nvSpPr>
        <xdr:cNvPr id="407" name="テキスト ボックス 406">
          <a:extLst>
            <a:ext uri="{FF2B5EF4-FFF2-40B4-BE49-F238E27FC236}">
              <a16:creationId xmlns:a16="http://schemas.microsoft.com/office/drawing/2014/main" id="{BB5FCF39-E6D9-4C8F-8F3A-DCC3F4A937D6}"/>
            </a:ext>
          </a:extLst>
        </xdr:cNvPr>
        <xdr:cNvSpPr txBox="1"/>
      </xdr:nvSpPr>
      <xdr:spPr>
        <a:xfrm>
          <a:off x="9372111" y="13155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125113</xdr:rowOff>
    </xdr:from>
    <xdr:to>
      <xdr:col>45</xdr:col>
      <xdr:colOff>177800</xdr:colOff>
      <xdr:row>78</xdr:row>
      <xdr:rowOff>131178</xdr:rowOff>
    </xdr:to>
    <xdr:cxnSp macro="">
      <xdr:nvCxnSpPr>
        <xdr:cNvPr id="408" name="直線コネクタ 407">
          <a:extLst>
            <a:ext uri="{FF2B5EF4-FFF2-40B4-BE49-F238E27FC236}">
              <a16:creationId xmlns:a16="http://schemas.microsoft.com/office/drawing/2014/main" id="{E8B0DD42-4D2A-4B50-B88B-E3D2798EF251}"/>
            </a:ext>
          </a:extLst>
        </xdr:cNvPr>
        <xdr:cNvCxnSpPr/>
      </xdr:nvCxnSpPr>
      <xdr:spPr>
        <a:xfrm flipV="1">
          <a:off x="7861300" y="13498213"/>
          <a:ext cx="889000" cy="6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167954</xdr:rowOff>
    </xdr:from>
    <xdr:to>
      <xdr:col>46</xdr:col>
      <xdr:colOff>38100</xdr:colOff>
      <xdr:row>78</xdr:row>
      <xdr:rowOff>98104</xdr:rowOff>
    </xdr:to>
    <xdr:sp macro="" textlink="">
      <xdr:nvSpPr>
        <xdr:cNvPr id="409" name="フローチャート: 判断 408">
          <a:extLst>
            <a:ext uri="{FF2B5EF4-FFF2-40B4-BE49-F238E27FC236}">
              <a16:creationId xmlns:a16="http://schemas.microsoft.com/office/drawing/2014/main" id="{544008F1-D535-4752-B7C4-401822DB326B}"/>
            </a:ext>
          </a:extLst>
        </xdr:cNvPr>
        <xdr:cNvSpPr/>
      </xdr:nvSpPr>
      <xdr:spPr>
        <a:xfrm>
          <a:off x="8699500" y="13369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114631</xdr:rowOff>
    </xdr:from>
    <xdr:ext cx="534377" cy="259045"/>
    <xdr:sp macro="" textlink="">
      <xdr:nvSpPr>
        <xdr:cNvPr id="410" name="テキスト ボックス 409">
          <a:extLst>
            <a:ext uri="{FF2B5EF4-FFF2-40B4-BE49-F238E27FC236}">
              <a16:creationId xmlns:a16="http://schemas.microsoft.com/office/drawing/2014/main" id="{3BA7D325-B10E-471F-BD25-A1E72D60DB61}"/>
            </a:ext>
          </a:extLst>
        </xdr:cNvPr>
        <xdr:cNvSpPr txBox="1"/>
      </xdr:nvSpPr>
      <xdr:spPr>
        <a:xfrm>
          <a:off x="8483111" y="13144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68397</xdr:rowOff>
    </xdr:from>
    <xdr:to>
      <xdr:col>41</xdr:col>
      <xdr:colOff>50800</xdr:colOff>
      <xdr:row>78</xdr:row>
      <xdr:rowOff>131178</xdr:rowOff>
    </xdr:to>
    <xdr:cxnSp macro="">
      <xdr:nvCxnSpPr>
        <xdr:cNvPr id="411" name="直線コネクタ 410">
          <a:extLst>
            <a:ext uri="{FF2B5EF4-FFF2-40B4-BE49-F238E27FC236}">
              <a16:creationId xmlns:a16="http://schemas.microsoft.com/office/drawing/2014/main" id="{E55A3B01-8455-4CB2-A501-A94EA8E55D3A}"/>
            </a:ext>
          </a:extLst>
        </xdr:cNvPr>
        <xdr:cNvCxnSpPr/>
      </xdr:nvCxnSpPr>
      <xdr:spPr>
        <a:xfrm>
          <a:off x="6972300" y="13441497"/>
          <a:ext cx="889000" cy="62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8657</xdr:rowOff>
    </xdr:from>
    <xdr:to>
      <xdr:col>41</xdr:col>
      <xdr:colOff>101600</xdr:colOff>
      <xdr:row>78</xdr:row>
      <xdr:rowOff>110257</xdr:rowOff>
    </xdr:to>
    <xdr:sp macro="" textlink="">
      <xdr:nvSpPr>
        <xdr:cNvPr id="412" name="フローチャート: 判断 411">
          <a:extLst>
            <a:ext uri="{FF2B5EF4-FFF2-40B4-BE49-F238E27FC236}">
              <a16:creationId xmlns:a16="http://schemas.microsoft.com/office/drawing/2014/main" id="{F29CA25A-CF4E-45EA-A88C-32B8F5C5CF1E}"/>
            </a:ext>
          </a:extLst>
        </xdr:cNvPr>
        <xdr:cNvSpPr/>
      </xdr:nvSpPr>
      <xdr:spPr>
        <a:xfrm>
          <a:off x="7810500" y="1338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126784</xdr:rowOff>
    </xdr:from>
    <xdr:ext cx="534377" cy="259045"/>
    <xdr:sp macro="" textlink="">
      <xdr:nvSpPr>
        <xdr:cNvPr id="413" name="テキスト ボックス 412">
          <a:extLst>
            <a:ext uri="{FF2B5EF4-FFF2-40B4-BE49-F238E27FC236}">
              <a16:creationId xmlns:a16="http://schemas.microsoft.com/office/drawing/2014/main" id="{76DA0C69-D4D5-4C27-9442-78DD6B3BAF86}"/>
            </a:ext>
          </a:extLst>
        </xdr:cNvPr>
        <xdr:cNvSpPr txBox="1"/>
      </xdr:nvSpPr>
      <xdr:spPr>
        <a:xfrm>
          <a:off x="7594111" y="13156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148560</xdr:rowOff>
    </xdr:from>
    <xdr:to>
      <xdr:col>36</xdr:col>
      <xdr:colOff>165100</xdr:colOff>
      <xdr:row>78</xdr:row>
      <xdr:rowOff>78710</xdr:rowOff>
    </xdr:to>
    <xdr:sp macro="" textlink="">
      <xdr:nvSpPr>
        <xdr:cNvPr id="414" name="フローチャート: 判断 413">
          <a:extLst>
            <a:ext uri="{FF2B5EF4-FFF2-40B4-BE49-F238E27FC236}">
              <a16:creationId xmlns:a16="http://schemas.microsoft.com/office/drawing/2014/main" id="{3631839A-16F2-4857-8738-495AFB58B305}"/>
            </a:ext>
          </a:extLst>
        </xdr:cNvPr>
        <xdr:cNvSpPr/>
      </xdr:nvSpPr>
      <xdr:spPr>
        <a:xfrm>
          <a:off x="6921500" y="13350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95237</xdr:rowOff>
    </xdr:from>
    <xdr:ext cx="534377" cy="259045"/>
    <xdr:sp macro="" textlink="">
      <xdr:nvSpPr>
        <xdr:cNvPr id="415" name="テキスト ボックス 414">
          <a:extLst>
            <a:ext uri="{FF2B5EF4-FFF2-40B4-BE49-F238E27FC236}">
              <a16:creationId xmlns:a16="http://schemas.microsoft.com/office/drawing/2014/main" id="{C5FF2221-9B34-4E05-A555-FA87CDFBF884}"/>
            </a:ext>
          </a:extLst>
        </xdr:cNvPr>
        <xdr:cNvSpPr txBox="1"/>
      </xdr:nvSpPr>
      <xdr:spPr>
        <a:xfrm>
          <a:off x="6705111" y="13125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AF1C4601-7B80-4CE8-9A6A-DAC6D052A586}"/>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83FA5BDB-2356-4DF9-A1AE-5ABB89166CBB}"/>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F68EA2A-D456-45D2-B9C3-369834807271}"/>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E1241D37-F0B3-4A61-96E5-A37FEB84C012}"/>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9E13019-BAF9-4252-9F32-691FA6F1976B}"/>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22495</xdr:rowOff>
    </xdr:from>
    <xdr:to>
      <xdr:col>55</xdr:col>
      <xdr:colOff>50800</xdr:colOff>
      <xdr:row>78</xdr:row>
      <xdr:rowOff>124095</xdr:rowOff>
    </xdr:to>
    <xdr:sp macro="" textlink="">
      <xdr:nvSpPr>
        <xdr:cNvPr id="421" name="楕円 420">
          <a:extLst>
            <a:ext uri="{FF2B5EF4-FFF2-40B4-BE49-F238E27FC236}">
              <a16:creationId xmlns:a16="http://schemas.microsoft.com/office/drawing/2014/main" id="{4ECD5721-7983-42E6-9856-EF0C5949ED33}"/>
            </a:ext>
          </a:extLst>
        </xdr:cNvPr>
        <xdr:cNvSpPr/>
      </xdr:nvSpPr>
      <xdr:spPr>
        <a:xfrm>
          <a:off x="10426700" y="13395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153322</xdr:rowOff>
    </xdr:from>
    <xdr:ext cx="534377" cy="259045"/>
    <xdr:sp macro="" textlink="">
      <xdr:nvSpPr>
        <xdr:cNvPr id="422" name="普通建設事業費 （ うち新規整備　）該当値テキスト">
          <a:extLst>
            <a:ext uri="{FF2B5EF4-FFF2-40B4-BE49-F238E27FC236}">
              <a16:creationId xmlns:a16="http://schemas.microsoft.com/office/drawing/2014/main" id="{CC1F1ACF-C864-4DE0-A3AD-9A967A9BFE5E}"/>
            </a:ext>
          </a:extLst>
        </xdr:cNvPr>
        <xdr:cNvSpPr txBox="1"/>
      </xdr:nvSpPr>
      <xdr:spPr>
        <a:xfrm>
          <a:off x="10528300" y="13183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74594</xdr:rowOff>
    </xdr:from>
    <xdr:to>
      <xdr:col>50</xdr:col>
      <xdr:colOff>165100</xdr:colOff>
      <xdr:row>79</xdr:row>
      <xdr:rowOff>4744</xdr:rowOff>
    </xdr:to>
    <xdr:sp macro="" textlink="">
      <xdr:nvSpPr>
        <xdr:cNvPr id="423" name="楕円 422">
          <a:extLst>
            <a:ext uri="{FF2B5EF4-FFF2-40B4-BE49-F238E27FC236}">
              <a16:creationId xmlns:a16="http://schemas.microsoft.com/office/drawing/2014/main" id="{46159B02-B30F-4531-AC0F-C67B2D77CA37}"/>
            </a:ext>
          </a:extLst>
        </xdr:cNvPr>
        <xdr:cNvSpPr/>
      </xdr:nvSpPr>
      <xdr:spPr>
        <a:xfrm>
          <a:off x="9588500" y="13447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167321</xdr:rowOff>
    </xdr:from>
    <xdr:ext cx="469744" cy="259045"/>
    <xdr:sp macro="" textlink="">
      <xdr:nvSpPr>
        <xdr:cNvPr id="424" name="テキスト ボックス 423">
          <a:extLst>
            <a:ext uri="{FF2B5EF4-FFF2-40B4-BE49-F238E27FC236}">
              <a16:creationId xmlns:a16="http://schemas.microsoft.com/office/drawing/2014/main" id="{D7D7DB1D-AE75-4F54-9B48-E0D3A857496C}"/>
            </a:ext>
          </a:extLst>
        </xdr:cNvPr>
        <xdr:cNvSpPr txBox="1"/>
      </xdr:nvSpPr>
      <xdr:spPr>
        <a:xfrm>
          <a:off x="9404428" y="13540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74313</xdr:rowOff>
    </xdr:from>
    <xdr:to>
      <xdr:col>46</xdr:col>
      <xdr:colOff>38100</xdr:colOff>
      <xdr:row>79</xdr:row>
      <xdr:rowOff>4463</xdr:rowOff>
    </xdr:to>
    <xdr:sp macro="" textlink="">
      <xdr:nvSpPr>
        <xdr:cNvPr id="425" name="楕円 424">
          <a:extLst>
            <a:ext uri="{FF2B5EF4-FFF2-40B4-BE49-F238E27FC236}">
              <a16:creationId xmlns:a16="http://schemas.microsoft.com/office/drawing/2014/main" id="{3BD635B4-D1CC-4199-9CB0-1F5CACC2F2D4}"/>
            </a:ext>
          </a:extLst>
        </xdr:cNvPr>
        <xdr:cNvSpPr/>
      </xdr:nvSpPr>
      <xdr:spPr>
        <a:xfrm>
          <a:off x="8699500" y="13447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167040</xdr:rowOff>
    </xdr:from>
    <xdr:ext cx="469744" cy="259045"/>
    <xdr:sp macro="" textlink="">
      <xdr:nvSpPr>
        <xdr:cNvPr id="426" name="テキスト ボックス 425">
          <a:extLst>
            <a:ext uri="{FF2B5EF4-FFF2-40B4-BE49-F238E27FC236}">
              <a16:creationId xmlns:a16="http://schemas.microsoft.com/office/drawing/2014/main" id="{18821C08-679E-4380-8B70-7DDC918732E4}"/>
            </a:ext>
          </a:extLst>
        </xdr:cNvPr>
        <xdr:cNvSpPr txBox="1"/>
      </xdr:nvSpPr>
      <xdr:spPr>
        <a:xfrm>
          <a:off x="8515428" y="13540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80378</xdr:rowOff>
    </xdr:from>
    <xdr:to>
      <xdr:col>41</xdr:col>
      <xdr:colOff>101600</xdr:colOff>
      <xdr:row>79</xdr:row>
      <xdr:rowOff>10528</xdr:rowOff>
    </xdr:to>
    <xdr:sp macro="" textlink="">
      <xdr:nvSpPr>
        <xdr:cNvPr id="427" name="楕円 426">
          <a:extLst>
            <a:ext uri="{FF2B5EF4-FFF2-40B4-BE49-F238E27FC236}">
              <a16:creationId xmlns:a16="http://schemas.microsoft.com/office/drawing/2014/main" id="{4BD476E7-5258-4877-A7D5-357F649D8CBA}"/>
            </a:ext>
          </a:extLst>
        </xdr:cNvPr>
        <xdr:cNvSpPr/>
      </xdr:nvSpPr>
      <xdr:spPr>
        <a:xfrm>
          <a:off x="7810500" y="13453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1655</xdr:rowOff>
    </xdr:from>
    <xdr:ext cx="469744" cy="259045"/>
    <xdr:sp macro="" textlink="">
      <xdr:nvSpPr>
        <xdr:cNvPr id="428" name="テキスト ボックス 427">
          <a:extLst>
            <a:ext uri="{FF2B5EF4-FFF2-40B4-BE49-F238E27FC236}">
              <a16:creationId xmlns:a16="http://schemas.microsoft.com/office/drawing/2014/main" id="{561C275A-D9ED-45D1-8729-64A2FC95B674}"/>
            </a:ext>
          </a:extLst>
        </xdr:cNvPr>
        <xdr:cNvSpPr txBox="1"/>
      </xdr:nvSpPr>
      <xdr:spPr>
        <a:xfrm>
          <a:off x="7626428" y="13546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17597</xdr:rowOff>
    </xdr:from>
    <xdr:to>
      <xdr:col>36</xdr:col>
      <xdr:colOff>165100</xdr:colOff>
      <xdr:row>78</xdr:row>
      <xdr:rowOff>119197</xdr:rowOff>
    </xdr:to>
    <xdr:sp macro="" textlink="">
      <xdr:nvSpPr>
        <xdr:cNvPr id="429" name="楕円 428">
          <a:extLst>
            <a:ext uri="{FF2B5EF4-FFF2-40B4-BE49-F238E27FC236}">
              <a16:creationId xmlns:a16="http://schemas.microsoft.com/office/drawing/2014/main" id="{82D7AAAF-F302-42A4-8416-F409A514BA2F}"/>
            </a:ext>
          </a:extLst>
        </xdr:cNvPr>
        <xdr:cNvSpPr/>
      </xdr:nvSpPr>
      <xdr:spPr>
        <a:xfrm>
          <a:off x="6921500" y="13390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110324</xdr:rowOff>
    </xdr:from>
    <xdr:ext cx="534377" cy="259045"/>
    <xdr:sp macro="" textlink="">
      <xdr:nvSpPr>
        <xdr:cNvPr id="430" name="テキスト ボックス 429">
          <a:extLst>
            <a:ext uri="{FF2B5EF4-FFF2-40B4-BE49-F238E27FC236}">
              <a16:creationId xmlns:a16="http://schemas.microsoft.com/office/drawing/2014/main" id="{2D599D04-AB14-47E8-B31A-1C960D497987}"/>
            </a:ext>
          </a:extLst>
        </xdr:cNvPr>
        <xdr:cNvSpPr txBox="1"/>
      </xdr:nvSpPr>
      <xdr:spPr>
        <a:xfrm>
          <a:off x="6705111" y="13483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451D92F1-A62D-4143-BFED-DCBFCE18927E}"/>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873F1B9F-03B2-40AA-BD08-012BA17CC4A5}"/>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814F292F-21B0-4EAC-86CC-49737575DBDA}"/>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9A1B0963-D947-4E78-BA53-B230352FFC1B}"/>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FCADF95A-C556-4AFA-A39A-CDFBBAE46FD8}"/>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D83EF6BF-4A95-4E6A-A9BE-A16D968648F9}"/>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B0CB0EBF-0733-42CF-9AB3-7F2A8A93734F}"/>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90F3DB81-3305-44CB-8F50-79E9C6A241FD}"/>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3B327543-8966-4A0F-B791-DE6D5BCD0579}"/>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8F75B1DD-D4DC-4B57-9EEF-68FB5B7E8127}"/>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a:extLst>
            <a:ext uri="{FF2B5EF4-FFF2-40B4-BE49-F238E27FC236}">
              <a16:creationId xmlns:a16="http://schemas.microsoft.com/office/drawing/2014/main" id="{70BC92E3-1B7A-42F6-AF44-8C9BDBF0F115}"/>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a:extLst>
            <a:ext uri="{FF2B5EF4-FFF2-40B4-BE49-F238E27FC236}">
              <a16:creationId xmlns:a16="http://schemas.microsoft.com/office/drawing/2014/main" id="{C067B8C2-F9AF-458F-ABEA-2DF2E54A4E13}"/>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a:extLst>
            <a:ext uri="{FF2B5EF4-FFF2-40B4-BE49-F238E27FC236}">
              <a16:creationId xmlns:a16="http://schemas.microsoft.com/office/drawing/2014/main" id="{D5FC271B-BFC6-472B-ACDA-CA2B6C7C632E}"/>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4" name="テキスト ボックス 443">
          <a:extLst>
            <a:ext uri="{FF2B5EF4-FFF2-40B4-BE49-F238E27FC236}">
              <a16:creationId xmlns:a16="http://schemas.microsoft.com/office/drawing/2014/main" id="{863D0567-0C62-4979-91E6-9E130F54DFEE}"/>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a:extLst>
            <a:ext uri="{FF2B5EF4-FFF2-40B4-BE49-F238E27FC236}">
              <a16:creationId xmlns:a16="http://schemas.microsoft.com/office/drawing/2014/main" id="{83F65267-774D-476E-85A4-F96FF7F1BB87}"/>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6" name="テキスト ボックス 445">
          <a:extLst>
            <a:ext uri="{FF2B5EF4-FFF2-40B4-BE49-F238E27FC236}">
              <a16:creationId xmlns:a16="http://schemas.microsoft.com/office/drawing/2014/main" id="{4752FF99-80B7-4204-B960-2F919699B933}"/>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a:extLst>
            <a:ext uri="{FF2B5EF4-FFF2-40B4-BE49-F238E27FC236}">
              <a16:creationId xmlns:a16="http://schemas.microsoft.com/office/drawing/2014/main" id="{EB1C1F4C-3DE0-46E6-A699-B206DADA63A3}"/>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8" name="テキスト ボックス 447">
          <a:extLst>
            <a:ext uri="{FF2B5EF4-FFF2-40B4-BE49-F238E27FC236}">
              <a16:creationId xmlns:a16="http://schemas.microsoft.com/office/drawing/2014/main" id="{8A1CD90A-AA89-4BED-92CF-57418AFB5C63}"/>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2FABE4B5-3B5D-425F-A40A-DD5D630606F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a:extLst>
            <a:ext uri="{FF2B5EF4-FFF2-40B4-BE49-F238E27FC236}">
              <a16:creationId xmlns:a16="http://schemas.microsoft.com/office/drawing/2014/main" id="{C46EE27D-21B4-431F-97C5-6300FD2E644A}"/>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a:extLst>
            <a:ext uri="{FF2B5EF4-FFF2-40B4-BE49-F238E27FC236}">
              <a16:creationId xmlns:a16="http://schemas.microsoft.com/office/drawing/2014/main" id="{C7638CA9-5C34-4CA8-B307-237DA4C68441}"/>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31897</xdr:rowOff>
    </xdr:from>
    <xdr:to>
      <xdr:col>54</xdr:col>
      <xdr:colOff>189865</xdr:colOff>
      <xdr:row>98</xdr:row>
      <xdr:rowOff>73850</xdr:rowOff>
    </xdr:to>
    <xdr:cxnSp macro="">
      <xdr:nvCxnSpPr>
        <xdr:cNvPr id="452" name="直線コネクタ 451">
          <a:extLst>
            <a:ext uri="{FF2B5EF4-FFF2-40B4-BE49-F238E27FC236}">
              <a16:creationId xmlns:a16="http://schemas.microsoft.com/office/drawing/2014/main" id="{457FCF88-6469-45C5-ADDA-9DA10D45C0F7}"/>
            </a:ext>
          </a:extLst>
        </xdr:cNvPr>
        <xdr:cNvCxnSpPr/>
      </xdr:nvCxnSpPr>
      <xdr:spPr>
        <a:xfrm flipV="1">
          <a:off x="10475595" y="15462397"/>
          <a:ext cx="1270" cy="14135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77677</xdr:rowOff>
    </xdr:from>
    <xdr:ext cx="534377" cy="259045"/>
    <xdr:sp macro="" textlink="">
      <xdr:nvSpPr>
        <xdr:cNvPr id="453" name="普通建設事業費 （ うち更新整備　）最小値テキスト">
          <a:extLst>
            <a:ext uri="{FF2B5EF4-FFF2-40B4-BE49-F238E27FC236}">
              <a16:creationId xmlns:a16="http://schemas.microsoft.com/office/drawing/2014/main" id="{975A1E65-12FA-4FE0-A481-716DA16816EA}"/>
            </a:ext>
          </a:extLst>
        </xdr:cNvPr>
        <xdr:cNvSpPr txBox="1"/>
      </xdr:nvSpPr>
      <xdr:spPr>
        <a:xfrm>
          <a:off x="10528300" y="16879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73850</xdr:rowOff>
    </xdr:from>
    <xdr:to>
      <xdr:col>55</xdr:col>
      <xdr:colOff>88900</xdr:colOff>
      <xdr:row>98</xdr:row>
      <xdr:rowOff>73850</xdr:rowOff>
    </xdr:to>
    <xdr:cxnSp macro="">
      <xdr:nvCxnSpPr>
        <xdr:cNvPr id="454" name="直線コネクタ 453">
          <a:extLst>
            <a:ext uri="{FF2B5EF4-FFF2-40B4-BE49-F238E27FC236}">
              <a16:creationId xmlns:a16="http://schemas.microsoft.com/office/drawing/2014/main" id="{BDC0DAAC-A237-462E-9039-55CF1902AC97}"/>
            </a:ext>
          </a:extLst>
        </xdr:cNvPr>
        <xdr:cNvCxnSpPr/>
      </xdr:nvCxnSpPr>
      <xdr:spPr>
        <a:xfrm>
          <a:off x="10388600" y="16875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150024</xdr:rowOff>
    </xdr:from>
    <xdr:ext cx="599010" cy="259045"/>
    <xdr:sp macro="" textlink="">
      <xdr:nvSpPr>
        <xdr:cNvPr id="455" name="普通建設事業費 （ うち更新整備　）最大値テキスト">
          <a:extLst>
            <a:ext uri="{FF2B5EF4-FFF2-40B4-BE49-F238E27FC236}">
              <a16:creationId xmlns:a16="http://schemas.microsoft.com/office/drawing/2014/main" id="{F8C1DF10-8E4E-4FC8-85B4-10E807D27C16}"/>
            </a:ext>
          </a:extLst>
        </xdr:cNvPr>
        <xdr:cNvSpPr txBox="1"/>
      </xdr:nvSpPr>
      <xdr:spPr>
        <a:xfrm>
          <a:off x="10528300" y="15237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31897</xdr:rowOff>
    </xdr:from>
    <xdr:to>
      <xdr:col>55</xdr:col>
      <xdr:colOff>88900</xdr:colOff>
      <xdr:row>90</xdr:row>
      <xdr:rowOff>31897</xdr:rowOff>
    </xdr:to>
    <xdr:cxnSp macro="">
      <xdr:nvCxnSpPr>
        <xdr:cNvPr id="456" name="直線コネクタ 455">
          <a:extLst>
            <a:ext uri="{FF2B5EF4-FFF2-40B4-BE49-F238E27FC236}">
              <a16:creationId xmlns:a16="http://schemas.microsoft.com/office/drawing/2014/main" id="{CB0C477C-FAB2-4A06-B3C8-5377814BC565}"/>
            </a:ext>
          </a:extLst>
        </xdr:cNvPr>
        <xdr:cNvCxnSpPr/>
      </xdr:nvCxnSpPr>
      <xdr:spPr>
        <a:xfrm>
          <a:off x="10388600" y="15462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95918</xdr:rowOff>
    </xdr:from>
    <xdr:to>
      <xdr:col>55</xdr:col>
      <xdr:colOff>0</xdr:colOff>
      <xdr:row>97</xdr:row>
      <xdr:rowOff>7029</xdr:rowOff>
    </xdr:to>
    <xdr:cxnSp macro="">
      <xdr:nvCxnSpPr>
        <xdr:cNvPr id="457" name="直線コネクタ 456">
          <a:extLst>
            <a:ext uri="{FF2B5EF4-FFF2-40B4-BE49-F238E27FC236}">
              <a16:creationId xmlns:a16="http://schemas.microsoft.com/office/drawing/2014/main" id="{E87B5B28-CABF-4CDF-A3D2-87F5337D4A8B}"/>
            </a:ext>
          </a:extLst>
        </xdr:cNvPr>
        <xdr:cNvCxnSpPr/>
      </xdr:nvCxnSpPr>
      <xdr:spPr>
        <a:xfrm flipV="1">
          <a:off x="9639300" y="16555118"/>
          <a:ext cx="838200" cy="82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50544</xdr:rowOff>
    </xdr:from>
    <xdr:ext cx="534377" cy="259045"/>
    <xdr:sp macro="" textlink="">
      <xdr:nvSpPr>
        <xdr:cNvPr id="458" name="普通建設事業費 （ うち更新整備　）平均値テキスト">
          <a:extLst>
            <a:ext uri="{FF2B5EF4-FFF2-40B4-BE49-F238E27FC236}">
              <a16:creationId xmlns:a16="http://schemas.microsoft.com/office/drawing/2014/main" id="{D3600281-FFCC-43BC-BB2B-4DEFC18E2BCD}"/>
            </a:ext>
          </a:extLst>
        </xdr:cNvPr>
        <xdr:cNvSpPr txBox="1"/>
      </xdr:nvSpPr>
      <xdr:spPr>
        <a:xfrm>
          <a:off x="10528300" y="165097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72117</xdr:rowOff>
    </xdr:from>
    <xdr:to>
      <xdr:col>55</xdr:col>
      <xdr:colOff>50800</xdr:colOff>
      <xdr:row>97</xdr:row>
      <xdr:rowOff>2267</xdr:rowOff>
    </xdr:to>
    <xdr:sp macro="" textlink="">
      <xdr:nvSpPr>
        <xdr:cNvPr id="459" name="フローチャート: 判断 458">
          <a:extLst>
            <a:ext uri="{FF2B5EF4-FFF2-40B4-BE49-F238E27FC236}">
              <a16:creationId xmlns:a16="http://schemas.microsoft.com/office/drawing/2014/main" id="{5B38DA3E-03A6-49F9-8AB9-57CF10D66610}"/>
            </a:ext>
          </a:extLst>
        </xdr:cNvPr>
        <xdr:cNvSpPr/>
      </xdr:nvSpPr>
      <xdr:spPr>
        <a:xfrm>
          <a:off x="10426700" y="16531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7029</xdr:rowOff>
    </xdr:from>
    <xdr:to>
      <xdr:col>50</xdr:col>
      <xdr:colOff>114300</xdr:colOff>
      <xdr:row>97</xdr:row>
      <xdr:rowOff>30145</xdr:rowOff>
    </xdr:to>
    <xdr:cxnSp macro="">
      <xdr:nvCxnSpPr>
        <xdr:cNvPr id="460" name="直線コネクタ 459">
          <a:extLst>
            <a:ext uri="{FF2B5EF4-FFF2-40B4-BE49-F238E27FC236}">
              <a16:creationId xmlns:a16="http://schemas.microsoft.com/office/drawing/2014/main" id="{1ED9FBD1-C473-402B-9043-C225AE345C90}"/>
            </a:ext>
          </a:extLst>
        </xdr:cNvPr>
        <xdr:cNvCxnSpPr/>
      </xdr:nvCxnSpPr>
      <xdr:spPr>
        <a:xfrm flipV="1">
          <a:off x="8750300" y="16637679"/>
          <a:ext cx="889000" cy="23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108564</xdr:rowOff>
    </xdr:from>
    <xdr:to>
      <xdr:col>50</xdr:col>
      <xdr:colOff>165100</xdr:colOff>
      <xdr:row>97</xdr:row>
      <xdr:rowOff>38714</xdr:rowOff>
    </xdr:to>
    <xdr:sp macro="" textlink="">
      <xdr:nvSpPr>
        <xdr:cNvPr id="461" name="フローチャート: 判断 460">
          <a:extLst>
            <a:ext uri="{FF2B5EF4-FFF2-40B4-BE49-F238E27FC236}">
              <a16:creationId xmlns:a16="http://schemas.microsoft.com/office/drawing/2014/main" id="{CEA945BA-D224-49E4-A122-35CB82FCEF63}"/>
            </a:ext>
          </a:extLst>
        </xdr:cNvPr>
        <xdr:cNvSpPr/>
      </xdr:nvSpPr>
      <xdr:spPr>
        <a:xfrm>
          <a:off x="9588500" y="16567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55241</xdr:rowOff>
    </xdr:from>
    <xdr:ext cx="534377" cy="259045"/>
    <xdr:sp macro="" textlink="">
      <xdr:nvSpPr>
        <xdr:cNvPr id="462" name="テキスト ボックス 461">
          <a:extLst>
            <a:ext uri="{FF2B5EF4-FFF2-40B4-BE49-F238E27FC236}">
              <a16:creationId xmlns:a16="http://schemas.microsoft.com/office/drawing/2014/main" id="{60B6DEAB-E96B-4927-88E3-2E8F87F248E2}"/>
            </a:ext>
          </a:extLst>
        </xdr:cNvPr>
        <xdr:cNvSpPr txBox="1"/>
      </xdr:nvSpPr>
      <xdr:spPr>
        <a:xfrm>
          <a:off x="9372111" y="16342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111775</xdr:rowOff>
    </xdr:from>
    <xdr:to>
      <xdr:col>45</xdr:col>
      <xdr:colOff>177800</xdr:colOff>
      <xdr:row>97</xdr:row>
      <xdr:rowOff>30145</xdr:rowOff>
    </xdr:to>
    <xdr:cxnSp macro="">
      <xdr:nvCxnSpPr>
        <xdr:cNvPr id="463" name="直線コネクタ 462">
          <a:extLst>
            <a:ext uri="{FF2B5EF4-FFF2-40B4-BE49-F238E27FC236}">
              <a16:creationId xmlns:a16="http://schemas.microsoft.com/office/drawing/2014/main" id="{993D39E6-AC81-422B-846F-F81C63014E2F}"/>
            </a:ext>
          </a:extLst>
        </xdr:cNvPr>
        <xdr:cNvCxnSpPr/>
      </xdr:nvCxnSpPr>
      <xdr:spPr>
        <a:xfrm>
          <a:off x="7861300" y="16570975"/>
          <a:ext cx="889000" cy="89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106305</xdr:rowOff>
    </xdr:from>
    <xdr:to>
      <xdr:col>46</xdr:col>
      <xdr:colOff>38100</xdr:colOff>
      <xdr:row>97</xdr:row>
      <xdr:rowOff>36455</xdr:rowOff>
    </xdr:to>
    <xdr:sp macro="" textlink="">
      <xdr:nvSpPr>
        <xdr:cNvPr id="464" name="フローチャート: 判断 463">
          <a:extLst>
            <a:ext uri="{FF2B5EF4-FFF2-40B4-BE49-F238E27FC236}">
              <a16:creationId xmlns:a16="http://schemas.microsoft.com/office/drawing/2014/main" id="{BBA50DFE-FEEE-4EE8-AA7E-D0D6D4BA1C6C}"/>
            </a:ext>
          </a:extLst>
        </xdr:cNvPr>
        <xdr:cNvSpPr/>
      </xdr:nvSpPr>
      <xdr:spPr>
        <a:xfrm>
          <a:off x="8699500" y="16565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52982</xdr:rowOff>
    </xdr:from>
    <xdr:ext cx="534377" cy="259045"/>
    <xdr:sp macro="" textlink="">
      <xdr:nvSpPr>
        <xdr:cNvPr id="465" name="テキスト ボックス 464">
          <a:extLst>
            <a:ext uri="{FF2B5EF4-FFF2-40B4-BE49-F238E27FC236}">
              <a16:creationId xmlns:a16="http://schemas.microsoft.com/office/drawing/2014/main" id="{4D6D82F5-A8A4-4767-A659-5D84B408FE01}"/>
            </a:ext>
          </a:extLst>
        </xdr:cNvPr>
        <xdr:cNvSpPr txBox="1"/>
      </xdr:nvSpPr>
      <xdr:spPr>
        <a:xfrm>
          <a:off x="8483111" y="16340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107431</xdr:rowOff>
    </xdr:from>
    <xdr:to>
      <xdr:col>41</xdr:col>
      <xdr:colOff>50800</xdr:colOff>
      <xdr:row>96</xdr:row>
      <xdr:rowOff>111775</xdr:rowOff>
    </xdr:to>
    <xdr:cxnSp macro="">
      <xdr:nvCxnSpPr>
        <xdr:cNvPr id="466" name="直線コネクタ 465">
          <a:extLst>
            <a:ext uri="{FF2B5EF4-FFF2-40B4-BE49-F238E27FC236}">
              <a16:creationId xmlns:a16="http://schemas.microsoft.com/office/drawing/2014/main" id="{AE1B4062-CFC0-4820-AD91-8CCB89AC4403}"/>
            </a:ext>
          </a:extLst>
        </xdr:cNvPr>
        <xdr:cNvCxnSpPr/>
      </xdr:nvCxnSpPr>
      <xdr:spPr>
        <a:xfrm>
          <a:off x="6972300" y="16566631"/>
          <a:ext cx="889000" cy="4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139461</xdr:rowOff>
    </xdr:from>
    <xdr:to>
      <xdr:col>41</xdr:col>
      <xdr:colOff>101600</xdr:colOff>
      <xdr:row>97</xdr:row>
      <xdr:rowOff>69611</xdr:rowOff>
    </xdr:to>
    <xdr:sp macro="" textlink="">
      <xdr:nvSpPr>
        <xdr:cNvPr id="467" name="フローチャート: 判断 466">
          <a:extLst>
            <a:ext uri="{FF2B5EF4-FFF2-40B4-BE49-F238E27FC236}">
              <a16:creationId xmlns:a16="http://schemas.microsoft.com/office/drawing/2014/main" id="{69E5EDA2-985D-4BA4-84E1-C3A66E155188}"/>
            </a:ext>
          </a:extLst>
        </xdr:cNvPr>
        <xdr:cNvSpPr/>
      </xdr:nvSpPr>
      <xdr:spPr>
        <a:xfrm>
          <a:off x="7810500" y="16598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60738</xdr:rowOff>
    </xdr:from>
    <xdr:ext cx="534377" cy="259045"/>
    <xdr:sp macro="" textlink="">
      <xdr:nvSpPr>
        <xdr:cNvPr id="468" name="テキスト ボックス 467">
          <a:extLst>
            <a:ext uri="{FF2B5EF4-FFF2-40B4-BE49-F238E27FC236}">
              <a16:creationId xmlns:a16="http://schemas.microsoft.com/office/drawing/2014/main" id="{B242CCB1-7854-4C4A-83DD-447319FE8315}"/>
            </a:ext>
          </a:extLst>
        </xdr:cNvPr>
        <xdr:cNvSpPr txBox="1"/>
      </xdr:nvSpPr>
      <xdr:spPr>
        <a:xfrm>
          <a:off x="7594111" y="16691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158313</xdr:rowOff>
    </xdr:from>
    <xdr:to>
      <xdr:col>36</xdr:col>
      <xdr:colOff>165100</xdr:colOff>
      <xdr:row>97</xdr:row>
      <xdr:rowOff>88463</xdr:rowOff>
    </xdr:to>
    <xdr:sp macro="" textlink="">
      <xdr:nvSpPr>
        <xdr:cNvPr id="469" name="フローチャート: 判断 468">
          <a:extLst>
            <a:ext uri="{FF2B5EF4-FFF2-40B4-BE49-F238E27FC236}">
              <a16:creationId xmlns:a16="http://schemas.microsoft.com/office/drawing/2014/main" id="{C70B6F7A-B852-485A-8573-27CCD3F1CFFA}"/>
            </a:ext>
          </a:extLst>
        </xdr:cNvPr>
        <xdr:cNvSpPr/>
      </xdr:nvSpPr>
      <xdr:spPr>
        <a:xfrm>
          <a:off x="6921500" y="16617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79590</xdr:rowOff>
    </xdr:from>
    <xdr:ext cx="534377" cy="259045"/>
    <xdr:sp macro="" textlink="">
      <xdr:nvSpPr>
        <xdr:cNvPr id="470" name="テキスト ボックス 469">
          <a:extLst>
            <a:ext uri="{FF2B5EF4-FFF2-40B4-BE49-F238E27FC236}">
              <a16:creationId xmlns:a16="http://schemas.microsoft.com/office/drawing/2014/main" id="{228CE214-5366-4100-B2D7-6C705D0E7586}"/>
            </a:ext>
          </a:extLst>
        </xdr:cNvPr>
        <xdr:cNvSpPr txBox="1"/>
      </xdr:nvSpPr>
      <xdr:spPr>
        <a:xfrm>
          <a:off x="6705111" y="16710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4F8441CC-1B07-4A44-81E1-DB73D861BE2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FBAD49C-C506-40ED-BA11-6A99281FC6EE}"/>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4A655526-02CD-4351-9A10-1ED4DEE4ACFE}"/>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61162A9E-DA8D-4D36-9D47-F603E67A5FA5}"/>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3D5041B4-0243-4F84-BC76-10B1744F8B35}"/>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45118</xdr:rowOff>
    </xdr:from>
    <xdr:to>
      <xdr:col>55</xdr:col>
      <xdr:colOff>50800</xdr:colOff>
      <xdr:row>96</xdr:row>
      <xdr:rowOff>146718</xdr:rowOff>
    </xdr:to>
    <xdr:sp macro="" textlink="">
      <xdr:nvSpPr>
        <xdr:cNvPr id="476" name="楕円 475">
          <a:extLst>
            <a:ext uri="{FF2B5EF4-FFF2-40B4-BE49-F238E27FC236}">
              <a16:creationId xmlns:a16="http://schemas.microsoft.com/office/drawing/2014/main" id="{EBC4B7EC-0B09-4730-90AA-23BF9B348139}"/>
            </a:ext>
          </a:extLst>
        </xdr:cNvPr>
        <xdr:cNvSpPr/>
      </xdr:nvSpPr>
      <xdr:spPr>
        <a:xfrm>
          <a:off x="10426700" y="16504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67995</xdr:rowOff>
    </xdr:from>
    <xdr:ext cx="534377" cy="259045"/>
    <xdr:sp macro="" textlink="">
      <xdr:nvSpPr>
        <xdr:cNvPr id="477" name="普通建設事業費 （ うち更新整備　）該当値テキスト">
          <a:extLst>
            <a:ext uri="{FF2B5EF4-FFF2-40B4-BE49-F238E27FC236}">
              <a16:creationId xmlns:a16="http://schemas.microsoft.com/office/drawing/2014/main" id="{7A7692A9-244D-4EB0-9210-32E0CF331533}"/>
            </a:ext>
          </a:extLst>
        </xdr:cNvPr>
        <xdr:cNvSpPr txBox="1"/>
      </xdr:nvSpPr>
      <xdr:spPr>
        <a:xfrm>
          <a:off x="10528300" y="16355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127679</xdr:rowOff>
    </xdr:from>
    <xdr:to>
      <xdr:col>50</xdr:col>
      <xdr:colOff>165100</xdr:colOff>
      <xdr:row>97</xdr:row>
      <xdr:rowOff>57829</xdr:rowOff>
    </xdr:to>
    <xdr:sp macro="" textlink="">
      <xdr:nvSpPr>
        <xdr:cNvPr id="478" name="楕円 477">
          <a:extLst>
            <a:ext uri="{FF2B5EF4-FFF2-40B4-BE49-F238E27FC236}">
              <a16:creationId xmlns:a16="http://schemas.microsoft.com/office/drawing/2014/main" id="{0A3054F0-B7E3-4398-9454-9AE4A629C9A5}"/>
            </a:ext>
          </a:extLst>
        </xdr:cNvPr>
        <xdr:cNvSpPr/>
      </xdr:nvSpPr>
      <xdr:spPr>
        <a:xfrm>
          <a:off x="9588500" y="16586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48956</xdr:rowOff>
    </xdr:from>
    <xdr:ext cx="534377" cy="259045"/>
    <xdr:sp macro="" textlink="">
      <xdr:nvSpPr>
        <xdr:cNvPr id="479" name="テキスト ボックス 478">
          <a:extLst>
            <a:ext uri="{FF2B5EF4-FFF2-40B4-BE49-F238E27FC236}">
              <a16:creationId xmlns:a16="http://schemas.microsoft.com/office/drawing/2014/main" id="{1AB9C439-8A0A-40E3-8771-F5C55BEFBE13}"/>
            </a:ext>
          </a:extLst>
        </xdr:cNvPr>
        <xdr:cNvSpPr txBox="1"/>
      </xdr:nvSpPr>
      <xdr:spPr>
        <a:xfrm>
          <a:off x="9372111" y="16679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150795</xdr:rowOff>
    </xdr:from>
    <xdr:to>
      <xdr:col>46</xdr:col>
      <xdr:colOff>38100</xdr:colOff>
      <xdr:row>97</xdr:row>
      <xdr:rowOff>80945</xdr:rowOff>
    </xdr:to>
    <xdr:sp macro="" textlink="">
      <xdr:nvSpPr>
        <xdr:cNvPr id="480" name="楕円 479">
          <a:extLst>
            <a:ext uri="{FF2B5EF4-FFF2-40B4-BE49-F238E27FC236}">
              <a16:creationId xmlns:a16="http://schemas.microsoft.com/office/drawing/2014/main" id="{9D4CE39B-ED44-46A9-B808-AD76486F1390}"/>
            </a:ext>
          </a:extLst>
        </xdr:cNvPr>
        <xdr:cNvSpPr/>
      </xdr:nvSpPr>
      <xdr:spPr>
        <a:xfrm>
          <a:off x="8699500" y="16609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72072</xdr:rowOff>
    </xdr:from>
    <xdr:ext cx="534377" cy="259045"/>
    <xdr:sp macro="" textlink="">
      <xdr:nvSpPr>
        <xdr:cNvPr id="481" name="テキスト ボックス 480">
          <a:extLst>
            <a:ext uri="{FF2B5EF4-FFF2-40B4-BE49-F238E27FC236}">
              <a16:creationId xmlns:a16="http://schemas.microsoft.com/office/drawing/2014/main" id="{5D8CE3CC-4F52-4B21-AB6D-63634BE48420}"/>
            </a:ext>
          </a:extLst>
        </xdr:cNvPr>
        <xdr:cNvSpPr txBox="1"/>
      </xdr:nvSpPr>
      <xdr:spPr>
        <a:xfrm>
          <a:off x="8483111" y="16702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60975</xdr:rowOff>
    </xdr:from>
    <xdr:to>
      <xdr:col>41</xdr:col>
      <xdr:colOff>101600</xdr:colOff>
      <xdr:row>96</xdr:row>
      <xdr:rowOff>162575</xdr:rowOff>
    </xdr:to>
    <xdr:sp macro="" textlink="">
      <xdr:nvSpPr>
        <xdr:cNvPr id="482" name="楕円 481">
          <a:extLst>
            <a:ext uri="{FF2B5EF4-FFF2-40B4-BE49-F238E27FC236}">
              <a16:creationId xmlns:a16="http://schemas.microsoft.com/office/drawing/2014/main" id="{A3BD64CC-371E-4301-8B77-3D4DBD66CB4B}"/>
            </a:ext>
          </a:extLst>
        </xdr:cNvPr>
        <xdr:cNvSpPr/>
      </xdr:nvSpPr>
      <xdr:spPr>
        <a:xfrm>
          <a:off x="7810500" y="16520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7652</xdr:rowOff>
    </xdr:from>
    <xdr:ext cx="534377" cy="259045"/>
    <xdr:sp macro="" textlink="">
      <xdr:nvSpPr>
        <xdr:cNvPr id="483" name="テキスト ボックス 482">
          <a:extLst>
            <a:ext uri="{FF2B5EF4-FFF2-40B4-BE49-F238E27FC236}">
              <a16:creationId xmlns:a16="http://schemas.microsoft.com/office/drawing/2014/main" id="{4A6D455B-D41D-454C-913A-E5E87FFC4B01}"/>
            </a:ext>
          </a:extLst>
        </xdr:cNvPr>
        <xdr:cNvSpPr txBox="1"/>
      </xdr:nvSpPr>
      <xdr:spPr>
        <a:xfrm>
          <a:off x="7594111" y="16295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56631</xdr:rowOff>
    </xdr:from>
    <xdr:to>
      <xdr:col>36</xdr:col>
      <xdr:colOff>165100</xdr:colOff>
      <xdr:row>96</xdr:row>
      <xdr:rowOff>158231</xdr:rowOff>
    </xdr:to>
    <xdr:sp macro="" textlink="">
      <xdr:nvSpPr>
        <xdr:cNvPr id="484" name="楕円 483">
          <a:extLst>
            <a:ext uri="{FF2B5EF4-FFF2-40B4-BE49-F238E27FC236}">
              <a16:creationId xmlns:a16="http://schemas.microsoft.com/office/drawing/2014/main" id="{DF7C6D7D-03FE-4B84-8AE8-3D1ACCB26CF6}"/>
            </a:ext>
          </a:extLst>
        </xdr:cNvPr>
        <xdr:cNvSpPr/>
      </xdr:nvSpPr>
      <xdr:spPr>
        <a:xfrm>
          <a:off x="6921500" y="16515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3308</xdr:rowOff>
    </xdr:from>
    <xdr:ext cx="534377" cy="259045"/>
    <xdr:sp macro="" textlink="">
      <xdr:nvSpPr>
        <xdr:cNvPr id="485" name="テキスト ボックス 484">
          <a:extLst>
            <a:ext uri="{FF2B5EF4-FFF2-40B4-BE49-F238E27FC236}">
              <a16:creationId xmlns:a16="http://schemas.microsoft.com/office/drawing/2014/main" id="{64375101-E7C7-43BE-B0D5-407D97CB1E44}"/>
            </a:ext>
          </a:extLst>
        </xdr:cNvPr>
        <xdr:cNvSpPr txBox="1"/>
      </xdr:nvSpPr>
      <xdr:spPr>
        <a:xfrm>
          <a:off x="6705111" y="16291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66C7A6C1-D209-4ECF-8F44-7918BD337447}"/>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id="{BEFDE4AD-000F-426E-8285-E79A7919EF51}"/>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305E39A9-9E36-4E7F-A39F-052E1C0A675E}"/>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id="{2E7C3319-A3F1-48D3-AABD-375E8DE73CF9}"/>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95D49733-E850-4F61-83B7-909651E0E82E}"/>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id="{AA4561D0-6E59-4C2C-B68C-CA465CCEC634}"/>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183044D5-08CD-4822-B851-6209D0F4338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EF452DDD-ED9B-41A4-BD56-15B2EB335338}"/>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A1155AEA-DD3E-47E4-BF6C-617F2681FA2D}"/>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8BCDC774-2EA0-4FFE-83D7-D77D8307FAF1}"/>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6" name="直線コネクタ 495">
          <a:extLst>
            <a:ext uri="{FF2B5EF4-FFF2-40B4-BE49-F238E27FC236}">
              <a16:creationId xmlns:a16="http://schemas.microsoft.com/office/drawing/2014/main" id="{108E61B2-3683-48BB-9838-F3FE98F9C5E4}"/>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7" name="テキスト ボックス 496">
          <a:extLst>
            <a:ext uri="{FF2B5EF4-FFF2-40B4-BE49-F238E27FC236}">
              <a16:creationId xmlns:a16="http://schemas.microsoft.com/office/drawing/2014/main" id="{F383FC52-BFB5-40B9-9021-ADEDDF1BDEE1}"/>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8" name="直線コネクタ 497">
          <a:extLst>
            <a:ext uri="{FF2B5EF4-FFF2-40B4-BE49-F238E27FC236}">
              <a16:creationId xmlns:a16="http://schemas.microsoft.com/office/drawing/2014/main" id="{485371B6-236F-49DE-8F0B-CD1A59AA20B3}"/>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9" name="テキスト ボックス 498">
          <a:extLst>
            <a:ext uri="{FF2B5EF4-FFF2-40B4-BE49-F238E27FC236}">
              <a16:creationId xmlns:a16="http://schemas.microsoft.com/office/drawing/2014/main" id="{D5F79EA2-6C09-4AB3-96EA-147056072DDE}"/>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0" name="直線コネクタ 499">
          <a:extLst>
            <a:ext uri="{FF2B5EF4-FFF2-40B4-BE49-F238E27FC236}">
              <a16:creationId xmlns:a16="http://schemas.microsoft.com/office/drawing/2014/main" id="{9A2F0E66-C941-473E-8C38-47B967073949}"/>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1" name="テキスト ボックス 500">
          <a:extLst>
            <a:ext uri="{FF2B5EF4-FFF2-40B4-BE49-F238E27FC236}">
              <a16:creationId xmlns:a16="http://schemas.microsoft.com/office/drawing/2014/main" id="{6FEE76E0-489C-47DC-BFF3-19BFDB008CD9}"/>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2" name="直線コネクタ 501">
          <a:extLst>
            <a:ext uri="{FF2B5EF4-FFF2-40B4-BE49-F238E27FC236}">
              <a16:creationId xmlns:a16="http://schemas.microsoft.com/office/drawing/2014/main" id="{40B53F8F-4D4F-4176-B077-7192E9C31781}"/>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3" name="テキスト ボックス 502">
          <a:extLst>
            <a:ext uri="{FF2B5EF4-FFF2-40B4-BE49-F238E27FC236}">
              <a16:creationId xmlns:a16="http://schemas.microsoft.com/office/drawing/2014/main" id="{BF5E508D-FE94-49EB-9198-9EF3AA2108E6}"/>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a:extLst>
            <a:ext uri="{FF2B5EF4-FFF2-40B4-BE49-F238E27FC236}">
              <a16:creationId xmlns:a16="http://schemas.microsoft.com/office/drawing/2014/main" id="{DF91F1E3-7A0A-4F92-ADE6-774C38E98FDD}"/>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5" name="テキスト ボックス 504">
          <a:extLst>
            <a:ext uri="{FF2B5EF4-FFF2-40B4-BE49-F238E27FC236}">
              <a16:creationId xmlns:a16="http://schemas.microsoft.com/office/drawing/2014/main" id="{10890AC1-D0A0-4D00-A997-5E59468AC084}"/>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災害復旧事業費グラフ枠">
          <a:extLst>
            <a:ext uri="{FF2B5EF4-FFF2-40B4-BE49-F238E27FC236}">
              <a16:creationId xmlns:a16="http://schemas.microsoft.com/office/drawing/2014/main" id="{1D865DD6-2245-4A3A-89DA-DEE6A6F1F76D}"/>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87735</xdr:rowOff>
    </xdr:from>
    <xdr:to>
      <xdr:col>85</xdr:col>
      <xdr:colOff>126364</xdr:colOff>
      <xdr:row>38</xdr:row>
      <xdr:rowOff>139700</xdr:rowOff>
    </xdr:to>
    <xdr:cxnSp macro="">
      <xdr:nvCxnSpPr>
        <xdr:cNvPr id="507" name="直線コネクタ 506">
          <a:extLst>
            <a:ext uri="{FF2B5EF4-FFF2-40B4-BE49-F238E27FC236}">
              <a16:creationId xmlns:a16="http://schemas.microsoft.com/office/drawing/2014/main" id="{18E0B9DF-CCC9-43ED-8D0A-39A290719E67}"/>
            </a:ext>
          </a:extLst>
        </xdr:cNvPr>
        <xdr:cNvCxnSpPr/>
      </xdr:nvCxnSpPr>
      <xdr:spPr>
        <a:xfrm flipV="1">
          <a:off x="16317595" y="5402685"/>
          <a:ext cx="1269" cy="1252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144227</xdr:rowOff>
    </xdr:from>
    <xdr:ext cx="249299" cy="259045"/>
    <xdr:sp macro="" textlink="">
      <xdr:nvSpPr>
        <xdr:cNvPr id="508" name="災害復旧事業費最小値テキスト">
          <a:extLst>
            <a:ext uri="{FF2B5EF4-FFF2-40B4-BE49-F238E27FC236}">
              <a16:creationId xmlns:a16="http://schemas.microsoft.com/office/drawing/2014/main" id="{87B32DBF-822C-46CB-9759-9559CCAC1E0C}"/>
            </a:ext>
          </a:extLst>
        </xdr:cNvPr>
        <xdr:cNvSpPr txBox="1"/>
      </xdr:nvSpPr>
      <xdr:spPr>
        <a:xfrm>
          <a:off x="16370300" y="665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9" name="直線コネクタ 508">
          <a:extLst>
            <a:ext uri="{FF2B5EF4-FFF2-40B4-BE49-F238E27FC236}">
              <a16:creationId xmlns:a16="http://schemas.microsoft.com/office/drawing/2014/main" id="{2B07F7E6-A9D8-4AA8-9741-81038F30FC89}"/>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34412</xdr:rowOff>
    </xdr:from>
    <xdr:ext cx="599010" cy="259045"/>
    <xdr:sp macro="" textlink="">
      <xdr:nvSpPr>
        <xdr:cNvPr id="510" name="災害復旧事業費最大値テキスト">
          <a:extLst>
            <a:ext uri="{FF2B5EF4-FFF2-40B4-BE49-F238E27FC236}">
              <a16:creationId xmlns:a16="http://schemas.microsoft.com/office/drawing/2014/main" id="{9472445D-4FCC-4613-A505-C491469D6D77}"/>
            </a:ext>
          </a:extLst>
        </xdr:cNvPr>
        <xdr:cNvSpPr txBox="1"/>
      </xdr:nvSpPr>
      <xdr:spPr>
        <a:xfrm>
          <a:off x="16370300" y="5177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87735</xdr:rowOff>
    </xdr:from>
    <xdr:to>
      <xdr:col>86</xdr:col>
      <xdr:colOff>25400</xdr:colOff>
      <xdr:row>31</xdr:row>
      <xdr:rowOff>87735</xdr:rowOff>
    </xdr:to>
    <xdr:cxnSp macro="">
      <xdr:nvCxnSpPr>
        <xdr:cNvPr id="511" name="直線コネクタ 510">
          <a:extLst>
            <a:ext uri="{FF2B5EF4-FFF2-40B4-BE49-F238E27FC236}">
              <a16:creationId xmlns:a16="http://schemas.microsoft.com/office/drawing/2014/main" id="{A9FC5CC1-93D3-4ABD-9F9A-5BF92773F1A6}"/>
            </a:ext>
          </a:extLst>
        </xdr:cNvPr>
        <xdr:cNvCxnSpPr/>
      </xdr:nvCxnSpPr>
      <xdr:spPr>
        <a:xfrm>
          <a:off x="16230600" y="5402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134200</xdr:rowOff>
    </xdr:from>
    <xdr:to>
      <xdr:col>85</xdr:col>
      <xdr:colOff>127000</xdr:colOff>
      <xdr:row>38</xdr:row>
      <xdr:rowOff>139284</xdr:rowOff>
    </xdr:to>
    <xdr:cxnSp macro="">
      <xdr:nvCxnSpPr>
        <xdr:cNvPr id="512" name="直線コネクタ 511">
          <a:extLst>
            <a:ext uri="{FF2B5EF4-FFF2-40B4-BE49-F238E27FC236}">
              <a16:creationId xmlns:a16="http://schemas.microsoft.com/office/drawing/2014/main" id="{84AF151D-587E-4B93-800F-59FC65B526A6}"/>
            </a:ext>
          </a:extLst>
        </xdr:cNvPr>
        <xdr:cNvCxnSpPr/>
      </xdr:nvCxnSpPr>
      <xdr:spPr>
        <a:xfrm>
          <a:off x="15481300" y="6649300"/>
          <a:ext cx="838200" cy="5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61677</xdr:rowOff>
    </xdr:from>
    <xdr:ext cx="534377" cy="259045"/>
    <xdr:sp macro="" textlink="">
      <xdr:nvSpPr>
        <xdr:cNvPr id="513" name="災害復旧事業費平均値テキスト">
          <a:extLst>
            <a:ext uri="{FF2B5EF4-FFF2-40B4-BE49-F238E27FC236}">
              <a16:creationId xmlns:a16="http://schemas.microsoft.com/office/drawing/2014/main" id="{468C13BD-4FC6-4021-9741-D259251C0997}"/>
            </a:ext>
          </a:extLst>
        </xdr:cNvPr>
        <xdr:cNvSpPr txBox="1"/>
      </xdr:nvSpPr>
      <xdr:spPr>
        <a:xfrm>
          <a:off x="16370300" y="64053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38800</xdr:rowOff>
    </xdr:from>
    <xdr:to>
      <xdr:col>85</xdr:col>
      <xdr:colOff>177800</xdr:colOff>
      <xdr:row>38</xdr:row>
      <xdr:rowOff>140400</xdr:rowOff>
    </xdr:to>
    <xdr:sp macro="" textlink="">
      <xdr:nvSpPr>
        <xdr:cNvPr id="514" name="フローチャート: 判断 513">
          <a:extLst>
            <a:ext uri="{FF2B5EF4-FFF2-40B4-BE49-F238E27FC236}">
              <a16:creationId xmlns:a16="http://schemas.microsoft.com/office/drawing/2014/main" id="{8F013F1B-6835-43C7-8298-784FEC399296}"/>
            </a:ext>
          </a:extLst>
        </xdr:cNvPr>
        <xdr:cNvSpPr/>
      </xdr:nvSpPr>
      <xdr:spPr>
        <a:xfrm>
          <a:off x="16268700" y="655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134200</xdr:rowOff>
    </xdr:from>
    <xdr:to>
      <xdr:col>81</xdr:col>
      <xdr:colOff>50800</xdr:colOff>
      <xdr:row>38</xdr:row>
      <xdr:rowOff>138763</xdr:rowOff>
    </xdr:to>
    <xdr:cxnSp macro="">
      <xdr:nvCxnSpPr>
        <xdr:cNvPr id="515" name="直線コネクタ 514">
          <a:extLst>
            <a:ext uri="{FF2B5EF4-FFF2-40B4-BE49-F238E27FC236}">
              <a16:creationId xmlns:a16="http://schemas.microsoft.com/office/drawing/2014/main" id="{78A01280-F6BD-4481-8299-A085DD1E8085}"/>
            </a:ext>
          </a:extLst>
        </xdr:cNvPr>
        <xdr:cNvCxnSpPr/>
      </xdr:nvCxnSpPr>
      <xdr:spPr>
        <a:xfrm flipV="1">
          <a:off x="14592300" y="6649300"/>
          <a:ext cx="889000" cy="4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41612</xdr:rowOff>
    </xdr:from>
    <xdr:to>
      <xdr:col>81</xdr:col>
      <xdr:colOff>101600</xdr:colOff>
      <xdr:row>38</xdr:row>
      <xdr:rowOff>143212</xdr:rowOff>
    </xdr:to>
    <xdr:sp macro="" textlink="">
      <xdr:nvSpPr>
        <xdr:cNvPr id="516" name="フローチャート: 判断 515">
          <a:extLst>
            <a:ext uri="{FF2B5EF4-FFF2-40B4-BE49-F238E27FC236}">
              <a16:creationId xmlns:a16="http://schemas.microsoft.com/office/drawing/2014/main" id="{E78EF851-F93C-4459-865D-E8B29366AED4}"/>
            </a:ext>
          </a:extLst>
        </xdr:cNvPr>
        <xdr:cNvSpPr/>
      </xdr:nvSpPr>
      <xdr:spPr>
        <a:xfrm>
          <a:off x="15430500" y="6556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159739</xdr:rowOff>
    </xdr:from>
    <xdr:ext cx="534377" cy="259045"/>
    <xdr:sp macro="" textlink="">
      <xdr:nvSpPr>
        <xdr:cNvPr id="517" name="テキスト ボックス 516">
          <a:extLst>
            <a:ext uri="{FF2B5EF4-FFF2-40B4-BE49-F238E27FC236}">
              <a16:creationId xmlns:a16="http://schemas.microsoft.com/office/drawing/2014/main" id="{23981B1C-A6C2-4C16-9ED3-ABEA19390EF3}"/>
            </a:ext>
          </a:extLst>
        </xdr:cNvPr>
        <xdr:cNvSpPr txBox="1"/>
      </xdr:nvSpPr>
      <xdr:spPr>
        <a:xfrm>
          <a:off x="15214111" y="6331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136179</xdr:rowOff>
    </xdr:from>
    <xdr:to>
      <xdr:col>76</xdr:col>
      <xdr:colOff>114300</xdr:colOff>
      <xdr:row>38</xdr:row>
      <xdr:rowOff>138763</xdr:rowOff>
    </xdr:to>
    <xdr:cxnSp macro="">
      <xdr:nvCxnSpPr>
        <xdr:cNvPr id="518" name="直線コネクタ 517">
          <a:extLst>
            <a:ext uri="{FF2B5EF4-FFF2-40B4-BE49-F238E27FC236}">
              <a16:creationId xmlns:a16="http://schemas.microsoft.com/office/drawing/2014/main" id="{A7C81EB6-3B63-45F6-9306-A83BBCD638BB}"/>
            </a:ext>
          </a:extLst>
        </xdr:cNvPr>
        <xdr:cNvCxnSpPr/>
      </xdr:nvCxnSpPr>
      <xdr:spPr>
        <a:xfrm>
          <a:off x="13703300" y="6651279"/>
          <a:ext cx="889000" cy="2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48845</xdr:rowOff>
    </xdr:from>
    <xdr:to>
      <xdr:col>76</xdr:col>
      <xdr:colOff>165100</xdr:colOff>
      <xdr:row>38</xdr:row>
      <xdr:rowOff>150445</xdr:rowOff>
    </xdr:to>
    <xdr:sp macro="" textlink="">
      <xdr:nvSpPr>
        <xdr:cNvPr id="519" name="フローチャート: 判断 518">
          <a:extLst>
            <a:ext uri="{FF2B5EF4-FFF2-40B4-BE49-F238E27FC236}">
              <a16:creationId xmlns:a16="http://schemas.microsoft.com/office/drawing/2014/main" id="{57B3BF31-F0A5-48C0-9E08-63776D86C739}"/>
            </a:ext>
          </a:extLst>
        </xdr:cNvPr>
        <xdr:cNvSpPr/>
      </xdr:nvSpPr>
      <xdr:spPr>
        <a:xfrm>
          <a:off x="14541500" y="6563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166972</xdr:rowOff>
    </xdr:from>
    <xdr:ext cx="469744" cy="259045"/>
    <xdr:sp macro="" textlink="">
      <xdr:nvSpPr>
        <xdr:cNvPr id="520" name="テキスト ボックス 519">
          <a:extLst>
            <a:ext uri="{FF2B5EF4-FFF2-40B4-BE49-F238E27FC236}">
              <a16:creationId xmlns:a16="http://schemas.microsoft.com/office/drawing/2014/main" id="{5C52A00D-8CDB-4AA5-BF97-7F1B9168FB21}"/>
            </a:ext>
          </a:extLst>
        </xdr:cNvPr>
        <xdr:cNvSpPr txBox="1"/>
      </xdr:nvSpPr>
      <xdr:spPr>
        <a:xfrm>
          <a:off x="14357428" y="6339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136179</xdr:rowOff>
    </xdr:from>
    <xdr:to>
      <xdr:col>71</xdr:col>
      <xdr:colOff>177800</xdr:colOff>
      <xdr:row>38</xdr:row>
      <xdr:rowOff>139700</xdr:rowOff>
    </xdr:to>
    <xdr:cxnSp macro="">
      <xdr:nvCxnSpPr>
        <xdr:cNvPr id="521" name="直線コネクタ 520">
          <a:extLst>
            <a:ext uri="{FF2B5EF4-FFF2-40B4-BE49-F238E27FC236}">
              <a16:creationId xmlns:a16="http://schemas.microsoft.com/office/drawing/2014/main" id="{F865890F-26B9-4C64-BB04-8C928D235771}"/>
            </a:ext>
          </a:extLst>
        </xdr:cNvPr>
        <xdr:cNvCxnSpPr/>
      </xdr:nvCxnSpPr>
      <xdr:spPr>
        <a:xfrm flipV="1">
          <a:off x="12814300" y="6651279"/>
          <a:ext cx="889000" cy="3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44410</xdr:rowOff>
    </xdr:from>
    <xdr:to>
      <xdr:col>72</xdr:col>
      <xdr:colOff>38100</xdr:colOff>
      <xdr:row>38</xdr:row>
      <xdr:rowOff>146010</xdr:rowOff>
    </xdr:to>
    <xdr:sp macro="" textlink="">
      <xdr:nvSpPr>
        <xdr:cNvPr id="522" name="フローチャート: 判断 521">
          <a:extLst>
            <a:ext uri="{FF2B5EF4-FFF2-40B4-BE49-F238E27FC236}">
              <a16:creationId xmlns:a16="http://schemas.microsoft.com/office/drawing/2014/main" id="{E7A6AAFD-6900-4D32-A7A2-476DEBF2F2D3}"/>
            </a:ext>
          </a:extLst>
        </xdr:cNvPr>
        <xdr:cNvSpPr/>
      </xdr:nvSpPr>
      <xdr:spPr>
        <a:xfrm>
          <a:off x="13652500" y="6559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162537</xdr:rowOff>
    </xdr:from>
    <xdr:ext cx="469744" cy="259045"/>
    <xdr:sp macro="" textlink="">
      <xdr:nvSpPr>
        <xdr:cNvPr id="523" name="テキスト ボックス 522">
          <a:extLst>
            <a:ext uri="{FF2B5EF4-FFF2-40B4-BE49-F238E27FC236}">
              <a16:creationId xmlns:a16="http://schemas.microsoft.com/office/drawing/2014/main" id="{6AC7B2C5-18BD-4C01-81B8-3E8285C68711}"/>
            </a:ext>
          </a:extLst>
        </xdr:cNvPr>
        <xdr:cNvSpPr txBox="1"/>
      </xdr:nvSpPr>
      <xdr:spPr>
        <a:xfrm>
          <a:off x="13468428" y="6334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44383</xdr:rowOff>
    </xdr:from>
    <xdr:to>
      <xdr:col>67</xdr:col>
      <xdr:colOff>101600</xdr:colOff>
      <xdr:row>38</xdr:row>
      <xdr:rowOff>145983</xdr:rowOff>
    </xdr:to>
    <xdr:sp macro="" textlink="">
      <xdr:nvSpPr>
        <xdr:cNvPr id="524" name="フローチャート: 判断 523">
          <a:extLst>
            <a:ext uri="{FF2B5EF4-FFF2-40B4-BE49-F238E27FC236}">
              <a16:creationId xmlns:a16="http://schemas.microsoft.com/office/drawing/2014/main" id="{5F2957CE-954A-453C-AA5F-4D753C4A62FD}"/>
            </a:ext>
          </a:extLst>
        </xdr:cNvPr>
        <xdr:cNvSpPr/>
      </xdr:nvSpPr>
      <xdr:spPr>
        <a:xfrm>
          <a:off x="12763500" y="6559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162510</xdr:rowOff>
    </xdr:from>
    <xdr:ext cx="469744" cy="259045"/>
    <xdr:sp macro="" textlink="">
      <xdr:nvSpPr>
        <xdr:cNvPr id="525" name="テキスト ボックス 524">
          <a:extLst>
            <a:ext uri="{FF2B5EF4-FFF2-40B4-BE49-F238E27FC236}">
              <a16:creationId xmlns:a16="http://schemas.microsoft.com/office/drawing/2014/main" id="{E14E2643-3C58-42C0-A591-D4826064D5AC}"/>
            </a:ext>
          </a:extLst>
        </xdr:cNvPr>
        <xdr:cNvSpPr txBox="1"/>
      </xdr:nvSpPr>
      <xdr:spPr>
        <a:xfrm>
          <a:off x="12579428" y="6334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A3E4238D-E2B3-42EF-8B5A-CBD621265E88}"/>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F5703D97-4DBB-4860-BBAD-FA4B4B0A36D9}"/>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C43416C4-1FD9-40FC-A670-E6502601D859}"/>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914C1CB8-EFF5-44AD-84F8-C3D5A1E109DC}"/>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BB989EAA-E431-4D7D-8619-CC1DA8D44BAF}"/>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88484</xdr:rowOff>
    </xdr:from>
    <xdr:to>
      <xdr:col>85</xdr:col>
      <xdr:colOff>177800</xdr:colOff>
      <xdr:row>39</xdr:row>
      <xdr:rowOff>18634</xdr:rowOff>
    </xdr:to>
    <xdr:sp macro="" textlink="">
      <xdr:nvSpPr>
        <xdr:cNvPr id="531" name="楕円 530">
          <a:extLst>
            <a:ext uri="{FF2B5EF4-FFF2-40B4-BE49-F238E27FC236}">
              <a16:creationId xmlns:a16="http://schemas.microsoft.com/office/drawing/2014/main" id="{C94D1B80-292B-41D8-A033-501DD2615FFF}"/>
            </a:ext>
          </a:extLst>
        </xdr:cNvPr>
        <xdr:cNvSpPr/>
      </xdr:nvSpPr>
      <xdr:spPr>
        <a:xfrm>
          <a:off x="16268700" y="6603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17227</xdr:rowOff>
    </xdr:from>
    <xdr:ext cx="313932" cy="259045"/>
    <xdr:sp macro="" textlink="">
      <xdr:nvSpPr>
        <xdr:cNvPr id="532" name="災害復旧事業費該当値テキスト">
          <a:extLst>
            <a:ext uri="{FF2B5EF4-FFF2-40B4-BE49-F238E27FC236}">
              <a16:creationId xmlns:a16="http://schemas.microsoft.com/office/drawing/2014/main" id="{6B1709E8-48E7-4693-BC86-8252F43E6826}"/>
            </a:ext>
          </a:extLst>
        </xdr:cNvPr>
        <xdr:cNvSpPr txBox="1"/>
      </xdr:nvSpPr>
      <xdr:spPr>
        <a:xfrm>
          <a:off x="16370300" y="65323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83400</xdr:rowOff>
    </xdr:from>
    <xdr:to>
      <xdr:col>81</xdr:col>
      <xdr:colOff>101600</xdr:colOff>
      <xdr:row>39</xdr:row>
      <xdr:rowOff>13550</xdr:rowOff>
    </xdr:to>
    <xdr:sp macro="" textlink="">
      <xdr:nvSpPr>
        <xdr:cNvPr id="533" name="楕円 532">
          <a:extLst>
            <a:ext uri="{FF2B5EF4-FFF2-40B4-BE49-F238E27FC236}">
              <a16:creationId xmlns:a16="http://schemas.microsoft.com/office/drawing/2014/main" id="{D1248276-E465-4002-B3F7-CDB0441DBA69}"/>
            </a:ext>
          </a:extLst>
        </xdr:cNvPr>
        <xdr:cNvSpPr/>
      </xdr:nvSpPr>
      <xdr:spPr>
        <a:xfrm>
          <a:off x="15430500" y="659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4677</xdr:rowOff>
    </xdr:from>
    <xdr:ext cx="469744" cy="259045"/>
    <xdr:sp macro="" textlink="">
      <xdr:nvSpPr>
        <xdr:cNvPr id="534" name="テキスト ボックス 533">
          <a:extLst>
            <a:ext uri="{FF2B5EF4-FFF2-40B4-BE49-F238E27FC236}">
              <a16:creationId xmlns:a16="http://schemas.microsoft.com/office/drawing/2014/main" id="{C04908FE-A5C2-4A7C-B117-5E6F2B5949D4}"/>
            </a:ext>
          </a:extLst>
        </xdr:cNvPr>
        <xdr:cNvSpPr txBox="1"/>
      </xdr:nvSpPr>
      <xdr:spPr>
        <a:xfrm>
          <a:off x="15246428" y="669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87963</xdr:rowOff>
    </xdr:from>
    <xdr:to>
      <xdr:col>76</xdr:col>
      <xdr:colOff>165100</xdr:colOff>
      <xdr:row>39</xdr:row>
      <xdr:rowOff>18113</xdr:rowOff>
    </xdr:to>
    <xdr:sp macro="" textlink="">
      <xdr:nvSpPr>
        <xdr:cNvPr id="535" name="楕円 534">
          <a:extLst>
            <a:ext uri="{FF2B5EF4-FFF2-40B4-BE49-F238E27FC236}">
              <a16:creationId xmlns:a16="http://schemas.microsoft.com/office/drawing/2014/main" id="{26F05D70-A726-408E-B442-0A6FE4610C20}"/>
            </a:ext>
          </a:extLst>
        </xdr:cNvPr>
        <xdr:cNvSpPr/>
      </xdr:nvSpPr>
      <xdr:spPr>
        <a:xfrm>
          <a:off x="14541500" y="6603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9240</xdr:rowOff>
    </xdr:from>
    <xdr:ext cx="378565" cy="259045"/>
    <xdr:sp macro="" textlink="">
      <xdr:nvSpPr>
        <xdr:cNvPr id="536" name="テキスト ボックス 535">
          <a:extLst>
            <a:ext uri="{FF2B5EF4-FFF2-40B4-BE49-F238E27FC236}">
              <a16:creationId xmlns:a16="http://schemas.microsoft.com/office/drawing/2014/main" id="{66133626-E6BF-41A6-AB19-3759F9E68128}"/>
            </a:ext>
          </a:extLst>
        </xdr:cNvPr>
        <xdr:cNvSpPr txBox="1"/>
      </xdr:nvSpPr>
      <xdr:spPr>
        <a:xfrm>
          <a:off x="14403017" y="66957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85379</xdr:rowOff>
    </xdr:from>
    <xdr:to>
      <xdr:col>72</xdr:col>
      <xdr:colOff>38100</xdr:colOff>
      <xdr:row>39</xdr:row>
      <xdr:rowOff>15529</xdr:rowOff>
    </xdr:to>
    <xdr:sp macro="" textlink="">
      <xdr:nvSpPr>
        <xdr:cNvPr id="537" name="楕円 536">
          <a:extLst>
            <a:ext uri="{FF2B5EF4-FFF2-40B4-BE49-F238E27FC236}">
              <a16:creationId xmlns:a16="http://schemas.microsoft.com/office/drawing/2014/main" id="{9E7E951B-8618-4D1E-9C60-834B0120BEFC}"/>
            </a:ext>
          </a:extLst>
        </xdr:cNvPr>
        <xdr:cNvSpPr/>
      </xdr:nvSpPr>
      <xdr:spPr>
        <a:xfrm>
          <a:off x="13652500" y="6600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6656</xdr:rowOff>
    </xdr:from>
    <xdr:ext cx="378565" cy="259045"/>
    <xdr:sp macro="" textlink="">
      <xdr:nvSpPr>
        <xdr:cNvPr id="538" name="テキスト ボックス 537">
          <a:extLst>
            <a:ext uri="{FF2B5EF4-FFF2-40B4-BE49-F238E27FC236}">
              <a16:creationId xmlns:a16="http://schemas.microsoft.com/office/drawing/2014/main" id="{E8FD089E-F812-4F0A-B999-06EA3FE22FC4}"/>
            </a:ext>
          </a:extLst>
        </xdr:cNvPr>
        <xdr:cNvSpPr txBox="1"/>
      </xdr:nvSpPr>
      <xdr:spPr>
        <a:xfrm>
          <a:off x="13514017" y="66932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39" name="楕円 538">
          <a:extLst>
            <a:ext uri="{FF2B5EF4-FFF2-40B4-BE49-F238E27FC236}">
              <a16:creationId xmlns:a16="http://schemas.microsoft.com/office/drawing/2014/main" id="{DC53A0BA-5ADE-4A30-A4C5-3265D497C17C}"/>
            </a:ext>
          </a:extLst>
        </xdr:cNvPr>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40" name="テキスト ボックス 539">
          <a:extLst>
            <a:ext uri="{FF2B5EF4-FFF2-40B4-BE49-F238E27FC236}">
              <a16:creationId xmlns:a16="http://schemas.microsoft.com/office/drawing/2014/main" id="{6D05C952-E85F-4808-BB8D-9B55FE45679F}"/>
            </a:ext>
          </a:extLst>
        </xdr:cNvPr>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a:extLst>
            <a:ext uri="{FF2B5EF4-FFF2-40B4-BE49-F238E27FC236}">
              <a16:creationId xmlns:a16="http://schemas.microsoft.com/office/drawing/2014/main" id="{A1B887A3-3177-48B4-81B4-559E5044771B}"/>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a:extLst>
            <a:ext uri="{FF2B5EF4-FFF2-40B4-BE49-F238E27FC236}">
              <a16:creationId xmlns:a16="http://schemas.microsoft.com/office/drawing/2014/main" id="{7435EB39-5A46-4BF6-9F17-8605BC17A6B4}"/>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a:extLst>
            <a:ext uri="{FF2B5EF4-FFF2-40B4-BE49-F238E27FC236}">
              <a16:creationId xmlns:a16="http://schemas.microsoft.com/office/drawing/2014/main" id="{26891943-CFC4-4A6D-B2DC-60FA45B523B1}"/>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a:extLst>
            <a:ext uri="{FF2B5EF4-FFF2-40B4-BE49-F238E27FC236}">
              <a16:creationId xmlns:a16="http://schemas.microsoft.com/office/drawing/2014/main" id="{FF93F2E5-44B3-4E70-8E3E-37843544C7EE}"/>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a:extLst>
            <a:ext uri="{FF2B5EF4-FFF2-40B4-BE49-F238E27FC236}">
              <a16:creationId xmlns:a16="http://schemas.microsoft.com/office/drawing/2014/main" id="{42156026-2AC0-4A26-914D-D4B7C922476F}"/>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a:extLst>
            <a:ext uri="{FF2B5EF4-FFF2-40B4-BE49-F238E27FC236}">
              <a16:creationId xmlns:a16="http://schemas.microsoft.com/office/drawing/2014/main" id="{CA58E045-F10A-4F85-B8A7-0834EF039647}"/>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a:extLst>
            <a:ext uri="{FF2B5EF4-FFF2-40B4-BE49-F238E27FC236}">
              <a16:creationId xmlns:a16="http://schemas.microsoft.com/office/drawing/2014/main" id="{E194729E-4A2D-47FA-A942-B7BBB5CE2B43}"/>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a:extLst>
            <a:ext uri="{FF2B5EF4-FFF2-40B4-BE49-F238E27FC236}">
              <a16:creationId xmlns:a16="http://schemas.microsoft.com/office/drawing/2014/main" id="{DF323BA4-C5C0-4537-B1D0-8A2A57BE5EAB}"/>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a:extLst>
            <a:ext uri="{FF2B5EF4-FFF2-40B4-BE49-F238E27FC236}">
              <a16:creationId xmlns:a16="http://schemas.microsoft.com/office/drawing/2014/main" id="{F7C10273-B2BE-440F-A50D-CFD51D18770D}"/>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a:extLst>
            <a:ext uri="{FF2B5EF4-FFF2-40B4-BE49-F238E27FC236}">
              <a16:creationId xmlns:a16="http://schemas.microsoft.com/office/drawing/2014/main" id="{89BFFF8B-6292-499B-AF53-F9C34E724D8D}"/>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1" name="直線コネクタ 550">
          <a:extLst>
            <a:ext uri="{FF2B5EF4-FFF2-40B4-BE49-F238E27FC236}">
              <a16:creationId xmlns:a16="http://schemas.microsoft.com/office/drawing/2014/main" id="{9958E014-B821-48EA-8C0C-7EDB10E9B058}"/>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2" name="テキスト ボックス 551">
          <a:extLst>
            <a:ext uri="{FF2B5EF4-FFF2-40B4-BE49-F238E27FC236}">
              <a16:creationId xmlns:a16="http://schemas.microsoft.com/office/drawing/2014/main" id="{18291049-B01E-499B-8155-E2837E3AE10C}"/>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3" name="直線コネクタ 552">
          <a:extLst>
            <a:ext uri="{FF2B5EF4-FFF2-40B4-BE49-F238E27FC236}">
              <a16:creationId xmlns:a16="http://schemas.microsoft.com/office/drawing/2014/main" id="{BA7F97F9-F976-4133-91AC-F26556B93C71}"/>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4" name="テキスト ボックス 553">
          <a:extLst>
            <a:ext uri="{FF2B5EF4-FFF2-40B4-BE49-F238E27FC236}">
              <a16:creationId xmlns:a16="http://schemas.microsoft.com/office/drawing/2014/main" id="{097EB892-F2F5-4824-A395-7E54697FE7AA}"/>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5" name="失業対策事業費グラフ枠">
          <a:extLst>
            <a:ext uri="{FF2B5EF4-FFF2-40B4-BE49-F238E27FC236}">
              <a16:creationId xmlns:a16="http://schemas.microsoft.com/office/drawing/2014/main" id="{71F9730D-A8F3-4B98-A9AC-1C37E6B4F4C3}"/>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6" name="直線コネクタ 555">
          <a:extLst>
            <a:ext uri="{FF2B5EF4-FFF2-40B4-BE49-F238E27FC236}">
              <a16:creationId xmlns:a16="http://schemas.microsoft.com/office/drawing/2014/main" id="{0D07ED4B-4A45-46B6-839A-FDDDCBE5F032}"/>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7" name="失業対策事業費最小値テキスト">
          <a:extLst>
            <a:ext uri="{FF2B5EF4-FFF2-40B4-BE49-F238E27FC236}">
              <a16:creationId xmlns:a16="http://schemas.microsoft.com/office/drawing/2014/main" id="{66F0AABF-40FE-4A09-9030-705EF84EDD8B}"/>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8" name="直線コネクタ 557">
          <a:extLst>
            <a:ext uri="{FF2B5EF4-FFF2-40B4-BE49-F238E27FC236}">
              <a16:creationId xmlns:a16="http://schemas.microsoft.com/office/drawing/2014/main" id="{F6001668-64CB-47D8-940F-5E8C40C95DA6}"/>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9" name="失業対策事業費最大値テキスト">
          <a:extLst>
            <a:ext uri="{FF2B5EF4-FFF2-40B4-BE49-F238E27FC236}">
              <a16:creationId xmlns:a16="http://schemas.microsoft.com/office/drawing/2014/main" id="{41AEFF0D-568F-421D-A28A-E5EFD19FFACD}"/>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0" name="直線コネクタ 559">
          <a:extLst>
            <a:ext uri="{FF2B5EF4-FFF2-40B4-BE49-F238E27FC236}">
              <a16:creationId xmlns:a16="http://schemas.microsoft.com/office/drawing/2014/main" id="{5476ECAF-0322-46A5-842E-7253449F3E9F}"/>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1" name="直線コネクタ 560">
          <a:extLst>
            <a:ext uri="{FF2B5EF4-FFF2-40B4-BE49-F238E27FC236}">
              <a16:creationId xmlns:a16="http://schemas.microsoft.com/office/drawing/2014/main" id="{39535252-2F67-4AE7-B2F7-46C17D1A60D5}"/>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2" name="失業対策事業費平均値テキスト">
          <a:extLst>
            <a:ext uri="{FF2B5EF4-FFF2-40B4-BE49-F238E27FC236}">
              <a16:creationId xmlns:a16="http://schemas.microsoft.com/office/drawing/2014/main" id="{022277EC-A468-49BF-BB54-AF5C349CA04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3" name="フローチャート: 判断 562">
          <a:extLst>
            <a:ext uri="{FF2B5EF4-FFF2-40B4-BE49-F238E27FC236}">
              <a16:creationId xmlns:a16="http://schemas.microsoft.com/office/drawing/2014/main" id="{6F849FE6-524D-478E-AEB9-D53DE41806D4}"/>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4" name="直線コネクタ 563">
          <a:extLst>
            <a:ext uri="{FF2B5EF4-FFF2-40B4-BE49-F238E27FC236}">
              <a16:creationId xmlns:a16="http://schemas.microsoft.com/office/drawing/2014/main" id="{94F5B48A-A039-48C9-A8AA-253E31040828}"/>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5" name="フローチャート: 判断 564">
          <a:extLst>
            <a:ext uri="{FF2B5EF4-FFF2-40B4-BE49-F238E27FC236}">
              <a16:creationId xmlns:a16="http://schemas.microsoft.com/office/drawing/2014/main" id="{2B2EE774-82E6-4AF1-8310-DC149B37714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6" name="テキスト ボックス 565">
          <a:extLst>
            <a:ext uri="{FF2B5EF4-FFF2-40B4-BE49-F238E27FC236}">
              <a16:creationId xmlns:a16="http://schemas.microsoft.com/office/drawing/2014/main" id="{CEB71B95-D771-4AFD-A319-830EC3F8E93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7" name="直線コネクタ 566">
          <a:extLst>
            <a:ext uri="{FF2B5EF4-FFF2-40B4-BE49-F238E27FC236}">
              <a16:creationId xmlns:a16="http://schemas.microsoft.com/office/drawing/2014/main" id="{AC203C9F-414B-4E87-9CD4-84333EFA7B23}"/>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8" name="フローチャート: 判断 567">
          <a:extLst>
            <a:ext uri="{FF2B5EF4-FFF2-40B4-BE49-F238E27FC236}">
              <a16:creationId xmlns:a16="http://schemas.microsoft.com/office/drawing/2014/main" id="{A392E026-9C0B-4AC9-A2E8-80C7767B2782}"/>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9" name="テキスト ボックス 568">
          <a:extLst>
            <a:ext uri="{FF2B5EF4-FFF2-40B4-BE49-F238E27FC236}">
              <a16:creationId xmlns:a16="http://schemas.microsoft.com/office/drawing/2014/main" id="{0A3E3369-0E4A-4F08-A1E0-7E3A05E91841}"/>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0" name="直線コネクタ 569">
          <a:extLst>
            <a:ext uri="{FF2B5EF4-FFF2-40B4-BE49-F238E27FC236}">
              <a16:creationId xmlns:a16="http://schemas.microsoft.com/office/drawing/2014/main" id="{B1F94723-BCE5-4780-923A-37C86D4444D2}"/>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1" name="フローチャート: 判断 570">
          <a:extLst>
            <a:ext uri="{FF2B5EF4-FFF2-40B4-BE49-F238E27FC236}">
              <a16:creationId xmlns:a16="http://schemas.microsoft.com/office/drawing/2014/main" id="{89740E8A-9890-48E9-B4D8-D920B89A22DD}"/>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2" name="テキスト ボックス 571">
          <a:extLst>
            <a:ext uri="{FF2B5EF4-FFF2-40B4-BE49-F238E27FC236}">
              <a16:creationId xmlns:a16="http://schemas.microsoft.com/office/drawing/2014/main" id="{B2F6CE58-308A-46CE-8AEF-D1788CFBCA3A}"/>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3" name="フローチャート: 判断 572">
          <a:extLst>
            <a:ext uri="{FF2B5EF4-FFF2-40B4-BE49-F238E27FC236}">
              <a16:creationId xmlns:a16="http://schemas.microsoft.com/office/drawing/2014/main" id="{D9FC2F77-9C65-44BA-BED0-36B6A1EB94C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C3C27103-81B7-4902-A8BB-ABFB5E09B1FC}"/>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E5E0C3FF-336A-4B23-8240-67D41949A834}"/>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60F3493B-0257-4E68-82D5-435F1ABA6BED}"/>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EE15C3C5-5173-4A87-BD29-F6964CCD3718}"/>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9D7E104D-E3D5-4B4D-8508-4EBDF81A411E}"/>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4BA7CEB9-7C82-4C9D-BF69-4687BC65FD5F}"/>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0" name="楕円 579">
          <a:extLst>
            <a:ext uri="{FF2B5EF4-FFF2-40B4-BE49-F238E27FC236}">
              <a16:creationId xmlns:a16="http://schemas.microsoft.com/office/drawing/2014/main" id="{95458E0C-3BA8-40B7-9442-6FD551267793}"/>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1" name="失業対策事業費該当値テキスト">
          <a:extLst>
            <a:ext uri="{FF2B5EF4-FFF2-40B4-BE49-F238E27FC236}">
              <a16:creationId xmlns:a16="http://schemas.microsoft.com/office/drawing/2014/main" id="{902A5DE0-7301-49B0-AD5B-D054A102AF9C}"/>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2" name="楕円 581">
          <a:extLst>
            <a:ext uri="{FF2B5EF4-FFF2-40B4-BE49-F238E27FC236}">
              <a16:creationId xmlns:a16="http://schemas.microsoft.com/office/drawing/2014/main" id="{EE922D68-7F03-45CD-A6A0-3E6A444A5442}"/>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3" name="テキスト ボックス 582">
          <a:extLst>
            <a:ext uri="{FF2B5EF4-FFF2-40B4-BE49-F238E27FC236}">
              <a16:creationId xmlns:a16="http://schemas.microsoft.com/office/drawing/2014/main" id="{5EEBD50F-6F83-4A41-9AD7-61F4A3B9BC83}"/>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4" name="楕円 583">
          <a:extLst>
            <a:ext uri="{FF2B5EF4-FFF2-40B4-BE49-F238E27FC236}">
              <a16:creationId xmlns:a16="http://schemas.microsoft.com/office/drawing/2014/main" id="{E5D3D1D6-1CE6-406A-B020-D1DB5D292B6A}"/>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5" name="テキスト ボックス 584">
          <a:extLst>
            <a:ext uri="{FF2B5EF4-FFF2-40B4-BE49-F238E27FC236}">
              <a16:creationId xmlns:a16="http://schemas.microsoft.com/office/drawing/2014/main" id="{47538B86-4657-4E3E-9398-D1B72A77C4F1}"/>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6" name="楕円 585">
          <a:extLst>
            <a:ext uri="{FF2B5EF4-FFF2-40B4-BE49-F238E27FC236}">
              <a16:creationId xmlns:a16="http://schemas.microsoft.com/office/drawing/2014/main" id="{FA784499-CDF2-48DD-93EB-C3506C8BB21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321BC7BD-848B-4FC3-9E57-2DE6FC68AB75}"/>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8" name="楕円 587">
          <a:extLst>
            <a:ext uri="{FF2B5EF4-FFF2-40B4-BE49-F238E27FC236}">
              <a16:creationId xmlns:a16="http://schemas.microsoft.com/office/drawing/2014/main" id="{BCA7A429-62A8-426C-993C-F6994E16E80F}"/>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587FD39B-A393-4D0E-9809-AEC582D9747F}"/>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0" name="正方形/長方形 589">
          <a:extLst>
            <a:ext uri="{FF2B5EF4-FFF2-40B4-BE49-F238E27FC236}">
              <a16:creationId xmlns:a16="http://schemas.microsoft.com/office/drawing/2014/main" id="{E3120375-0598-48E0-8C17-371718AD92A6}"/>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1" name="正方形/長方形 590">
          <a:extLst>
            <a:ext uri="{FF2B5EF4-FFF2-40B4-BE49-F238E27FC236}">
              <a16:creationId xmlns:a16="http://schemas.microsoft.com/office/drawing/2014/main" id="{AF5D7AF5-9223-4CAC-A76E-801FBE0DCD0D}"/>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2" name="正方形/長方形 591">
          <a:extLst>
            <a:ext uri="{FF2B5EF4-FFF2-40B4-BE49-F238E27FC236}">
              <a16:creationId xmlns:a16="http://schemas.microsoft.com/office/drawing/2014/main" id="{A8709A54-D93B-4E99-92E6-087FD19EDA47}"/>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3" name="正方形/長方形 592">
          <a:extLst>
            <a:ext uri="{FF2B5EF4-FFF2-40B4-BE49-F238E27FC236}">
              <a16:creationId xmlns:a16="http://schemas.microsoft.com/office/drawing/2014/main" id="{EDB6D022-E615-4DE2-B814-F28B4AD8320C}"/>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4" name="正方形/長方形 593">
          <a:extLst>
            <a:ext uri="{FF2B5EF4-FFF2-40B4-BE49-F238E27FC236}">
              <a16:creationId xmlns:a16="http://schemas.microsoft.com/office/drawing/2014/main" id="{6C1C4086-E120-4360-9774-D59739210198}"/>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5" name="正方形/長方形 594">
          <a:extLst>
            <a:ext uri="{FF2B5EF4-FFF2-40B4-BE49-F238E27FC236}">
              <a16:creationId xmlns:a16="http://schemas.microsoft.com/office/drawing/2014/main" id="{2F49D890-0B19-419A-A917-D30DF63A7CB9}"/>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6" name="正方形/長方形 595">
          <a:extLst>
            <a:ext uri="{FF2B5EF4-FFF2-40B4-BE49-F238E27FC236}">
              <a16:creationId xmlns:a16="http://schemas.microsoft.com/office/drawing/2014/main" id="{34FCF54B-3AC7-4232-A7B4-76ED2F5CD9FC}"/>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7" name="正方形/長方形 596">
          <a:extLst>
            <a:ext uri="{FF2B5EF4-FFF2-40B4-BE49-F238E27FC236}">
              <a16:creationId xmlns:a16="http://schemas.microsoft.com/office/drawing/2014/main" id="{D4D2E32F-E155-4503-86A9-FC2481E18423}"/>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8" name="テキスト ボックス 597">
          <a:extLst>
            <a:ext uri="{FF2B5EF4-FFF2-40B4-BE49-F238E27FC236}">
              <a16:creationId xmlns:a16="http://schemas.microsoft.com/office/drawing/2014/main" id="{26BB36E5-A733-4C72-8EAA-FB538226D6C2}"/>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9" name="直線コネクタ 598">
          <a:extLst>
            <a:ext uri="{FF2B5EF4-FFF2-40B4-BE49-F238E27FC236}">
              <a16:creationId xmlns:a16="http://schemas.microsoft.com/office/drawing/2014/main" id="{F1C4A1CD-8643-481A-8598-C68C14B3519A}"/>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0" name="直線コネクタ 599">
          <a:extLst>
            <a:ext uri="{FF2B5EF4-FFF2-40B4-BE49-F238E27FC236}">
              <a16:creationId xmlns:a16="http://schemas.microsoft.com/office/drawing/2014/main" id="{CC81206F-F035-4298-ABA4-B9E05FDB2641}"/>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1" name="テキスト ボックス 600">
          <a:extLst>
            <a:ext uri="{FF2B5EF4-FFF2-40B4-BE49-F238E27FC236}">
              <a16:creationId xmlns:a16="http://schemas.microsoft.com/office/drawing/2014/main" id="{A408DDE4-1AC3-49A2-9266-55660987267D}"/>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2" name="直線コネクタ 601">
          <a:extLst>
            <a:ext uri="{FF2B5EF4-FFF2-40B4-BE49-F238E27FC236}">
              <a16:creationId xmlns:a16="http://schemas.microsoft.com/office/drawing/2014/main" id="{443354DA-2161-4906-89A3-3F0E751B4707}"/>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3" name="テキスト ボックス 602">
          <a:extLst>
            <a:ext uri="{FF2B5EF4-FFF2-40B4-BE49-F238E27FC236}">
              <a16:creationId xmlns:a16="http://schemas.microsoft.com/office/drawing/2014/main" id="{F5C3DA8E-5C7C-4D8E-9337-FEDBCC3D0F33}"/>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4" name="直線コネクタ 603">
          <a:extLst>
            <a:ext uri="{FF2B5EF4-FFF2-40B4-BE49-F238E27FC236}">
              <a16:creationId xmlns:a16="http://schemas.microsoft.com/office/drawing/2014/main" id="{40DB438C-F32C-42F3-8D23-FC1FE8F2B166}"/>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5" name="テキスト ボックス 604">
          <a:extLst>
            <a:ext uri="{FF2B5EF4-FFF2-40B4-BE49-F238E27FC236}">
              <a16:creationId xmlns:a16="http://schemas.microsoft.com/office/drawing/2014/main" id="{853C014B-A511-42BB-A42A-60FA7F114F4B}"/>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6" name="直線コネクタ 605">
          <a:extLst>
            <a:ext uri="{FF2B5EF4-FFF2-40B4-BE49-F238E27FC236}">
              <a16:creationId xmlns:a16="http://schemas.microsoft.com/office/drawing/2014/main" id="{8F09FFE2-C122-4663-A4EC-2A8490121F32}"/>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07" name="テキスト ボックス 606">
          <a:extLst>
            <a:ext uri="{FF2B5EF4-FFF2-40B4-BE49-F238E27FC236}">
              <a16:creationId xmlns:a16="http://schemas.microsoft.com/office/drawing/2014/main" id="{EADF631B-4923-4BB2-9B54-B92ECE9EB45C}"/>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8" name="直線コネクタ 607">
          <a:extLst>
            <a:ext uri="{FF2B5EF4-FFF2-40B4-BE49-F238E27FC236}">
              <a16:creationId xmlns:a16="http://schemas.microsoft.com/office/drawing/2014/main" id="{152B9556-FDDA-4293-8096-7C024472591D}"/>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9" name="テキスト ボックス 608">
          <a:extLst>
            <a:ext uri="{FF2B5EF4-FFF2-40B4-BE49-F238E27FC236}">
              <a16:creationId xmlns:a16="http://schemas.microsoft.com/office/drawing/2014/main" id="{1E1266B6-7FFB-4521-A550-EF925475343D}"/>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0" name="公債費グラフ枠">
          <a:extLst>
            <a:ext uri="{FF2B5EF4-FFF2-40B4-BE49-F238E27FC236}">
              <a16:creationId xmlns:a16="http://schemas.microsoft.com/office/drawing/2014/main" id="{859E4C00-806C-42FF-B7D1-3110F3DEB7E5}"/>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160695</xdr:rowOff>
    </xdr:from>
    <xdr:to>
      <xdr:col>85</xdr:col>
      <xdr:colOff>126364</xdr:colOff>
      <xdr:row>78</xdr:row>
      <xdr:rowOff>135654</xdr:rowOff>
    </xdr:to>
    <xdr:cxnSp macro="">
      <xdr:nvCxnSpPr>
        <xdr:cNvPr id="611" name="直線コネクタ 610">
          <a:extLst>
            <a:ext uri="{FF2B5EF4-FFF2-40B4-BE49-F238E27FC236}">
              <a16:creationId xmlns:a16="http://schemas.microsoft.com/office/drawing/2014/main" id="{6FA0901D-BB70-4173-8DE7-63556EC98D21}"/>
            </a:ext>
          </a:extLst>
        </xdr:cNvPr>
        <xdr:cNvCxnSpPr/>
      </xdr:nvCxnSpPr>
      <xdr:spPr>
        <a:xfrm flipV="1">
          <a:off x="16317595" y="12162195"/>
          <a:ext cx="1269" cy="1346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139481</xdr:rowOff>
    </xdr:from>
    <xdr:ext cx="378565" cy="259045"/>
    <xdr:sp macro="" textlink="">
      <xdr:nvSpPr>
        <xdr:cNvPr id="612" name="公債費最小値テキスト">
          <a:extLst>
            <a:ext uri="{FF2B5EF4-FFF2-40B4-BE49-F238E27FC236}">
              <a16:creationId xmlns:a16="http://schemas.microsoft.com/office/drawing/2014/main" id="{DD6FA586-7E51-464A-96A0-779FDDCE0B9F}"/>
            </a:ext>
          </a:extLst>
        </xdr:cNvPr>
        <xdr:cNvSpPr txBox="1"/>
      </xdr:nvSpPr>
      <xdr:spPr>
        <a:xfrm>
          <a:off x="16370300" y="135125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135654</xdr:rowOff>
    </xdr:from>
    <xdr:to>
      <xdr:col>86</xdr:col>
      <xdr:colOff>25400</xdr:colOff>
      <xdr:row>78</xdr:row>
      <xdr:rowOff>135654</xdr:rowOff>
    </xdr:to>
    <xdr:cxnSp macro="">
      <xdr:nvCxnSpPr>
        <xdr:cNvPr id="613" name="直線コネクタ 612">
          <a:extLst>
            <a:ext uri="{FF2B5EF4-FFF2-40B4-BE49-F238E27FC236}">
              <a16:creationId xmlns:a16="http://schemas.microsoft.com/office/drawing/2014/main" id="{CE8D29FE-8B0E-423D-A781-6B0B40DC6371}"/>
            </a:ext>
          </a:extLst>
        </xdr:cNvPr>
        <xdr:cNvCxnSpPr/>
      </xdr:nvCxnSpPr>
      <xdr:spPr>
        <a:xfrm>
          <a:off x="16230600" y="13508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107372</xdr:rowOff>
    </xdr:from>
    <xdr:ext cx="599010" cy="259045"/>
    <xdr:sp macro="" textlink="">
      <xdr:nvSpPr>
        <xdr:cNvPr id="614" name="公債費最大値テキスト">
          <a:extLst>
            <a:ext uri="{FF2B5EF4-FFF2-40B4-BE49-F238E27FC236}">
              <a16:creationId xmlns:a16="http://schemas.microsoft.com/office/drawing/2014/main" id="{A5151E69-2788-4899-BAD5-D8A9EEB903AD}"/>
            </a:ext>
          </a:extLst>
        </xdr:cNvPr>
        <xdr:cNvSpPr txBox="1"/>
      </xdr:nvSpPr>
      <xdr:spPr>
        <a:xfrm>
          <a:off x="16370300" y="11937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160695</xdr:rowOff>
    </xdr:from>
    <xdr:to>
      <xdr:col>86</xdr:col>
      <xdr:colOff>25400</xdr:colOff>
      <xdr:row>70</xdr:row>
      <xdr:rowOff>160695</xdr:rowOff>
    </xdr:to>
    <xdr:cxnSp macro="">
      <xdr:nvCxnSpPr>
        <xdr:cNvPr id="615" name="直線コネクタ 614">
          <a:extLst>
            <a:ext uri="{FF2B5EF4-FFF2-40B4-BE49-F238E27FC236}">
              <a16:creationId xmlns:a16="http://schemas.microsoft.com/office/drawing/2014/main" id="{85EE224C-7A3F-4703-AD90-D74D0E11831B}"/>
            </a:ext>
          </a:extLst>
        </xdr:cNvPr>
        <xdr:cNvCxnSpPr/>
      </xdr:nvCxnSpPr>
      <xdr:spPr>
        <a:xfrm>
          <a:off x="16230600" y="12162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85623</xdr:rowOff>
    </xdr:from>
    <xdr:to>
      <xdr:col>85</xdr:col>
      <xdr:colOff>127000</xdr:colOff>
      <xdr:row>75</xdr:row>
      <xdr:rowOff>146390</xdr:rowOff>
    </xdr:to>
    <xdr:cxnSp macro="">
      <xdr:nvCxnSpPr>
        <xdr:cNvPr id="616" name="直線コネクタ 615">
          <a:extLst>
            <a:ext uri="{FF2B5EF4-FFF2-40B4-BE49-F238E27FC236}">
              <a16:creationId xmlns:a16="http://schemas.microsoft.com/office/drawing/2014/main" id="{16497F4B-7776-473A-872C-3802B75D8EA7}"/>
            </a:ext>
          </a:extLst>
        </xdr:cNvPr>
        <xdr:cNvCxnSpPr/>
      </xdr:nvCxnSpPr>
      <xdr:spPr>
        <a:xfrm flipV="1">
          <a:off x="15481300" y="12944373"/>
          <a:ext cx="838200" cy="60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36146</xdr:rowOff>
    </xdr:from>
    <xdr:ext cx="534377" cy="259045"/>
    <xdr:sp macro="" textlink="">
      <xdr:nvSpPr>
        <xdr:cNvPr id="617" name="公債費平均値テキスト">
          <a:extLst>
            <a:ext uri="{FF2B5EF4-FFF2-40B4-BE49-F238E27FC236}">
              <a16:creationId xmlns:a16="http://schemas.microsoft.com/office/drawing/2014/main" id="{CB804759-94F2-4A8F-8664-23D35557CF8F}"/>
            </a:ext>
          </a:extLst>
        </xdr:cNvPr>
        <xdr:cNvSpPr txBox="1"/>
      </xdr:nvSpPr>
      <xdr:spPr>
        <a:xfrm>
          <a:off x="16370300" y="130663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57719</xdr:rowOff>
    </xdr:from>
    <xdr:to>
      <xdr:col>85</xdr:col>
      <xdr:colOff>177800</xdr:colOff>
      <xdr:row>76</xdr:row>
      <xdr:rowOff>159319</xdr:rowOff>
    </xdr:to>
    <xdr:sp macro="" textlink="">
      <xdr:nvSpPr>
        <xdr:cNvPr id="618" name="フローチャート: 判断 617">
          <a:extLst>
            <a:ext uri="{FF2B5EF4-FFF2-40B4-BE49-F238E27FC236}">
              <a16:creationId xmlns:a16="http://schemas.microsoft.com/office/drawing/2014/main" id="{C5C8CD1A-2AD0-4431-A362-AD616FB4C35B}"/>
            </a:ext>
          </a:extLst>
        </xdr:cNvPr>
        <xdr:cNvSpPr/>
      </xdr:nvSpPr>
      <xdr:spPr>
        <a:xfrm>
          <a:off x="16268700" y="13087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146390</xdr:rowOff>
    </xdr:from>
    <xdr:to>
      <xdr:col>81</xdr:col>
      <xdr:colOff>50800</xdr:colOff>
      <xdr:row>76</xdr:row>
      <xdr:rowOff>12333</xdr:rowOff>
    </xdr:to>
    <xdr:cxnSp macro="">
      <xdr:nvCxnSpPr>
        <xdr:cNvPr id="619" name="直線コネクタ 618">
          <a:extLst>
            <a:ext uri="{FF2B5EF4-FFF2-40B4-BE49-F238E27FC236}">
              <a16:creationId xmlns:a16="http://schemas.microsoft.com/office/drawing/2014/main" id="{5CB395F2-D92E-4616-991C-43ED509D66B7}"/>
            </a:ext>
          </a:extLst>
        </xdr:cNvPr>
        <xdr:cNvCxnSpPr/>
      </xdr:nvCxnSpPr>
      <xdr:spPr>
        <a:xfrm flipV="1">
          <a:off x="14592300" y="13005140"/>
          <a:ext cx="889000" cy="37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79587</xdr:rowOff>
    </xdr:from>
    <xdr:to>
      <xdr:col>81</xdr:col>
      <xdr:colOff>101600</xdr:colOff>
      <xdr:row>77</xdr:row>
      <xdr:rowOff>9737</xdr:rowOff>
    </xdr:to>
    <xdr:sp macro="" textlink="">
      <xdr:nvSpPr>
        <xdr:cNvPr id="620" name="フローチャート: 判断 619">
          <a:extLst>
            <a:ext uri="{FF2B5EF4-FFF2-40B4-BE49-F238E27FC236}">
              <a16:creationId xmlns:a16="http://schemas.microsoft.com/office/drawing/2014/main" id="{4A56247D-A779-4EA4-B6C3-60DE788557C4}"/>
            </a:ext>
          </a:extLst>
        </xdr:cNvPr>
        <xdr:cNvSpPr/>
      </xdr:nvSpPr>
      <xdr:spPr>
        <a:xfrm>
          <a:off x="15430500" y="13109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864</xdr:rowOff>
    </xdr:from>
    <xdr:ext cx="534377" cy="259045"/>
    <xdr:sp macro="" textlink="">
      <xdr:nvSpPr>
        <xdr:cNvPr id="621" name="テキスト ボックス 620">
          <a:extLst>
            <a:ext uri="{FF2B5EF4-FFF2-40B4-BE49-F238E27FC236}">
              <a16:creationId xmlns:a16="http://schemas.microsoft.com/office/drawing/2014/main" id="{94FE4279-3A2E-405F-9320-1600CFD112FB}"/>
            </a:ext>
          </a:extLst>
        </xdr:cNvPr>
        <xdr:cNvSpPr txBox="1"/>
      </xdr:nvSpPr>
      <xdr:spPr>
        <a:xfrm>
          <a:off x="15214111" y="13202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12333</xdr:rowOff>
    </xdr:from>
    <xdr:to>
      <xdr:col>76</xdr:col>
      <xdr:colOff>114300</xdr:colOff>
      <xdr:row>76</xdr:row>
      <xdr:rowOff>39994</xdr:rowOff>
    </xdr:to>
    <xdr:cxnSp macro="">
      <xdr:nvCxnSpPr>
        <xdr:cNvPr id="622" name="直線コネクタ 621">
          <a:extLst>
            <a:ext uri="{FF2B5EF4-FFF2-40B4-BE49-F238E27FC236}">
              <a16:creationId xmlns:a16="http://schemas.microsoft.com/office/drawing/2014/main" id="{CA5ED53C-9F7B-4207-BFD6-A91CD8B0FDB9}"/>
            </a:ext>
          </a:extLst>
        </xdr:cNvPr>
        <xdr:cNvCxnSpPr/>
      </xdr:nvCxnSpPr>
      <xdr:spPr>
        <a:xfrm flipV="1">
          <a:off x="13703300" y="13042533"/>
          <a:ext cx="889000" cy="27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88506</xdr:rowOff>
    </xdr:from>
    <xdr:to>
      <xdr:col>76</xdr:col>
      <xdr:colOff>165100</xdr:colOff>
      <xdr:row>77</xdr:row>
      <xdr:rowOff>18656</xdr:rowOff>
    </xdr:to>
    <xdr:sp macro="" textlink="">
      <xdr:nvSpPr>
        <xdr:cNvPr id="623" name="フローチャート: 判断 622">
          <a:extLst>
            <a:ext uri="{FF2B5EF4-FFF2-40B4-BE49-F238E27FC236}">
              <a16:creationId xmlns:a16="http://schemas.microsoft.com/office/drawing/2014/main" id="{5E02EEE3-FD54-4058-97E5-32FD9C1E9C38}"/>
            </a:ext>
          </a:extLst>
        </xdr:cNvPr>
        <xdr:cNvSpPr/>
      </xdr:nvSpPr>
      <xdr:spPr>
        <a:xfrm>
          <a:off x="14541500" y="13118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9783</xdr:rowOff>
    </xdr:from>
    <xdr:ext cx="534377" cy="259045"/>
    <xdr:sp macro="" textlink="">
      <xdr:nvSpPr>
        <xdr:cNvPr id="624" name="テキスト ボックス 623">
          <a:extLst>
            <a:ext uri="{FF2B5EF4-FFF2-40B4-BE49-F238E27FC236}">
              <a16:creationId xmlns:a16="http://schemas.microsoft.com/office/drawing/2014/main" id="{74FF53A5-AD69-48EA-A86F-1C41EB0605FA}"/>
            </a:ext>
          </a:extLst>
        </xdr:cNvPr>
        <xdr:cNvSpPr txBox="1"/>
      </xdr:nvSpPr>
      <xdr:spPr>
        <a:xfrm>
          <a:off x="14325111" y="13211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39994</xdr:rowOff>
    </xdr:from>
    <xdr:to>
      <xdr:col>71</xdr:col>
      <xdr:colOff>177800</xdr:colOff>
      <xdr:row>76</xdr:row>
      <xdr:rowOff>56023</xdr:rowOff>
    </xdr:to>
    <xdr:cxnSp macro="">
      <xdr:nvCxnSpPr>
        <xdr:cNvPr id="625" name="直線コネクタ 624">
          <a:extLst>
            <a:ext uri="{FF2B5EF4-FFF2-40B4-BE49-F238E27FC236}">
              <a16:creationId xmlns:a16="http://schemas.microsoft.com/office/drawing/2014/main" id="{FD2E38E1-D04A-45CA-A2C7-239D5FF9B9EC}"/>
            </a:ext>
          </a:extLst>
        </xdr:cNvPr>
        <xdr:cNvCxnSpPr/>
      </xdr:nvCxnSpPr>
      <xdr:spPr>
        <a:xfrm flipV="1">
          <a:off x="12814300" y="13070194"/>
          <a:ext cx="889000" cy="16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116816</xdr:rowOff>
    </xdr:from>
    <xdr:to>
      <xdr:col>72</xdr:col>
      <xdr:colOff>38100</xdr:colOff>
      <xdr:row>77</xdr:row>
      <xdr:rowOff>46966</xdr:rowOff>
    </xdr:to>
    <xdr:sp macro="" textlink="">
      <xdr:nvSpPr>
        <xdr:cNvPr id="626" name="フローチャート: 判断 625">
          <a:extLst>
            <a:ext uri="{FF2B5EF4-FFF2-40B4-BE49-F238E27FC236}">
              <a16:creationId xmlns:a16="http://schemas.microsoft.com/office/drawing/2014/main" id="{D0B08AE9-4292-4D43-941F-C22F2AD156E1}"/>
            </a:ext>
          </a:extLst>
        </xdr:cNvPr>
        <xdr:cNvSpPr/>
      </xdr:nvSpPr>
      <xdr:spPr>
        <a:xfrm>
          <a:off x="13652500" y="13147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38093</xdr:rowOff>
    </xdr:from>
    <xdr:ext cx="534377" cy="259045"/>
    <xdr:sp macro="" textlink="">
      <xdr:nvSpPr>
        <xdr:cNvPr id="627" name="テキスト ボックス 626">
          <a:extLst>
            <a:ext uri="{FF2B5EF4-FFF2-40B4-BE49-F238E27FC236}">
              <a16:creationId xmlns:a16="http://schemas.microsoft.com/office/drawing/2014/main" id="{2673BE19-D1EF-4BDA-8AA7-F5A7317D6D0F}"/>
            </a:ext>
          </a:extLst>
        </xdr:cNvPr>
        <xdr:cNvSpPr txBox="1"/>
      </xdr:nvSpPr>
      <xdr:spPr>
        <a:xfrm>
          <a:off x="13436111" y="13239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111517</xdr:rowOff>
    </xdr:from>
    <xdr:to>
      <xdr:col>67</xdr:col>
      <xdr:colOff>101600</xdr:colOff>
      <xdr:row>77</xdr:row>
      <xdr:rowOff>41667</xdr:rowOff>
    </xdr:to>
    <xdr:sp macro="" textlink="">
      <xdr:nvSpPr>
        <xdr:cNvPr id="628" name="フローチャート: 判断 627">
          <a:extLst>
            <a:ext uri="{FF2B5EF4-FFF2-40B4-BE49-F238E27FC236}">
              <a16:creationId xmlns:a16="http://schemas.microsoft.com/office/drawing/2014/main" id="{02891E53-31F2-4FDC-8743-0207CF0C16AD}"/>
            </a:ext>
          </a:extLst>
        </xdr:cNvPr>
        <xdr:cNvSpPr/>
      </xdr:nvSpPr>
      <xdr:spPr>
        <a:xfrm>
          <a:off x="12763500" y="13141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32794</xdr:rowOff>
    </xdr:from>
    <xdr:ext cx="534377" cy="259045"/>
    <xdr:sp macro="" textlink="">
      <xdr:nvSpPr>
        <xdr:cNvPr id="629" name="テキスト ボックス 628">
          <a:extLst>
            <a:ext uri="{FF2B5EF4-FFF2-40B4-BE49-F238E27FC236}">
              <a16:creationId xmlns:a16="http://schemas.microsoft.com/office/drawing/2014/main" id="{5D952C40-4A63-46D2-BA86-63DA93CD0110}"/>
            </a:ext>
          </a:extLst>
        </xdr:cNvPr>
        <xdr:cNvSpPr txBox="1"/>
      </xdr:nvSpPr>
      <xdr:spPr>
        <a:xfrm>
          <a:off x="12547111" y="13234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0" name="テキスト ボックス 629">
          <a:extLst>
            <a:ext uri="{FF2B5EF4-FFF2-40B4-BE49-F238E27FC236}">
              <a16:creationId xmlns:a16="http://schemas.microsoft.com/office/drawing/2014/main" id="{7C9CBDF8-4A6F-4BEE-9770-F6695EED51DE}"/>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1" name="テキスト ボックス 630">
          <a:extLst>
            <a:ext uri="{FF2B5EF4-FFF2-40B4-BE49-F238E27FC236}">
              <a16:creationId xmlns:a16="http://schemas.microsoft.com/office/drawing/2014/main" id="{8C3692C9-724B-4A03-ADDC-2B537FE21D15}"/>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D4E1A26-AAC3-4290-AEBB-672B2A3DB9BF}"/>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D1B1E4D3-41AF-426C-90FF-85068CA57E92}"/>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387B603A-A125-4EA4-AA3F-BD2A24944FA4}"/>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34823</xdr:rowOff>
    </xdr:from>
    <xdr:to>
      <xdr:col>85</xdr:col>
      <xdr:colOff>177800</xdr:colOff>
      <xdr:row>75</xdr:row>
      <xdr:rowOff>136423</xdr:rowOff>
    </xdr:to>
    <xdr:sp macro="" textlink="">
      <xdr:nvSpPr>
        <xdr:cNvPr id="635" name="楕円 634">
          <a:extLst>
            <a:ext uri="{FF2B5EF4-FFF2-40B4-BE49-F238E27FC236}">
              <a16:creationId xmlns:a16="http://schemas.microsoft.com/office/drawing/2014/main" id="{6461078F-91E5-48EE-B2FD-FFC342A7682C}"/>
            </a:ext>
          </a:extLst>
        </xdr:cNvPr>
        <xdr:cNvSpPr/>
      </xdr:nvSpPr>
      <xdr:spPr>
        <a:xfrm>
          <a:off x="16268700" y="12893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57700</xdr:rowOff>
    </xdr:from>
    <xdr:ext cx="599010" cy="259045"/>
    <xdr:sp macro="" textlink="">
      <xdr:nvSpPr>
        <xdr:cNvPr id="636" name="公債費該当値テキスト">
          <a:extLst>
            <a:ext uri="{FF2B5EF4-FFF2-40B4-BE49-F238E27FC236}">
              <a16:creationId xmlns:a16="http://schemas.microsoft.com/office/drawing/2014/main" id="{38B59A2A-FEDC-4682-94D4-F9E29E92E79D}"/>
            </a:ext>
          </a:extLst>
        </xdr:cNvPr>
        <xdr:cNvSpPr txBox="1"/>
      </xdr:nvSpPr>
      <xdr:spPr>
        <a:xfrm>
          <a:off x="16370300" y="12745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95589</xdr:rowOff>
    </xdr:from>
    <xdr:to>
      <xdr:col>81</xdr:col>
      <xdr:colOff>101600</xdr:colOff>
      <xdr:row>76</xdr:row>
      <xdr:rowOff>25738</xdr:rowOff>
    </xdr:to>
    <xdr:sp macro="" textlink="">
      <xdr:nvSpPr>
        <xdr:cNvPr id="637" name="楕円 636">
          <a:extLst>
            <a:ext uri="{FF2B5EF4-FFF2-40B4-BE49-F238E27FC236}">
              <a16:creationId xmlns:a16="http://schemas.microsoft.com/office/drawing/2014/main" id="{5860C8B3-BFA1-4D34-9717-5E65E487D512}"/>
            </a:ext>
          </a:extLst>
        </xdr:cNvPr>
        <xdr:cNvSpPr/>
      </xdr:nvSpPr>
      <xdr:spPr>
        <a:xfrm>
          <a:off x="15430500" y="1295433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74</xdr:row>
      <xdr:rowOff>42266</xdr:rowOff>
    </xdr:from>
    <xdr:ext cx="599010" cy="259045"/>
    <xdr:sp macro="" textlink="">
      <xdr:nvSpPr>
        <xdr:cNvPr id="638" name="テキスト ボックス 637">
          <a:extLst>
            <a:ext uri="{FF2B5EF4-FFF2-40B4-BE49-F238E27FC236}">
              <a16:creationId xmlns:a16="http://schemas.microsoft.com/office/drawing/2014/main" id="{8A5FA3B5-3BF9-445C-9669-889983FA7A2F}"/>
            </a:ext>
          </a:extLst>
        </xdr:cNvPr>
        <xdr:cNvSpPr txBox="1"/>
      </xdr:nvSpPr>
      <xdr:spPr>
        <a:xfrm>
          <a:off x="15181795" y="12729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132983</xdr:rowOff>
    </xdr:from>
    <xdr:to>
      <xdr:col>76</xdr:col>
      <xdr:colOff>165100</xdr:colOff>
      <xdr:row>76</xdr:row>
      <xdr:rowOff>63134</xdr:rowOff>
    </xdr:to>
    <xdr:sp macro="" textlink="">
      <xdr:nvSpPr>
        <xdr:cNvPr id="639" name="楕円 638">
          <a:extLst>
            <a:ext uri="{FF2B5EF4-FFF2-40B4-BE49-F238E27FC236}">
              <a16:creationId xmlns:a16="http://schemas.microsoft.com/office/drawing/2014/main" id="{C59E4826-9B67-49D0-8443-DA195E6734CC}"/>
            </a:ext>
          </a:extLst>
        </xdr:cNvPr>
        <xdr:cNvSpPr/>
      </xdr:nvSpPr>
      <xdr:spPr>
        <a:xfrm>
          <a:off x="14541500" y="1299173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74</xdr:row>
      <xdr:rowOff>79660</xdr:rowOff>
    </xdr:from>
    <xdr:ext cx="599010" cy="259045"/>
    <xdr:sp macro="" textlink="">
      <xdr:nvSpPr>
        <xdr:cNvPr id="640" name="テキスト ボックス 639">
          <a:extLst>
            <a:ext uri="{FF2B5EF4-FFF2-40B4-BE49-F238E27FC236}">
              <a16:creationId xmlns:a16="http://schemas.microsoft.com/office/drawing/2014/main" id="{8011A167-BD85-47FF-BB3E-A2F796BDA0AF}"/>
            </a:ext>
          </a:extLst>
        </xdr:cNvPr>
        <xdr:cNvSpPr txBox="1"/>
      </xdr:nvSpPr>
      <xdr:spPr>
        <a:xfrm>
          <a:off x="14292795" y="12766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160644</xdr:rowOff>
    </xdr:from>
    <xdr:to>
      <xdr:col>72</xdr:col>
      <xdr:colOff>38100</xdr:colOff>
      <xdr:row>76</xdr:row>
      <xdr:rowOff>90794</xdr:rowOff>
    </xdr:to>
    <xdr:sp macro="" textlink="">
      <xdr:nvSpPr>
        <xdr:cNvPr id="641" name="楕円 640">
          <a:extLst>
            <a:ext uri="{FF2B5EF4-FFF2-40B4-BE49-F238E27FC236}">
              <a16:creationId xmlns:a16="http://schemas.microsoft.com/office/drawing/2014/main" id="{E1986E3E-B790-43A8-9D91-061BF1B0BAEC}"/>
            </a:ext>
          </a:extLst>
        </xdr:cNvPr>
        <xdr:cNvSpPr/>
      </xdr:nvSpPr>
      <xdr:spPr>
        <a:xfrm>
          <a:off x="13652500" y="13019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107321</xdr:rowOff>
    </xdr:from>
    <xdr:ext cx="534377" cy="259045"/>
    <xdr:sp macro="" textlink="">
      <xdr:nvSpPr>
        <xdr:cNvPr id="642" name="テキスト ボックス 641">
          <a:extLst>
            <a:ext uri="{FF2B5EF4-FFF2-40B4-BE49-F238E27FC236}">
              <a16:creationId xmlns:a16="http://schemas.microsoft.com/office/drawing/2014/main" id="{0355FB74-11C1-4743-B9B9-711286C45E14}"/>
            </a:ext>
          </a:extLst>
        </xdr:cNvPr>
        <xdr:cNvSpPr txBox="1"/>
      </xdr:nvSpPr>
      <xdr:spPr>
        <a:xfrm>
          <a:off x="13436111" y="12794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5223</xdr:rowOff>
    </xdr:from>
    <xdr:to>
      <xdr:col>67</xdr:col>
      <xdr:colOff>101600</xdr:colOff>
      <xdr:row>76</xdr:row>
      <xdr:rowOff>106823</xdr:rowOff>
    </xdr:to>
    <xdr:sp macro="" textlink="">
      <xdr:nvSpPr>
        <xdr:cNvPr id="643" name="楕円 642">
          <a:extLst>
            <a:ext uri="{FF2B5EF4-FFF2-40B4-BE49-F238E27FC236}">
              <a16:creationId xmlns:a16="http://schemas.microsoft.com/office/drawing/2014/main" id="{1414284B-B89F-44A3-989B-F9E9131C6157}"/>
            </a:ext>
          </a:extLst>
        </xdr:cNvPr>
        <xdr:cNvSpPr/>
      </xdr:nvSpPr>
      <xdr:spPr>
        <a:xfrm>
          <a:off x="12763500" y="13035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123350</xdr:rowOff>
    </xdr:from>
    <xdr:ext cx="534377" cy="259045"/>
    <xdr:sp macro="" textlink="">
      <xdr:nvSpPr>
        <xdr:cNvPr id="644" name="テキスト ボックス 643">
          <a:extLst>
            <a:ext uri="{FF2B5EF4-FFF2-40B4-BE49-F238E27FC236}">
              <a16:creationId xmlns:a16="http://schemas.microsoft.com/office/drawing/2014/main" id="{E0F8DC7F-37C2-4DDB-A5F0-EFE2868DD39C}"/>
            </a:ext>
          </a:extLst>
        </xdr:cNvPr>
        <xdr:cNvSpPr txBox="1"/>
      </xdr:nvSpPr>
      <xdr:spPr>
        <a:xfrm>
          <a:off x="12547111" y="12810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5" name="正方形/長方形 644">
          <a:extLst>
            <a:ext uri="{FF2B5EF4-FFF2-40B4-BE49-F238E27FC236}">
              <a16:creationId xmlns:a16="http://schemas.microsoft.com/office/drawing/2014/main" id="{3F0E4962-DFAA-435B-9A45-8CF7CCD12D98}"/>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6" name="正方形/長方形 645">
          <a:extLst>
            <a:ext uri="{FF2B5EF4-FFF2-40B4-BE49-F238E27FC236}">
              <a16:creationId xmlns:a16="http://schemas.microsoft.com/office/drawing/2014/main" id="{FEEEBA84-DC89-4EC6-B33E-4CEC87B98163}"/>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7" name="正方形/長方形 646">
          <a:extLst>
            <a:ext uri="{FF2B5EF4-FFF2-40B4-BE49-F238E27FC236}">
              <a16:creationId xmlns:a16="http://schemas.microsoft.com/office/drawing/2014/main" id="{684C1D88-76FD-4D37-8F65-D30080A26655}"/>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8" name="正方形/長方形 647">
          <a:extLst>
            <a:ext uri="{FF2B5EF4-FFF2-40B4-BE49-F238E27FC236}">
              <a16:creationId xmlns:a16="http://schemas.microsoft.com/office/drawing/2014/main" id="{5C05246D-CC4D-4080-84D4-C36CBD3A3996}"/>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9" name="正方形/長方形 648">
          <a:extLst>
            <a:ext uri="{FF2B5EF4-FFF2-40B4-BE49-F238E27FC236}">
              <a16:creationId xmlns:a16="http://schemas.microsoft.com/office/drawing/2014/main" id="{F0E7C9BF-DB72-4804-8D07-2E754B83ED17}"/>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0" name="正方形/長方形 649">
          <a:extLst>
            <a:ext uri="{FF2B5EF4-FFF2-40B4-BE49-F238E27FC236}">
              <a16:creationId xmlns:a16="http://schemas.microsoft.com/office/drawing/2014/main" id="{10106237-5D98-4009-A853-AD196CD0378C}"/>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1" name="正方形/長方形 650">
          <a:extLst>
            <a:ext uri="{FF2B5EF4-FFF2-40B4-BE49-F238E27FC236}">
              <a16:creationId xmlns:a16="http://schemas.microsoft.com/office/drawing/2014/main" id="{C0C92BA1-B930-4CA1-80D6-2F24F2952377}"/>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2" name="正方形/長方形 651">
          <a:extLst>
            <a:ext uri="{FF2B5EF4-FFF2-40B4-BE49-F238E27FC236}">
              <a16:creationId xmlns:a16="http://schemas.microsoft.com/office/drawing/2014/main" id="{0EF7DB1E-3693-4298-9B66-BAFEBF26EB4D}"/>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3" name="テキスト ボックス 652">
          <a:extLst>
            <a:ext uri="{FF2B5EF4-FFF2-40B4-BE49-F238E27FC236}">
              <a16:creationId xmlns:a16="http://schemas.microsoft.com/office/drawing/2014/main" id="{616CCC56-CFD7-460B-8F4B-FB3E89FF5B16}"/>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4" name="直線コネクタ 653">
          <a:extLst>
            <a:ext uri="{FF2B5EF4-FFF2-40B4-BE49-F238E27FC236}">
              <a16:creationId xmlns:a16="http://schemas.microsoft.com/office/drawing/2014/main" id="{B5872F7C-865A-445C-B9EC-970A3C3E6445}"/>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5" name="直線コネクタ 654">
          <a:extLst>
            <a:ext uri="{FF2B5EF4-FFF2-40B4-BE49-F238E27FC236}">
              <a16:creationId xmlns:a16="http://schemas.microsoft.com/office/drawing/2014/main" id="{75D431AD-9559-4AC9-95E5-3A8C9CD2ED7C}"/>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6" name="テキスト ボックス 655">
          <a:extLst>
            <a:ext uri="{FF2B5EF4-FFF2-40B4-BE49-F238E27FC236}">
              <a16:creationId xmlns:a16="http://schemas.microsoft.com/office/drawing/2014/main" id="{41FB0033-A849-4521-8FA2-4061A5CD20C6}"/>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7" name="直線コネクタ 656">
          <a:extLst>
            <a:ext uri="{FF2B5EF4-FFF2-40B4-BE49-F238E27FC236}">
              <a16:creationId xmlns:a16="http://schemas.microsoft.com/office/drawing/2014/main" id="{C5DF94FE-C651-42D5-85DE-84C178875AD8}"/>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58" name="テキスト ボックス 657">
          <a:extLst>
            <a:ext uri="{FF2B5EF4-FFF2-40B4-BE49-F238E27FC236}">
              <a16:creationId xmlns:a16="http://schemas.microsoft.com/office/drawing/2014/main" id="{E28D66A3-549A-40A4-B87A-4E21D7961625}"/>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9" name="直線コネクタ 658">
          <a:extLst>
            <a:ext uri="{FF2B5EF4-FFF2-40B4-BE49-F238E27FC236}">
              <a16:creationId xmlns:a16="http://schemas.microsoft.com/office/drawing/2014/main" id="{AED258ED-9B9C-4E00-8CC6-8B72C6E10B13}"/>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0" name="テキスト ボックス 659">
          <a:extLst>
            <a:ext uri="{FF2B5EF4-FFF2-40B4-BE49-F238E27FC236}">
              <a16:creationId xmlns:a16="http://schemas.microsoft.com/office/drawing/2014/main" id="{6EFD301A-7DF8-480B-B9A5-8AEA7271FFFC}"/>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1" name="直線コネクタ 660">
          <a:extLst>
            <a:ext uri="{FF2B5EF4-FFF2-40B4-BE49-F238E27FC236}">
              <a16:creationId xmlns:a16="http://schemas.microsoft.com/office/drawing/2014/main" id="{C1F89CEF-D10C-494B-BC3B-C19667B16FBE}"/>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2" name="テキスト ボックス 661">
          <a:extLst>
            <a:ext uri="{FF2B5EF4-FFF2-40B4-BE49-F238E27FC236}">
              <a16:creationId xmlns:a16="http://schemas.microsoft.com/office/drawing/2014/main" id="{828B9725-0678-409B-9E86-75579F1E61F6}"/>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3" name="直線コネクタ 662">
          <a:extLst>
            <a:ext uri="{FF2B5EF4-FFF2-40B4-BE49-F238E27FC236}">
              <a16:creationId xmlns:a16="http://schemas.microsoft.com/office/drawing/2014/main" id="{89E11648-25F0-4EAD-9BFF-DF146698BD9D}"/>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4" name="テキスト ボックス 663">
          <a:extLst>
            <a:ext uri="{FF2B5EF4-FFF2-40B4-BE49-F238E27FC236}">
              <a16:creationId xmlns:a16="http://schemas.microsoft.com/office/drawing/2014/main" id="{09860E60-5648-41A6-9F1D-404193881ACE}"/>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5" name="直線コネクタ 664">
          <a:extLst>
            <a:ext uri="{FF2B5EF4-FFF2-40B4-BE49-F238E27FC236}">
              <a16:creationId xmlns:a16="http://schemas.microsoft.com/office/drawing/2014/main" id="{8D8281E3-1800-41A1-8168-2FE9B4091E63}"/>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6" name="テキスト ボックス 665">
          <a:extLst>
            <a:ext uri="{FF2B5EF4-FFF2-40B4-BE49-F238E27FC236}">
              <a16:creationId xmlns:a16="http://schemas.microsoft.com/office/drawing/2014/main" id="{43A2D510-AAB3-45F8-82FD-1FFB4C1099E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7" name="積立金グラフ枠">
          <a:extLst>
            <a:ext uri="{FF2B5EF4-FFF2-40B4-BE49-F238E27FC236}">
              <a16:creationId xmlns:a16="http://schemas.microsoft.com/office/drawing/2014/main" id="{9CC7680C-473C-4A86-AA5D-E5878D1F7568}"/>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22572</xdr:rowOff>
    </xdr:from>
    <xdr:to>
      <xdr:col>85</xdr:col>
      <xdr:colOff>126364</xdr:colOff>
      <xdr:row>99</xdr:row>
      <xdr:rowOff>37198</xdr:rowOff>
    </xdr:to>
    <xdr:cxnSp macro="">
      <xdr:nvCxnSpPr>
        <xdr:cNvPr id="668" name="直線コネクタ 667">
          <a:extLst>
            <a:ext uri="{FF2B5EF4-FFF2-40B4-BE49-F238E27FC236}">
              <a16:creationId xmlns:a16="http://schemas.microsoft.com/office/drawing/2014/main" id="{E9E4A260-0981-4743-AD70-8EC82F5110B2}"/>
            </a:ext>
          </a:extLst>
        </xdr:cNvPr>
        <xdr:cNvCxnSpPr/>
      </xdr:nvCxnSpPr>
      <xdr:spPr>
        <a:xfrm flipV="1">
          <a:off x="16317595" y="15453072"/>
          <a:ext cx="1269" cy="15576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41025</xdr:rowOff>
    </xdr:from>
    <xdr:ext cx="469744" cy="259045"/>
    <xdr:sp macro="" textlink="">
      <xdr:nvSpPr>
        <xdr:cNvPr id="669" name="積立金最小値テキスト">
          <a:extLst>
            <a:ext uri="{FF2B5EF4-FFF2-40B4-BE49-F238E27FC236}">
              <a16:creationId xmlns:a16="http://schemas.microsoft.com/office/drawing/2014/main" id="{E77F469D-0326-457D-B622-1F8A7BDE8F2D}"/>
            </a:ext>
          </a:extLst>
        </xdr:cNvPr>
        <xdr:cNvSpPr txBox="1"/>
      </xdr:nvSpPr>
      <xdr:spPr>
        <a:xfrm>
          <a:off x="16370300" y="17014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37198</xdr:rowOff>
    </xdr:from>
    <xdr:to>
      <xdr:col>86</xdr:col>
      <xdr:colOff>25400</xdr:colOff>
      <xdr:row>99</xdr:row>
      <xdr:rowOff>37198</xdr:rowOff>
    </xdr:to>
    <xdr:cxnSp macro="">
      <xdr:nvCxnSpPr>
        <xdr:cNvPr id="670" name="直線コネクタ 669">
          <a:extLst>
            <a:ext uri="{FF2B5EF4-FFF2-40B4-BE49-F238E27FC236}">
              <a16:creationId xmlns:a16="http://schemas.microsoft.com/office/drawing/2014/main" id="{83F65F8D-F31A-402F-8F86-437A06909B46}"/>
            </a:ext>
          </a:extLst>
        </xdr:cNvPr>
        <xdr:cNvCxnSpPr/>
      </xdr:nvCxnSpPr>
      <xdr:spPr>
        <a:xfrm>
          <a:off x="16230600" y="17010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140699</xdr:rowOff>
    </xdr:from>
    <xdr:ext cx="599010" cy="259045"/>
    <xdr:sp macro="" textlink="">
      <xdr:nvSpPr>
        <xdr:cNvPr id="671" name="積立金最大値テキスト">
          <a:extLst>
            <a:ext uri="{FF2B5EF4-FFF2-40B4-BE49-F238E27FC236}">
              <a16:creationId xmlns:a16="http://schemas.microsoft.com/office/drawing/2014/main" id="{E11DA57D-EDA8-4F3D-9F6E-3BBC6B4E8B3E}"/>
            </a:ext>
          </a:extLst>
        </xdr:cNvPr>
        <xdr:cNvSpPr txBox="1"/>
      </xdr:nvSpPr>
      <xdr:spPr>
        <a:xfrm>
          <a:off x="16370300" y="152282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821,484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22572</xdr:rowOff>
    </xdr:from>
    <xdr:to>
      <xdr:col>86</xdr:col>
      <xdr:colOff>25400</xdr:colOff>
      <xdr:row>90</xdr:row>
      <xdr:rowOff>22572</xdr:rowOff>
    </xdr:to>
    <xdr:cxnSp macro="">
      <xdr:nvCxnSpPr>
        <xdr:cNvPr id="672" name="直線コネクタ 671">
          <a:extLst>
            <a:ext uri="{FF2B5EF4-FFF2-40B4-BE49-F238E27FC236}">
              <a16:creationId xmlns:a16="http://schemas.microsoft.com/office/drawing/2014/main" id="{918330FC-4FCE-4F9A-967C-8202432ACBD1}"/>
            </a:ext>
          </a:extLst>
        </xdr:cNvPr>
        <xdr:cNvCxnSpPr/>
      </xdr:nvCxnSpPr>
      <xdr:spPr>
        <a:xfrm>
          <a:off x="16230600" y="15453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130989</xdr:rowOff>
    </xdr:from>
    <xdr:to>
      <xdr:col>85</xdr:col>
      <xdr:colOff>127000</xdr:colOff>
      <xdr:row>99</xdr:row>
      <xdr:rowOff>6040</xdr:rowOff>
    </xdr:to>
    <xdr:cxnSp macro="">
      <xdr:nvCxnSpPr>
        <xdr:cNvPr id="673" name="直線コネクタ 672">
          <a:extLst>
            <a:ext uri="{FF2B5EF4-FFF2-40B4-BE49-F238E27FC236}">
              <a16:creationId xmlns:a16="http://schemas.microsoft.com/office/drawing/2014/main" id="{B1F28A63-D928-4E80-8581-A117A3243F6D}"/>
            </a:ext>
          </a:extLst>
        </xdr:cNvPr>
        <xdr:cNvCxnSpPr/>
      </xdr:nvCxnSpPr>
      <xdr:spPr>
        <a:xfrm flipV="1">
          <a:off x="15481300" y="16933089"/>
          <a:ext cx="838200" cy="46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46276</xdr:rowOff>
    </xdr:from>
    <xdr:ext cx="534377" cy="259045"/>
    <xdr:sp macro="" textlink="">
      <xdr:nvSpPr>
        <xdr:cNvPr id="674" name="積立金平均値テキスト">
          <a:extLst>
            <a:ext uri="{FF2B5EF4-FFF2-40B4-BE49-F238E27FC236}">
              <a16:creationId xmlns:a16="http://schemas.microsoft.com/office/drawing/2014/main" id="{489AFDF4-6BBD-495C-8F69-7E7524F75D67}"/>
            </a:ext>
          </a:extLst>
        </xdr:cNvPr>
        <xdr:cNvSpPr txBox="1"/>
      </xdr:nvSpPr>
      <xdr:spPr>
        <a:xfrm>
          <a:off x="16370300" y="166769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23399</xdr:rowOff>
    </xdr:from>
    <xdr:to>
      <xdr:col>85</xdr:col>
      <xdr:colOff>177800</xdr:colOff>
      <xdr:row>98</xdr:row>
      <xdr:rowOff>124999</xdr:rowOff>
    </xdr:to>
    <xdr:sp macro="" textlink="">
      <xdr:nvSpPr>
        <xdr:cNvPr id="675" name="フローチャート: 判断 674">
          <a:extLst>
            <a:ext uri="{FF2B5EF4-FFF2-40B4-BE49-F238E27FC236}">
              <a16:creationId xmlns:a16="http://schemas.microsoft.com/office/drawing/2014/main" id="{92CDA714-DEFB-4BA4-BC89-B06605B27E1C}"/>
            </a:ext>
          </a:extLst>
        </xdr:cNvPr>
        <xdr:cNvSpPr/>
      </xdr:nvSpPr>
      <xdr:spPr>
        <a:xfrm>
          <a:off x="16268700" y="16825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6040</xdr:rowOff>
    </xdr:from>
    <xdr:to>
      <xdr:col>81</xdr:col>
      <xdr:colOff>50800</xdr:colOff>
      <xdr:row>99</xdr:row>
      <xdr:rowOff>11978</xdr:rowOff>
    </xdr:to>
    <xdr:cxnSp macro="">
      <xdr:nvCxnSpPr>
        <xdr:cNvPr id="676" name="直線コネクタ 675">
          <a:extLst>
            <a:ext uri="{FF2B5EF4-FFF2-40B4-BE49-F238E27FC236}">
              <a16:creationId xmlns:a16="http://schemas.microsoft.com/office/drawing/2014/main" id="{35F81EA5-E0E0-4698-AE22-A31C95692F37}"/>
            </a:ext>
          </a:extLst>
        </xdr:cNvPr>
        <xdr:cNvCxnSpPr/>
      </xdr:nvCxnSpPr>
      <xdr:spPr>
        <a:xfrm flipV="1">
          <a:off x="14592300" y="16979590"/>
          <a:ext cx="889000" cy="5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77594</xdr:rowOff>
    </xdr:from>
    <xdr:to>
      <xdr:col>81</xdr:col>
      <xdr:colOff>101600</xdr:colOff>
      <xdr:row>99</xdr:row>
      <xdr:rowOff>7744</xdr:rowOff>
    </xdr:to>
    <xdr:sp macro="" textlink="">
      <xdr:nvSpPr>
        <xdr:cNvPr id="677" name="フローチャート: 判断 676">
          <a:extLst>
            <a:ext uri="{FF2B5EF4-FFF2-40B4-BE49-F238E27FC236}">
              <a16:creationId xmlns:a16="http://schemas.microsoft.com/office/drawing/2014/main" id="{895473A0-E3B4-4AB4-8275-B0FF964C136F}"/>
            </a:ext>
          </a:extLst>
        </xdr:cNvPr>
        <xdr:cNvSpPr/>
      </xdr:nvSpPr>
      <xdr:spPr>
        <a:xfrm>
          <a:off x="15430500" y="16879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24271</xdr:rowOff>
    </xdr:from>
    <xdr:ext cx="534377" cy="259045"/>
    <xdr:sp macro="" textlink="">
      <xdr:nvSpPr>
        <xdr:cNvPr id="678" name="テキスト ボックス 677">
          <a:extLst>
            <a:ext uri="{FF2B5EF4-FFF2-40B4-BE49-F238E27FC236}">
              <a16:creationId xmlns:a16="http://schemas.microsoft.com/office/drawing/2014/main" id="{709CCEF1-36E6-483D-A965-EC30E917D7EF}"/>
            </a:ext>
          </a:extLst>
        </xdr:cNvPr>
        <xdr:cNvSpPr txBox="1"/>
      </xdr:nvSpPr>
      <xdr:spPr>
        <a:xfrm>
          <a:off x="15214111" y="16654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11978</xdr:rowOff>
    </xdr:from>
    <xdr:to>
      <xdr:col>76</xdr:col>
      <xdr:colOff>114300</xdr:colOff>
      <xdr:row>99</xdr:row>
      <xdr:rowOff>33018</xdr:rowOff>
    </xdr:to>
    <xdr:cxnSp macro="">
      <xdr:nvCxnSpPr>
        <xdr:cNvPr id="679" name="直線コネクタ 678">
          <a:extLst>
            <a:ext uri="{FF2B5EF4-FFF2-40B4-BE49-F238E27FC236}">
              <a16:creationId xmlns:a16="http://schemas.microsoft.com/office/drawing/2014/main" id="{AB4B103C-E142-47B5-8304-078F6A17C745}"/>
            </a:ext>
          </a:extLst>
        </xdr:cNvPr>
        <xdr:cNvCxnSpPr/>
      </xdr:nvCxnSpPr>
      <xdr:spPr>
        <a:xfrm flipV="1">
          <a:off x="13703300" y="16985528"/>
          <a:ext cx="889000" cy="21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106687</xdr:rowOff>
    </xdr:from>
    <xdr:to>
      <xdr:col>76</xdr:col>
      <xdr:colOff>165100</xdr:colOff>
      <xdr:row>99</xdr:row>
      <xdr:rowOff>36837</xdr:rowOff>
    </xdr:to>
    <xdr:sp macro="" textlink="">
      <xdr:nvSpPr>
        <xdr:cNvPr id="680" name="フローチャート: 判断 679">
          <a:extLst>
            <a:ext uri="{FF2B5EF4-FFF2-40B4-BE49-F238E27FC236}">
              <a16:creationId xmlns:a16="http://schemas.microsoft.com/office/drawing/2014/main" id="{E720E362-3CE2-4286-9C6D-9F28B2B85607}"/>
            </a:ext>
          </a:extLst>
        </xdr:cNvPr>
        <xdr:cNvSpPr/>
      </xdr:nvSpPr>
      <xdr:spPr>
        <a:xfrm>
          <a:off x="14541500" y="16908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53364</xdr:rowOff>
    </xdr:from>
    <xdr:ext cx="534377" cy="259045"/>
    <xdr:sp macro="" textlink="">
      <xdr:nvSpPr>
        <xdr:cNvPr id="681" name="テキスト ボックス 680">
          <a:extLst>
            <a:ext uri="{FF2B5EF4-FFF2-40B4-BE49-F238E27FC236}">
              <a16:creationId xmlns:a16="http://schemas.microsoft.com/office/drawing/2014/main" id="{8B0FD5C9-7380-4853-BBA4-99B919D8F7F0}"/>
            </a:ext>
          </a:extLst>
        </xdr:cNvPr>
        <xdr:cNvSpPr txBox="1"/>
      </xdr:nvSpPr>
      <xdr:spPr>
        <a:xfrm>
          <a:off x="14325111" y="16684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33018</xdr:rowOff>
    </xdr:from>
    <xdr:to>
      <xdr:col>71</xdr:col>
      <xdr:colOff>177800</xdr:colOff>
      <xdr:row>99</xdr:row>
      <xdr:rowOff>41869</xdr:rowOff>
    </xdr:to>
    <xdr:cxnSp macro="">
      <xdr:nvCxnSpPr>
        <xdr:cNvPr id="682" name="直線コネクタ 681">
          <a:extLst>
            <a:ext uri="{FF2B5EF4-FFF2-40B4-BE49-F238E27FC236}">
              <a16:creationId xmlns:a16="http://schemas.microsoft.com/office/drawing/2014/main" id="{9B50774B-FBD5-4ABC-980B-43AC1A3D9078}"/>
            </a:ext>
          </a:extLst>
        </xdr:cNvPr>
        <xdr:cNvCxnSpPr/>
      </xdr:nvCxnSpPr>
      <xdr:spPr>
        <a:xfrm flipV="1">
          <a:off x="12814300" y="17006568"/>
          <a:ext cx="889000" cy="8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104005</xdr:rowOff>
    </xdr:from>
    <xdr:to>
      <xdr:col>72</xdr:col>
      <xdr:colOff>38100</xdr:colOff>
      <xdr:row>99</xdr:row>
      <xdr:rowOff>34155</xdr:rowOff>
    </xdr:to>
    <xdr:sp macro="" textlink="">
      <xdr:nvSpPr>
        <xdr:cNvPr id="683" name="フローチャート: 判断 682">
          <a:extLst>
            <a:ext uri="{FF2B5EF4-FFF2-40B4-BE49-F238E27FC236}">
              <a16:creationId xmlns:a16="http://schemas.microsoft.com/office/drawing/2014/main" id="{E615F351-57AA-4833-B2DB-49FFF61984F2}"/>
            </a:ext>
          </a:extLst>
        </xdr:cNvPr>
        <xdr:cNvSpPr/>
      </xdr:nvSpPr>
      <xdr:spPr>
        <a:xfrm>
          <a:off x="13652500" y="16906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50682</xdr:rowOff>
    </xdr:from>
    <xdr:ext cx="534377" cy="259045"/>
    <xdr:sp macro="" textlink="">
      <xdr:nvSpPr>
        <xdr:cNvPr id="684" name="テキスト ボックス 683">
          <a:extLst>
            <a:ext uri="{FF2B5EF4-FFF2-40B4-BE49-F238E27FC236}">
              <a16:creationId xmlns:a16="http://schemas.microsoft.com/office/drawing/2014/main" id="{F8044FCA-5FA2-459A-8D79-DDA793C4EA98}"/>
            </a:ext>
          </a:extLst>
        </xdr:cNvPr>
        <xdr:cNvSpPr txBox="1"/>
      </xdr:nvSpPr>
      <xdr:spPr>
        <a:xfrm>
          <a:off x="13436111" y="16681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105753</xdr:rowOff>
    </xdr:from>
    <xdr:to>
      <xdr:col>67</xdr:col>
      <xdr:colOff>101600</xdr:colOff>
      <xdr:row>99</xdr:row>
      <xdr:rowOff>35903</xdr:rowOff>
    </xdr:to>
    <xdr:sp macro="" textlink="">
      <xdr:nvSpPr>
        <xdr:cNvPr id="685" name="フローチャート: 判断 684">
          <a:extLst>
            <a:ext uri="{FF2B5EF4-FFF2-40B4-BE49-F238E27FC236}">
              <a16:creationId xmlns:a16="http://schemas.microsoft.com/office/drawing/2014/main" id="{B4F861AA-6621-46E1-A832-4CD778353F5A}"/>
            </a:ext>
          </a:extLst>
        </xdr:cNvPr>
        <xdr:cNvSpPr/>
      </xdr:nvSpPr>
      <xdr:spPr>
        <a:xfrm>
          <a:off x="12763500" y="1690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52430</xdr:rowOff>
    </xdr:from>
    <xdr:ext cx="534377" cy="259045"/>
    <xdr:sp macro="" textlink="">
      <xdr:nvSpPr>
        <xdr:cNvPr id="686" name="テキスト ボックス 685">
          <a:extLst>
            <a:ext uri="{FF2B5EF4-FFF2-40B4-BE49-F238E27FC236}">
              <a16:creationId xmlns:a16="http://schemas.microsoft.com/office/drawing/2014/main" id="{DFCA94C2-8027-401E-BDB4-B63947D6CFB2}"/>
            </a:ext>
          </a:extLst>
        </xdr:cNvPr>
        <xdr:cNvSpPr txBox="1"/>
      </xdr:nvSpPr>
      <xdr:spPr>
        <a:xfrm>
          <a:off x="12547111" y="16683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7" name="テキスト ボックス 686">
          <a:extLst>
            <a:ext uri="{FF2B5EF4-FFF2-40B4-BE49-F238E27FC236}">
              <a16:creationId xmlns:a16="http://schemas.microsoft.com/office/drawing/2014/main" id="{2703D849-2817-47E9-8257-84AFFA6B872F}"/>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F627AA31-9E48-42FB-9EE4-F3CF9A5F40A1}"/>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A4AFD33B-7949-43DB-A3FA-C5AD1EFF6F69}"/>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F340B8E4-CDC2-4971-A9F2-0C6758BBDD7C}"/>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5FF73800-510D-4910-8300-601A4509C3C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80189</xdr:rowOff>
    </xdr:from>
    <xdr:to>
      <xdr:col>85</xdr:col>
      <xdr:colOff>177800</xdr:colOff>
      <xdr:row>99</xdr:row>
      <xdr:rowOff>10339</xdr:rowOff>
    </xdr:to>
    <xdr:sp macro="" textlink="">
      <xdr:nvSpPr>
        <xdr:cNvPr id="692" name="楕円 691">
          <a:extLst>
            <a:ext uri="{FF2B5EF4-FFF2-40B4-BE49-F238E27FC236}">
              <a16:creationId xmlns:a16="http://schemas.microsoft.com/office/drawing/2014/main" id="{6C8C0E4A-CFBD-4A97-9930-0531C2143269}"/>
            </a:ext>
          </a:extLst>
        </xdr:cNvPr>
        <xdr:cNvSpPr/>
      </xdr:nvSpPr>
      <xdr:spPr>
        <a:xfrm>
          <a:off x="16268700" y="16882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1826</xdr:rowOff>
    </xdr:from>
    <xdr:ext cx="534377" cy="259045"/>
    <xdr:sp macro="" textlink="">
      <xdr:nvSpPr>
        <xdr:cNvPr id="693" name="積立金該当値テキスト">
          <a:extLst>
            <a:ext uri="{FF2B5EF4-FFF2-40B4-BE49-F238E27FC236}">
              <a16:creationId xmlns:a16="http://schemas.microsoft.com/office/drawing/2014/main" id="{441375C1-AE7A-4627-9813-121856925C31}"/>
            </a:ext>
          </a:extLst>
        </xdr:cNvPr>
        <xdr:cNvSpPr txBox="1"/>
      </xdr:nvSpPr>
      <xdr:spPr>
        <a:xfrm>
          <a:off x="16370300" y="16803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126690</xdr:rowOff>
    </xdr:from>
    <xdr:to>
      <xdr:col>81</xdr:col>
      <xdr:colOff>101600</xdr:colOff>
      <xdr:row>99</xdr:row>
      <xdr:rowOff>56840</xdr:rowOff>
    </xdr:to>
    <xdr:sp macro="" textlink="">
      <xdr:nvSpPr>
        <xdr:cNvPr id="694" name="楕円 693">
          <a:extLst>
            <a:ext uri="{FF2B5EF4-FFF2-40B4-BE49-F238E27FC236}">
              <a16:creationId xmlns:a16="http://schemas.microsoft.com/office/drawing/2014/main" id="{307BB781-A138-483E-AA72-E971F24D44B0}"/>
            </a:ext>
          </a:extLst>
        </xdr:cNvPr>
        <xdr:cNvSpPr/>
      </xdr:nvSpPr>
      <xdr:spPr>
        <a:xfrm>
          <a:off x="15430500" y="16928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47967</xdr:rowOff>
    </xdr:from>
    <xdr:ext cx="534377" cy="259045"/>
    <xdr:sp macro="" textlink="">
      <xdr:nvSpPr>
        <xdr:cNvPr id="695" name="テキスト ボックス 694">
          <a:extLst>
            <a:ext uri="{FF2B5EF4-FFF2-40B4-BE49-F238E27FC236}">
              <a16:creationId xmlns:a16="http://schemas.microsoft.com/office/drawing/2014/main" id="{1A752FC2-047B-4AA2-A276-01E5AC6AA9F9}"/>
            </a:ext>
          </a:extLst>
        </xdr:cNvPr>
        <xdr:cNvSpPr txBox="1"/>
      </xdr:nvSpPr>
      <xdr:spPr>
        <a:xfrm>
          <a:off x="15214111" y="17021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132628</xdr:rowOff>
    </xdr:from>
    <xdr:to>
      <xdr:col>76</xdr:col>
      <xdr:colOff>165100</xdr:colOff>
      <xdr:row>99</xdr:row>
      <xdr:rowOff>62778</xdr:rowOff>
    </xdr:to>
    <xdr:sp macro="" textlink="">
      <xdr:nvSpPr>
        <xdr:cNvPr id="696" name="楕円 695">
          <a:extLst>
            <a:ext uri="{FF2B5EF4-FFF2-40B4-BE49-F238E27FC236}">
              <a16:creationId xmlns:a16="http://schemas.microsoft.com/office/drawing/2014/main" id="{34C6FC59-7E0E-42F4-B7D5-FD667C8C954F}"/>
            </a:ext>
          </a:extLst>
        </xdr:cNvPr>
        <xdr:cNvSpPr/>
      </xdr:nvSpPr>
      <xdr:spPr>
        <a:xfrm>
          <a:off x="14541500" y="1693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53905</xdr:rowOff>
    </xdr:from>
    <xdr:ext cx="534377" cy="259045"/>
    <xdr:sp macro="" textlink="">
      <xdr:nvSpPr>
        <xdr:cNvPr id="697" name="テキスト ボックス 696">
          <a:extLst>
            <a:ext uri="{FF2B5EF4-FFF2-40B4-BE49-F238E27FC236}">
              <a16:creationId xmlns:a16="http://schemas.microsoft.com/office/drawing/2014/main" id="{9A883978-8485-4B97-848C-672EFAF94914}"/>
            </a:ext>
          </a:extLst>
        </xdr:cNvPr>
        <xdr:cNvSpPr txBox="1"/>
      </xdr:nvSpPr>
      <xdr:spPr>
        <a:xfrm>
          <a:off x="14325111" y="17027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153668</xdr:rowOff>
    </xdr:from>
    <xdr:to>
      <xdr:col>72</xdr:col>
      <xdr:colOff>38100</xdr:colOff>
      <xdr:row>99</xdr:row>
      <xdr:rowOff>83818</xdr:rowOff>
    </xdr:to>
    <xdr:sp macro="" textlink="">
      <xdr:nvSpPr>
        <xdr:cNvPr id="698" name="楕円 697">
          <a:extLst>
            <a:ext uri="{FF2B5EF4-FFF2-40B4-BE49-F238E27FC236}">
              <a16:creationId xmlns:a16="http://schemas.microsoft.com/office/drawing/2014/main" id="{E84DB2B3-2FA3-46AB-A485-0F18BD767472}"/>
            </a:ext>
          </a:extLst>
        </xdr:cNvPr>
        <xdr:cNvSpPr/>
      </xdr:nvSpPr>
      <xdr:spPr>
        <a:xfrm>
          <a:off x="13652500" y="16955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74945</xdr:rowOff>
    </xdr:from>
    <xdr:ext cx="469744" cy="259045"/>
    <xdr:sp macro="" textlink="">
      <xdr:nvSpPr>
        <xdr:cNvPr id="699" name="テキスト ボックス 698">
          <a:extLst>
            <a:ext uri="{FF2B5EF4-FFF2-40B4-BE49-F238E27FC236}">
              <a16:creationId xmlns:a16="http://schemas.microsoft.com/office/drawing/2014/main" id="{CA90241D-63C4-44F5-B011-DA347557E18E}"/>
            </a:ext>
          </a:extLst>
        </xdr:cNvPr>
        <xdr:cNvSpPr txBox="1"/>
      </xdr:nvSpPr>
      <xdr:spPr>
        <a:xfrm>
          <a:off x="13468428" y="17048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162519</xdr:rowOff>
    </xdr:from>
    <xdr:to>
      <xdr:col>67</xdr:col>
      <xdr:colOff>101600</xdr:colOff>
      <xdr:row>99</xdr:row>
      <xdr:rowOff>92669</xdr:rowOff>
    </xdr:to>
    <xdr:sp macro="" textlink="">
      <xdr:nvSpPr>
        <xdr:cNvPr id="700" name="楕円 699">
          <a:extLst>
            <a:ext uri="{FF2B5EF4-FFF2-40B4-BE49-F238E27FC236}">
              <a16:creationId xmlns:a16="http://schemas.microsoft.com/office/drawing/2014/main" id="{BA0108C4-BB0F-4EFC-B153-2806E44ACED1}"/>
            </a:ext>
          </a:extLst>
        </xdr:cNvPr>
        <xdr:cNvSpPr/>
      </xdr:nvSpPr>
      <xdr:spPr>
        <a:xfrm>
          <a:off x="12763500" y="16964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83796</xdr:rowOff>
    </xdr:from>
    <xdr:ext cx="469744" cy="259045"/>
    <xdr:sp macro="" textlink="">
      <xdr:nvSpPr>
        <xdr:cNvPr id="701" name="テキスト ボックス 700">
          <a:extLst>
            <a:ext uri="{FF2B5EF4-FFF2-40B4-BE49-F238E27FC236}">
              <a16:creationId xmlns:a16="http://schemas.microsoft.com/office/drawing/2014/main" id="{50FC13BB-5D86-4881-9CFD-88DA8A333F03}"/>
            </a:ext>
          </a:extLst>
        </xdr:cNvPr>
        <xdr:cNvSpPr txBox="1"/>
      </xdr:nvSpPr>
      <xdr:spPr>
        <a:xfrm>
          <a:off x="12579428" y="17057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2" name="正方形/長方形 701">
          <a:extLst>
            <a:ext uri="{FF2B5EF4-FFF2-40B4-BE49-F238E27FC236}">
              <a16:creationId xmlns:a16="http://schemas.microsoft.com/office/drawing/2014/main" id="{C355B5D5-D9B4-4125-AA6F-1CEBB9213592}"/>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3" name="正方形/長方形 702">
          <a:extLst>
            <a:ext uri="{FF2B5EF4-FFF2-40B4-BE49-F238E27FC236}">
              <a16:creationId xmlns:a16="http://schemas.microsoft.com/office/drawing/2014/main" id="{88910471-F097-46A0-BC29-671E0D9918FC}"/>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4" name="正方形/長方形 703">
          <a:extLst>
            <a:ext uri="{FF2B5EF4-FFF2-40B4-BE49-F238E27FC236}">
              <a16:creationId xmlns:a16="http://schemas.microsoft.com/office/drawing/2014/main" id="{46A9BCA4-82A3-4BE3-9AEA-31C3A6D108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5" name="正方形/長方形 704">
          <a:extLst>
            <a:ext uri="{FF2B5EF4-FFF2-40B4-BE49-F238E27FC236}">
              <a16:creationId xmlns:a16="http://schemas.microsoft.com/office/drawing/2014/main" id="{D7FCD89B-D6F4-4C71-B852-50443B39AAD8}"/>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6" name="正方形/長方形 705">
          <a:extLst>
            <a:ext uri="{FF2B5EF4-FFF2-40B4-BE49-F238E27FC236}">
              <a16:creationId xmlns:a16="http://schemas.microsoft.com/office/drawing/2014/main" id="{75CB0B09-3606-4E6F-90C7-FA13F7D4CE75}"/>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7" name="正方形/長方形 706">
          <a:extLst>
            <a:ext uri="{FF2B5EF4-FFF2-40B4-BE49-F238E27FC236}">
              <a16:creationId xmlns:a16="http://schemas.microsoft.com/office/drawing/2014/main" id="{86567337-B049-4139-B73F-196B3CF83B99}"/>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8" name="正方形/長方形 707">
          <a:extLst>
            <a:ext uri="{FF2B5EF4-FFF2-40B4-BE49-F238E27FC236}">
              <a16:creationId xmlns:a16="http://schemas.microsoft.com/office/drawing/2014/main" id="{B80CF461-7898-439E-B426-48ACD0814318}"/>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9" name="正方形/長方形 708">
          <a:extLst>
            <a:ext uri="{FF2B5EF4-FFF2-40B4-BE49-F238E27FC236}">
              <a16:creationId xmlns:a16="http://schemas.microsoft.com/office/drawing/2014/main" id="{CA298661-18A5-45BB-9C4A-6044BD89A41D}"/>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0" name="テキスト ボックス 709">
          <a:extLst>
            <a:ext uri="{FF2B5EF4-FFF2-40B4-BE49-F238E27FC236}">
              <a16:creationId xmlns:a16="http://schemas.microsoft.com/office/drawing/2014/main" id="{BD82EEB5-35D0-4461-8650-E0143678369B}"/>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1" name="直線コネクタ 710">
          <a:extLst>
            <a:ext uri="{FF2B5EF4-FFF2-40B4-BE49-F238E27FC236}">
              <a16:creationId xmlns:a16="http://schemas.microsoft.com/office/drawing/2014/main" id="{B9D5EDEA-90FC-4A41-A343-0720A420F3F7}"/>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2" name="直線コネクタ 711">
          <a:extLst>
            <a:ext uri="{FF2B5EF4-FFF2-40B4-BE49-F238E27FC236}">
              <a16:creationId xmlns:a16="http://schemas.microsoft.com/office/drawing/2014/main" id="{6D9A324D-FBB5-4F39-A924-6593E4DCDA8F}"/>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3" name="テキスト ボックス 712">
          <a:extLst>
            <a:ext uri="{FF2B5EF4-FFF2-40B4-BE49-F238E27FC236}">
              <a16:creationId xmlns:a16="http://schemas.microsoft.com/office/drawing/2014/main" id="{6322FB9E-136A-4D64-AA80-FB5F930F45E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4" name="直線コネクタ 713">
          <a:extLst>
            <a:ext uri="{FF2B5EF4-FFF2-40B4-BE49-F238E27FC236}">
              <a16:creationId xmlns:a16="http://schemas.microsoft.com/office/drawing/2014/main" id="{098684C5-479E-4477-B0E7-36F4BB298098}"/>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5" name="テキスト ボックス 714">
          <a:extLst>
            <a:ext uri="{FF2B5EF4-FFF2-40B4-BE49-F238E27FC236}">
              <a16:creationId xmlns:a16="http://schemas.microsoft.com/office/drawing/2014/main" id="{569BB9AB-4AB4-48F1-A038-EEE18D89E677}"/>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6" name="直線コネクタ 715">
          <a:extLst>
            <a:ext uri="{FF2B5EF4-FFF2-40B4-BE49-F238E27FC236}">
              <a16:creationId xmlns:a16="http://schemas.microsoft.com/office/drawing/2014/main" id="{F3C15293-0D29-42AF-89E4-A864F23F6CB4}"/>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7" name="テキスト ボックス 716">
          <a:extLst>
            <a:ext uri="{FF2B5EF4-FFF2-40B4-BE49-F238E27FC236}">
              <a16:creationId xmlns:a16="http://schemas.microsoft.com/office/drawing/2014/main" id="{9093C7C4-85A7-4878-8E68-B1B23CA1054E}"/>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18" name="直線コネクタ 717">
          <a:extLst>
            <a:ext uri="{FF2B5EF4-FFF2-40B4-BE49-F238E27FC236}">
              <a16:creationId xmlns:a16="http://schemas.microsoft.com/office/drawing/2014/main" id="{1D750958-6C80-484E-95C0-57C7C3398653}"/>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19" name="テキスト ボックス 718">
          <a:extLst>
            <a:ext uri="{FF2B5EF4-FFF2-40B4-BE49-F238E27FC236}">
              <a16:creationId xmlns:a16="http://schemas.microsoft.com/office/drawing/2014/main" id="{896AE7C4-83CE-4F5D-BC5C-DE7AE452E766}"/>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0" name="直線コネクタ 719">
          <a:extLst>
            <a:ext uri="{FF2B5EF4-FFF2-40B4-BE49-F238E27FC236}">
              <a16:creationId xmlns:a16="http://schemas.microsoft.com/office/drawing/2014/main" id="{ABEC5C07-7F4E-486A-9B70-359AE4BACF7B}"/>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1" name="テキスト ボックス 720">
          <a:extLst>
            <a:ext uri="{FF2B5EF4-FFF2-40B4-BE49-F238E27FC236}">
              <a16:creationId xmlns:a16="http://schemas.microsoft.com/office/drawing/2014/main" id="{464B9859-B212-423F-8AD8-BF2D78A6A4D6}"/>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2" name="投資及び出資金グラフ枠">
          <a:extLst>
            <a:ext uri="{FF2B5EF4-FFF2-40B4-BE49-F238E27FC236}">
              <a16:creationId xmlns:a16="http://schemas.microsoft.com/office/drawing/2014/main" id="{C2EBB06D-D436-4C2B-A7E3-99C32CF52ACA}"/>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1397</xdr:rowOff>
    </xdr:from>
    <xdr:to>
      <xdr:col>116</xdr:col>
      <xdr:colOff>62864</xdr:colOff>
      <xdr:row>38</xdr:row>
      <xdr:rowOff>139700</xdr:rowOff>
    </xdr:to>
    <xdr:cxnSp macro="">
      <xdr:nvCxnSpPr>
        <xdr:cNvPr id="723" name="直線コネクタ 722">
          <a:extLst>
            <a:ext uri="{FF2B5EF4-FFF2-40B4-BE49-F238E27FC236}">
              <a16:creationId xmlns:a16="http://schemas.microsoft.com/office/drawing/2014/main" id="{7B9B7A55-AF68-4B16-9B9E-40B4F2C5F9EF}"/>
            </a:ext>
          </a:extLst>
        </xdr:cNvPr>
        <xdr:cNvCxnSpPr/>
      </xdr:nvCxnSpPr>
      <xdr:spPr>
        <a:xfrm flipV="1">
          <a:off x="22159595" y="5487797"/>
          <a:ext cx="1269" cy="1167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4" name="投資及び出資金最小値テキスト">
          <a:extLst>
            <a:ext uri="{FF2B5EF4-FFF2-40B4-BE49-F238E27FC236}">
              <a16:creationId xmlns:a16="http://schemas.microsoft.com/office/drawing/2014/main" id="{933E9F7B-BE50-4AF3-A9EB-F9181929E2EA}"/>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5" name="直線コネクタ 724">
          <a:extLst>
            <a:ext uri="{FF2B5EF4-FFF2-40B4-BE49-F238E27FC236}">
              <a16:creationId xmlns:a16="http://schemas.microsoft.com/office/drawing/2014/main" id="{0D6E7609-25F3-47AE-B484-8712E8EA5339}"/>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119524</xdr:rowOff>
    </xdr:from>
    <xdr:ext cx="534377" cy="259045"/>
    <xdr:sp macro="" textlink="">
      <xdr:nvSpPr>
        <xdr:cNvPr id="726" name="投資及び出資金最大値テキスト">
          <a:extLst>
            <a:ext uri="{FF2B5EF4-FFF2-40B4-BE49-F238E27FC236}">
              <a16:creationId xmlns:a16="http://schemas.microsoft.com/office/drawing/2014/main" id="{19156FBA-B366-4F8A-8185-E951E72BF820}"/>
            </a:ext>
          </a:extLst>
        </xdr:cNvPr>
        <xdr:cNvSpPr txBox="1"/>
      </xdr:nvSpPr>
      <xdr:spPr>
        <a:xfrm>
          <a:off x="22212300" y="5263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1397</xdr:rowOff>
    </xdr:from>
    <xdr:to>
      <xdr:col>116</xdr:col>
      <xdr:colOff>152400</xdr:colOff>
      <xdr:row>32</xdr:row>
      <xdr:rowOff>1397</xdr:rowOff>
    </xdr:to>
    <xdr:cxnSp macro="">
      <xdr:nvCxnSpPr>
        <xdr:cNvPr id="727" name="直線コネクタ 726">
          <a:extLst>
            <a:ext uri="{FF2B5EF4-FFF2-40B4-BE49-F238E27FC236}">
              <a16:creationId xmlns:a16="http://schemas.microsoft.com/office/drawing/2014/main" id="{4A0C618E-11E8-455F-BC7A-8A9A8A813232}"/>
            </a:ext>
          </a:extLst>
        </xdr:cNvPr>
        <xdr:cNvCxnSpPr/>
      </xdr:nvCxnSpPr>
      <xdr:spPr>
        <a:xfrm>
          <a:off x="22072600" y="5487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28" name="直線コネクタ 727">
          <a:extLst>
            <a:ext uri="{FF2B5EF4-FFF2-40B4-BE49-F238E27FC236}">
              <a16:creationId xmlns:a16="http://schemas.microsoft.com/office/drawing/2014/main" id="{38C4AA53-4341-48C0-B855-0ECBD324C3EB}"/>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22692</xdr:rowOff>
    </xdr:from>
    <xdr:ext cx="469744" cy="259045"/>
    <xdr:sp macro="" textlink="">
      <xdr:nvSpPr>
        <xdr:cNvPr id="729" name="投資及び出資金平均値テキスト">
          <a:extLst>
            <a:ext uri="{FF2B5EF4-FFF2-40B4-BE49-F238E27FC236}">
              <a16:creationId xmlns:a16="http://schemas.microsoft.com/office/drawing/2014/main" id="{147756B5-CECB-4A0A-A3C6-B749E2860491}"/>
            </a:ext>
          </a:extLst>
        </xdr:cNvPr>
        <xdr:cNvSpPr txBox="1"/>
      </xdr:nvSpPr>
      <xdr:spPr>
        <a:xfrm>
          <a:off x="22212300" y="63663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171265</xdr:rowOff>
    </xdr:from>
    <xdr:to>
      <xdr:col>116</xdr:col>
      <xdr:colOff>114300</xdr:colOff>
      <xdr:row>38</xdr:row>
      <xdr:rowOff>101415</xdr:rowOff>
    </xdr:to>
    <xdr:sp macro="" textlink="">
      <xdr:nvSpPr>
        <xdr:cNvPr id="730" name="フローチャート: 判断 729">
          <a:extLst>
            <a:ext uri="{FF2B5EF4-FFF2-40B4-BE49-F238E27FC236}">
              <a16:creationId xmlns:a16="http://schemas.microsoft.com/office/drawing/2014/main" id="{6AB34033-4CF2-4D6F-8C83-CB23C27C6467}"/>
            </a:ext>
          </a:extLst>
        </xdr:cNvPr>
        <xdr:cNvSpPr/>
      </xdr:nvSpPr>
      <xdr:spPr>
        <a:xfrm>
          <a:off x="22110700" y="6514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1" name="直線コネクタ 730">
          <a:extLst>
            <a:ext uri="{FF2B5EF4-FFF2-40B4-BE49-F238E27FC236}">
              <a16:creationId xmlns:a16="http://schemas.microsoft.com/office/drawing/2014/main" id="{97F8E972-EC56-40AD-9F77-5A2DF5FCEF83}"/>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24709</xdr:rowOff>
    </xdr:from>
    <xdr:to>
      <xdr:col>112</xdr:col>
      <xdr:colOff>38100</xdr:colOff>
      <xdr:row>38</xdr:row>
      <xdr:rowOff>126309</xdr:rowOff>
    </xdr:to>
    <xdr:sp macro="" textlink="">
      <xdr:nvSpPr>
        <xdr:cNvPr id="732" name="フローチャート: 判断 731">
          <a:extLst>
            <a:ext uri="{FF2B5EF4-FFF2-40B4-BE49-F238E27FC236}">
              <a16:creationId xmlns:a16="http://schemas.microsoft.com/office/drawing/2014/main" id="{C8D9EB7D-E1DC-4F38-8180-63EDC3610BD5}"/>
            </a:ext>
          </a:extLst>
        </xdr:cNvPr>
        <xdr:cNvSpPr/>
      </xdr:nvSpPr>
      <xdr:spPr>
        <a:xfrm>
          <a:off x="21272500" y="6539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142836</xdr:rowOff>
    </xdr:from>
    <xdr:ext cx="469744" cy="259045"/>
    <xdr:sp macro="" textlink="">
      <xdr:nvSpPr>
        <xdr:cNvPr id="733" name="テキスト ボックス 732">
          <a:extLst>
            <a:ext uri="{FF2B5EF4-FFF2-40B4-BE49-F238E27FC236}">
              <a16:creationId xmlns:a16="http://schemas.microsoft.com/office/drawing/2014/main" id="{1DFA5457-3B55-4F53-BFA6-A48D71076CCE}"/>
            </a:ext>
          </a:extLst>
        </xdr:cNvPr>
        <xdr:cNvSpPr txBox="1"/>
      </xdr:nvSpPr>
      <xdr:spPr>
        <a:xfrm>
          <a:off x="21088428" y="6315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34" name="直線コネクタ 733">
          <a:extLst>
            <a:ext uri="{FF2B5EF4-FFF2-40B4-BE49-F238E27FC236}">
              <a16:creationId xmlns:a16="http://schemas.microsoft.com/office/drawing/2014/main" id="{3C5B1F27-DBFB-4C6F-9439-C1AB451BC8D6}"/>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36757</xdr:rowOff>
    </xdr:from>
    <xdr:to>
      <xdr:col>107</xdr:col>
      <xdr:colOff>101600</xdr:colOff>
      <xdr:row>38</xdr:row>
      <xdr:rowOff>138357</xdr:rowOff>
    </xdr:to>
    <xdr:sp macro="" textlink="">
      <xdr:nvSpPr>
        <xdr:cNvPr id="735" name="フローチャート: 判断 734">
          <a:extLst>
            <a:ext uri="{FF2B5EF4-FFF2-40B4-BE49-F238E27FC236}">
              <a16:creationId xmlns:a16="http://schemas.microsoft.com/office/drawing/2014/main" id="{8A8FB8D9-CAD1-47E5-9372-6F6D9C205BFE}"/>
            </a:ext>
          </a:extLst>
        </xdr:cNvPr>
        <xdr:cNvSpPr/>
      </xdr:nvSpPr>
      <xdr:spPr>
        <a:xfrm>
          <a:off x="20383500" y="6551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154883</xdr:rowOff>
    </xdr:from>
    <xdr:ext cx="469744" cy="259045"/>
    <xdr:sp macro="" textlink="">
      <xdr:nvSpPr>
        <xdr:cNvPr id="736" name="テキスト ボックス 735">
          <a:extLst>
            <a:ext uri="{FF2B5EF4-FFF2-40B4-BE49-F238E27FC236}">
              <a16:creationId xmlns:a16="http://schemas.microsoft.com/office/drawing/2014/main" id="{6C12A470-6B30-46E7-9ED7-44302C624002}"/>
            </a:ext>
          </a:extLst>
        </xdr:cNvPr>
        <xdr:cNvSpPr txBox="1"/>
      </xdr:nvSpPr>
      <xdr:spPr>
        <a:xfrm>
          <a:off x="20199428" y="6327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37" name="直線コネクタ 736">
          <a:extLst>
            <a:ext uri="{FF2B5EF4-FFF2-40B4-BE49-F238E27FC236}">
              <a16:creationId xmlns:a16="http://schemas.microsoft.com/office/drawing/2014/main" id="{A5A75B02-D18C-4949-A30D-95829E67A799}"/>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38197</xdr:rowOff>
    </xdr:from>
    <xdr:to>
      <xdr:col>102</xdr:col>
      <xdr:colOff>165100</xdr:colOff>
      <xdr:row>38</xdr:row>
      <xdr:rowOff>139797</xdr:rowOff>
    </xdr:to>
    <xdr:sp macro="" textlink="">
      <xdr:nvSpPr>
        <xdr:cNvPr id="738" name="フローチャート: 判断 737">
          <a:extLst>
            <a:ext uri="{FF2B5EF4-FFF2-40B4-BE49-F238E27FC236}">
              <a16:creationId xmlns:a16="http://schemas.microsoft.com/office/drawing/2014/main" id="{3C2A2D5C-F823-49B5-8B9F-555DC9F7041F}"/>
            </a:ext>
          </a:extLst>
        </xdr:cNvPr>
        <xdr:cNvSpPr/>
      </xdr:nvSpPr>
      <xdr:spPr>
        <a:xfrm>
          <a:off x="19494500" y="6553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156324</xdr:rowOff>
    </xdr:from>
    <xdr:ext cx="469744" cy="259045"/>
    <xdr:sp macro="" textlink="">
      <xdr:nvSpPr>
        <xdr:cNvPr id="739" name="テキスト ボックス 738">
          <a:extLst>
            <a:ext uri="{FF2B5EF4-FFF2-40B4-BE49-F238E27FC236}">
              <a16:creationId xmlns:a16="http://schemas.microsoft.com/office/drawing/2014/main" id="{CCACE0C0-8BF0-4046-916C-01F6EC23CF36}"/>
            </a:ext>
          </a:extLst>
        </xdr:cNvPr>
        <xdr:cNvSpPr txBox="1"/>
      </xdr:nvSpPr>
      <xdr:spPr>
        <a:xfrm>
          <a:off x="19310428" y="6328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35659</xdr:rowOff>
    </xdr:from>
    <xdr:to>
      <xdr:col>98</xdr:col>
      <xdr:colOff>38100</xdr:colOff>
      <xdr:row>38</xdr:row>
      <xdr:rowOff>137259</xdr:rowOff>
    </xdr:to>
    <xdr:sp macro="" textlink="">
      <xdr:nvSpPr>
        <xdr:cNvPr id="740" name="フローチャート: 判断 739">
          <a:extLst>
            <a:ext uri="{FF2B5EF4-FFF2-40B4-BE49-F238E27FC236}">
              <a16:creationId xmlns:a16="http://schemas.microsoft.com/office/drawing/2014/main" id="{B7AA23C4-4E8D-4D12-A7AD-CAB672288DD7}"/>
            </a:ext>
          </a:extLst>
        </xdr:cNvPr>
        <xdr:cNvSpPr/>
      </xdr:nvSpPr>
      <xdr:spPr>
        <a:xfrm>
          <a:off x="18605500" y="655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153786</xdr:rowOff>
    </xdr:from>
    <xdr:ext cx="469744" cy="259045"/>
    <xdr:sp macro="" textlink="">
      <xdr:nvSpPr>
        <xdr:cNvPr id="741" name="テキスト ボックス 740">
          <a:extLst>
            <a:ext uri="{FF2B5EF4-FFF2-40B4-BE49-F238E27FC236}">
              <a16:creationId xmlns:a16="http://schemas.microsoft.com/office/drawing/2014/main" id="{67F4279C-8E4F-4D3F-BAA7-2CF23B3110DD}"/>
            </a:ext>
          </a:extLst>
        </xdr:cNvPr>
        <xdr:cNvSpPr txBox="1"/>
      </xdr:nvSpPr>
      <xdr:spPr>
        <a:xfrm>
          <a:off x="18421428" y="6325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2" name="テキスト ボックス 741">
          <a:extLst>
            <a:ext uri="{FF2B5EF4-FFF2-40B4-BE49-F238E27FC236}">
              <a16:creationId xmlns:a16="http://schemas.microsoft.com/office/drawing/2014/main" id="{BB31F689-6AA5-403F-A78C-3783468F65A8}"/>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3" name="テキスト ボックス 742">
          <a:extLst>
            <a:ext uri="{FF2B5EF4-FFF2-40B4-BE49-F238E27FC236}">
              <a16:creationId xmlns:a16="http://schemas.microsoft.com/office/drawing/2014/main" id="{9724BE51-F1D9-4787-A02E-4F4C316C89FC}"/>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157339FB-90A7-4EF6-8ECF-AD3098ACA965}"/>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C1003132-E4FF-4B94-A881-A406E8CDE708}"/>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60DF2FB7-EF79-46E0-BD57-F361EBBE0B3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47" name="楕円 746">
          <a:extLst>
            <a:ext uri="{FF2B5EF4-FFF2-40B4-BE49-F238E27FC236}">
              <a16:creationId xmlns:a16="http://schemas.microsoft.com/office/drawing/2014/main" id="{DB61620C-FEF2-468A-B76D-981D482A6049}"/>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48" name="投資及び出資金該当値テキスト">
          <a:extLst>
            <a:ext uri="{FF2B5EF4-FFF2-40B4-BE49-F238E27FC236}">
              <a16:creationId xmlns:a16="http://schemas.microsoft.com/office/drawing/2014/main" id="{627A53D6-010A-4CEE-8D24-2B4AAE8A44C4}"/>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49" name="楕円 748">
          <a:extLst>
            <a:ext uri="{FF2B5EF4-FFF2-40B4-BE49-F238E27FC236}">
              <a16:creationId xmlns:a16="http://schemas.microsoft.com/office/drawing/2014/main" id="{4030026A-578D-4FAC-A25F-F66D83F11C34}"/>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0" name="テキスト ボックス 749">
          <a:extLst>
            <a:ext uri="{FF2B5EF4-FFF2-40B4-BE49-F238E27FC236}">
              <a16:creationId xmlns:a16="http://schemas.microsoft.com/office/drawing/2014/main" id="{7029221D-5EDB-4333-8C19-C33115F2CB6B}"/>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1" name="楕円 750">
          <a:extLst>
            <a:ext uri="{FF2B5EF4-FFF2-40B4-BE49-F238E27FC236}">
              <a16:creationId xmlns:a16="http://schemas.microsoft.com/office/drawing/2014/main" id="{F0EA30DB-5EF4-47E5-878A-93182E08BA66}"/>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2" name="テキスト ボックス 751">
          <a:extLst>
            <a:ext uri="{FF2B5EF4-FFF2-40B4-BE49-F238E27FC236}">
              <a16:creationId xmlns:a16="http://schemas.microsoft.com/office/drawing/2014/main" id="{51064116-B4A0-4DEF-8D08-62DA5C3566F8}"/>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3" name="楕円 752">
          <a:extLst>
            <a:ext uri="{FF2B5EF4-FFF2-40B4-BE49-F238E27FC236}">
              <a16:creationId xmlns:a16="http://schemas.microsoft.com/office/drawing/2014/main" id="{FC43341F-314A-4DAC-98FC-052B705443C3}"/>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4" name="テキスト ボックス 753">
          <a:extLst>
            <a:ext uri="{FF2B5EF4-FFF2-40B4-BE49-F238E27FC236}">
              <a16:creationId xmlns:a16="http://schemas.microsoft.com/office/drawing/2014/main" id="{D7B187C0-F410-4358-B34B-4742D61296F9}"/>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55" name="楕円 754">
          <a:extLst>
            <a:ext uri="{FF2B5EF4-FFF2-40B4-BE49-F238E27FC236}">
              <a16:creationId xmlns:a16="http://schemas.microsoft.com/office/drawing/2014/main" id="{1F0F92F3-028E-478D-9B17-0CFE5FBC3A0A}"/>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56" name="テキスト ボックス 755">
          <a:extLst>
            <a:ext uri="{FF2B5EF4-FFF2-40B4-BE49-F238E27FC236}">
              <a16:creationId xmlns:a16="http://schemas.microsoft.com/office/drawing/2014/main" id="{FBDED3F5-C795-4CDD-9D9E-36FA7BD382B7}"/>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7" name="正方形/長方形 756">
          <a:extLst>
            <a:ext uri="{FF2B5EF4-FFF2-40B4-BE49-F238E27FC236}">
              <a16:creationId xmlns:a16="http://schemas.microsoft.com/office/drawing/2014/main" id="{CC89CCE2-ED23-4185-9CDF-380AA5D6E64D}"/>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8" name="正方形/長方形 757">
          <a:extLst>
            <a:ext uri="{FF2B5EF4-FFF2-40B4-BE49-F238E27FC236}">
              <a16:creationId xmlns:a16="http://schemas.microsoft.com/office/drawing/2014/main" id="{C47951F8-2801-4433-A243-4F318DBF80F1}"/>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9" name="正方形/長方形 758">
          <a:extLst>
            <a:ext uri="{FF2B5EF4-FFF2-40B4-BE49-F238E27FC236}">
              <a16:creationId xmlns:a16="http://schemas.microsoft.com/office/drawing/2014/main" id="{69A20D7B-1EDC-4E7B-9A8C-D55DCB6B85E8}"/>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0" name="正方形/長方形 759">
          <a:extLst>
            <a:ext uri="{FF2B5EF4-FFF2-40B4-BE49-F238E27FC236}">
              <a16:creationId xmlns:a16="http://schemas.microsoft.com/office/drawing/2014/main" id="{D78C18C9-D30F-41DE-947E-5E97DB791903}"/>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1" name="正方形/長方形 760">
          <a:extLst>
            <a:ext uri="{FF2B5EF4-FFF2-40B4-BE49-F238E27FC236}">
              <a16:creationId xmlns:a16="http://schemas.microsoft.com/office/drawing/2014/main" id="{DBCDB618-94AF-4B0B-A94E-E66B0C707B0D}"/>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2" name="正方形/長方形 761">
          <a:extLst>
            <a:ext uri="{FF2B5EF4-FFF2-40B4-BE49-F238E27FC236}">
              <a16:creationId xmlns:a16="http://schemas.microsoft.com/office/drawing/2014/main" id="{3CB02079-BFA0-4841-B4BE-AA280E8DB533}"/>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3" name="正方形/長方形 762">
          <a:extLst>
            <a:ext uri="{FF2B5EF4-FFF2-40B4-BE49-F238E27FC236}">
              <a16:creationId xmlns:a16="http://schemas.microsoft.com/office/drawing/2014/main" id="{1E71C6DB-DDD8-46CA-A67B-71377DA29A79}"/>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4" name="正方形/長方形 763">
          <a:extLst>
            <a:ext uri="{FF2B5EF4-FFF2-40B4-BE49-F238E27FC236}">
              <a16:creationId xmlns:a16="http://schemas.microsoft.com/office/drawing/2014/main" id="{494CCC95-4ED3-41D1-8A80-E094779E3F88}"/>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5" name="テキスト ボックス 764">
          <a:extLst>
            <a:ext uri="{FF2B5EF4-FFF2-40B4-BE49-F238E27FC236}">
              <a16:creationId xmlns:a16="http://schemas.microsoft.com/office/drawing/2014/main" id="{E15D7F86-8AAF-4B63-BDB7-0F55076F4C4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6" name="直線コネクタ 765">
          <a:extLst>
            <a:ext uri="{FF2B5EF4-FFF2-40B4-BE49-F238E27FC236}">
              <a16:creationId xmlns:a16="http://schemas.microsoft.com/office/drawing/2014/main" id="{0D575D50-C4B0-45C5-87BF-23F64867508E}"/>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7" name="直線コネクタ 766">
          <a:extLst>
            <a:ext uri="{FF2B5EF4-FFF2-40B4-BE49-F238E27FC236}">
              <a16:creationId xmlns:a16="http://schemas.microsoft.com/office/drawing/2014/main" id="{9B33F93D-0A39-49F6-9EF9-F60830CA51DB}"/>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68" name="テキスト ボックス 767">
          <a:extLst>
            <a:ext uri="{FF2B5EF4-FFF2-40B4-BE49-F238E27FC236}">
              <a16:creationId xmlns:a16="http://schemas.microsoft.com/office/drawing/2014/main" id="{87803B77-89A8-43BA-8096-724B9EF70057}"/>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69" name="直線コネクタ 768">
          <a:extLst>
            <a:ext uri="{FF2B5EF4-FFF2-40B4-BE49-F238E27FC236}">
              <a16:creationId xmlns:a16="http://schemas.microsoft.com/office/drawing/2014/main" id="{C1BFDBF7-7A94-47F3-9D31-192BEE0C1FE3}"/>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0" name="テキスト ボックス 769">
          <a:extLst>
            <a:ext uri="{FF2B5EF4-FFF2-40B4-BE49-F238E27FC236}">
              <a16:creationId xmlns:a16="http://schemas.microsoft.com/office/drawing/2014/main" id="{E4EB8FB5-42F3-4C9E-8CB2-F39AF1E4AF45}"/>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1" name="直線コネクタ 770">
          <a:extLst>
            <a:ext uri="{FF2B5EF4-FFF2-40B4-BE49-F238E27FC236}">
              <a16:creationId xmlns:a16="http://schemas.microsoft.com/office/drawing/2014/main" id="{6EC2F105-2311-4830-B665-26AD80048652}"/>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2" name="テキスト ボックス 771">
          <a:extLst>
            <a:ext uri="{FF2B5EF4-FFF2-40B4-BE49-F238E27FC236}">
              <a16:creationId xmlns:a16="http://schemas.microsoft.com/office/drawing/2014/main" id="{8A9EAE80-A027-41DE-9A91-EB84569DED4A}"/>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3" name="直線コネクタ 772">
          <a:extLst>
            <a:ext uri="{FF2B5EF4-FFF2-40B4-BE49-F238E27FC236}">
              <a16:creationId xmlns:a16="http://schemas.microsoft.com/office/drawing/2014/main" id="{621E4C02-0DE0-4D63-A0B4-DF76D02C72BC}"/>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4" name="テキスト ボックス 773">
          <a:extLst>
            <a:ext uri="{FF2B5EF4-FFF2-40B4-BE49-F238E27FC236}">
              <a16:creationId xmlns:a16="http://schemas.microsoft.com/office/drawing/2014/main" id="{C26D2428-A780-4897-8749-5D27F2E46ED5}"/>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5" name="直線コネクタ 774">
          <a:extLst>
            <a:ext uri="{FF2B5EF4-FFF2-40B4-BE49-F238E27FC236}">
              <a16:creationId xmlns:a16="http://schemas.microsoft.com/office/drawing/2014/main" id="{15FB6A0A-666E-4E6A-8F55-B939624CB31A}"/>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76" name="テキスト ボックス 775">
          <a:extLst>
            <a:ext uri="{FF2B5EF4-FFF2-40B4-BE49-F238E27FC236}">
              <a16:creationId xmlns:a16="http://schemas.microsoft.com/office/drawing/2014/main" id="{3E7A8EBD-42F7-414A-8A02-B0AF09A8266C}"/>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7" name="直線コネクタ 776">
          <a:extLst>
            <a:ext uri="{FF2B5EF4-FFF2-40B4-BE49-F238E27FC236}">
              <a16:creationId xmlns:a16="http://schemas.microsoft.com/office/drawing/2014/main" id="{AEEBBCE7-AE09-4A2D-9BAC-4701E958689E}"/>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78" name="テキスト ボックス 777">
          <a:extLst>
            <a:ext uri="{FF2B5EF4-FFF2-40B4-BE49-F238E27FC236}">
              <a16:creationId xmlns:a16="http://schemas.microsoft.com/office/drawing/2014/main" id="{9739F182-3B4E-4979-BBD8-4C8F249E1CFF}"/>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9" name="貸付金グラフ枠">
          <a:extLst>
            <a:ext uri="{FF2B5EF4-FFF2-40B4-BE49-F238E27FC236}">
              <a16:creationId xmlns:a16="http://schemas.microsoft.com/office/drawing/2014/main" id="{37D38E7F-17AD-4278-B8D5-DB6C472A6537}"/>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42145</xdr:rowOff>
    </xdr:from>
    <xdr:to>
      <xdr:col>116</xdr:col>
      <xdr:colOff>62864</xdr:colOff>
      <xdr:row>59</xdr:row>
      <xdr:rowOff>44450</xdr:rowOff>
    </xdr:to>
    <xdr:cxnSp macro="">
      <xdr:nvCxnSpPr>
        <xdr:cNvPr id="780" name="直線コネクタ 779">
          <a:extLst>
            <a:ext uri="{FF2B5EF4-FFF2-40B4-BE49-F238E27FC236}">
              <a16:creationId xmlns:a16="http://schemas.microsoft.com/office/drawing/2014/main" id="{06C7B11E-EC6F-452C-B05E-8993D8812861}"/>
            </a:ext>
          </a:extLst>
        </xdr:cNvPr>
        <xdr:cNvCxnSpPr/>
      </xdr:nvCxnSpPr>
      <xdr:spPr>
        <a:xfrm flipV="1">
          <a:off x="22159595" y="8614645"/>
          <a:ext cx="1269" cy="1545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1" name="貸付金最小値テキスト">
          <a:extLst>
            <a:ext uri="{FF2B5EF4-FFF2-40B4-BE49-F238E27FC236}">
              <a16:creationId xmlns:a16="http://schemas.microsoft.com/office/drawing/2014/main" id="{07CBA975-7DE8-4C4A-A6EE-D42907EA0209}"/>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2" name="直線コネクタ 781">
          <a:extLst>
            <a:ext uri="{FF2B5EF4-FFF2-40B4-BE49-F238E27FC236}">
              <a16:creationId xmlns:a16="http://schemas.microsoft.com/office/drawing/2014/main" id="{2380C457-E168-4F6E-A6B8-35A2F5450252}"/>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160272</xdr:rowOff>
    </xdr:from>
    <xdr:ext cx="534377" cy="259045"/>
    <xdr:sp macro="" textlink="">
      <xdr:nvSpPr>
        <xdr:cNvPr id="783" name="貸付金最大値テキスト">
          <a:extLst>
            <a:ext uri="{FF2B5EF4-FFF2-40B4-BE49-F238E27FC236}">
              <a16:creationId xmlns:a16="http://schemas.microsoft.com/office/drawing/2014/main" id="{5EEC4B2E-3CC8-435D-9FDD-8E5DC9604BCE}"/>
            </a:ext>
          </a:extLst>
        </xdr:cNvPr>
        <xdr:cNvSpPr txBox="1"/>
      </xdr:nvSpPr>
      <xdr:spPr>
        <a:xfrm>
          <a:off x="22212300" y="8389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42145</xdr:rowOff>
    </xdr:from>
    <xdr:to>
      <xdr:col>116</xdr:col>
      <xdr:colOff>152400</xdr:colOff>
      <xdr:row>50</xdr:row>
      <xdr:rowOff>42145</xdr:rowOff>
    </xdr:to>
    <xdr:cxnSp macro="">
      <xdr:nvCxnSpPr>
        <xdr:cNvPr id="784" name="直線コネクタ 783">
          <a:extLst>
            <a:ext uri="{FF2B5EF4-FFF2-40B4-BE49-F238E27FC236}">
              <a16:creationId xmlns:a16="http://schemas.microsoft.com/office/drawing/2014/main" id="{F990BE9B-A027-407B-834C-9DA85C67E64C}"/>
            </a:ext>
          </a:extLst>
        </xdr:cNvPr>
        <xdr:cNvCxnSpPr/>
      </xdr:nvCxnSpPr>
      <xdr:spPr>
        <a:xfrm>
          <a:off x="22072600" y="8614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56</xdr:row>
      <xdr:rowOff>163932</xdr:rowOff>
    </xdr:from>
    <xdr:to>
      <xdr:col>116</xdr:col>
      <xdr:colOff>63500</xdr:colOff>
      <xdr:row>57</xdr:row>
      <xdr:rowOff>4350</xdr:rowOff>
    </xdr:to>
    <xdr:cxnSp macro="">
      <xdr:nvCxnSpPr>
        <xdr:cNvPr id="785" name="直線コネクタ 784">
          <a:extLst>
            <a:ext uri="{FF2B5EF4-FFF2-40B4-BE49-F238E27FC236}">
              <a16:creationId xmlns:a16="http://schemas.microsoft.com/office/drawing/2014/main" id="{715B57B0-D526-4FC1-8A8E-DDFDB38D98FF}"/>
            </a:ext>
          </a:extLst>
        </xdr:cNvPr>
        <xdr:cNvCxnSpPr/>
      </xdr:nvCxnSpPr>
      <xdr:spPr>
        <a:xfrm flipV="1">
          <a:off x="21323300" y="9765132"/>
          <a:ext cx="838200" cy="11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87177</xdr:rowOff>
    </xdr:from>
    <xdr:ext cx="469744" cy="259045"/>
    <xdr:sp macro="" textlink="">
      <xdr:nvSpPr>
        <xdr:cNvPr id="786" name="貸付金平均値テキスト">
          <a:extLst>
            <a:ext uri="{FF2B5EF4-FFF2-40B4-BE49-F238E27FC236}">
              <a16:creationId xmlns:a16="http://schemas.microsoft.com/office/drawing/2014/main" id="{80C3EE94-8989-4344-88A3-D57FCD1C6FAA}"/>
            </a:ext>
          </a:extLst>
        </xdr:cNvPr>
        <xdr:cNvSpPr txBox="1"/>
      </xdr:nvSpPr>
      <xdr:spPr>
        <a:xfrm>
          <a:off x="22212300" y="100312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108750</xdr:rowOff>
    </xdr:from>
    <xdr:to>
      <xdr:col>116</xdr:col>
      <xdr:colOff>114300</xdr:colOff>
      <xdr:row>59</xdr:row>
      <xdr:rowOff>38900</xdr:rowOff>
    </xdr:to>
    <xdr:sp macro="" textlink="">
      <xdr:nvSpPr>
        <xdr:cNvPr id="787" name="フローチャート: 判断 786">
          <a:extLst>
            <a:ext uri="{FF2B5EF4-FFF2-40B4-BE49-F238E27FC236}">
              <a16:creationId xmlns:a16="http://schemas.microsoft.com/office/drawing/2014/main" id="{BFBD4B75-C291-4393-A63C-ED4D89BFADE9}"/>
            </a:ext>
          </a:extLst>
        </xdr:cNvPr>
        <xdr:cNvSpPr/>
      </xdr:nvSpPr>
      <xdr:spPr>
        <a:xfrm>
          <a:off x="22110700" y="1005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4350</xdr:rowOff>
    </xdr:from>
    <xdr:to>
      <xdr:col>111</xdr:col>
      <xdr:colOff>177800</xdr:colOff>
      <xdr:row>57</xdr:row>
      <xdr:rowOff>14770</xdr:rowOff>
    </xdr:to>
    <xdr:cxnSp macro="">
      <xdr:nvCxnSpPr>
        <xdr:cNvPr id="788" name="直線コネクタ 787">
          <a:extLst>
            <a:ext uri="{FF2B5EF4-FFF2-40B4-BE49-F238E27FC236}">
              <a16:creationId xmlns:a16="http://schemas.microsoft.com/office/drawing/2014/main" id="{72FB5D23-FD79-4340-883C-C737EB6308B7}"/>
            </a:ext>
          </a:extLst>
        </xdr:cNvPr>
        <xdr:cNvCxnSpPr/>
      </xdr:nvCxnSpPr>
      <xdr:spPr>
        <a:xfrm flipV="1">
          <a:off x="20434300" y="9777000"/>
          <a:ext cx="889000" cy="10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103816</xdr:rowOff>
    </xdr:from>
    <xdr:to>
      <xdr:col>112</xdr:col>
      <xdr:colOff>38100</xdr:colOff>
      <xdr:row>59</xdr:row>
      <xdr:rowOff>33966</xdr:rowOff>
    </xdr:to>
    <xdr:sp macro="" textlink="">
      <xdr:nvSpPr>
        <xdr:cNvPr id="789" name="フローチャート: 判断 788">
          <a:extLst>
            <a:ext uri="{FF2B5EF4-FFF2-40B4-BE49-F238E27FC236}">
              <a16:creationId xmlns:a16="http://schemas.microsoft.com/office/drawing/2014/main" id="{6F577AC6-CCED-43AA-9E90-90031969FC9C}"/>
            </a:ext>
          </a:extLst>
        </xdr:cNvPr>
        <xdr:cNvSpPr/>
      </xdr:nvSpPr>
      <xdr:spPr>
        <a:xfrm>
          <a:off x="21272500" y="10047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25093</xdr:rowOff>
    </xdr:from>
    <xdr:ext cx="469744" cy="259045"/>
    <xdr:sp macro="" textlink="">
      <xdr:nvSpPr>
        <xdr:cNvPr id="790" name="テキスト ボックス 789">
          <a:extLst>
            <a:ext uri="{FF2B5EF4-FFF2-40B4-BE49-F238E27FC236}">
              <a16:creationId xmlns:a16="http://schemas.microsoft.com/office/drawing/2014/main" id="{3656FFDB-DEF5-4198-ACD2-509B5E83B5AC}"/>
            </a:ext>
          </a:extLst>
        </xdr:cNvPr>
        <xdr:cNvSpPr txBox="1"/>
      </xdr:nvSpPr>
      <xdr:spPr>
        <a:xfrm>
          <a:off x="21088428" y="10140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14770</xdr:rowOff>
    </xdr:from>
    <xdr:to>
      <xdr:col>107</xdr:col>
      <xdr:colOff>50800</xdr:colOff>
      <xdr:row>57</xdr:row>
      <xdr:rowOff>26771</xdr:rowOff>
    </xdr:to>
    <xdr:cxnSp macro="">
      <xdr:nvCxnSpPr>
        <xdr:cNvPr id="791" name="直線コネクタ 790">
          <a:extLst>
            <a:ext uri="{FF2B5EF4-FFF2-40B4-BE49-F238E27FC236}">
              <a16:creationId xmlns:a16="http://schemas.microsoft.com/office/drawing/2014/main" id="{47B04A51-EADF-4B99-B36A-644715A75082}"/>
            </a:ext>
          </a:extLst>
        </xdr:cNvPr>
        <xdr:cNvCxnSpPr/>
      </xdr:nvCxnSpPr>
      <xdr:spPr>
        <a:xfrm flipV="1">
          <a:off x="19545300" y="9787420"/>
          <a:ext cx="889000" cy="12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113608</xdr:rowOff>
    </xdr:from>
    <xdr:to>
      <xdr:col>107</xdr:col>
      <xdr:colOff>101600</xdr:colOff>
      <xdr:row>59</xdr:row>
      <xdr:rowOff>43758</xdr:rowOff>
    </xdr:to>
    <xdr:sp macro="" textlink="">
      <xdr:nvSpPr>
        <xdr:cNvPr id="792" name="フローチャート: 判断 791">
          <a:extLst>
            <a:ext uri="{FF2B5EF4-FFF2-40B4-BE49-F238E27FC236}">
              <a16:creationId xmlns:a16="http://schemas.microsoft.com/office/drawing/2014/main" id="{F2F379F7-DBEA-43D4-8BAD-8900F71530A5}"/>
            </a:ext>
          </a:extLst>
        </xdr:cNvPr>
        <xdr:cNvSpPr/>
      </xdr:nvSpPr>
      <xdr:spPr>
        <a:xfrm>
          <a:off x="20383500" y="10057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34885</xdr:rowOff>
    </xdr:from>
    <xdr:ext cx="469744" cy="259045"/>
    <xdr:sp macro="" textlink="">
      <xdr:nvSpPr>
        <xdr:cNvPr id="793" name="テキスト ボックス 792">
          <a:extLst>
            <a:ext uri="{FF2B5EF4-FFF2-40B4-BE49-F238E27FC236}">
              <a16:creationId xmlns:a16="http://schemas.microsoft.com/office/drawing/2014/main" id="{8EE717E2-AF17-4228-867C-9C6F9FDC84D8}"/>
            </a:ext>
          </a:extLst>
        </xdr:cNvPr>
        <xdr:cNvSpPr txBox="1"/>
      </xdr:nvSpPr>
      <xdr:spPr>
        <a:xfrm>
          <a:off x="20199428" y="10150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26771</xdr:rowOff>
    </xdr:from>
    <xdr:to>
      <xdr:col>102</xdr:col>
      <xdr:colOff>114300</xdr:colOff>
      <xdr:row>57</xdr:row>
      <xdr:rowOff>37230</xdr:rowOff>
    </xdr:to>
    <xdr:cxnSp macro="">
      <xdr:nvCxnSpPr>
        <xdr:cNvPr id="794" name="直線コネクタ 793">
          <a:extLst>
            <a:ext uri="{FF2B5EF4-FFF2-40B4-BE49-F238E27FC236}">
              <a16:creationId xmlns:a16="http://schemas.microsoft.com/office/drawing/2014/main" id="{6CD763BC-5358-46DA-B797-12FABEA60BEF}"/>
            </a:ext>
          </a:extLst>
        </xdr:cNvPr>
        <xdr:cNvCxnSpPr/>
      </xdr:nvCxnSpPr>
      <xdr:spPr>
        <a:xfrm flipV="1">
          <a:off x="18656300" y="9799421"/>
          <a:ext cx="889000" cy="10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113341</xdr:rowOff>
    </xdr:from>
    <xdr:to>
      <xdr:col>102</xdr:col>
      <xdr:colOff>165100</xdr:colOff>
      <xdr:row>59</xdr:row>
      <xdr:rowOff>43491</xdr:rowOff>
    </xdr:to>
    <xdr:sp macro="" textlink="">
      <xdr:nvSpPr>
        <xdr:cNvPr id="795" name="フローチャート: 判断 794">
          <a:extLst>
            <a:ext uri="{FF2B5EF4-FFF2-40B4-BE49-F238E27FC236}">
              <a16:creationId xmlns:a16="http://schemas.microsoft.com/office/drawing/2014/main" id="{682BD8AB-6D0F-41D2-ADDE-A96808EA921E}"/>
            </a:ext>
          </a:extLst>
        </xdr:cNvPr>
        <xdr:cNvSpPr/>
      </xdr:nvSpPr>
      <xdr:spPr>
        <a:xfrm>
          <a:off x="19494500" y="10057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34618</xdr:rowOff>
    </xdr:from>
    <xdr:ext cx="469744" cy="259045"/>
    <xdr:sp macro="" textlink="">
      <xdr:nvSpPr>
        <xdr:cNvPr id="796" name="テキスト ボックス 795">
          <a:extLst>
            <a:ext uri="{FF2B5EF4-FFF2-40B4-BE49-F238E27FC236}">
              <a16:creationId xmlns:a16="http://schemas.microsoft.com/office/drawing/2014/main" id="{14CEF328-DEB8-40EF-85C7-3B34D2412F5B}"/>
            </a:ext>
          </a:extLst>
        </xdr:cNvPr>
        <xdr:cNvSpPr txBox="1"/>
      </xdr:nvSpPr>
      <xdr:spPr>
        <a:xfrm>
          <a:off x="19310428" y="10150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101435</xdr:rowOff>
    </xdr:from>
    <xdr:to>
      <xdr:col>98</xdr:col>
      <xdr:colOff>38100</xdr:colOff>
      <xdr:row>59</xdr:row>
      <xdr:rowOff>31585</xdr:rowOff>
    </xdr:to>
    <xdr:sp macro="" textlink="">
      <xdr:nvSpPr>
        <xdr:cNvPr id="797" name="フローチャート: 判断 796">
          <a:extLst>
            <a:ext uri="{FF2B5EF4-FFF2-40B4-BE49-F238E27FC236}">
              <a16:creationId xmlns:a16="http://schemas.microsoft.com/office/drawing/2014/main" id="{80C47994-E2FA-4002-90FD-27BE3A75E463}"/>
            </a:ext>
          </a:extLst>
        </xdr:cNvPr>
        <xdr:cNvSpPr/>
      </xdr:nvSpPr>
      <xdr:spPr>
        <a:xfrm>
          <a:off x="18605500" y="10045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22712</xdr:rowOff>
    </xdr:from>
    <xdr:ext cx="469744" cy="259045"/>
    <xdr:sp macro="" textlink="">
      <xdr:nvSpPr>
        <xdr:cNvPr id="798" name="テキスト ボックス 797">
          <a:extLst>
            <a:ext uri="{FF2B5EF4-FFF2-40B4-BE49-F238E27FC236}">
              <a16:creationId xmlns:a16="http://schemas.microsoft.com/office/drawing/2014/main" id="{471D0777-CF96-4B49-9E1C-857F3B06FF33}"/>
            </a:ext>
          </a:extLst>
        </xdr:cNvPr>
        <xdr:cNvSpPr txBox="1"/>
      </xdr:nvSpPr>
      <xdr:spPr>
        <a:xfrm>
          <a:off x="18421428" y="10138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2B4694D7-4001-4736-BB45-87037688AC63}"/>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E9D9F668-3920-41C9-85E9-3FFA45067098}"/>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6959E06A-92A8-43DB-A112-33A1C822CCC3}"/>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8F486E65-9002-4EF8-9345-D7635FC71A48}"/>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C55CF390-2ACB-4B5F-A1BB-A3EB88372A5B}"/>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113132</xdr:rowOff>
    </xdr:from>
    <xdr:to>
      <xdr:col>116</xdr:col>
      <xdr:colOff>114300</xdr:colOff>
      <xdr:row>57</xdr:row>
      <xdr:rowOff>43282</xdr:rowOff>
    </xdr:to>
    <xdr:sp macro="" textlink="">
      <xdr:nvSpPr>
        <xdr:cNvPr id="804" name="楕円 803">
          <a:extLst>
            <a:ext uri="{FF2B5EF4-FFF2-40B4-BE49-F238E27FC236}">
              <a16:creationId xmlns:a16="http://schemas.microsoft.com/office/drawing/2014/main" id="{88792C49-CE69-4B1A-A5B0-F417AD6CDB99}"/>
            </a:ext>
          </a:extLst>
        </xdr:cNvPr>
        <xdr:cNvSpPr/>
      </xdr:nvSpPr>
      <xdr:spPr>
        <a:xfrm>
          <a:off x="22110700" y="9714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55</xdr:row>
      <xdr:rowOff>136009</xdr:rowOff>
    </xdr:from>
    <xdr:ext cx="534377" cy="259045"/>
    <xdr:sp macro="" textlink="">
      <xdr:nvSpPr>
        <xdr:cNvPr id="805" name="貸付金該当値テキスト">
          <a:extLst>
            <a:ext uri="{FF2B5EF4-FFF2-40B4-BE49-F238E27FC236}">
              <a16:creationId xmlns:a16="http://schemas.microsoft.com/office/drawing/2014/main" id="{CC7235CD-7CEF-40AA-886E-F18ED393CC52}"/>
            </a:ext>
          </a:extLst>
        </xdr:cNvPr>
        <xdr:cNvSpPr txBox="1"/>
      </xdr:nvSpPr>
      <xdr:spPr>
        <a:xfrm>
          <a:off x="22212300" y="9565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125000</xdr:rowOff>
    </xdr:from>
    <xdr:to>
      <xdr:col>112</xdr:col>
      <xdr:colOff>38100</xdr:colOff>
      <xdr:row>57</xdr:row>
      <xdr:rowOff>55150</xdr:rowOff>
    </xdr:to>
    <xdr:sp macro="" textlink="">
      <xdr:nvSpPr>
        <xdr:cNvPr id="806" name="楕円 805">
          <a:extLst>
            <a:ext uri="{FF2B5EF4-FFF2-40B4-BE49-F238E27FC236}">
              <a16:creationId xmlns:a16="http://schemas.microsoft.com/office/drawing/2014/main" id="{6EA966BF-53D7-4600-B039-5C4E5202BB9E}"/>
            </a:ext>
          </a:extLst>
        </xdr:cNvPr>
        <xdr:cNvSpPr/>
      </xdr:nvSpPr>
      <xdr:spPr>
        <a:xfrm>
          <a:off x="21272500" y="97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55</xdr:row>
      <xdr:rowOff>71677</xdr:rowOff>
    </xdr:from>
    <xdr:ext cx="534377" cy="259045"/>
    <xdr:sp macro="" textlink="">
      <xdr:nvSpPr>
        <xdr:cNvPr id="807" name="テキスト ボックス 806">
          <a:extLst>
            <a:ext uri="{FF2B5EF4-FFF2-40B4-BE49-F238E27FC236}">
              <a16:creationId xmlns:a16="http://schemas.microsoft.com/office/drawing/2014/main" id="{92D10388-3676-4F48-9EF9-B77112876D21}"/>
            </a:ext>
          </a:extLst>
        </xdr:cNvPr>
        <xdr:cNvSpPr txBox="1"/>
      </xdr:nvSpPr>
      <xdr:spPr>
        <a:xfrm>
          <a:off x="21056111" y="9501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56</xdr:row>
      <xdr:rowOff>135420</xdr:rowOff>
    </xdr:from>
    <xdr:to>
      <xdr:col>107</xdr:col>
      <xdr:colOff>101600</xdr:colOff>
      <xdr:row>57</xdr:row>
      <xdr:rowOff>65570</xdr:rowOff>
    </xdr:to>
    <xdr:sp macro="" textlink="">
      <xdr:nvSpPr>
        <xdr:cNvPr id="808" name="楕円 807">
          <a:extLst>
            <a:ext uri="{FF2B5EF4-FFF2-40B4-BE49-F238E27FC236}">
              <a16:creationId xmlns:a16="http://schemas.microsoft.com/office/drawing/2014/main" id="{D81AB655-4996-4055-A4F5-D8E8D6D22770}"/>
            </a:ext>
          </a:extLst>
        </xdr:cNvPr>
        <xdr:cNvSpPr/>
      </xdr:nvSpPr>
      <xdr:spPr>
        <a:xfrm>
          <a:off x="20383500" y="9736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55</xdr:row>
      <xdr:rowOff>82097</xdr:rowOff>
    </xdr:from>
    <xdr:ext cx="534377" cy="259045"/>
    <xdr:sp macro="" textlink="">
      <xdr:nvSpPr>
        <xdr:cNvPr id="809" name="テキスト ボックス 808">
          <a:extLst>
            <a:ext uri="{FF2B5EF4-FFF2-40B4-BE49-F238E27FC236}">
              <a16:creationId xmlns:a16="http://schemas.microsoft.com/office/drawing/2014/main" id="{48D4C5F4-F2D3-405B-BA2A-BE784488BA9F}"/>
            </a:ext>
          </a:extLst>
        </xdr:cNvPr>
        <xdr:cNvSpPr txBox="1"/>
      </xdr:nvSpPr>
      <xdr:spPr>
        <a:xfrm>
          <a:off x="20167111" y="9511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147421</xdr:rowOff>
    </xdr:from>
    <xdr:to>
      <xdr:col>102</xdr:col>
      <xdr:colOff>165100</xdr:colOff>
      <xdr:row>57</xdr:row>
      <xdr:rowOff>77571</xdr:rowOff>
    </xdr:to>
    <xdr:sp macro="" textlink="">
      <xdr:nvSpPr>
        <xdr:cNvPr id="810" name="楕円 809">
          <a:extLst>
            <a:ext uri="{FF2B5EF4-FFF2-40B4-BE49-F238E27FC236}">
              <a16:creationId xmlns:a16="http://schemas.microsoft.com/office/drawing/2014/main" id="{54E71136-7D6F-41EF-A292-5EF0917ED84A}"/>
            </a:ext>
          </a:extLst>
        </xdr:cNvPr>
        <xdr:cNvSpPr/>
      </xdr:nvSpPr>
      <xdr:spPr>
        <a:xfrm>
          <a:off x="19494500" y="9748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55</xdr:row>
      <xdr:rowOff>94098</xdr:rowOff>
    </xdr:from>
    <xdr:ext cx="534377" cy="259045"/>
    <xdr:sp macro="" textlink="">
      <xdr:nvSpPr>
        <xdr:cNvPr id="811" name="テキスト ボックス 810">
          <a:extLst>
            <a:ext uri="{FF2B5EF4-FFF2-40B4-BE49-F238E27FC236}">
              <a16:creationId xmlns:a16="http://schemas.microsoft.com/office/drawing/2014/main" id="{2D17D7F9-97A8-4A9C-BB72-45274F86C8B3}"/>
            </a:ext>
          </a:extLst>
        </xdr:cNvPr>
        <xdr:cNvSpPr txBox="1"/>
      </xdr:nvSpPr>
      <xdr:spPr>
        <a:xfrm>
          <a:off x="19278111" y="9523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157880</xdr:rowOff>
    </xdr:from>
    <xdr:to>
      <xdr:col>98</xdr:col>
      <xdr:colOff>38100</xdr:colOff>
      <xdr:row>57</xdr:row>
      <xdr:rowOff>88030</xdr:rowOff>
    </xdr:to>
    <xdr:sp macro="" textlink="">
      <xdr:nvSpPr>
        <xdr:cNvPr id="812" name="楕円 811">
          <a:extLst>
            <a:ext uri="{FF2B5EF4-FFF2-40B4-BE49-F238E27FC236}">
              <a16:creationId xmlns:a16="http://schemas.microsoft.com/office/drawing/2014/main" id="{BEC23657-C451-4639-A6DA-481EA50B6BB1}"/>
            </a:ext>
          </a:extLst>
        </xdr:cNvPr>
        <xdr:cNvSpPr/>
      </xdr:nvSpPr>
      <xdr:spPr>
        <a:xfrm>
          <a:off x="18605500" y="975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55</xdr:row>
      <xdr:rowOff>104557</xdr:rowOff>
    </xdr:from>
    <xdr:ext cx="534377" cy="259045"/>
    <xdr:sp macro="" textlink="">
      <xdr:nvSpPr>
        <xdr:cNvPr id="813" name="テキスト ボックス 812">
          <a:extLst>
            <a:ext uri="{FF2B5EF4-FFF2-40B4-BE49-F238E27FC236}">
              <a16:creationId xmlns:a16="http://schemas.microsoft.com/office/drawing/2014/main" id="{8686018E-02C2-4983-8C85-BC6662852499}"/>
            </a:ext>
          </a:extLst>
        </xdr:cNvPr>
        <xdr:cNvSpPr txBox="1"/>
      </xdr:nvSpPr>
      <xdr:spPr>
        <a:xfrm>
          <a:off x="18389111" y="9534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4" name="正方形/長方形 813">
          <a:extLst>
            <a:ext uri="{FF2B5EF4-FFF2-40B4-BE49-F238E27FC236}">
              <a16:creationId xmlns:a16="http://schemas.microsoft.com/office/drawing/2014/main" id="{1D00144F-DFD3-40B6-9F9B-40895C7F8C26}"/>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5" name="正方形/長方形 814">
          <a:extLst>
            <a:ext uri="{FF2B5EF4-FFF2-40B4-BE49-F238E27FC236}">
              <a16:creationId xmlns:a16="http://schemas.microsoft.com/office/drawing/2014/main" id="{5440250F-A2B8-4F23-84AD-1A24A3D5C07F}"/>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6" name="正方形/長方形 815">
          <a:extLst>
            <a:ext uri="{FF2B5EF4-FFF2-40B4-BE49-F238E27FC236}">
              <a16:creationId xmlns:a16="http://schemas.microsoft.com/office/drawing/2014/main" id="{08DDB424-CDFE-4871-9981-B63D24D563A3}"/>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7" name="正方形/長方形 816">
          <a:extLst>
            <a:ext uri="{FF2B5EF4-FFF2-40B4-BE49-F238E27FC236}">
              <a16:creationId xmlns:a16="http://schemas.microsoft.com/office/drawing/2014/main" id="{EAC7728E-BDE0-42B7-9710-D4C9AFC1F10A}"/>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8" name="正方形/長方形 817">
          <a:extLst>
            <a:ext uri="{FF2B5EF4-FFF2-40B4-BE49-F238E27FC236}">
              <a16:creationId xmlns:a16="http://schemas.microsoft.com/office/drawing/2014/main" id="{FAC915AF-FDAA-4755-99F7-13A7FD512ADC}"/>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9" name="正方形/長方形 818">
          <a:extLst>
            <a:ext uri="{FF2B5EF4-FFF2-40B4-BE49-F238E27FC236}">
              <a16:creationId xmlns:a16="http://schemas.microsoft.com/office/drawing/2014/main" id="{15532E8E-1FAA-4B52-966C-6FB8EFC699EE}"/>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0" name="正方形/長方形 819">
          <a:extLst>
            <a:ext uri="{FF2B5EF4-FFF2-40B4-BE49-F238E27FC236}">
              <a16:creationId xmlns:a16="http://schemas.microsoft.com/office/drawing/2014/main" id="{5AA45CE6-2592-4811-8B40-69AC80FA5575}"/>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1" name="正方形/長方形 820">
          <a:extLst>
            <a:ext uri="{FF2B5EF4-FFF2-40B4-BE49-F238E27FC236}">
              <a16:creationId xmlns:a16="http://schemas.microsoft.com/office/drawing/2014/main" id="{D94A0444-BC71-46BD-BD74-37FE7B9A569C}"/>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2" name="テキスト ボックス 821">
          <a:extLst>
            <a:ext uri="{FF2B5EF4-FFF2-40B4-BE49-F238E27FC236}">
              <a16:creationId xmlns:a16="http://schemas.microsoft.com/office/drawing/2014/main" id="{4BDB3BDA-7F48-4149-882F-ADBA0DA4029F}"/>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3" name="直線コネクタ 822">
          <a:extLst>
            <a:ext uri="{FF2B5EF4-FFF2-40B4-BE49-F238E27FC236}">
              <a16:creationId xmlns:a16="http://schemas.microsoft.com/office/drawing/2014/main" id="{3E34DD68-E27F-44E0-995A-8EFF05C70E9B}"/>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4" name="テキスト ボックス 823">
          <a:extLst>
            <a:ext uri="{FF2B5EF4-FFF2-40B4-BE49-F238E27FC236}">
              <a16:creationId xmlns:a16="http://schemas.microsoft.com/office/drawing/2014/main" id="{47DEDE00-13FE-4174-A176-9E18FF10DBD3}"/>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5" name="直線コネクタ 824">
          <a:extLst>
            <a:ext uri="{FF2B5EF4-FFF2-40B4-BE49-F238E27FC236}">
              <a16:creationId xmlns:a16="http://schemas.microsoft.com/office/drawing/2014/main" id="{06449389-B10D-48E1-8ADA-6979B4197DA6}"/>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26" name="テキスト ボックス 825">
          <a:extLst>
            <a:ext uri="{FF2B5EF4-FFF2-40B4-BE49-F238E27FC236}">
              <a16:creationId xmlns:a16="http://schemas.microsoft.com/office/drawing/2014/main" id="{BE2A4D19-6DA8-463B-AB3C-58D18243DFC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7" name="直線コネクタ 826">
          <a:extLst>
            <a:ext uri="{FF2B5EF4-FFF2-40B4-BE49-F238E27FC236}">
              <a16:creationId xmlns:a16="http://schemas.microsoft.com/office/drawing/2014/main" id="{1AD976BB-432B-437D-B9AF-D12109029BE4}"/>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28" name="テキスト ボックス 827">
          <a:extLst>
            <a:ext uri="{FF2B5EF4-FFF2-40B4-BE49-F238E27FC236}">
              <a16:creationId xmlns:a16="http://schemas.microsoft.com/office/drawing/2014/main" id="{3FB37F0B-C951-416D-8E5F-CE55071DE6C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29" name="直線コネクタ 828">
          <a:extLst>
            <a:ext uri="{FF2B5EF4-FFF2-40B4-BE49-F238E27FC236}">
              <a16:creationId xmlns:a16="http://schemas.microsoft.com/office/drawing/2014/main" id="{578DEE6B-761B-4F6D-8062-B6AE18A2E516}"/>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0" name="テキスト ボックス 829">
          <a:extLst>
            <a:ext uri="{FF2B5EF4-FFF2-40B4-BE49-F238E27FC236}">
              <a16:creationId xmlns:a16="http://schemas.microsoft.com/office/drawing/2014/main" id="{F81BAC8E-EA8F-4927-B2B0-7ECA6A188E4D}"/>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1" name="直線コネクタ 830">
          <a:extLst>
            <a:ext uri="{FF2B5EF4-FFF2-40B4-BE49-F238E27FC236}">
              <a16:creationId xmlns:a16="http://schemas.microsoft.com/office/drawing/2014/main" id="{F470036B-219B-4EDC-B091-2980757483E8}"/>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2" name="テキスト ボックス 831">
          <a:extLst>
            <a:ext uri="{FF2B5EF4-FFF2-40B4-BE49-F238E27FC236}">
              <a16:creationId xmlns:a16="http://schemas.microsoft.com/office/drawing/2014/main" id="{2F9302F7-542D-4AAD-B316-3557B17E23A6}"/>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3" name="直線コネクタ 832">
          <a:extLst>
            <a:ext uri="{FF2B5EF4-FFF2-40B4-BE49-F238E27FC236}">
              <a16:creationId xmlns:a16="http://schemas.microsoft.com/office/drawing/2014/main" id="{CEE6CC87-560D-4F80-A57C-E93119D6A23C}"/>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4" name="テキスト ボックス 833">
          <a:extLst>
            <a:ext uri="{FF2B5EF4-FFF2-40B4-BE49-F238E27FC236}">
              <a16:creationId xmlns:a16="http://schemas.microsoft.com/office/drawing/2014/main" id="{6DFFEB46-12B0-4420-807F-21B0732A719D}"/>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5" name="直線コネクタ 834">
          <a:extLst>
            <a:ext uri="{FF2B5EF4-FFF2-40B4-BE49-F238E27FC236}">
              <a16:creationId xmlns:a16="http://schemas.microsoft.com/office/drawing/2014/main" id="{B4C28C02-BA65-499D-B7C3-2994C21EE66E}"/>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6" name="テキスト ボックス 835">
          <a:extLst>
            <a:ext uri="{FF2B5EF4-FFF2-40B4-BE49-F238E27FC236}">
              <a16:creationId xmlns:a16="http://schemas.microsoft.com/office/drawing/2014/main" id="{93763AF7-D838-4C0B-B539-40E1A53FBDAE}"/>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7" name="繰出金グラフ枠">
          <a:extLst>
            <a:ext uri="{FF2B5EF4-FFF2-40B4-BE49-F238E27FC236}">
              <a16:creationId xmlns:a16="http://schemas.microsoft.com/office/drawing/2014/main" id="{D28650A8-96E8-495E-B049-7632A5A5BF13}"/>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146914</xdr:rowOff>
    </xdr:from>
    <xdr:to>
      <xdr:col>116</xdr:col>
      <xdr:colOff>62864</xdr:colOff>
      <xdr:row>79</xdr:row>
      <xdr:rowOff>100788</xdr:rowOff>
    </xdr:to>
    <xdr:cxnSp macro="">
      <xdr:nvCxnSpPr>
        <xdr:cNvPr id="838" name="直線コネクタ 837">
          <a:extLst>
            <a:ext uri="{FF2B5EF4-FFF2-40B4-BE49-F238E27FC236}">
              <a16:creationId xmlns:a16="http://schemas.microsoft.com/office/drawing/2014/main" id="{9FA981C4-DACC-49C4-B661-821F3DB2ADEF}"/>
            </a:ext>
          </a:extLst>
        </xdr:cNvPr>
        <xdr:cNvCxnSpPr/>
      </xdr:nvCxnSpPr>
      <xdr:spPr>
        <a:xfrm flipV="1">
          <a:off x="22159595" y="11976964"/>
          <a:ext cx="1269" cy="1668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104615</xdr:rowOff>
    </xdr:from>
    <xdr:ext cx="534377" cy="259045"/>
    <xdr:sp macro="" textlink="">
      <xdr:nvSpPr>
        <xdr:cNvPr id="839" name="繰出金最小値テキスト">
          <a:extLst>
            <a:ext uri="{FF2B5EF4-FFF2-40B4-BE49-F238E27FC236}">
              <a16:creationId xmlns:a16="http://schemas.microsoft.com/office/drawing/2014/main" id="{0C0E4A59-F3B3-4F4E-9DAB-8704963E9D75}"/>
            </a:ext>
          </a:extLst>
        </xdr:cNvPr>
        <xdr:cNvSpPr txBox="1"/>
      </xdr:nvSpPr>
      <xdr:spPr>
        <a:xfrm>
          <a:off x="22212300" y="13649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100788</xdr:rowOff>
    </xdr:from>
    <xdr:to>
      <xdr:col>116</xdr:col>
      <xdr:colOff>152400</xdr:colOff>
      <xdr:row>79</xdr:row>
      <xdr:rowOff>100788</xdr:rowOff>
    </xdr:to>
    <xdr:cxnSp macro="">
      <xdr:nvCxnSpPr>
        <xdr:cNvPr id="840" name="直線コネクタ 839">
          <a:extLst>
            <a:ext uri="{FF2B5EF4-FFF2-40B4-BE49-F238E27FC236}">
              <a16:creationId xmlns:a16="http://schemas.microsoft.com/office/drawing/2014/main" id="{30F6A36A-DA5E-40BA-A039-7644F44D7B11}"/>
            </a:ext>
          </a:extLst>
        </xdr:cNvPr>
        <xdr:cNvCxnSpPr/>
      </xdr:nvCxnSpPr>
      <xdr:spPr>
        <a:xfrm>
          <a:off x="22072600" y="13645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93591</xdr:rowOff>
    </xdr:from>
    <xdr:ext cx="599010" cy="259045"/>
    <xdr:sp macro="" textlink="">
      <xdr:nvSpPr>
        <xdr:cNvPr id="841" name="繰出金最大値テキスト">
          <a:extLst>
            <a:ext uri="{FF2B5EF4-FFF2-40B4-BE49-F238E27FC236}">
              <a16:creationId xmlns:a16="http://schemas.microsoft.com/office/drawing/2014/main" id="{0A511ECF-9298-4E0D-85F0-3374F0C1360C}"/>
            </a:ext>
          </a:extLst>
        </xdr:cNvPr>
        <xdr:cNvSpPr txBox="1"/>
      </xdr:nvSpPr>
      <xdr:spPr>
        <a:xfrm>
          <a:off x="22212300" y="11752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146914</xdr:rowOff>
    </xdr:from>
    <xdr:to>
      <xdr:col>116</xdr:col>
      <xdr:colOff>152400</xdr:colOff>
      <xdr:row>69</xdr:row>
      <xdr:rowOff>146914</xdr:rowOff>
    </xdr:to>
    <xdr:cxnSp macro="">
      <xdr:nvCxnSpPr>
        <xdr:cNvPr id="842" name="直線コネクタ 841">
          <a:extLst>
            <a:ext uri="{FF2B5EF4-FFF2-40B4-BE49-F238E27FC236}">
              <a16:creationId xmlns:a16="http://schemas.microsoft.com/office/drawing/2014/main" id="{42DDD638-5C1B-4049-BF83-8D0966F9499B}"/>
            </a:ext>
          </a:extLst>
        </xdr:cNvPr>
        <xdr:cNvCxnSpPr/>
      </xdr:nvCxnSpPr>
      <xdr:spPr>
        <a:xfrm>
          <a:off x="22072600" y="11976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114085</xdr:rowOff>
    </xdr:from>
    <xdr:to>
      <xdr:col>116</xdr:col>
      <xdr:colOff>63500</xdr:colOff>
      <xdr:row>76</xdr:row>
      <xdr:rowOff>123279</xdr:rowOff>
    </xdr:to>
    <xdr:cxnSp macro="">
      <xdr:nvCxnSpPr>
        <xdr:cNvPr id="843" name="直線コネクタ 842">
          <a:extLst>
            <a:ext uri="{FF2B5EF4-FFF2-40B4-BE49-F238E27FC236}">
              <a16:creationId xmlns:a16="http://schemas.microsoft.com/office/drawing/2014/main" id="{75BEDBD0-31EB-409B-8E3E-10F7214DE13C}"/>
            </a:ext>
          </a:extLst>
        </xdr:cNvPr>
        <xdr:cNvCxnSpPr/>
      </xdr:nvCxnSpPr>
      <xdr:spPr>
        <a:xfrm>
          <a:off x="21323300" y="13144285"/>
          <a:ext cx="838200" cy="9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23880</xdr:rowOff>
    </xdr:from>
    <xdr:ext cx="534377" cy="259045"/>
    <xdr:sp macro="" textlink="">
      <xdr:nvSpPr>
        <xdr:cNvPr id="844" name="繰出金平均値テキスト">
          <a:extLst>
            <a:ext uri="{FF2B5EF4-FFF2-40B4-BE49-F238E27FC236}">
              <a16:creationId xmlns:a16="http://schemas.microsoft.com/office/drawing/2014/main" id="{740715A5-3BBE-4E61-AF10-566A37C5FE65}"/>
            </a:ext>
          </a:extLst>
        </xdr:cNvPr>
        <xdr:cNvSpPr txBox="1"/>
      </xdr:nvSpPr>
      <xdr:spPr>
        <a:xfrm>
          <a:off x="22212300" y="128826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1003</xdr:rowOff>
    </xdr:from>
    <xdr:to>
      <xdr:col>116</xdr:col>
      <xdr:colOff>114300</xdr:colOff>
      <xdr:row>76</xdr:row>
      <xdr:rowOff>102603</xdr:rowOff>
    </xdr:to>
    <xdr:sp macro="" textlink="">
      <xdr:nvSpPr>
        <xdr:cNvPr id="845" name="フローチャート: 判断 844">
          <a:extLst>
            <a:ext uri="{FF2B5EF4-FFF2-40B4-BE49-F238E27FC236}">
              <a16:creationId xmlns:a16="http://schemas.microsoft.com/office/drawing/2014/main" id="{DB1ECEFD-8233-4B85-ABD9-115AD81D5383}"/>
            </a:ext>
          </a:extLst>
        </xdr:cNvPr>
        <xdr:cNvSpPr/>
      </xdr:nvSpPr>
      <xdr:spPr>
        <a:xfrm>
          <a:off x="22110700" y="13031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72</xdr:row>
      <xdr:rowOff>2959</xdr:rowOff>
    </xdr:from>
    <xdr:to>
      <xdr:col>111</xdr:col>
      <xdr:colOff>177800</xdr:colOff>
      <xdr:row>76</xdr:row>
      <xdr:rowOff>114085</xdr:rowOff>
    </xdr:to>
    <xdr:cxnSp macro="">
      <xdr:nvCxnSpPr>
        <xdr:cNvPr id="846" name="直線コネクタ 845">
          <a:extLst>
            <a:ext uri="{FF2B5EF4-FFF2-40B4-BE49-F238E27FC236}">
              <a16:creationId xmlns:a16="http://schemas.microsoft.com/office/drawing/2014/main" id="{C34C8CDD-2AF7-43CA-AFE8-E7272906E29B}"/>
            </a:ext>
          </a:extLst>
        </xdr:cNvPr>
        <xdr:cNvCxnSpPr/>
      </xdr:nvCxnSpPr>
      <xdr:spPr>
        <a:xfrm>
          <a:off x="20434300" y="12347359"/>
          <a:ext cx="889000" cy="796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165367</xdr:rowOff>
    </xdr:from>
    <xdr:to>
      <xdr:col>112</xdr:col>
      <xdr:colOff>38100</xdr:colOff>
      <xdr:row>76</xdr:row>
      <xdr:rowOff>95517</xdr:rowOff>
    </xdr:to>
    <xdr:sp macro="" textlink="">
      <xdr:nvSpPr>
        <xdr:cNvPr id="847" name="フローチャート: 判断 846">
          <a:extLst>
            <a:ext uri="{FF2B5EF4-FFF2-40B4-BE49-F238E27FC236}">
              <a16:creationId xmlns:a16="http://schemas.microsoft.com/office/drawing/2014/main" id="{A189E21F-3FD9-4BD1-BEC6-21FCE69C083C}"/>
            </a:ext>
          </a:extLst>
        </xdr:cNvPr>
        <xdr:cNvSpPr/>
      </xdr:nvSpPr>
      <xdr:spPr>
        <a:xfrm>
          <a:off x="21272500" y="13024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112044</xdr:rowOff>
    </xdr:from>
    <xdr:ext cx="534377" cy="259045"/>
    <xdr:sp macro="" textlink="">
      <xdr:nvSpPr>
        <xdr:cNvPr id="848" name="テキスト ボックス 847">
          <a:extLst>
            <a:ext uri="{FF2B5EF4-FFF2-40B4-BE49-F238E27FC236}">
              <a16:creationId xmlns:a16="http://schemas.microsoft.com/office/drawing/2014/main" id="{119C2430-14E1-45F1-A008-0F46D436F94E}"/>
            </a:ext>
          </a:extLst>
        </xdr:cNvPr>
        <xdr:cNvSpPr txBox="1"/>
      </xdr:nvSpPr>
      <xdr:spPr>
        <a:xfrm>
          <a:off x="21056111" y="12799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72</xdr:row>
      <xdr:rowOff>2959</xdr:rowOff>
    </xdr:from>
    <xdr:to>
      <xdr:col>107</xdr:col>
      <xdr:colOff>50800</xdr:colOff>
      <xdr:row>72</xdr:row>
      <xdr:rowOff>74930</xdr:rowOff>
    </xdr:to>
    <xdr:cxnSp macro="">
      <xdr:nvCxnSpPr>
        <xdr:cNvPr id="849" name="直線コネクタ 848">
          <a:extLst>
            <a:ext uri="{FF2B5EF4-FFF2-40B4-BE49-F238E27FC236}">
              <a16:creationId xmlns:a16="http://schemas.microsoft.com/office/drawing/2014/main" id="{DD8DB016-D037-4BFF-A42C-50BD345D210E}"/>
            </a:ext>
          </a:extLst>
        </xdr:cNvPr>
        <xdr:cNvCxnSpPr/>
      </xdr:nvCxnSpPr>
      <xdr:spPr>
        <a:xfrm flipV="1">
          <a:off x="19545300" y="12347359"/>
          <a:ext cx="889000" cy="71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128105</xdr:rowOff>
    </xdr:from>
    <xdr:to>
      <xdr:col>107</xdr:col>
      <xdr:colOff>101600</xdr:colOff>
      <xdr:row>76</xdr:row>
      <xdr:rowOff>58254</xdr:rowOff>
    </xdr:to>
    <xdr:sp macro="" textlink="">
      <xdr:nvSpPr>
        <xdr:cNvPr id="850" name="フローチャート: 判断 849">
          <a:extLst>
            <a:ext uri="{FF2B5EF4-FFF2-40B4-BE49-F238E27FC236}">
              <a16:creationId xmlns:a16="http://schemas.microsoft.com/office/drawing/2014/main" id="{8D3A4065-74BA-44F9-BFC5-E887DB50D621}"/>
            </a:ext>
          </a:extLst>
        </xdr:cNvPr>
        <xdr:cNvSpPr/>
      </xdr:nvSpPr>
      <xdr:spPr>
        <a:xfrm>
          <a:off x="20383500" y="1298685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49382</xdr:rowOff>
    </xdr:from>
    <xdr:ext cx="534377" cy="259045"/>
    <xdr:sp macro="" textlink="">
      <xdr:nvSpPr>
        <xdr:cNvPr id="851" name="テキスト ボックス 850">
          <a:extLst>
            <a:ext uri="{FF2B5EF4-FFF2-40B4-BE49-F238E27FC236}">
              <a16:creationId xmlns:a16="http://schemas.microsoft.com/office/drawing/2014/main" id="{EFC90D32-A76E-455C-A464-3F93682D1C35}"/>
            </a:ext>
          </a:extLst>
        </xdr:cNvPr>
        <xdr:cNvSpPr txBox="1"/>
      </xdr:nvSpPr>
      <xdr:spPr>
        <a:xfrm>
          <a:off x="20167111" y="13079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72</xdr:row>
      <xdr:rowOff>74930</xdr:rowOff>
    </xdr:from>
    <xdr:to>
      <xdr:col>102</xdr:col>
      <xdr:colOff>114300</xdr:colOff>
      <xdr:row>72</xdr:row>
      <xdr:rowOff>154216</xdr:rowOff>
    </xdr:to>
    <xdr:cxnSp macro="">
      <xdr:nvCxnSpPr>
        <xdr:cNvPr id="852" name="直線コネクタ 851">
          <a:extLst>
            <a:ext uri="{FF2B5EF4-FFF2-40B4-BE49-F238E27FC236}">
              <a16:creationId xmlns:a16="http://schemas.microsoft.com/office/drawing/2014/main" id="{F9D24D25-72FA-4664-9D1A-E80E844B2FE3}"/>
            </a:ext>
          </a:extLst>
        </xdr:cNvPr>
        <xdr:cNvCxnSpPr/>
      </xdr:nvCxnSpPr>
      <xdr:spPr>
        <a:xfrm flipV="1">
          <a:off x="18656300" y="12419330"/>
          <a:ext cx="889000" cy="79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141351</xdr:rowOff>
    </xdr:from>
    <xdr:to>
      <xdr:col>102</xdr:col>
      <xdr:colOff>165100</xdr:colOff>
      <xdr:row>76</xdr:row>
      <xdr:rowOff>71501</xdr:rowOff>
    </xdr:to>
    <xdr:sp macro="" textlink="">
      <xdr:nvSpPr>
        <xdr:cNvPr id="853" name="フローチャート: 判断 852">
          <a:extLst>
            <a:ext uri="{FF2B5EF4-FFF2-40B4-BE49-F238E27FC236}">
              <a16:creationId xmlns:a16="http://schemas.microsoft.com/office/drawing/2014/main" id="{9E9E04C4-49A5-4FF3-B0B4-61AFC93A5672}"/>
            </a:ext>
          </a:extLst>
        </xdr:cNvPr>
        <xdr:cNvSpPr/>
      </xdr:nvSpPr>
      <xdr:spPr>
        <a:xfrm>
          <a:off x="19494500" y="13000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62628</xdr:rowOff>
    </xdr:from>
    <xdr:ext cx="534377" cy="259045"/>
    <xdr:sp macro="" textlink="">
      <xdr:nvSpPr>
        <xdr:cNvPr id="854" name="テキスト ボックス 853">
          <a:extLst>
            <a:ext uri="{FF2B5EF4-FFF2-40B4-BE49-F238E27FC236}">
              <a16:creationId xmlns:a16="http://schemas.microsoft.com/office/drawing/2014/main" id="{9D3FF2A5-68EF-446C-BA72-1E449DFBF15B}"/>
            </a:ext>
          </a:extLst>
        </xdr:cNvPr>
        <xdr:cNvSpPr txBox="1"/>
      </xdr:nvSpPr>
      <xdr:spPr>
        <a:xfrm>
          <a:off x="19278111" y="13092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133934</xdr:rowOff>
    </xdr:from>
    <xdr:to>
      <xdr:col>98</xdr:col>
      <xdr:colOff>38100</xdr:colOff>
      <xdr:row>76</xdr:row>
      <xdr:rowOff>64084</xdr:rowOff>
    </xdr:to>
    <xdr:sp macro="" textlink="">
      <xdr:nvSpPr>
        <xdr:cNvPr id="855" name="フローチャート: 判断 854">
          <a:extLst>
            <a:ext uri="{FF2B5EF4-FFF2-40B4-BE49-F238E27FC236}">
              <a16:creationId xmlns:a16="http://schemas.microsoft.com/office/drawing/2014/main" id="{6C0C8A3D-89F7-4AE7-AE91-4422420D2828}"/>
            </a:ext>
          </a:extLst>
        </xdr:cNvPr>
        <xdr:cNvSpPr/>
      </xdr:nvSpPr>
      <xdr:spPr>
        <a:xfrm>
          <a:off x="18605500" y="12992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55211</xdr:rowOff>
    </xdr:from>
    <xdr:ext cx="534377" cy="259045"/>
    <xdr:sp macro="" textlink="">
      <xdr:nvSpPr>
        <xdr:cNvPr id="856" name="テキスト ボックス 855">
          <a:extLst>
            <a:ext uri="{FF2B5EF4-FFF2-40B4-BE49-F238E27FC236}">
              <a16:creationId xmlns:a16="http://schemas.microsoft.com/office/drawing/2014/main" id="{BFED2CB4-B7B6-402B-A23E-E173DF18CEC1}"/>
            </a:ext>
          </a:extLst>
        </xdr:cNvPr>
        <xdr:cNvSpPr txBox="1"/>
      </xdr:nvSpPr>
      <xdr:spPr>
        <a:xfrm>
          <a:off x="18389111" y="13085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7" name="テキスト ボックス 856">
          <a:extLst>
            <a:ext uri="{FF2B5EF4-FFF2-40B4-BE49-F238E27FC236}">
              <a16:creationId xmlns:a16="http://schemas.microsoft.com/office/drawing/2014/main" id="{165B9E43-1C75-43AF-BA45-0A0EBE4309A7}"/>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8" name="テキスト ボックス 857">
          <a:extLst>
            <a:ext uri="{FF2B5EF4-FFF2-40B4-BE49-F238E27FC236}">
              <a16:creationId xmlns:a16="http://schemas.microsoft.com/office/drawing/2014/main" id="{30B66781-8226-4BA8-AADE-E23736A7AF15}"/>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id="{5A213C24-20DD-40AC-AB44-A3A3486E1B06}"/>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B615398B-CB7E-45E8-88DC-E27D2E611987}"/>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447D4B52-7F6E-4A2C-9D7E-D6BE292A9E09}"/>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72479</xdr:rowOff>
    </xdr:from>
    <xdr:to>
      <xdr:col>116</xdr:col>
      <xdr:colOff>114300</xdr:colOff>
      <xdr:row>77</xdr:row>
      <xdr:rowOff>2629</xdr:rowOff>
    </xdr:to>
    <xdr:sp macro="" textlink="">
      <xdr:nvSpPr>
        <xdr:cNvPr id="862" name="楕円 861">
          <a:extLst>
            <a:ext uri="{FF2B5EF4-FFF2-40B4-BE49-F238E27FC236}">
              <a16:creationId xmlns:a16="http://schemas.microsoft.com/office/drawing/2014/main" id="{BE10F876-7447-4D95-8DAF-9E096425B0B7}"/>
            </a:ext>
          </a:extLst>
        </xdr:cNvPr>
        <xdr:cNvSpPr/>
      </xdr:nvSpPr>
      <xdr:spPr>
        <a:xfrm>
          <a:off x="22110700" y="13102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50906</xdr:rowOff>
    </xdr:from>
    <xdr:ext cx="534377" cy="259045"/>
    <xdr:sp macro="" textlink="">
      <xdr:nvSpPr>
        <xdr:cNvPr id="863" name="繰出金該当値テキスト">
          <a:extLst>
            <a:ext uri="{FF2B5EF4-FFF2-40B4-BE49-F238E27FC236}">
              <a16:creationId xmlns:a16="http://schemas.microsoft.com/office/drawing/2014/main" id="{2D0BA5EB-63ED-4BAF-84B0-A5A732D25586}"/>
            </a:ext>
          </a:extLst>
        </xdr:cNvPr>
        <xdr:cNvSpPr txBox="1"/>
      </xdr:nvSpPr>
      <xdr:spPr>
        <a:xfrm>
          <a:off x="22212300" y="13081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63285</xdr:rowOff>
    </xdr:from>
    <xdr:to>
      <xdr:col>112</xdr:col>
      <xdr:colOff>38100</xdr:colOff>
      <xdr:row>76</xdr:row>
      <xdr:rowOff>164885</xdr:rowOff>
    </xdr:to>
    <xdr:sp macro="" textlink="">
      <xdr:nvSpPr>
        <xdr:cNvPr id="864" name="楕円 863">
          <a:extLst>
            <a:ext uri="{FF2B5EF4-FFF2-40B4-BE49-F238E27FC236}">
              <a16:creationId xmlns:a16="http://schemas.microsoft.com/office/drawing/2014/main" id="{18926F53-34FD-40DF-BE70-2474E91C7CA6}"/>
            </a:ext>
          </a:extLst>
        </xdr:cNvPr>
        <xdr:cNvSpPr/>
      </xdr:nvSpPr>
      <xdr:spPr>
        <a:xfrm>
          <a:off x="21272500" y="13093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156012</xdr:rowOff>
    </xdr:from>
    <xdr:ext cx="534377" cy="259045"/>
    <xdr:sp macro="" textlink="">
      <xdr:nvSpPr>
        <xdr:cNvPr id="865" name="テキスト ボックス 864">
          <a:extLst>
            <a:ext uri="{FF2B5EF4-FFF2-40B4-BE49-F238E27FC236}">
              <a16:creationId xmlns:a16="http://schemas.microsoft.com/office/drawing/2014/main" id="{40CB8F26-B328-419E-BFCC-F4AAA8D74D28}"/>
            </a:ext>
          </a:extLst>
        </xdr:cNvPr>
        <xdr:cNvSpPr txBox="1"/>
      </xdr:nvSpPr>
      <xdr:spPr>
        <a:xfrm>
          <a:off x="21056111" y="13186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71</xdr:row>
      <xdr:rowOff>123609</xdr:rowOff>
    </xdr:from>
    <xdr:to>
      <xdr:col>107</xdr:col>
      <xdr:colOff>101600</xdr:colOff>
      <xdr:row>72</xdr:row>
      <xdr:rowOff>53759</xdr:rowOff>
    </xdr:to>
    <xdr:sp macro="" textlink="">
      <xdr:nvSpPr>
        <xdr:cNvPr id="866" name="楕円 865">
          <a:extLst>
            <a:ext uri="{FF2B5EF4-FFF2-40B4-BE49-F238E27FC236}">
              <a16:creationId xmlns:a16="http://schemas.microsoft.com/office/drawing/2014/main" id="{BAB31E8E-C340-4E57-BA56-EF9F78ECE434}"/>
            </a:ext>
          </a:extLst>
        </xdr:cNvPr>
        <xdr:cNvSpPr/>
      </xdr:nvSpPr>
      <xdr:spPr>
        <a:xfrm>
          <a:off x="20383500" y="12296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70</xdr:row>
      <xdr:rowOff>70286</xdr:rowOff>
    </xdr:from>
    <xdr:ext cx="599010" cy="259045"/>
    <xdr:sp macro="" textlink="">
      <xdr:nvSpPr>
        <xdr:cNvPr id="867" name="テキスト ボックス 866">
          <a:extLst>
            <a:ext uri="{FF2B5EF4-FFF2-40B4-BE49-F238E27FC236}">
              <a16:creationId xmlns:a16="http://schemas.microsoft.com/office/drawing/2014/main" id="{2656FF78-C416-4E1F-810A-690298DD3188}"/>
            </a:ext>
          </a:extLst>
        </xdr:cNvPr>
        <xdr:cNvSpPr txBox="1"/>
      </xdr:nvSpPr>
      <xdr:spPr>
        <a:xfrm>
          <a:off x="20134795" y="12071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72</xdr:row>
      <xdr:rowOff>24130</xdr:rowOff>
    </xdr:from>
    <xdr:to>
      <xdr:col>102</xdr:col>
      <xdr:colOff>165100</xdr:colOff>
      <xdr:row>72</xdr:row>
      <xdr:rowOff>125730</xdr:rowOff>
    </xdr:to>
    <xdr:sp macro="" textlink="">
      <xdr:nvSpPr>
        <xdr:cNvPr id="868" name="楕円 867">
          <a:extLst>
            <a:ext uri="{FF2B5EF4-FFF2-40B4-BE49-F238E27FC236}">
              <a16:creationId xmlns:a16="http://schemas.microsoft.com/office/drawing/2014/main" id="{F2EF15FE-8554-4510-B0A7-62DBA99CCD02}"/>
            </a:ext>
          </a:extLst>
        </xdr:cNvPr>
        <xdr:cNvSpPr/>
      </xdr:nvSpPr>
      <xdr:spPr>
        <a:xfrm>
          <a:off x="19494500" y="12368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70</xdr:row>
      <xdr:rowOff>142257</xdr:rowOff>
    </xdr:from>
    <xdr:ext cx="599010" cy="259045"/>
    <xdr:sp macro="" textlink="">
      <xdr:nvSpPr>
        <xdr:cNvPr id="869" name="テキスト ボックス 868">
          <a:extLst>
            <a:ext uri="{FF2B5EF4-FFF2-40B4-BE49-F238E27FC236}">
              <a16:creationId xmlns:a16="http://schemas.microsoft.com/office/drawing/2014/main" id="{C447D166-4642-43B5-BDDB-B226D37058E7}"/>
            </a:ext>
          </a:extLst>
        </xdr:cNvPr>
        <xdr:cNvSpPr txBox="1"/>
      </xdr:nvSpPr>
      <xdr:spPr>
        <a:xfrm>
          <a:off x="19245795" y="121437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103416</xdr:rowOff>
    </xdr:from>
    <xdr:to>
      <xdr:col>98</xdr:col>
      <xdr:colOff>38100</xdr:colOff>
      <xdr:row>73</xdr:row>
      <xdr:rowOff>33566</xdr:rowOff>
    </xdr:to>
    <xdr:sp macro="" textlink="">
      <xdr:nvSpPr>
        <xdr:cNvPr id="870" name="楕円 869">
          <a:extLst>
            <a:ext uri="{FF2B5EF4-FFF2-40B4-BE49-F238E27FC236}">
              <a16:creationId xmlns:a16="http://schemas.microsoft.com/office/drawing/2014/main" id="{BC2C90CF-E4FB-4DED-B03D-5056276D4B12}"/>
            </a:ext>
          </a:extLst>
        </xdr:cNvPr>
        <xdr:cNvSpPr/>
      </xdr:nvSpPr>
      <xdr:spPr>
        <a:xfrm>
          <a:off x="18605500" y="1244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71</xdr:row>
      <xdr:rowOff>50093</xdr:rowOff>
    </xdr:from>
    <xdr:ext cx="599010" cy="259045"/>
    <xdr:sp macro="" textlink="">
      <xdr:nvSpPr>
        <xdr:cNvPr id="871" name="テキスト ボックス 870">
          <a:extLst>
            <a:ext uri="{FF2B5EF4-FFF2-40B4-BE49-F238E27FC236}">
              <a16:creationId xmlns:a16="http://schemas.microsoft.com/office/drawing/2014/main" id="{1A93B041-7F50-4E05-8ED8-CB391A94740A}"/>
            </a:ext>
          </a:extLst>
        </xdr:cNvPr>
        <xdr:cNvSpPr txBox="1"/>
      </xdr:nvSpPr>
      <xdr:spPr>
        <a:xfrm>
          <a:off x="18356795" y="122230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2" name="正方形/長方形 871">
          <a:extLst>
            <a:ext uri="{FF2B5EF4-FFF2-40B4-BE49-F238E27FC236}">
              <a16:creationId xmlns:a16="http://schemas.microsoft.com/office/drawing/2014/main" id="{64058169-F825-48C5-8920-7069CD2AF84B}"/>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3" name="正方形/長方形 872">
          <a:extLst>
            <a:ext uri="{FF2B5EF4-FFF2-40B4-BE49-F238E27FC236}">
              <a16:creationId xmlns:a16="http://schemas.microsoft.com/office/drawing/2014/main" id="{F8D20361-059E-4953-BC83-DED38EC20CC4}"/>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4" name="正方形/長方形 873">
          <a:extLst>
            <a:ext uri="{FF2B5EF4-FFF2-40B4-BE49-F238E27FC236}">
              <a16:creationId xmlns:a16="http://schemas.microsoft.com/office/drawing/2014/main" id="{9F48E84B-EB6A-459A-8A5C-208FDDFC7412}"/>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5" name="正方形/長方形 874">
          <a:extLst>
            <a:ext uri="{FF2B5EF4-FFF2-40B4-BE49-F238E27FC236}">
              <a16:creationId xmlns:a16="http://schemas.microsoft.com/office/drawing/2014/main" id="{AF2CB3C4-7DB6-4E0A-87F4-E8BB6395FE81}"/>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6" name="正方形/長方形 875">
          <a:extLst>
            <a:ext uri="{FF2B5EF4-FFF2-40B4-BE49-F238E27FC236}">
              <a16:creationId xmlns:a16="http://schemas.microsoft.com/office/drawing/2014/main" id="{6A9146BF-4A70-47A8-9B28-1A3C28403E5A}"/>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7" name="正方形/長方形 876">
          <a:extLst>
            <a:ext uri="{FF2B5EF4-FFF2-40B4-BE49-F238E27FC236}">
              <a16:creationId xmlns:a16="http://schemas.microsoft.com/office/drawing/2014/main" id="{BACC4C30-4779-467E-8552-83C00F9087D2}"/>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8" name="正方形/長方形 877">
          <a:extLst>
            <a:ext uri="{FF2B5EF4-FFF2-40B4-BE49-F238E27FC236}">
              <a16:creationId xmlns:a16="http://schemas.microsoft.com/office/drawing/2014/main" id="{D49D9979-CD29-4BE1-B980-323A0481F2B8}"/>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9" name="正方形/長方形 878">
          <a:extLst>
            <a:ext uri="{FF2B5EF4-FFF2-40B4-BE49-F238E27FC236}">
              <a16:creationId xmlns:a16="http://schemas.microsoft.com/office/drawing/2014/main" id="{0B1E1B5D-0363-4CB0-8596-C3CCDFAE716F}"/>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0" name="テキスト ボックス 879">
          <a:extLst>
            <a:ext uri="{FF2B5EF4-FFF2-40B4-BE49-F238E27FC236}">
              <a16:creationId xmlns:a16="http://schemas.microsoft.com/office/drawing/2014/main" id="{89262DC9-F9ED-46AA-929C-29DD9E06E9FA}"/>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1" name="直線コネクタ 880">
          <a:extLst>
            <a:ext uri="{FF2B5EF4-FFF2-40B4-BE49-F238E27FC236}">
              <a16:creationId xmlns:a16="http://schemas.microsoft.com/office/drawing/2014/main" id="{F01FE8C4-1828-4912-BDF4-88BAEDB4B0A4}"/>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2" name="直線コネクタ 881">
          <a:extLst>
            <a:ext uri="{FF2B5EF4-FFF2-40B4-BE49-F238E27FC236}">
              <a16:creationId xmlns:a16="http://schemas.microsoft.com/office/drawing/2014/main" id="{82270386-F702-4538-A762-0CD855FF810C}"/>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3" name="テキスト ボックス 882">
          <a:extLst>
            <a:ext uri="{FF2B5EF4-FFF2-40B4-BE49-F238E27FC236}">
              <a16:creationId xmlns:a16="http://schemas.microsoft.com/office/drawing/2014/main" id="{5B817E68-4850-4FD7-9D83-A5C2936D5C1E}"/>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4" name="直線コネクタ 883">
          <a:extLst>
            <a:ext uri="{FF2B5EF4-FFF2-40B4-BE49-F238E27FC236}">
              <a16:creationId xmlns:a16="http://schemas.microsoft.com/office/drawing/2014/main" id="{17B4F6C2-F35C-4F0E-9116-286265EFE06D}"/>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5" name="テキスト ボックス 884">
          <a:extLst>
            <a:ext uri="{FF2B5EF4-FFF2-40B4-BE49-F238E27FC236}">
              <a16:creationId xmlns:a16="http://schemas.microsoft.com/office/drawing/2014/main" id="{8A78C977-EF51-4A74-BBAB-17E68F6648C4}"/>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6" name="前年度繰上充用金グラフ枠">
          <a:extLst>
            <a:ext uri="{FF2B5EF4-FFF2-40B4-BE49-F238E27FC236}">
              <a16:creationId xmlns:a16="http://schemas.microsoft.com/office/drawing/2014/main" id="{F0DCFAEF-4AF7-4C92-9FA2-D417B0B2683B}"/>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7" name="直線コネクタ 886">
          <a:extLst>
            <a:ext uri="{FF2B5EF4-FFF2-40B4-BE49-F238E27FC236}">
              <a16:creationId xmlns:a16="http://schemas.microsoft.com/office/drawing/2014/main" id="{E849AC1F-2C20-40E1-B3E2-7E2558190BEB}"/>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8" name="前年度繰上充用金最小値テキスト">
          <a:extLst>
            <a:ext uri="{FF2B5EF4-FFF2-40B4-BE49-F238E27FC236}">
              <a16:creationId xmlns:a16="http://schemas.microsoft.com/office/drawing/2014/main" id="{90730F10-FB10-4CC9-8797-482426795A02}"/>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9" name="直線コネクタ 888">
          <a:extLst>
            <a:ext uri="{FF2B5EF4-FFF2-40B4-BE49-F238E27FC236}">
              <a16:creationId xmlns:a16="http://schemas.microsoft.com/office/drawing/2014/main" id="{86AA6779-BEC6-446C-8FCA-A2816168FD18}"/>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0" name="前年度繰上充用金最大値テキスト">
          <a:extLst>
            <a:ext uri="{FF2B5EF4-FFF2-40B4-BE49-F238E27FC236}">
              <a16:creationId xmlns:a16="http://schemas.microsoft.com/office/drawing/2014/main" id="{7172200F-4708-4DF9-8C9E-1E9C2FCCA2F1}"/>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1" name="直線コネクタ 890">
          <a:extLst>
            <a:ext uri="{FF2B5EF4-FFF2-40B4-BE49-F238E27FC236}">
              <a16:creationId xmlns:a16="http://schemas.microsoft.com/office/drawing/2014/main" id="{37BC6CC1-E7D8-4082-B78B-31FB91B00BD5}"/>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2" name="直線コネクタ 891">
          <a:extLst>
            <a:ext uri="{FF2B5EF4-FFF2-40B4-BE49-F238E27FC236}">
              <a16:creationId xmlns:a16="http://schemas.microsoft.com/office/drawing/2014/main" id="{CA8669D0-FCF0-42BB-A85D-25EC3E56A0FF}"/>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3" name="前年度繰上充用金平均値テキスト">
          <a:extLst>
            <a:ext uri="{FF2B5EF4-FFF2-40B4-BE49-F238E27FC236}">
              <a16:creationId xmlns:a16="http://schemas.microsoft.com/office/drawing/2014/main" id="{0856BD64-50FE-406F-AB3E-2CE49A825156}"/>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4" name="フローチャート: 判断 893">
          <a:extLst>
            <a:ext uri="{FF2B5EF4-FFF2-40B4-BE49-F238E27FC236}">
              <a16:creationId xmlns:a16="http://schemas.microsoft.com/office/drawing/2014/main" id="{40A7AD8A-4C5F-4F28-99B5-1B19BF1BD458}"/>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5" name="直線コネクタ 894">
          <a:extLst>
            <a:ext uri="{FF2B5EF4-FFF2-40B4-BE49-F238E27FC236}">
              <a16:creationId xmlns:a16="http://schemas.microsoft.com/office/drawing/2014/main" id="{C6F4349A-7BCF-4FB0-8BE8-6CCB578718A1}"/>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6" name="フローチャート: 判断 895">
          <a:extLst>
            <a:ext uri="{FF2B5EF4-FFF2-40B4-BE49-F238E27FC236}">
              <a16:creationId xmlns:a16="http://schemas.microsoft.com/office/drawing/2014/main" id="{7197E816-7A5B-453B-82BD-1FAA769B202C}"/>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7" name="テキスト ボックス 896">
          <a:extLst>
            <a:ext uri="{FF2B5EF4-FFF2-40B4-BE49-F238E27FC236}">
              <a16:creationId xmlns:a16="http://schemas.microsoft.com/office/drawing/2014/main" id="{AD707E39-3CE7-4B38-8C00-F3797BBDD604}"/>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8" name="直線コネクタ 897">
          <a:extLst>
            <a:ext uri="{FF2B5EF4-FFF2-40B4-BE49-F238E27FC236}">
              <a16:creationId xmlns:a16="http://schemas.microsoft.com/office/drawing/2014/main" id="{4F140777-A2B7-4CDF-A872-BC2943577265}"/>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9" name="フローチャート: 判断 898">
          <a:extLst>
            <a:ext uri="{FF2B5EF4-FFF2-40B4-BE49-F238E27FC236}">
              <a16:creationId xmlns:a16="http://schemas.microsoft.com/office/drawing/2014/main" id="{87238FAE-EDEC-416C-BC1F-D8EC4E053DC1}"/>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0" name="テキスト ボックス 899">
          <a:extLst>
            <a:ext uri="{FF2B5EF4-FFF2-40B4-BE49-F238E27FC236}">
              <a16:creationId xmlns:a16="http://schemas.microsoft.com/office/drawing/2014/main" id="{472EF302-ED65-4B51-8CAA-087CD7ED80CA}"/>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1" name="直線コネクタ 900">
          <a:extLst>
            <a:ext uri="{FF2B5EF4-FFF2-40B4-BE49-F238E27FC236}">
              <a16:creationId xmlns:a16="http://schemas.microsoft.com/office/drawing/2014/main" id="{44BA21D6-4657-44B1-9DBB-0163F14937AE}"/>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2" name="フローチャート: 判断 901">
          <a:extLst>
            <a:ext uri="{FF2B5EF4-FFF2-40B4-BE49-F238E27FC236}">
              <a16:creationId xmlns:a16="http://schemas.microsoft.com/office/drawing/2014/main" id="{2C4DADE0-03CC-44CA-A6D3-9513C87FE588}"/>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3" name="テキスト ボックス 902">
          <a:extLst>
            <a:ext uri="{FF2B5EF4-FFF2-40B4-BE49-F238E27FC236}">
              <a16:creationId xmlns:a16="http://schemas.microsoft.com/office/drawing/2014/main" id="{B4E40A69-06AE-4F00-B438-E7FF8BCFAC24}"/>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4" name="フローチャート: 判断 903">
          <a:extLst>
            <a:ext uri="{FF2B5EF4-FFF2-40B4-BE49-F238E27FC236}">
              <a16:creationId xmlns:a16="http://schemas.microsoft.com/office/drawing/2014/main" id="{50ACDF30-BBDE-4EA8-AE62-87E20DFFA58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D4B58EB1-7863-42FE-B03F-1B1B2D0761D9}"/>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6" name="テキスト ボックス 905">
          <a:extLst>
            <a:ext uri="{FF2B5EF4-FFF2-40B4-BE49-F238E27FC236}">
              <a16:creationId xmlns:a16="http://schemas.microsoft.com/office/drawing/2014/main" id="{0EAC77A2-C9B2-497D-B56B-0B431BB69BAA}"/>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7" name="テキスト ボックス 906">
          <a:extLst>
            <a:ext uri="{FF2B5EF4-FFF2-40B4-BE49-F238E27FC236}">
              <a16:creationId xmlns:a16="http://schemas.microsoft.com/office/drawing/2014/main" id="{596F72A3-9905-469E-B41E-22841E8CC2D6}"/>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8" name="テキスト ボックス 907">
          <a:extLst>
            <a:ext uri="{FF2B5EF4-FFF2-40B4-BE49-F238E27FC236}">
              <a16:creationId xmlns:a16="http://schemas.microsoft.com/office/drawing/2014/main" id="{A69EE107-5237-4B03-ABA2-A332126B96ED}"/>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9" name="テキスト ボックス 908">
          <a:extLst>
            <a:ext uri="{FF2B5EF4-FFF2-40B4-BE49-F238E27FC236}">
              <a16:creationId xmlns:a16="http://schemas.microsoft.com/office/drawing/2014/main" id="{893C8D5C-DB47-440E-BD95-7D16A0209FF2}"/>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0" name="テキスト ボックス 909">
          <a:extLst>
            <a:ext uri="{FF2B5EF4-FFF2-40B4-BE49-F238E27FC236}">
              <a16:creationId xmlns:a16="http://schemas.microsoft.com/office/drawing/2014/main" id="{BFB11EF9-84AD-462E-A5E3-5DA68ED3B6AB}"/>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1" name="楕円 910">
          <a:extLst>
            <a:ext uri="{FF2B5EF4-FFF2-40B4-BE49-F238E27FC236}">
              <a16:creationId xmlns:a16="http://schemas.microsoft.com/office/drawing/2014/main" id="{71C7C6FE-2AEE-403F-A5A7-9F953989E575}"/>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2" name="前年度繰上充用金該当値テキスト">
          <a:extLst>
            <a:ext uri="{FF2B5EF4-FFF2-40B4-BE49-F238E27FC236}">
              <a16:creationId xmlns:a16="http://schemas.microsoft.com/office/drawing/2014/main" id="{50A2C3B2-C410-4206-A2B7-9ABC9F28EBCA}"/>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3" name="楕円 912">
          <a:extLst>
            <a:ext uri="{FF2B5EF4-FFF2-40B4-BE49-F238E27FC236}">
              <a16:creationId xmlns:a16="http://schemas.microsoft.com/office/drawing/2014/main" id="{ABF83736-24BC-41EE-937E-7350E075AF33}"/>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4" name="テキスト ボックス 913">
          <a:extLst>
            <a:ext uri="{FF2B5EF4-FFF2-40B4-BE49-F238E27FC236}">
              <a16:creationId xmlns:a16="http://schemas.microsoft.com/office/drawing/2014/main" id="{1D964C73-0306-49AD-8867-44909AC43E33}"/>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5" name="楕円 914">
          <a:extLst>
            <a:ext uri="{FF2B5EF4-FFF2-40B4-BE49-F238E27FC236}">
              <a16:creationId xmlns:a16="http://schemas.microsoft.com/office/drawing/2014/main" id="{7F0A28A3-F2E1-465A-9FA2-28C049446FC4}"/>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6" name="テキスト ボックス 915">
          <a:extLst>
            <a:ext uri="{FF2B5EF4-FFF2-40B4-BE49-F238E27FC236}">
              <a16:creationId xmlns:a16="http://schemas.microsoft.com/office/drawing/2014/main" id="{F9229813-2677-4A7B-A241-6079BDFAE0EA}"/>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7" name="楕円 916">
          <a:extLst>
            <a:ext uri="{FF2B5EF4-FFF2-40B4-BE49-F238E27FC236}">
              <a16:creationId xmlns:a16="http://schemas.microsoft.com/office/drawing/2014/main" id="{BD628703-8B1D-4517-97E0-923752F3B7E3}"/>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8" name="テキスト ボックス 917">
          <a:extLst>
            <a:ext uri="{FF2B5EF4-FFF2-40B4-BE49-F238E27FC236}">
              <a16:creationId xmlns:a16="http://schemas.microsoft.com/office/drawing/2014/main" id="{214DCEBE-30B3-4E6C-A79F-2948C0AA14AC}"/>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楕円 918">
          <a:extLst>
            <a:ext uri="{FF2B5EF4-FFF2-40B4-BE49-F238E27FC236}">
              <a16:creationId xmlns:a16="http://schemas.microsoft.com/office/drawing/2014/main" id="{0941F140-ADF7-4C2F-AFE8-AECF5CFE120B}"/>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0" name="テキスト ボックス 919">
          <a:extLst>
            <a:ext uri="{FF2B5EF4-FFF2-40B4-BE49-F238E27FC236}">
              <a16:creationId xmlns:a16="http://schemas.microsoft.com/office/drawing/2014/main" id="{CBE46334-BB04-4AFF-8776-6CA60B5B21AA}"/>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1" name="正方形/長方形 920">
          <a:extLst>
            <a:ext uri="{FF2B5EF4-FFF2-40B4-BE49-F238E27FC236}">
              <a16:creationId xmlns:a16="http://schemas.microsoft.com/office/drawing/2014/main" id="{664BA811-F975-48E7-AAC9-396FD2E78081}"/>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2" name="正方形/長方形 921">
          <a:extLst>
            <a:ext uri="{FF2B5EF4-FFF2-40B4-BE49-F238E27FC236}">
              <a16:creationId xmlns:a16="http://schemas.microsoft.com/office/drawing/2014/main" id="{5954097F-9CE5-4256-9C17-7DC54C2723C8}"/>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3" name="テキスト ボックス 922">
          <a:extLst>
            <a:ext uri="{FF2B5EF4-FFF2-40B4-BE49-F238E27FC236}">
              <a16:creationId xmlns:a16="http://schemas.microsoft.com/office/drawing/2014/main" id="{83CA71F2-09C1-430F-9599-6D857E934DD1}"/>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住民一人あたりコストは、少子化が進んでいることもあり、全体的に上昇傾向となっている。補助費については、令和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は特別定額給付金事業があったこと、簡水・下水会計が法適用の公営企業となったことに伴い、繰出金から補助金に支出方法を変更したため、大幅に増額している。そのため、令和３年度は特別定額給付金事業費分減少している。物件費については常備消防などを近隣市に委託していることもあり、類似団体よりも高い数値となっており、今後も増加傾向と考えられる。普通建設事業費については、道の駅のリニューアル工事費の影響が大きく、新規整備が大幅に上昇しており、工事完成見込の令和５年度までは同様の傾向となることが見込まれる。道路等の老朽化も進んでいるため、普通建設事業については特に計画的な整備に努める必要がある。災害復旧事業費は他団体より低くなっているが、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8</a:t>
          </a:r>
          <a:r>
            <a:rPr kumimoji="1" lang="ja-JP" altLang="en-US" sz="1300">
              <a:latin typeface="ＭＳ Ｐゴシック" panose="020B0600070205080204" pitchFamily="50" charset="-128"/>
              <a:ea typeface="ＭＳ Ｐゴシック" panose="020B0600070205080204" pitchFamily="50" charset="-128"/>
            </a:rPr>
            <a:t>月に発生した水害による復旧経費が今後大幅に増加することが見込まれる。公債費については令和３年度が返済のピークのため、来年以降一時的に上昇幅は抑えられるが、令和</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年度には災害復旧事業に伴う地方債の返済が始まるため、減債基金への積み立てなどで適切に備えておく必要がある。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4D0ADB43-819E-47C6-86A8-742109C0B076}"/>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B62FB7BA-DF03-4A56-8C40-9DE2E130BA8F}"/>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EEA09C8E-17B3-4AC6-8396-E9ACB1F2A6FB}"/>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EA41E5EF-1BDC-47DC-AAFF-A978B65F6B98}"/>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新潟県関川村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AEC971C1-9B0C-41EC-83BE-52A7F0EF7F5E}"/>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1BA239DD-AC4E-4D39-B2CE-F0140A60B4AA}"/>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3F76619-8EC2-4B65-9291-B4257EB8C6FF}"/>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B6783CB-2714-4E22-B41A-314E7DF78FE4}"/>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74162DFB-3314-4F60-8E15-84FCD1E14F67}"/>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77A0807F-EF58-41C9-8F9D-63511F30AC42}"/>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5,162
5,145
299.61
5,754,670
5,400,674
200,047
3,641,113
4,887,430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1C11CD6A-E7B7-475B-99C2-8F146653A668}"/>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8F50C5AE-5B64-4A58-B7D8-F1C540E8AC9F}"/>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EABB120A-F8B5-441E-8571-DF992D81AFB5}"/>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10.9
23.5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9A3A68F0-9638-41FA-938B-E0BDF6C9AFCE}"/>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269415F7-0243-4585-80BE-749E029462C4}"/>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9286896F-0EA1-418E-8150-DE7D677631EC}"/>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3007CA3D-AB77-49BD-AF58-5572F46591DF}"/>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9E1FDCE-FC07-4405-8CF7-8EEDCB35D7ED}"/>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AD1E295C-480E-40C4-994C-1F705F53FAF6}"/>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B7CE90FB-A289-4D12-AFA4-0FE97E8827E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4DC74B82-A932-487B-8CD2-EB7424674723}"/>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4706343B-495D-4042-82F5-25E2D8B3DEDC}"/>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55B1CEC0-A7CC-46CB-A148-A192BB460CAC}"/>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8367481B-17E9-4C83-AA5E-FE2C953A3FA2}"/>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1D83BE25-3372-44AC-A22A-B9EED3922F8F}"/>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7BC1F1F-76B2-4830-B25C-49EBE465C51B}"/>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EAB026D0-E748-4788-9A7F-862CD7A02069}"/>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E5240AD2-5458-44DD-89F9-171B613F4421}"/>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A2538E01-AD54-44C4-ABE4-F3D45555256A}"/>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265BBB55-1784-42FB-BCAC-53E3F5067A93}"/>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E709E409-697C-4FD8-8935-47653C17C322}"/>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136EF7C8-16C8-40E0-B4FE-DBCF2317685D}"/>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98A36865-7618-4A90-B9E5-2A7E020456CC}"/>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5053C6AE-B0B4-45D0-B1CF-12B631F9C6A6}"/>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C827ABC7-56CC-49DC-A2DD-C7B0B131268B}"/>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857DDA01-B977-4BE4-B1EF-2B3B86211AB5}"/>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F2CD9D2A-5FC6-43AD-B20E-833223029B38}"/>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BA06D028-CFF4-44B4-A3F6-BBB7B576D2A2}"/>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3D768111-904E-4A7D-90C4-D65D830C0986}"/>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187397A-99AD-414B-B316-91F2E789D84B}"/>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E1E15263-0511-4723-8044-EA8FF168B5AE}"/>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CD3DD44E-558B-4FBC-B7E8-0DFEB88D8312}"/>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5BC566F4-F4C2-431F-B6FC-FBCF801BB0C8}"/>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EEC91331-98A3-4338-9789-3B475BA16D63}"/>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5BD314B9-DB4B-48A4-8F67-51D202A14699}"/>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20A827E9-BFF4-42D0-9794-DA1C64947EF2}"/>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111777</xdr:rowOff>
    </xdr:from>
    <xdr:ext cx="531299" cy="259045"/>
    <xdr:sp macro="" textlink="">
      <xdr:nvSpPr>
        <xdr:cNvPr id="48" name="テキスト ボックス 47">
          <a:extLst>
            <a:ext uri="{FF2B5EF4-FFF2-40B4-BE49-F238E27FC236}">
              <a16:creationId xmlns:a16="http://schemas.microsoft.com/office/drawing/2014/main" id="{362DBF65-0DEE-47A8-90C0-833BC18A75BD}"/>
            </a:ext>
          </a:extLst>
        </xdr:cNvPr>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76FAD4FE-19DC-430F-AC6C-23A2AC4EFF44}"/>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168927</xdr:rowOff>
    </xdr:from>
    <xdr:ext cx="531299" cy="259045"/>
    <xdr:sp macro="" textlink="">
      <xdr:nvSpPr>
        <xdr:cNvPr id="50" name="テキスト ボックス 49">
          <a:extLst>
            <a:ext uri="{FF2B5EF4-FFF2-40B4-BE49-F238E27FC236}">
              <a16:creationId xmlns:a16="http://schemas.microsoft.com/office/drawing/2014/main" id="{AC62B041-2924-418F-B0A2-3DD044512230}"/>
            </a:ext>
          </a:extLst>
        </xdr:cNvPr>
        <xdr:cNvSpPr txBox="1"/>
      </xdr:nvSpPr>
      <xdr:spPr>
        <a:xfrm>
          <a:off x="230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9ACD6ED2-B0B1-4B7E-802C-9F975052888B}"/>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2" name="テキスト ボックス 51">
          <a:extLst>
            <a:ext uri="{FF2B5EF4-FFF2-40B4-BE49-F238E27FC236}">
              <a16:creationId xmlns:a16="http://schemas.microsoft.com/office/drawing/2014/main" id="{EBD145B7-7523-4A75-8073-5BEAA52E9463}"/>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1DD3CE91-995C-4DCC-BE4C-78236EDFEA74}"/>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55575</xdr:rowOff>
    </xdr:from>
    <xdr:to>
      <xdr:col>24</xdr:col>
      <xdr:colOff>62865</xdr:colOff>
      <xdr:row>39</xdr:row>
      <xdr:rowOff>80873</xdr:rowOff>
    </xdr:to>
    <xdr:cxnSp macro="">
      <xdr:nvCxnSpPr>
        <xdr:cNvPr id="54" name="直線コネクタ 53">
          <a:extLst>
            <a:ext uri="{FF2B5EF4-FFF2-40B4-BE49-F238E27FC236}">
              <a16:creationId xmlns:a16="http://schemas.microsoft.com/office/drawing/2014/main" id="{871EC280-9267-408B-BD40-AF7A50E59E64}"/>
            </a:ext>
          </a:extLst>
        </xdr:cNvPr>
        <xdr:cNvCxnSpPr/>
      </xdr:nvCxnSpPr>
      <xdr:spPr>
        <a:xfrm flipV="1">
          <a:off x="4633595" y="5199075"/>
          <a:ext cx="1270" cy="15683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84700</xdr:rowOff>
    </xdr:from>
    <xdr:ext cx="469744" cy="259045"/>
    <xdr:sp macro="" textlink="">
      <xdr:nvSpPr>
        <xdr:cNvPr id="55" name="議会費最小値テキスト">
          <a:extLst>
            <a:ext uri="{FF2B5EF4-FFF2-40B4-BE49-F238E27FC236}">
              <a16:creationId xmlns:a16="http://schemas.microsoft.com/office/drawing/2014/main" id="{5748A3FB-FF90-41B3-9263-3CDDC5DA8172}"/>
            </a:ext>
          </a:extLst>
        </xdr:cNvPr>
        <xdr:cNvSpPr txBox="1"/>
      </xdr:nvSpPr>
      <xdr:spPr>
        <a:xfrm>
          <a:off x="4686300" y="6771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80873</xdr:rowOff>
    </xdr:from>
    <xdr:to>
      <xdr:col>24</xdr:col>
      <xdr:colOff>152400</xdr:colOff>
      <xdr:row>39</xdr:row>
      <xdr:rowOff>80873</xdr:rowOff>
    </xdr:to>
    <xdr:cxnSp macro="">
      <xdr:nvCxnSpPr>
        <xdr:cNvPr id="56" name="直線コネクタ 55">
          <a:extLst>
            <a:ext uri="{FF2B5EF4-FFF2-40B4-BE49-F238E27FC236}">
              <a16:creationId xmlns:a16="http://schemas.microsoft.com/office/drawing/2014/main" id="{E1A500D2-E44D-4E8F-8B7D-F37757088065}"/>
            </a:ext>
          </a:extLst>
        </xdr:cNvPr>
        <xdr:cNvCxnSpPr/>
      </xdr:nvCxnSpPr>
      <xdr:spPr>
        <a:xfrm>
          <a:off x="4546600" y="6767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2252</xdr:rowOff>
    </xdr:from>
    <xdr:ext cx="534377" cy="259045"/>
    <xdr:sp macro="" textlink="">
      <xdr:nvSpPr>
        <xdr:cNvPr id="57" name="議会費最大値テキスト">
          <a:extLst>
            <a:ext uri="{FF2B5EF4-FFF2-40B4-BE49-F238E27FC236}">
              <a16:creationId xmlns:a16="http://schemas.microsoft.com/office/drawing/2014/main" id="{E1E167E3-5EC8-4DB1-9EF1-D8F12C74CAD6}"/>
            </a:ext>
          </a:extLst>
        </xdr:cNvPr>
        <xdr:cNvSpPr txBox="1"/>
      </xdr:nvSpPr>
      <xdr:spPr>
        <a:xfrm>
          <a:off x="4686300" y="4974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15,552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55575</xdr:rowOff>
    </xdr:from>
    <xdr:to>
      <xdr:col>24</xdr:col>
      <xdr:colOff>152400</xdr:colOff>
      <xdr:row>30</xdr:row>
      <xdr:rowOff>55575</xdr:rowOff>
    </xdr:to>
    <xdr:cxnSp macro="">
      <xdr:nvCxnSpPr>
        <xdr:cNvPr id="58" name="直線コネクタ 57">
          <a:extLst>
            <a:ext uri="{FF2B5EF4-FFF2-40B4-BE49-F238E27FC236}">
              <a16:creationId xmlns:a16="http://schemas.microsoft.com/office/drawing/2014/main" id="{BFF60776-F071-4BA7-B4D0-DC48F1E17B1F}"/>
            </a:ext>
          </a:extLst>
        </xdr:cNvPr>
        <xdr:cNvCxnSpPr/>
      </xdr:nvCxnSpPr>
      <xdr:spPr>
        <a:xfrm>
          <a:off x="4546600" y="5199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140157</xdr:rowOff>
    </xdr:from>
    <xdr:to>
      <xdr:col>24</xdr:col>
      <xdr:colOff>63500</xdr:colOff>
      <xdr:row>35</xdr:row>
      <xdr:rowOff>1016</xdr:rowOff>
    </xdr:to>
    <xdr:cxnSp macro="">
      <xdr:nvCxnSpPr>
        <xdr:cNvPr id="59" name="直線コネクタ 58">
          <a:extLst>
            <a:ext uri="{FF2B5EF4-FFF2-40B4-BE49-F238E27FC236}">
              <a16:creationId xmlns:a16="http://schemas.microsoft.com/office/drawing/2014/main" id="{B2626149-4041-4634-97CE-4A502E15D06B}"/>
            </a:ext>
          </a:extLst>
        </xdr:cNvPr>
        <xdr:cNvCxnSpPr/>
      </xdr:nvCxnSpPr>
      <xdr:spPr>
        <a:xfrm flipV="1">
          <a:off x="3797300" y="5969457"/>
          <a:ext cx="838200" cy="32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52087</xdr:rowOff>
    </xdr:from>
    <xdr:ext cx="469744" cy="259045"/>
    <xdr:sp macro="" textlink="">
      <xdr:nvSpPr>
        <xdr:cNvPr id="60" name="議会費平均値テキスト">
          <a:extLst>
            <a:ext uri="{FF2B5EF4-FFF2-40B4-BE49-F238E27FC236}">
              <a16:creationId xmlns:a16="http://schemas.microsoft.com/office/drawing/2014/main" id="{FE70D328-EBCE-4FA9-8244-F03F9FB2DA40}"/>
            </a:ext>
          </a:extLst>
        </xdr:cNvPr>
        <xdr:cNvSpPr txBox="1"/>
      </xdr:nvSpPr>
      <xdr:spPr>
        <a:xfrm>
          <a:off x="4686300" y="60528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73660</xdr:rowOff>
    </xdr:from>
    <xdr:to>
      <xdr:col>24</xdr:col>
      <xdr:colOff>114300</xdr:colOff>
      <xdr:row>36</xdr:row>
      <xdr:rowOff>3810</xdr:rowOff>
    </xdr:to>
    <xdr:sp macro="" textlink="">
      <xdr:nvSpPr>
        <xdr:cNvPr id="61" name="フローチャート: 判断 60">
          <a:extLst>
            <a:ext uri="{FF2B5EF4-FFF2-40B4-BE49-F238E27FC236}">
              <a16:creationId xmlns:a16="http://schemas.microsoft.com/office/drawing/2014/main" id="{894F0031-7EDA-4A48-8A07-5535C9771555}"/>
            </a:ext>
          </a:extLst>
        </xdr:cNvPr>
        <xdr:cNvSpPr/>
      </xdr:nvSpPr>
      <xdr:spPr>
        <a:xfrm>
          <a:off x="4584700" y="607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1016</xdr:rowOff>
    </xdr:from>
    <xdr:to>
      <xdr:col>19</xdr:col>
      <xdr:colOff>177800</xdr:colOff>
      <xdr:row>35</xdr:row>
      <xdr:rowOff>89713</xdr:rowOff>
    </xdr:to>
    <xdr:cxnSp macro="">
      <xdr:nvCxnSpPr>
        <xdr:cNvPr id="62" name="直線コネクタ 61">
          <a:extLst>
            <a:ext uri="{FF2B5EF4-FFF2-40B4-BE49-F238E27FC236}">
              <a16:creationId xmlns:a16="http://schemas.microsoft.com/office/drawing/2014/main" id="{941F203D-816D-4497-88EB-5B937ED5A065}"/>
            </a:ext>
          </a:extLst>
        </xdr:cNvPr>
        <xdr:cNvCxnSpPr/>
      </xdr:nvCxnSpPr>
      <xdr:spPr>
        <a:xfrm flipV="1">
          <a:off x="2908300" y="6001766"/>
          <a:ext cx="889000" cy="88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100025</xdr:rowOff>
    </xdr:from>
    <xdr:to>
      <xdr:col>20</xdr:col>
      <xdr:colOff>38100</xdr:colOff>
      <xdr:row>36</xdr:row>
      <xdr:rowOff>30175</xdr:rowOff>
    </xdr:to>
    <xdr:sp macro="" textlink="">
      <xdr:nvSpPr>
        <xdr:cNvPr id="63" name="フローチャート: 判断 62">
          <a:extLst>
            <a:ext uri="{FF2B5EF4-FFF2-40B4-BE49-F238E27FC236}">
              <a16:creationId xmlns:a16="http://schemas.microsoft.com/office/drawing/2014/main" id="{35ED9388-62FD-4DCF-82A2-E416FCBE055F}"/>
            </a:ext>
          </a:extLst>
        </xdr:cNvPr>
        <xdr:cNvSpPr/>
      </xdr:nvSpPr>
      <xdr:spPr>
        <a:xfrm>
          <a:off x="3746500" y="6100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21302</xdr:rowOff>
    </xdr:from>
    <xdr:ext cx="469744" cy="259045"/>
    <xdr:sp macro="" textlink="">
      <xdr:nvSpPr>
        <xdr:cNvPr id="64" name="テキスト ボックス 63">
          <a:extLst>
            <a:ext uri="{FF2B5EF4-FFF2-40B4-BE49-F238E27FC236}">
              <a16:creationId xmlns:a16="http://schemas.microsoft.com/office/drawing/2014/main" id="{5A4B01A9-2374-4358-B7D0-FEC5AF540717}"/>
            </a:ext>
          </a:extLst>
        </xdr:cNvPr>
        <xdr:cNvSpPr txBox="1"/>
      </xdr:nvSpPr>
      <xdr:spPr>
        <a:xfrm>
          <a:off x="3562428" y="6193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89713</xdr:rowOff>
    </xdr:from>
    <xdr:to>
      <xdr:col>15</xdr:col>
      <xdr:colOff>50800</xdr:colOff>
      <xdr:row>35</xdr:row>
      <xdr:rowOff>125069</xdr:rowOff>
    </xdr:to>
    <xdr:cxnSp macro="">
      <xdr:nvCxnSpPr>
        <xdr:cNvPr id="65" name="直線コネクタ 64">
          <a:extLst>
            <a:ext uri="{FF2B5EF4-FFF2-40B4-BE49-F238E27FC236}">
              <a16:creationId xmlns:a16="http://schemas.microsoft.com/office/drawing/2014/main" id="{04A1BC35-926B-4FC9-B033-F91093FDC719}"/>
            </a:ext>
          </a:extLst>
        </xdr:cNvPr>
        <xdr:cNvCxnSpPr/>
      </xdr:nvCxnSpPr>
      <xdr:spPr>
        <a:xfrm flipV="1">
          <a:off x="2019300" y="6090463"/>
          <a:ext cx="889000" cy="35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55677</xdr:rowOff>
    </xdr:from>
    <xdr:to>
      <xdr:col>15</xdr:col>
      <xdr:colOff>101600</xdr:colOff>
      <xdr:row>35</xdr:row>
      <xdr:rowOff>157277</xdr:rowOff>
    </xdr:to>
    <xdr:sp macro="" textlink="">
      <xdr:nvSpPr>
        <xdr:cNvPr id="66" name="フローチャート: 判断 65">
          <a:extLst>
            <a:ext uri="{FF2B5EF4-FFF2-40B4-BE49-F238E27FC236}">
              <a16:creationId xmlns:a16="http://schemas.microsoft.com/office/drawing/2014/main" id="{7161D72A-52F5-4318-AA27-51C5D9E446B5}"/>
            </a:ext>
          </a:extLst>
        </xdr:cNvPr>
        <xdr:cNvSpPr/>
      </xdr:nvSpPr>
      <xdr:spPr>
        <a:xfrm>
          <a:off x="2857500" y="6056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148404</xdr:rowOff>
    </xdr:from>
    <xdr:ext cx="469744" cy="259045"/>
    <xdr:sp macro="" textlink="">
      <xdr:nvSpPr>
        <xdr:cNvPr id="67" name="テキスト ボックス 66">
          <a:extLst>
            <a:ext uri="{FF2B5EF4-FFF2-40B4-BE49-F238E27FC236}">
              <a16:creationId xmlns:a16="http://schemas.microsoft.com/office/drawing/2014/main" id="{8231AC27-70E6-4B9E-BFE3-5C18A574D188}"/>
            </a:ext>
          </a:extLst>
        </xdr:cNvPr>
        <xdr:cNvSpPr txBox="1"/>
      </xdr:nvSpPr>
      <xdr:spPr>
        <a:xfrm>
          <a:off x="2673428" y="6149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125069</xdr:rowOff>
    </xdr:from>
    <xdr:to>
      <xdr:col>10</xdr:col>
      <xdr:colOff>114300</xdr:colOff>
      <xdr:row>35</xdr:row>
      <xdr:rowOff>156312</xdr:rowOff>
    </xdr:to>
    <xdr:cxnSp macro="">
      <xdr:nvCxnSpPr>
        <xdr:cNvPr id="68" name="直線コネクタ 67">
          <a:extLst>
            <a:ext uri="{FF2B5EF4-FFF2-40B4-BE49-F238E27FC236}">
              <a16:creationId xmlns:a16="http://schemas.microsoft.com/office/drawing/2014/main" id="{C4ABCBA5-C3C4-45E7-8FB6-28AAF7A6A1AA}"/>
            </a:ext>
          </a:extLst>
        </xdr:cNvPr>
        <xdr:cNvCxnSpPr/>
      </xdr:nvCxnSpPr>
      <xdr:spPr>
        <a:xfrm flipV="1">
          <a:off x="1130300" y="6125819"/>
          <a:ext cx="889000" cy="31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102159</xdr:rowOff>
    </xdr:from>
    <xdr:to>
      <xdr:col>10</xdr:col>
      <xdr:colOff>165100</xdr:colOff>
      <xdr:row>36</xdr:row>
      <xdr:rowOff>32309</xdr:rowOff>
    </xdr:to>
    <xdr:sp macro="" textlink="">
      <xdr:nvSpPr>
        <xdr:cNvPr id="69" name="フローチャート: 判断 68">
          <a:extLst>
            <a:ext uri="{FF2B5EF4-FFF2-40B4-BE49-F238E27FC236}">
              <a16:creationId xmlns:a16="http://schemas.microsoft.com/office/drawing/2014/main" id="{C8471684-ED0F-4518-8825-AE6AEFDB12F2}"/>
            </a:ext>
          </a:extLst>
        </xdr:cNvPr>
        <xdr:cNvSpPr/>
      </xdr:nvSpPr>
      <xdr:spPr>
        <a:xfrm>
          <a:off x="1968500" y="6102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23436</xdr:rowOff>
    </xdr:from>
    <xdr:ext cx="469744" cy="259045"/>
    <xdr:sp macro="" textlink="">
      <xdr:nvSpPr>
        <xdr:cNvPr id="70" name="テキスト ボックス 69">
          <a:extLst>
            <a:ext uri="{FF2B5EF4-FFF2-40B4-BE49-F238E27FC236}">
              <a16:creationId xmlns:a16="http://schemas.microsoft.com/office/drawing/2014/main" id="{81F5D62A-B3B8-47BB-952B-A71BCDCBF817}"/>
            </a:ext>
          </a:extLst>
        </xdr:cNvPr>
        <xdr:cNvSpPr txBox="1"/>
      </xdr:nvSpPr>
      <xdr:spPr>
        <a:xfrm>
          <a:off x="1784428" y="6195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107950</xdr:rowOff>
    </xdr:from>
    <xdr:to>
      <xdr:col>6</xdr:col>
      <xdr:colOff>38100</xdr:colOff>
      <xdr:row>36</xdr:row>
      <xdr:rowOff>38100</xdr:rowOff>
    </xdr:to>
    <xdr:sp macro="" textlink="">
      <xdr:nvSpPr>
        <xdr:cNvPr id="71" name="フローチャート: 判断 70">
          <a:extLst>
            <a:ext uri="{FF2B5EF4-FFF2-40B4-BE49-F238E27FC236}">
              <a16:creationId xmlns:a16="http://schemas.microsoft.com/office/drawing/2014/main" id="{A94EBC8F-76DE-4F12-B50B-71D9E7E8CFF3}"/>
            </a:ext>
          </a:extLst>
        </xdr:cNvPr>
        <xdr:cNvSpPr/>
      </xdr:nvSpPr>
      <xdr:spPr>
        <a:xfrm>
          <a:off x="1079500" y="610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29227</xdr:rowOff>
    </xdr:from>
    <xdr:ext cx="469744" cy="259045"/>
    <xdr:sp macro="" textlink="">
      <xdr:nvSpPr>
        <xdr:cNvPr id="72" name="テキスト ボックス 71">
          <a:extLst>
            <a:ext uri="{FF2B5EF4-FFF2-40B4-BE49-F238E27FC236}">
              <a16:creationId xmlns:a16="http://schemas.microsoft.com/office/drawing/2014/main" id="{008217E6-BFAC-4E2A-B087-C2F9EC93AFEB}"/>
            </a:ext>
          </a:extLst>
        </xdr:cNvPr>
        <xdr:cNvSpPr txBox="1"/>
      </xdr:nvSpPr>
      <xdr:spPr>
        <a:xfrm>
          <a:off x="895428" y="620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C16BFFCB-FE6D-45B0-84DE-05C009BB267E}"/>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105F1B99-DE2C-4669-988B-B9A59C573659}"/>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173348F7-2C09-42BB-BE09-0892303D7A5F}"/>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9F103E51-873F-4F20-8ED0-AC7A658A32EC}"/>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C6263F66-57B2-4611-900E-84A5EC024C45}"/>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89357</xdr:rowOff>
    </xdr:from>
    <xdr:to>
      <xdr:col>24</xdr:col>
      <xdr:colOff>114300</xdr:colOff>
      <xdr:row>35</xdr:row>
      <xdr:rowOff>19507</xdr:rowOff>
    </xdr:to>
    <xdr:sp macro="" textlink="">
      <xdr:nvSpPr>
        <xdr:cNvPr id="78" name="楕円 77">
          <a:extLst>
            <a:ext uri="{FF2B5EF4-FFF2-40B4-BE49-F238E27FC236}">
              <a16:creationId xmlns:a16="http://schemas.microsoft.com/office/drawing/2014/main" id="{05D8DAED-82A6-4398-9811-432C7B335F37}"/>
            </a:ext>
          </a:extLst>
        </xdr:cNvPr>
        <xdr:cNvSpPr/>
      </xdr:nvSpPr>
      <xdr:spPr>
        <a:xfrm>
          <a:off x="4584700" y="5918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112234</xdr:rowOff>
    </xdr:from>
    <xdr:ext cx="534377" cy="259045"/>
    <xdr:sp macro="" textlink="">
      <xdr:nvSpPr>
        <xdr:cNvPr id="79" name="議会費該当値テキスト">
          <a:extLst>
            <a:ext uri="{FF2B5EF4-FFF2-40B4-BE49-F238E27FC236}">
              <a16:creationId xmlns:a16="http://schemas.microsoft.com/office/drawing/2014/main" id="{A1205226-433E-46AA-9D39-DCEFF3152699}"/>
            </a:ext>
          </a:extLst>
        </xdr:cNvPr>
        <xdr:cNvSpPr txBox="1"/>
      </xdr:nvSpPr>
      <xdr:spPr>
        <a:xfrm>
          <a:off x="4686300" y="5770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121666</xdr:rowOff>
    </xdr:from>
    <xdr:to>
      <xdr:col>20</xdr:col>
      <xdr:colOff>38100</xdr:colOff>
      <xdr:row>35</xdr:row>
      <xdr:rowOff>51816</xdr:rowOff>
    </xdr:to>
    <xdr:sp macro="" textlink="">
      <xdr:nvSpPr>
        <xdr:cNvPr id="80" name="楕円 79">
          <a:extLst>
            <a:ext uri="{FF2B5EF4-FFF2-40B4-BE49-F238E27FC236}">
              <a16:creationId xmlns:a16="http://schemas.microsoft.com/office/drawing/2014/main" id="{CD97F50B-F533-4C27-8303-67147F49CEA6}"/>
            </a:ext>
          </a:extLst>
        </xdr:cNvPr>
        <xdr:cNvSpPr/>
      </xdr:nvSpPr>
      <xdr:spPr>
        <a:xfrm>
          <a:off x="3746500" y="5950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68343</xdr:rowOff>
    </xdr:from>
    <xdr:ext cx="534377" cy="259045"/>
    <xdr:sp macro="" textlink="">
      <xdr:nvSpPr>
        <xdr:cNvPr id="81" name="テキスト ボックス 80">
          <a:extLst>
            <a:ext uri="{FF2B5EF4-FFF2-40B4-BE49-F238E27FC236}">
              <a16:creationId xmlns:a16="http://schemas.microsoft.com/office/drawing/2014/main" id="{86082CC0-7878-448B-A3D9-F1FDCA435352}"/>
            </a:ext>
          </a:extLst>
        </xdr:cNvPr>
        <xdr:cNvSpPr txBox="1"/>
      </xdr:nvSpPr>
      <xdr:spPr>
        <a:xfrm>
          <a:off x="3530111" y="5726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38913</xdr:rowOff>
    </xdr:from>
    <xdr:to>
      <xdr:col>15</xdr:col>
      <xdr:colOff>101600</xdr:colOff>
      <xdr:row>35</xdr:row>
      <xdr:rowOff>140513</xdr:rowOff>
    </xdr:to>
    <xdr:sp macro="" textlink="">
      <xdr:nvSpPr>
        <xdr:cNvPr id="82" name="楕円 81">
          <a:extLst>
            <a:ext uri="{FF2B5EF4-FFF2-40B4-BE49-F238E27FC236}">
              <a16:creationId xmlns:a16="http://schemas.microsoft.com/office/drawing/2014/main" id="{75207588-EA4C-4020-8AF5-E0410AF4F235}"/>
            </a:ext>
          </a:extLst>
        </xdr:cNvPr>
        <xdr:cNvSpPr/>
      </xdr:nvSpPr>
      <xdr:spPr>
        <a:xfrm>
          <a:off x="2857500" y="6039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157040</xdr:rowOff>
    </xdr:from>
    <xdr:ext cx="469744" cy="259045"/>
    <xdr:sp macro="" textlink="">
      <xdr:nvSpPr>
        <xdr:cNvPr id="83" name="テキスト ボックス 82">
          <a:extLst>
            <a:ext uri="{FF2B5EF4-FFF2-40B4-BE49-F238E27FC236}">
              <a16:creationId xmlns:a16="http://schemas.microsoft.com/office/drawing/2014/main" id="{9458DDE1-7220-4F61-9FFD-F740606FA9AC}"/>
            </a:ext>
          </a:extLst>
        </xdr:cNvPr>
        <xdr:cNvSpPr txBox="1"/>
      </xdr:nvSpPr>
      <xdr:spPr>
        <a:xfrm>
          <a:off x="2673428" y="5814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74269</xdr:rowOff>
    </xdr:from>
    <xdr:to>
      <xdr:col>10</xdr:col>
      <xdr:colOff>165100</xdr:colOff>
      <xdr:row>36</xdr:row>
      <xdr:rowOff>4419</xdr:rowOff>
    </xdr:to>
    <xdr:sp macro="" textlink="">
      <xdr:nvSpPr>
        <xdr:cNvPr id="84" name="楕円 83">
          <a:extLst>
            <a:ext uri="{FF2B5EF4-FFF2-40B4-BE49-F238E27FC236}">
              <a16:creationId xmlns:a16="http://schemas.microsoft.com/office/drawing/2014/main" id="{DE9D7643-5448-404C-903E-072D8F6F3FB8}"/>
            </a:ext>
          </a:extLst>
        </xdr:cNvPr>
        <xdr:cNvSpPr/>
      </xdr:nvSpPr>
      <xdr:spPr>
        <a:xfrm>
          <a:off x="1968500" y="6075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20946</xdr:rowOff>
    </xdr:from>
    <xdr:ext cx="469744" cy="259045"/>
    <xdr:sp macro="" textlink="">
      <xdr:nvSpPr>
        <xdr:cNvPr id="85" name="テキスト ボックス 84">
          <a:extLst>
            <a:ext uri="{FF2B5EF4-FFF2-40B4-BE49-F238E27FC236}">
              <a16:creationId xmlns:a16="http://schemas.microsoft.com/office/drawing/2014/main" id="{44DE828A-D687-42B5-AE89-B97C6FEB437B}"/>
            </a:ext>
          </a:extLst>
        </xdr:cNvPr>
        <xdr:cNvSpPr txBox="1"/>
      </xdr:nvSpPr>
      <xdr:spPr>
        <a:xfrm>
          <a:off x="1784428" y="5850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105512</xdr:rowOff>
    </xdr:from>
    <xdr:to>
      <xdr:col>6</xdr:col>
      <xdr:colOff>38100</xdr:colOff>
      <xdr:row>36</xdr:row>
      <xdr:rowOff>35662</xdr:rowOff>
    </xdr:to>
    <xdr:sp macro="" textlink="">
      <xdr:nvSpPr>
        <xdr:cNvPr id="86" name="楕円 85">
          <a:extLst>
            <a:ext uri="{FF2B5EF4-FFF2-40B4-BE49-F238E27FC236}">
              <a16:creationId xmlns:a16="http://schemas.microsoft.com/office/drawing/2014/main" id="{5D380553-B503-4EA2-B67E-9469892511F9}"/>
            </a:ext>
          </a:extLst>
        </xdr:cNvPr>
        <xdr:cNvSpPr/>
      </xdr:nvSpPr>
      <xdr:spPr>
        <a:xfrm>
          <a:off x="1079500" y="6106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52189</xdr:rowOff>
    </xdr:from>
    <xdr:ext cx="469744" cy="259045"/>
    <xdr:sp macro="" textlink="">
      <xdr:nvSpPr>
        <xdr:cNvPr id="87" name="テキスト ボックス 86">
          <a:extLst>
            <a:ext uri="{FF2B5EF4-FFF2-40B4-BE49-F238E27FC236}">
              <a16:creationId xmlns:a16="http://schemas.microsoft.com/office/drawing/2014/main" id="{6A37DB06-E277-4F57-9BB8-BDEE5010E606}"/>
            </a:ext>
          </a:extLst>
        </xdr:cNvPr>
        <xdr:cNvSpPr txBox="1"/>
      </xdr:nvSpPr>
      <xdr:spPr>
        <a:xfrm>
          <a:off x="895428" y="5881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C5A920D3-8E57-4F8C-9553-327FDB1B181B}"/>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9BC3A44A-B373-4C0C-A51C-549C83B9AFC3}"/>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D255422E-EA78-45F1-B704-6383A0D71BCA}"/>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C0BBE29D-D7CE-415C-9EE2-D3DDBE1BAF49}"/>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F6737F30-15B9-4DBA-BCDE-A9B384F68617}"/>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4030E3EB-3DD3-4A23-9DBB-AE29C2D4CF7F}"/>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655EFBCE-E735-42C0-BF4C-D37A111BA531}"/>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698E72EC-629C-47C9-A602-382842C4173D}"/>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BB134F7A-0968-492A-A0ED-F7BB10033BE9}"/>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579B7CF1-60FF-49E3-92A4-324EDBF4727A}"/>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a:extLst>
            <a:ext uri="{FF2B5EF4-FFF2-40B4-BE49-F238E27FC236}">
              <a16:creationId xmlns:a16="http://schemas.microsoft.com/office/drawing/2014/main" id="{E9FFBB83-4249-4AFA-8F80-7B096665E2DE}"/>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a:extLst>
            <a:ext uri="{FF2B5EF4-FFF2-40B4-BE49-F238E27FC236}">
              <a16:creationId xmlns:a16="http://schemas.microsoft.com/office/drawing/2014/main" id="{EEE85BE3-B9C4-45E6-9BA9-6C380335707A}"/>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a:extLst>
            <a:ext uri="{FF2B5EF4-FFF2-40B4-BE49-F238E27FC236}">
              <a16:creationId xmlns:a16="http://schemas.microsoft.com/office/drawing/2014/main" id="{8E4D68FE-DFA4-4479-BE80-D461E9EACE0F}"/>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1" name="テキスト ボックス 100">
          <a:extLst>
            <a:ext uri="{FF2B5EF4-FFF2-40B4-BE49-F238E27FC236}">
              <a16:creationId xmlns:a16="http://schemas.microsoft.com/office/drawing/2014/main" id="{C4E5B236-0FFA-4C42-8010-9B188526ECB2}"/>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a:extLst>
            <a:ext uri="{FF2B5EF4-FFF2-40B4-BE49-F238E27FC236}">
              <a16:creationId xmlns:a16="http://schemas.microsoft.com/office/drawing/2014/main" id="{F98F1243-8073-4D6C-9AC2-2850867A7859}"/>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3" name="テキスト ボックス 102">
          <a:extLst>
            <a:ext uri="{FF2B5EF4-FFF2-40B4-BE49-F238E27FC236}">
              <a16:creationId xmlns:a16="http://schemas.microsoft.com/office/drawing/2014/main" id="{55D10E25-555A-4B95-B24C-F85A67801438}"/>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a:extLst>
            <a:ext uri="{FF2B5EF4-FFF2-40B4-BE49-F238E27FC236}">
              <a16:creationId xmlns:a16="http://schemas.microsoft.com/office/drawing/2014/main" id="{503CEB8B-DB57-4368-A037-84F925BA0739}"/>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5" name="テキスト ボックス 104">
          <a:extLst>
            <a:ext uri="{FF2B5EF4-FFF2-40B4-BE49-F238E27FC236}">
              <a16:creationId xmlns:a16="http://schemas.microsoft.com/office/drawing/2014/main" id="{B619240C-60E2-4CEE-A7A3-562D76341629}"/>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a:extLst>
            <a:ext uri="{FF2B5EF4-FFF2-40B4-BE49-F238E27FC236}">
              <a16:creationId xmlns:a16="http://schemas.microsoft.com/office/drawing/2014/main" id="{B3E342E0-8EA2-4C97-99E8-C1230C50E641}"/>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7" name="テキスト ボックス 106">
          <a:extLst>
            <a:ext uri="{FF2B5EF4-FFF2-40B4-BE49-F238E27FC236}">
              <a16:creationId xmlns:a16="http://schemas.microsoft.com/office/drawing/2014/main" id="{798EE00D-381E-4507-89E0-068CFC8F1D54}"/>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8F20A689-E306-43EC-9D69-FA04546A88B5}"/>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9" name="テキスト ボックス 108">
          <a:extLst>
            <a:ext uri="{FF2B5EF4-FFF2-40B4-BE49-F238E27FC236}">
              <a16:creationId xmlns:a16="http://schemas.microsoft.com/office/drawing/2014/main" id="{229EBDAF-B89F-426B-91A6-4B21BA8F7B05}"/>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6FA82D62-592F-49A4-9EE3-191FEB367AEA}"/>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131006</xdr:rowOff>
    </xdr:from>
    <xdr:to>
      <xdr:col>24</xdr:col>
      <xdr:colOff>62865</xdr:colOff>
      <xdr:row>58</xdr:row>
      <xdr:rowOff>153502</xdr:rowOff>
    </xdr:to>
    <xdr:cxnSp macro="">
      <xdr:nvCxnSpPr>
        <xdr:cNvPr id="111" name="直線コネクタ 110">
          <a:extLst>
            <a:ext uri="{FF2B5EF4-FFF2-40B4-BE49-F238E27FC236}">
              <a16:creationId xmlns:a16="http://schemas.microsoft.com/office/drawing/2014/main" id="{1751529D-4343-4996-B1A3-528CA32501D9}"/>
            </a:ext>
          </a:extLst>
        </xdr:cNvPr>
        <xdr:cNvCxnSpPr/>
      </xdr:nvCxnSpPr>
      <xdr:spPr>
        <a:xfrm flipV="1">
          <a:off x="4633595" y="8703506"/>
          <a:ext cx="1270" cy="1394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157329</xdr:rowOff>
    </xdr:from>
    <xdr:ext cx="534377" cy="259045"/>
    <xdr:sp macro="" textlink="">
      <xdr:nvSpPr>
        <xdr:cNvPr id="112" name="総務費最小値テキスト">
          <a:extLst>
            <a:ext uri="{FF2B5EF4-FFF2-40B4-BE49-F238E27FC236}">
              <a16:creationId xmlns:a16="http://schemas.microsoft.com/office/drawing/2014/main" id="{B232F330-D241-487E-9CA5-746A3299072C}"/>
            </a:ext>
          </a:extLst>
        </xdr:cNvPr>
        <xdr:cNvSpPr txBox="1"/>
      </xdr:nvSpPr>
      <xdr:spPr>
        <a:xfrm>
          <a:off x="4686300" y="10101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153502</xdr:rowOff>
    </xdr:from>
    <xdr:to>
      <xdr:col>24</xdr:col>
      <xdr:colOff>152400</xdr:colOff>
      <xdr:row>58</xdr:row>
      <xdr:rowOff>153502</xdr:rowOff>
    </xdr:to>
    <xdr:cxnSp macro="">
      <xdr:nvCxnSpPr>
        <xdr:cNvPr id="113" name="直線コネクタ 112">
          <a:extLst>
            <a:ext uri="{FF2B5EF4-FFF2-40B4-BE49-F238E27FC236}">
              <a16:creationId xmlns:a16="http://schemas.microsoft.com/office/drawing/2014/main" id="{DDC8A5DA-F6B9-467E-A3CB-9C4B3B5D6FE8}"/>
            </a:ext>
          </a:extLst>
        </xdr:cNvPr>
        <xdr:cNvCxnSpPr/>
      </xdr:nvCxnSpPr>
      <xdr:spPr>
        <a:xfrm>
          <a:off x="4546600" y="10097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77683</xdr:rowOff>
    </xdr:from>
    <xdr:ext cx="690189" cy="259045"/>
    <xdr:sp macro="" textlink="">
      <xdr:nvSpPr>
        <xdr:cNvPr id="114" name="総務費最大値テキスト">
          <a:extLst>
            <a:ext uri="{FF2B5EF4-FFF2-40B4-BE49-F238E27FC236}">
              <a16:creationId xmlns:a16="http://schemas.microsoft.com/office/drawing/2014/main" id="{54E1397C-EEC6-4AD2-ADDE-B7D9F8178CDD}"/>
            </a:ext>
          </a:extLst>
        </xdr:cNvPr>
        <xdr:cNvSpPr txBox="1"/>
      </xdr:nvSpPr>
      <xdr:spPr>
        <a:xfrm>
          <a:off x="4686300" y="847873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1,911,410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131006</xdr:rowOff>
    </xdr:from>
    <xdr:to>
      <xdr:col>24</xdr:col>
      <xdr:colOff>152400</xdr:colOff>
      <xdr:row>50</xdr:row>
      <xdr:rowOff>131006</xdr:rowOff>
    </xdr:to>
    <xdr:cxnSp macro="">
      <xdr:nvCxnSpPr>
        <xdr:cNvPr id="115" name="直線コネクタ 114">
          <a:extLst>
            <a:ext uri="{FF2B5EF4-FFF2-40B4-BE49-F238E27FC236}">
              <a16:creationId xmlns:a16="http://schemas.microsoft.com/office/drawing/2014/main" id="{BD4DBDF7-3A4D-485C-A62C-A87C69095B09}"/>
            </a:ext>
          </a:extLst>
        </xdr:cNvPr>
        <xdr:cNvCxnSpPr/>
      </xdr:nvCxnSpPr>
      <xdr:spPr>
        <a:xfrm>
          <a:off x="4546600" y="8703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46327</xdr:rowOff>
    </xdr:from>
    <xdr:to>
      <xdr:col>24</xdr:col>
      <xdr:colOff>63500</xdr:colOff>
      <xdr:row>58</xdr:row>
      <xdr:rowOff>103128</xdr:rowOff>
    </xdr:to>
    <xdr:cxnSp macro="">
      <xdr:nvCxnSpPr>
        <xdr:cNvPr id="116" name="直線コネクタ 115">
          <a:extLst>
            <a:ext uri="{FF2B5EF4-FFF2-40B4-BE49-F238E27FC236}">
              <a16:creationId xmlns:a16="http://schemas.microsoft.com/office/drawing/2014/main" id="{CF9AC6CC-0DEE-407F-8A1C-89D610539934}"/>
            </a:ext>
          </a:extLst>
        </xdr:cNvPr>
        <xdr:cNvCxnSpPr/>
      </xdr:nvCxnSpPr>
      <xdr:spPr>
        <a:xfrm>
          <a:off x="3797300" y="9990427"/>
          <a:ext cx="838200" cy="56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36499</xdr:rowOff>
    </xdr:from>
    <xdr:ext cx="599010" cy="259045"/>
    <xdr:sp macro="" textlink="">
      <xdr:nvSpPr>
        <xdr:cNvPr id="117" name="総務費平均値テキスト">
          <a:extLst>
            <a:ext uri="{FF2B5EF4-FFF2-40B4-BE49-F238E27FC236}">
              <a16:creationId xmlns:a16="http://schemas.microsoft.com/office/drawing/2014/main" id="{582FF02B-2EC7-48E6-9725-CF6E8842B018}"/>
            </a:ext>
          </a:extLst>
        </xdr:cNvPr>
        <xdr:cNvSpPr txBox="1"/>
      </xdr:nvSpPr>
      <xdr:spPr>
        <a:xfrm>
          <a:off x="4686300" y="980914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13622</xdr:rowOff>
    </xdr:from>
    <xdr:to>
      <xdr:col>24</xdr:col>
      <xdr:colOff>114300</xdr:colOff>
      <xdr:row>58</xdr:row>
      <xdr:rowOff>115222</xdr:rowOff>
    </xdr:to>
    <xdr:sp macro="" textlink="">
      <xdr:nvSpPr>
        <xdr:cNvPr id="118" name="フローチャート: 判断 117">
          <a:extLst>
            <a:ext uri="{FF2B5EF4-FFF2-40B4-BE49-F238E27FC236}">
              <a16:creationId xmlns:a16="http://schemas.microsoft.com/office/drawing/2014/main" id="{702715B2-B332-4A10-91ED-B1446984E6F3}"/>
            </a:ext>
          </a:extLst>
        </xdr:cNvPr>
        <xdr:cNvSpPr/>
      </xdr:nvSpPr>
      <xdr:spPr>
        <a:xfrm>
          <a:off x="4584700" y="9957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46327</xdr:rowOff>
    </xdr:from>
    <xdr:to>
      <xdr:col>19</xdr:col>
      <xdr:colOff>177800</xdr:colOff>
      <xdr:row>58</xdr:row>
      <xdr:rowOff>134503</xdr:rowOff>
    </xdr:to>
    <xdr:cxnSp macro="">
      <xdr:nvCxnSpPr>
        <xdr:cNvPr id="119" name="直線コネクタ 118">
          <a:extLst>
            <a:ext uri="{FF2B5EF4-FFF2-40B4-BE49-F238E27FC236}">
              <a16:creationId xmlns:a16="http://schemas.microsoft.com/office/drawing/2014/main" id="{C3FF6D5D-C587-4B8F-A30C-325C2B7A5AD3}"/>
            </a:ext>
          </a:extLst>
        </xdr:cNvPr>
        <xdr:cNvCxnSpPr/>
      </xdr:nvCxnSpPr>
      <xdr:spPr>
        <a:xfrm flipV="1">
          <a:off x="2908300" y="9990427"/>
          <a:ext cx="889000" cy="88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136568</xdr:rowOff>
    </xdr:from>
    <xdr:to>
      <xdr:col>20</xdr:col>
      <xdr:colOff>38100</xdr:colOff>
      <xdr:row>58</xdr:row>
      <xdr:rowOff>66718</xdr:rowOff>
    </xdr:to>
    <xdr:sp macro="" textlink="">
      <xdr:nvSpPr>
        <xdr:cNvPr id="120" name="フローチャート: 判断 119">
          <a:extLst>
            <a:ext uri="{FF2B5EF4-FFF2-40B4-BE49-F238E27FC236}">
              <a16:creationId xmlns:a16="http://schemas.microsoft.com/office/drawing/2014/main" id="{AAFFCC42-E9FA-4BB3-84EB-9D0E1B5B6A36}"/>
            </a:ext>
          </a:extLst>
        </xdr:cNvPr>
        <xdr:cNvSpPr/>
      </xdr:nvSpPr>
      <xdr:spPr>
        <a:xfrm>
          <a:off x="3746500" y="9909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83245</xdr:rowOff>
    </xdr:from>
    <xdr:ext cx="599010" cy="259045"/>
    <xdr:sp macro="" textlink="">
      <xdr:nvSpPr>
        <xdr:cNvPr id="121" name="テキスト ボックス 120">
          <a:extLst>
            <a:ext uri="{FF2B5EF4-FFF2-40B4-BE49-F238E27FC236}">
              <a16:creationId xmlns:a16="http://schemas.microsoft.com/office/drawing/2014/main" id="{D75F81CC-6183-4CB1-A79B-85922E18A6C0}"/>
            </a:ext>
          </a:extLst>
        </xdr:cNvPr>
        <xdr:cNvSpPr txBox="1"/>
      </xdr:nvSpPr>
      <xdr:spPr>
        <a:xfrm>
          <a:off x="3497795" y="96844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134503</xdr:rowOff>
    </xdr:from>
    <xdr:to>
      <xdr:col>15</xdr:col>
      <xdr:colOff>50800</xdr:colOff>
      <xdr:row>58</xdr:row>
      <xdr:rowOff>140011</xdr:rowOff>
    </xdr:to>
    <xdr:cxnSp macro="">
      <xdr:nvCxnSpPr>
        <xdr:cNvPr id="122" name="直線コネクタ 121">
          <a:extLst>
            <a:ext uri="{FF2B5EF4-FFF2-40B4-BE49-F238E27FC236}">
              <a16:creationId xmlns:a16="http://schemas.microsoft.com/office/drawing/2014/main" id="{A1811344-563C-48D5-B769-14FA4D36534B}"/>
            </a:ext>
          </a:extLst>
        </xdr:cNvPr>
        <xdr:cNvCxnSpPr/>
      </xdr:nvCxnSpPr>
      <xdr:spPr>
        <a:xfrm flipV="1">
          <a:off x="2019300" y="10078603"/>
          <a:ext cx="889000" cy="5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67227</xdr:rowOff>
    </xdr:from>
    <xdr:to>
      <xdr:col>15</xdr:col>
      <xdr:colOff>101600</xdr:colOff>
      <xdr:row>58</xdr:row>
      <xdr:rowOff>168827</xdr:rowOff>
    </xdr:to>
    <xdr:sp macro="" textlink="">
      <xdr:nvSpPr>
        <xdr:cNvPr id="123" name="フローチャート: 判断 122">
          <a:extLst>
            <a:ext uri="{FF2B5EF4-FFF2-40B4-BE49-F238E27FC236}">
              <a16:creationId xmlns:a16="http://schemas.microsoft.com/office/drawing/2014/main" id="{C991D69D-91E6-445B-B637-7CC5DE9FA4E1}"/>
            </a:ext>
          </a:extLst>
        </xdr:cNvPr>
        <xdr:cNvSpPr/>
      </xdr:nvSpPr>
      <xdr:spPr>
        <a:xfrm>
          <a:off x="2857500" y="10011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13904</xdr:rowOff>
    </xdr:from>
    <xdr:ext cx="599010" cy="259045"/>
    <xdr:sp macro="" textlink="">
      <xdr:nvSpPr>
        <xdr:cNvPr id="124" name="テキスト ボックス 123">
          <a:extLst>
            <a:ext uri="{FF2B5EF4-FFF2-40B4-BE49-F238E27FC236}">
              <a16:creationId xmlns:a16="http://schemas.microsoft.com/office/drawing/2014/main" id="{3AA934A7-472A-4C62-B196-0253B5116908}"/>
            </a:ext>
          </a:extLst>
        </xdr:cNvPr>
        <xdr:cNvSpPr txBox="1"/>
      </xdr:nvSpPr>
      <xdr:spPr>
        <a:xfrm>
          <a:off x="2608795" y="9786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140011</xdr:rowOff>
    </xdr:from>
    <xdr:to>
      <xdr:col>10</xdr:col>
      <xdr:colOff>114300</xdr:colOff>
      <xdr:row>58</xdr:row>
      <xdr:rowOff>146020</xdr:rowOff>
    </xdr:to>
    <xdr:cxnSp macro="">
      <xdr:nvCxnSpPr>
        <xdr:cNvPr id="125" name="直線コネクタ 124">
          <a:extLst>
            <a:ext uri="{FF2B5EF4-FFF2-40B4-BE49-F238E27FC236}">
              <a16:creationId xmlns:a16="http://schemas.microsoft.com/office/drawing/2014/main" id="{22BF6AE8-4387-4587-97D7-481D8A1B65B2}"/>
            </a:ext>
          </a:extLst>
        </xdr:cNvPr>
        <xdr:cNvCxnSpPr/>
      </xdr:nvCxnSpPr>
      <xdr:spPr>
        <a:xfrm flipV="1">
          <a:off x="1130300" y="10084111"/>
          <a:ext cx="889000" cy="6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67227</xdr:rowOff>
    </xdr:from>
    <xdr:to>
      <xdr:col>10</xdr:col>
      <xdr:colOff>165100</xdr:colOff>
      <xdr:row>58</xdr:row>
      <xdr:rowOff>168827</xdr:rowOff>
    </xdr:to>
    <xdr:sp macro="" textlink="">
      <xdr:nvSpPr>
        <xdr:cNvPr id="126" name="フローチャート: 判断 125">
          <a:extLst>
            <a:ext uri="{FF2B5EF4-FFF2-40B4-BE49-F238E27FC236}">
              <a16:creationId xmlns:a16="http://schemas.microsoft.com/office/drawing/2014/main" id="{DFBCA64E-72A3-4C60-8796-D0EF9D716E7A}"/>
            </a:ext>
          </a:extLst>
        </xdr:cNvPr>
        <xdr:cNvSpPr/>
      </xdr:nvSpPr>
      <xdr:spPr>
        <a:xfrm>
          <a:off x="1968500" y="10011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13904</xdr:rowOff>
    </xdr:from>
    <xdr:ext cx="599010" cy="259045"/>
    <xdr:sp macro="" textlink="">
      <xdr:nvSpPr>
        <xdr:cNvPr id="127" name="テキスト ボックス 126">
          <a:extLst>
            <a:ext uri="{FF2B5EF4-FFF2-40B4-BE49-F238E27FC236}">
              <a16:creationId xmlns:a16="http://schemas.microsoft.com/office/drawing/2014/main" id="{0DC166F8-5609-4487-BC67-C91AC1121467}"/>
            </a:ext>
          </a:extLst>
        </xdr:cNvPr>
        <xdr:cNvSpPr txBox="1"/>
      </xdr:nvSpPr>
      <xdr:spPr>
        <a:xfrm>
          <a:off x="1719795" y="9786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63319</xdr:rowOff>
    </xdr:from>
    <xdr:to>
      <xdr:col>6</xdr:col>
      <xdr:colOff>38100</xdr:colOff>
      <xdr:row>58</xdr:row>
      <xdr:rowOff>164919</xdr:rowOff>
    </xdr:to>
    <xdr:sp macro="" textlink="">
      <xdr:nvSpPr>
        <xdr:cNvPr id="128" name="フローチャート: 判断 127">
          <a:extLst>
            <a:ext uri="{FF2B5EF4-FFF2-40B4-BE49-F238E27FC236}">
              <a16:creationId xmlns:a16="http://schemas.microsoft.com/office/drawing/2014/main" id="{D0CA2F96-B467-4083-8E3A-B3A5FFC6B439}"/>
            </a:ext>
          </a:extLst>
        </xdr:cNvPr>
        <xdr:cNvSpPr/>
      </xdr:nvSpPr>
      <xdr:spPr>
        <a:xfrm>
          <a:off x="1079500" y="10007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9996</xdr:rowOff>
    </xdr:from>
    <xdr:ext cx="599010" cy="259045"/>
    <xdr:sp macro="" textlink="">
      <xdr:nvSpPr>
        <xdr:cNvPr id="129" name="テキスト ボックス 128">
          <a:extLst>
            <a:ext uri="{FF2B5EF4-FFF2-40B4-BE49-F238E27FC236}">
              <a16:creationId xmlns:a16="http://schemas.microsoft.com/office/drawing/2014/main" id="{CECB9AE2-86AC-4E3D-AE48-EEB4E1B3F05F}"/>
            </a:ext>
          </a:extLst>
        </xdr:cNvPr>
        <xdr:cNvSpPr txBox="1"/>
      </xdr:nvSpPr>
      <xdr:spPr>
        <a:xfrm>
          <a:off x="830795" y="97826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60585D1E-DEC2-4119-8ADA-39C8040579DD}"/>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34A74503-7834-48E3-8FBA-A0C94065E637}"/>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2F4462F4-2A24-4726-BA43-31AFA747067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422859DA-54BC-4760-8AA3-4A3FD0B678B1}"/>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B7C718F9-5B57-4DE5-A6CF-E23822A3DCC7}"/>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52328</xdr:rowOff>
    </xdr:from>
    <xdr:to>
      <xdr:col>24</xdr:col>
      <xdr:colOff>114300</xdr:colOff>
      <xdr:row>58</xdr:row>
      <xdr:rowOff>153928</xdr:rowOff>
    </xdr:to>
    <xdr:sp macro="" textlink="">
      <xdr:nvSpPr>
        <xdr:cNvPr id="135" name="楕円 134">
          <a:extLst>
            <a:ext uri="{FF2B5EF4-FFF2-40B4-BE49-F238E27FC236}">
              <a16:creationId xmlns:a16="http://schemas.microsoft.com/office/drawing/2014/main" id="{4EF74873-B617-4B39-B285-2A996F63092A}"/>
            </a:ext>
          </a:extLst>
        </xdr:cNvPr>
        <xdr:cNvSpPr/>
      </xdr:nvSpPr>
      <xdr:spPr>
        <a:xfrm>
          <a:off x="4584700" y="9996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163500</xdr:rowOff>
    </xdr:from>
    <xdr:ext cx="599010" cy="259045"/>
    <xdr:sp macro="" textlink="">
      <xdr:nvSpPr>
        <xdr:cNvPr id="136" name="総務費該当値テキスト">
          <a:extLst>
            <a:ext uri="{FF2B5EF4-FFF2-40B4-BE49-F238E27FC236}">
              <a16:creationId xmlns:a16="http://schemas.microsoft.com/office/drawing/2014/main" id="{027F33AA-BF99-4019-B840-5F00262F56ED}"/>
            </a:ext>
          </a:extLst>
        </xdr:cNvPr>
        <xdr:cNvSpPr txBox="1"/>
      </xdr:nvSpPr>
      <xdr:spPr>
        <a:xfrm>
          <a:off x="4686300" y="99361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166977</xdr:rowOff>
    </xdr:from>
    <xdr:to>
      <xdr:col>20</xdr:col>
      <xdr:colOff>38100</xdr:colOff>
      <xdr:row>58</xdr:row>
      <xdr:rowOff>97127</xdr:rowOff>
    </xdr:to>
    <xdr:sp macro="" textlink="">
      <xdr:nvSpPr>
        <xdr:cNvPr id="137" name="楕円 136">
          <a:extLst>
            <a:ext uri="{FF2B5EF4-FFF2-40B4-BE49-F238E27FC236}">
              <a16:creationId xmlns:a16="http://schemas.microsoft.com/office/drawing/2014/main" id="{0E637693-CF0A-4615-BB56-4B636FACFBF2}"/>
            </a:ext>
          </a:extLst>
        </xdr:cNvPr>
        <xdr:cNvSpPr/>
      </xdr:nvSpPr>
      <xdr:spPr>
        <a:xfrm>
          <a:off x="3746500" y="9939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88254</xdr:rowOff>
    </xdr:from>
    <xdr:ext cx="599010" cy="259045"/>
    <xdr:sp macro="" textlink="">
      <xdr:nvSpPr>
        <xdr:cNvPr id="138" name="テキスト ボックス 137">
          <a:extLst>
            <a:ext uri="{FF2B5EF4-FFF2-40B4-BE49-F238E27FC236}">
              <a16:creationId xmlns:a16="http://schemas.microsoft.com/office/drawing/2014/main" id="{EA18D1AA-B0F1-4D33-B258-B577B0C4441F}"/>
            </a:ext>
          </a:extLst>
        </xdr:cNvPr>
        <xdr:cNvSpPr txBox="1"/>
      </xdr:nvSpPr>
      <xdr:spPr>
        <a:xfrm>
          <a:off x="3497795" y="10032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83703</xdr:rowOff>
    </xdr:from>
    <xdr:to>
      <xdr:col>15</xdr:col>
      <xdr:colOff>101600</xdr:colOff>
      <xdr:row>59</xdr:row>
      <xdr:rowOff>13853</xdr:rowOff>
    </xdr:to>
    <xdr:sp macro="" textlink="">
      <xdr:nvSpPr>
        <xdr:cNvPr id="139" name="楕円 138">
          <a:extLst>
            <a:ext uri="{FF2B5EF4-FFF2-40B4-BE49-F238E27FC236}">
              <a16:creationId xmlns:a16="http://schemas.microsoft.com/office/drawing/2014/main" id="{A259234B-46FA-4195-861C-D8A6A2CC0647}"/>
            </a:ext>
          </a:extLst>
        </xdr:cNvPr>
        <xdr:cNvSpPr/>
      </xdr:nvSpPr>
      <xdr:spPr>
        <a:xfrm>
          <a:off x="2857500" y="10027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59</xdr:row>
      <xdr:rowOff>4980</xdr:rowOff>
    </xdr:from>
    <xdr:ext cx="599010" cy="259045"/>
    <xdr:sp macro="" textlink="">
      <xdr:nvSpPr>
        <xdr:cNvPr id="140" name="テキスト ボックス 139">
          <a:extLst>
            <a:ext uri="{FF2B5EF4-FFF2-40B4-BE49-F238E27FC236}">
              <a16:creationId xmlns:a16="http://schemas.microsoft.com/office/drawing/2014/main" id="{40FCD181-0C09-409D-B25B-547F54169B78}"/>
            </a:ext>
          </a:extLst>
        </xdr:cNvPr>
        <xdr:cNvSpPr txBox="1"/>
      </xdr:nvSpPr>
      <xdr:spPr>
        <a:xfrm>
          <a:off x="2608795" y="10120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89211</xdr:rowOff>
    </xdr:from>
    <xdr:to>
      <xdr:col>10</xdr:col>
      <xdr:colOff>165100</xdr:colOff>
      <xdr:row>59</xdr:row>
      <xdr:rowOff>19361</xdr:rowOff>
    </xdr:to>
    <xdr:sp macro="" textlink="">
      <xdr:nvSpPr>
        <xdr:cNvPr id="141" name="楕円 140">
          <a:extLst>
            <a:ext uri="{FF2B5EF4-FFF2-40B4-BE49-F238E27FC236}">
              <a16:creationId xmlns:a16="http://schemas.microsoft.com/office/drawing/2014/main" id="{ECB03184-44CC-48FC-877A-8FBAB58269D0}"/>
            </a:ext>
          </a:extLst>
        </xdr:cNvPr>
        <xdr:cNvSpPr/>
      </xdr:nvSpPr>
      <xdr:spPr>
        <a:xfrm>
          <a:off x="1968500" y="10033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10488</xdr:rowOff>
    </xdr:from>
    <xdr:ext cx="534377" cy="259045"/>
    <xdr:sp macro="" textlink="">
      <xdr:nvSpPr>
        <xdr:cNvPr id="142" name="テキスト ボックス 141">
          <a:extLst>
            <a:ext uri="{FF2B5EF4-FFF2-40B4-BE49-F238E27FC236}">
              <a16:creationId xmlns:a16="http://schemas.microsoft.com/office/drawing/2014/main" id="{B5143523-7092-4936-8715-717F58C82A99}"/>
            </a:ext>
          </a:extLst>
        </xdr:cNvPr>
        <xdr:cNvSpPr txBox="1"/>
      </xdr:nvSpPr>
      <xdr:spPr>
        <a:xfrm>
          <a:off x="1752111" y="10126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95220</xdr:rowOff>
    </xdr:from>
    <xdr:to>
      <xdr:col>6</xdr:col>
      <xdr:colOff>38100</xdr:colOff>
      <xdr:row>59</xdr:row>
      <xdr:rowOff>25370</xdr:rowOff>
    </xdr:to>
    <xdr:sp macro="" textlink="">
      <xdr:nvSpPr>
        <xdr:cNvPr id="143" name="楕円 142">
          <a:extLst>
            <a:ext uri="{FF2B5EF4-FFF2-40B4-BE49-F238E27FC236}">
              <a16:creationId xmlns:a16="http://schemas.microsoft.com/office/drawing/2014/main" id="{EDB05975-E266-4978-8A3A-804DF9C466C0}"/>
            </a:ext>
          </a:extLst>
        </xdr:cNvPr>
        <xdr:cNvSpPr/>
      </xdr:nvSpPr>
      <xdr:spPr>
        <a:xfrm>
          <a:off x="1079500" y="1003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16497</xdr:rowOff>
    </xdr:from>
    <xdr:ext cx="534377" cy="259045"/>
    <xdr:sp macro="" textlink="">
      <xdr:nvSpPr>
        <xdr:cNvPr id="144" name="テキスト ボックス 143">
          <a:extLst>
            <a:ext uri="{FF2B5EF4-FFF2-40B4-BE49-F238E27FC236}">
              <a16:creationId xmlns:a16="http://schemas.microsoft.com/office/drawing/2014/main" id="{F3AC1264-6AF2-41F2-8BE5-1C098259E18F}"/>
            </a:ext>
          </a:extLst>
        </xdr:cNvPr>
        <xdr:cNvSpPr txBox="1"/>
      </xdr:nvSpPr>
      <xdr:spPr>
        <a:xfrm>
          <a:off x="863111" y="10132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14935391-DA90-4426-AE21-DD3F0FA8B886}"/>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BE8AB5EC-A9BE-4274-8A2A-9F6C98DBA224}"/>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C30CD8A4-99EC-43C6-B5A5-C760EEEB62DC}"/>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FE2319E-4DA3-4D8A-A2E2-5D2F1C21C51F}"/>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36EA34A0-E595-4BFB-941C-0713A6A8B909}"/>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A7813636-7B2B-4930-99D3-E521336D6353}"/>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104AD9FF-A614-49DA-A5C7-B3948907502F}"/>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E24AE3D6-1E0C-41BD-AB7E-5C06E267D6B1}"/>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625F83C7-E03E-422C-8083-66A01BE7644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4B0A668D-4F9B-4C9D-BB31-381FCEDEAE03}"/>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a:extLst>
            <a:ext uri="{FF2B5EF4-FFF2-40B4-BE49-F238E27FC236}">
              <a16:creationId xmlns:a16="http://schemas.microsoft.com/office/drawing/2014/main" id="{8E474ACD-71D3-40C4-BA26-C08C86622529}"/>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a:extLst>
            <a:ext uri="{FF2B5EF4-FFF2-40B4-BE49-F238E27FC236}">
              <a16:creationId xmlns:a16="http://schemas.microsoft.com/office/drawing/2014/main" id="{6111BB39-75CC-4F94-A328-948D61629A35}"/>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a:extLst>
            <a:ext uri="{FF2B5EF4-FFF2-40B4-BE49-F238E27FC236}">
              <a16:creationId xmlns:a16="http://schemas.microsoft.com/office/drawing/2014/main" id="{36B491F6-B82E-44F4-B9CF-AD85F0729749}"/>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a:extLst>
            <a:ext uri="{FF2B5EF4-FFF2-40B4-BE49-F238E27FC236}">
              <a16:creationId xmlns:a16="http://schemas.microsoft.com/office/drawing/2014/main" id="{2F234186-30D5-4C50-A383-BDDA3E3A543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a:extLst>
            <a:ext uri="{FF2B5EF4-FFF2-40B4-BE49-F238E27FC236}">
              <a16:creationId xmlns:a16="http://schemas.microsoft.com/office/drawing/2014/main" id="{F9B64C71-E260-4779-BE02-ACFA9F3A908C}"/>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F4FD4FDA-F918-4818-BCE5-1B0D7EED11BD}"/>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FB24BECD-0578-4457-A61A-DED08BB87B1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a:extLst>
            <a:ext uri="{FF2B5EF4-FFF2-40B4-BE49-F238E27FC236}">
              <a16:creationId xmlns:a16="http://schemas.microsoft.com/office/drawing/2014/main" id="{C72FD9F1-845D-4441-B321-032AF7C75DE3}"/>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a:extLst>
            <a:ext uri="{FF2B5EF4-FFF2-40B4-BE49-F238E27FC236}">
              <a16:creationId xmlns:a16="http://schemas.microsoft.com/office/drawing/2014/main" id="{DB28B479-FA07-44F4-9130-975F937B55E9}"/>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a:extLst>
            <a:ext uri="{FF2B5EF4-FFF2-40B4-BE49-F238E27FC236}">
              <a16:creationId xmlns:a16="http://schemas.microsoft.com/office/drawing/2014/main" id="{651F1D72-D8EF-41FC-9F59-7058F9CE994A}"/>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a:extLst>
            <a:ext uri="{FF2B5EF4-FFF2-40B4-BE49-F238E27FC236}">
              <a16:creationId xmlns:a16="http://schemas.microsoft.com/office/drawing/2014/main" id="{4E6439DC-5DE9-4899-A41B-B6B93E141B0A}"/>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71BC2616-3D57-47E0-B65F-AE43C1EA5E5A}"/>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91E00560-708D-4307-947F-DC8A2ABA253E}"/>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8978E8E8-EB09-4702-983B-E2A8D110F92E}"/>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22070</xdr:rowOff>
    </xdr:from>
    <xdr:to>
      <xdr:col>24</xdr:col>
      <xdr:colOff>62865</xdr:colOff>
      <xdr:row>78</xdr:row>
      <xdr:rowOff>38498</xdr:rowOff>
    </xdr:to>
    <xdr:cxnSp macro="">
      <xdr:nvCxnSpPr>
        <xdr:cNvPr id="169" name="直線コネクタ 168">
          <a:extLst>
            <a:ext uri="{FF2B5EF4-FFF2-40B4-BE49-F238E27FC236}">
              <a16:creationId xmlns:a16="http://schemas.microsoft.com/office/drawing/2014/main" id="{A4528781-02E1-48C7-B582-DBCE5EB1EF77}"/>
            </a:ext>
          </a:extLst>
        </xdr:cNvPr>
        <xdr:cNvCxnSpPr/>
      </xdr:nvCxnSpPr>
      <xdr:spPr>
        <a:xfrm flipV="1">
          <a:off x="4633595" y="12023570"/>
          <a:ext cx="1270" cy="1388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42325</xdr:rowOff>
    </xdr:from>
    <xdr:ext cx="599010" cy="259045"/>
    <xdr:sp macro="" textlink="">
      <xdr:nvSpPr>
        <xdr:cNvPr id="170" name="民生費最小値テキスト">
          <a:extLst>
            <a:ext uri="{FF2B5EF4-FFF2-40B4-BE49-F238E27FC236}">
              <a16:creationId xmlns:a16="http://schemas.microsoft.com/office/drawing/2014/main" id="{644E32C6-8293-423E-8CF7-2B5256F88B0C}"/>
            </a:ext>
          </a:extLst>
        </xdr:cNvPr>
        <xdr:cNvSpPr txBox="1"/>
      </xdr:nvSpPr>
      <xdr:spPr>
        <a:xfrm>
          <a:off x="4686300" y="13415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38498</xdr:rowOff>
    </xdr:from>
    <xdr:to>
      <xdr:col>24</xdr:col>
      <xdr:colOff>152400</xdr:colOff>
      <xdr:row>78</xdr:row>
      <xdr:rowOff>38498</xdr:rowOff>
    </xdr:to>
    <xdr:cxnSp macro="">
      <xdr:nvCxnSpPr>
        <xdr:cNvPr id="171" name="直線コネクタ 170">
          <a:extLst>
            <a:ext uri="{FF2B5EF4-FFF2-40B4-BE49-F238E27FC236}">
              <a16:creationId xmlns:a16="http://schemas.microsoft.com/office/drawing/2014/main" id="{41A0889D-CBD6-4D5C-8B61-6CD2084E7C6D}"/>
            </a:ext>
          </a:extLst>
        </xdr:cNvPr>
        <xdr:cNvCxnSpPr/>
      </xdr:nvCxnSpPr>
      <xdr:spPr>
        <a:xfrm>
          <a:off x="4546600" y="13411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140197</xdr:rowOff>
    </xdr:from>
    <xdr:ext cx="599010" cy="259045"/>
    <xdr:sp macro="" textlink="">
      <xdr:nvSpPr>
        <xdr:cNvPr id="172" name="民生費最大値テキスト">
          <a:extLst>
            <a:ext uri="{FF2B5EF4-FFF2-40B4-BE49-F238E27FC236}">
              <a16:creationId xmlns:a16="http://schemas.microsoft.com/office/drawing/2014/main" id="{0D27DE6C-06E9-474B-8411-2D8F7366A3B0}"/>
            </a:ext>
          </a:extLst>
        </xdr:cNvPr>
        <xdr:cNvSpPr txBox="1"/>
      </xdr:nvSpPr>
      <xdr:spPr>
        <a:xfrm>
          <a:off x="4686300" y="11798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305,437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22070</xdr:rowOff>
    </xdr:from>
    <xdr:to>
      <xdr:col>24</xdr:col>
      <xdr:colOff>152400</xdr:colOff>
      <xdr:row>70</xdr:row>
      <xdr:rowOff>22070</xdr:rowOff>
    </xdr:to>
    <xdr:cxnSp macro="">
      <xdr:nvCxnSpPr>
        <xdr:cNvPr id="173" name="直線コネクタ 172">
          <a:extLst>
            <a:ext uri="{FF2B5EF4-FFF2-40B4-BE49-F238E27FC236}">
              <a16:creationId xmlns:a16="http://schemas.microsoft.com/office/drawing/2014/main" id="{D9F3D289-5DF2-414C-8C9E-BD041FB4177D}"/>
            </a:ext>
          </a:extLst>
        </xdr:cNvPr>
        <xdr:cNvCxnSpPr/>
      </xdr:nvCxnSpPr>
      <xdr:spPr>
        <a:xfrm>
          <a:off x="4546600" y="12023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86688</xdr:rowOff>
    </xdr:from>
    <xdr:to>
      <xdr:col>24</xdr:col>
      <xdr:colOff>63500</xdr:colOff>
      <xdr:row>76</xdr:row>
      <xdr:rowOff>26436</xdr:rowOff>
    </xdr:to>
    <xdr:cxnSp macro="">
      <xdr:nvCxnSpPr>
        <xdr:cNvPr id="174" name="直線コネクタ 173">
          <a:extLst>
            <a:ext uri="{FF2B5EF4-FFF2-40B4-BE49-F238E27FC236}">
              <a16:creationId xmlns:a16="http://schemas.microsoft.com/office/drawing/2014/main" id="{529C303B-97BB-4145-8E05-DC9C390073DF}"/>
            </a:ext>
          </a:extLst>
        </xdr:cNvPr>
        <xdr:cNvCxnSpPr/>
      </xdr:nvCxnSpPr>
      <xdr:spPr>
        <a:xfrm flipV="1">
          <a:off x="3797300" y="12773988"/>
          <a:ext cx="838200" cy="282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159681</xdr:rowOff>
    </xdr:from>
    <xdr:ext cx="599010" cy="259045"/>
    <xdr:sp macro="" textlink="">
      <xdr:nvSpPr>
        <xdr:cNvPr id="175" name="民生費平均値テキスト">
          <a:extLst>
            <a:ext uri="{FF2B5EF4-FFF2-40B4-BE49-F238E27FC236}">
              <a16:creationId xmlns:a16="http://schemas.microsoft.com/office/drawing/2014/main" id="{0251E45B-CF5E-4DC3-8797-456213A97C4B}"/>
            </a:ext>
          </a:extLst>
        </xdr:cNvPr>
        <xdr:cNvSpPr txBox="1"/>
      </xdr:nvSpPr>
      <xdr:spPr>
        <a:xfrm>
          <a:off x="4686300" y="128469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9804</xdr:rowOff>
    </xdr:from>
    <xdr:to>
      <xdr:col>24</xdr:col>
      <xdr:colOff>114300</xdr:colOff>
      <xdr:row>75</xdr:row>
      <xdr:rowOff>111404</xdr:rowOff>
    </xdr:to>
    <xdr:sp macro="" textlink="">
      <xdr:nvSpPr>
        <xdr:cNvPr id="176" name="フローチャート: 判断 175">
          <a:extLst>
            <a:ext uri="{FF2B5EF4-FFF2-40B4-BE49-F238E27FC236}">
              <a16:creationId xmlns:a16="http://schemas.microsoft.com/office/drawing/2014/main" id="{AB34BD0E-A34B-4EA8-8201-22DE0CF45B7F}"/>
            </a:ext>
          </a:extLst>
        </xdr:cNvPr>
        <xdr:cNvSpPr/>
      </xdr:nvSpPr>
      <xdr:spPr>
        <a:xfrm>
          <a:off x="4584700" y="1286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26436</xdr:rowOff>
    </xdr:from>
    <xdr:to>
      <xdr:col>19</xdr:col>
      <xdr:colOff>177800</xdr:colOff>
      <xdr:row>76</xdr:row>
      <xdr:rowOff>86711</xdr:rowOff>
    </xdr:to>
    <xdr:cxnSp macro="">
      <xdr:nvCxnSpPr>
        <xdr:cNvPr id="177" name="直線コネクタ 176">
          <a:extLst>
            <a:ext uri="{FF2B5EF4-FFF2-40B4-BE49-F238E27FC236}">
              <a16:creationId xmlns:a16="http://schemas.microsoft.com/office/drawing/2014/main" id="{476DE933-9458-413E-81FC-42AA54917793}"/>
            </a:ext>
          </a:extLst>
        </xdr:cNvPr>
        <xdr:cNvCxnSpPr/>
      </xdr:nvCxnSpPr>
      <xdr:spPr>
        <a:xfrm flipV="1">
          <a:off x="2908300" y="13056636"/>
          <a:ext cx="889000" cy="60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163850</xdr:rowOff>
    </xdr:from>
    <xdr:to>
      <xdr:col>20</xdr:col>
      <xdr:colOff>38100</xdr:colOff>
      <xdr:row>76</xdr:row>
      <xdr:rowOff>94000</xdr:rowOff>
    </xdr:to>
    <xdr:sp macro="" textlink="">
      <xdr:nvSpPr>
        <xdr:cNvPr id="178" name="フローチャート: 判断 177">
          <a:extLst>
            <a:ext uri="{FF2B5EF4-FFF2-40B4-BE49-F238E27FC236}">
              <a16:creationId xmlns:a16="http://schemas.microsoft.com/office/drawing/2014/main" id="{1853187C-5D26-40A0-8A7C-DE1183D072AE}"/>
            </a:ext>
          </a:extLst>
        </xdr:cNvPr>
        <xdr:cNvSpPr/>
      </xdr:nvSpPr>
      <xdr:spPr>
        <a:xfrm>
          <a:off x="3746500" y="1302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85127</xdr:rowOff>
    </xdr:from>
    <xdr:ext cx="599010" cy="259045"/>
    <xdr:sp macro="" textlink="">
      <xdr:nvSpPr>
        <xdr:cNvPr id="179" name="テキスト ボックス 178">
          <a:extLst>
            <a:ext uri="{FF2B5EF4-FFF2-40B4-BE49-F238E27FC236}">
              <a16:creationId xmlns:a16="http://schemas.microsoft.com/office/drawing/2014/main" id="{CDCF944B-FE94-49D6-8F45-48CE20675D26}"/>
            </a:ext>
          </a:extLst>
        </xdr:cNvPr>
        <xdr:cNvSpPr txBox="1"/>
      </xdr:nvSpPr>
      <xdr:spPr>
        <a:xfrm>
          <a:off x="3497795" y="13115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86711</xdr:rowOff>
    </xdr:from>
    <xdr:to>
      <xdr:col>15</xdr:col>
      <xdr:colOff>50800</xdr:colOff>
      <xdr:row>76</xdr:row>
      <xdr:rowOff>122951</xdr:rowOff>
    </xdr:to>
    <xdr:cxnSp macro="">
      <xdr:nvCxnSpPr>
        <xdr:cNvPr id="180" name="直線コネクタ 179">
          <a:extLst>
            <a:ext uri="{FF2B5EF4-FFF2-40B4-BE49-F238E27FC236}">
              <a16:creationId xmlns:a16="http://schemas.microsoft.com/office/drawing/2014/main" id="{B2F11466-3BBC-422A-931C-9DE7E47367A1}"/>
            </a:ext>
          </a:extLst>
        </xdr:cNvPr>
        <xdr:cNvCxnSpPr/>
      </xdr:nvCxnSpPr>
      <xdr:spPr>
        <a:xfrm flipV="1">
          <a:off x="2019300" y="13116911"/>
          <a:ext cx="889000" cy="36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26020</xdr:rowOff>
    </xdr:from>
    <xdr:to>
      <xdr:col>15</xdr:col>
      <xdr:colOff>101600</xdr:colOff>
      <xdr:row>76</xdr:row>
      <xdr:rowOff>127620</xdr:rowOff>
    </xdr:to>
    <xdr:sp macro="" textlink="">
      <xdr:nvSpPr>
        <xdr:cNvPr id="181" name="フローチャート: 判断 180">
          <a:extLst>
            <a:ext uri="{FF2B5EF4-FFF2-40B4-BE49-F238E27FC236}">
              <a16:creationId xmlns:a16="http://schemas.microsoft.com/office/drawing/2014/main" id="{D76B8CD0-1E3B-4207-A390-63423D0A8D26}"/>
            </a:ext>
          </a:extLst>
        </xdr:cNvPr>
        <xdr:cNvSpPr/>
      </xdr:nvSpPr>
      <xdr:spPr>
        <a:xfrm>
          <a:off x="2857500" y="1305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144147</xdr:rowOff>
    </xdr:from>
    <xdr:ext cx="599010" cy="259045"/>
    <xdr:sp macro="" textlink="">
      <xdr:nvSpPr>
        <xdr:cNvPr id="182" name="テキスト ボックス 181">
          <a:extLst>
            <a:ext uri="{FF2B5EF4-FFF2-40B4-BE49-F238E27FC236}">
              <a16:creationId xmlns:a16="http://schemas.microsoft.com/office/drawing/2014/main" id="{D6A643F1-D5ED-471B-A46E-A7D363B20F5E}"/>
            </a:ext>
          </a:extLst>
        </xdr:cNvPr>
        <xdr:cNvSpPr txBox="1"/>
      </xdr:nvSpPr>
      <xdr:spPr>
        <a:xfrm>
          <a:off x="2608795" y="12831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104335</xdr:rowOff>
    </xdr:from>
    <xdr:to>
      <xdr:col>10</xdr:col>
      <xdr:colOff>114300</xdr:colOff>
      <xdr:row>76</xdr:row>
      <xdr:rowOff>122951</xdr:rowOff>
    </xdr:to>
    <xdr:cxnSp macro="">
      <xdr:nvCxnSpPr>
        <xdr:cNvPr id="183" name="直線コネクタ 182">
          <a:extLst>
            <a:ext uri="{FF2B5EF4-FFF2-40B4-BE49-F238E27FC236}">
              <a16:creationId xmlns:a16="http://schemas.microsoft.com/office/drawing/2014/main" id="{1B7CA4B0-7225-41CB-B6EB-2B0CDED25C36}"/>
            </a:ext>
          </a:extLst>
        </xdr:cNvPr>
        <xdr:cNvCxnSpPr/>
      </xdr:nvCxnSpPr>
      <xdr:spPr>
        <a:xfrm>
          <a:off x="1130300" y="12963085"/>
          <a:ext cx="889000" cy="190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88351</xdr:rowOff>
    </xdr:from>
    <xdr:to>
      <xdr:col>10</xdr:col>
      <xdr:colOff>165100</xdr:colOff>
      <xdr:row>77</xdr:row>
      <xdr:rowOff>18501</xdr:rowOff>
    </xdr:to>
    <xdr:sp macro="" textlink="">
      <xdr:nvSpPr>
        <xdr:cNvPr id="184" name="フローチャート: 判断 183">
          <a:extLst>
            <a:ext uri="{FF2B5EF4-FFF2-40B4-BE49-F238E27FC236}">
              <a16:creationId xmlns:a16="http://schemas.microsoft.com/office/drawing/2014/main" id="{81DD59DD-5944-4C8F-8663-755B7D918AB7}"/>
            </a:ext>
          </a:extLst>
        </xdr:cNvPr>
        <xdr:cNvSpPr/>
      </xdr:nvSpPr>
      <xdr:spPr>
        <a:xfrm>
          <a:off x="1968500" y="13118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9628</xdr:rowOff>
    </xdr:from>
    <xdr:ext cx="599010" cy="259045"/>
    <xdr:sp macro="" textlink="">
      <xdr:nvSpPr>
        <xdr:cNvPr id="185" name="テキスト ボックス 184">
          <a:extLst>
            <a:ext uri="{FF2B5EF4-FFF2-40B4-BE49-F238E27FC236}">
              <a16:creationId xmlns:a16="http://schemas.microsoft.com/office/drawing/2014/main" id="{B61EF79C-7221-40B4-8BEB-130718A66FD9}"/>
            </a:ext>
          </a:extLst>
        </xdr:cNvPr>
        <xdr:cNvSpPr txBox="1"/>
      </xdr:nvSpPr>
      <xdr:spPr>
        <a:xfrm>
          <a:off x="1719795" y="13211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77470</xdr:rowOff>
    </xdr:from>
    <xdr:to>
      <xdr:col>6</xdr:col>
      <xdr:colOff>38100</xdr:colOff>
      <xdr:row>77</xdr:row>
      <xdr:rowOff>7620</xdr:rowOff>
    </xdr:to>
    <xdr:sp macro="" textlink="">
      <xdr:nvSpPr>
        <xdr:cNvPr id="186" name="フローチャート: 判断 185">
          <a:extLst>
            <a:ext uri="{FF2B5EF4-FFF2-40B4-BE49-F238E27FC236}">
              <a16:creationId xmlns:a16="http://schemas.microsoft.com/office/drawing/2014/main" id="{3C2345EF-9928-4736-862B-A456956B722F}"/>
            </a:ext>
          </a:extLst>
        </xdr:cNvPr>
        <xdr:cNvSpPr/>
      </xdr:nvSpPr>
      <xdr:spPr>
        <a:xfrm>
          <a:off x="1079500" y="1310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170197</xdr:rowOff>
    </xdr:from>
    <xdr:ext cx="599010" cy="259045"/>
    <xdr:sp macro="" textlink="">
      <xdr:nvSpPr>
        <xdr:cNvPr id="187" name="テキスト ボックス 186">
          <a:extLst>
            <a:ext uri="{FF2B5EF4-FFF2-40B4-BE49-F238E27FC236}">
              <a16:creationId xmlns:a16="http://schemas.microsoft.com/office/drawing/2014/main" id="{6D6D1315-5C87-4E92-867F-48599A1AD587}"/>
            </a:ext>
          </a:extLst>
        </xdr:cNvPr>
        <xdr:cNvSpPr txBox="1"/>
      </xdr:nvSpPr>
      <xdr:spPr>
        <a:xfrm>
          <a:off x="830795" y="13200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46D7B1A6-8C5D-4ABA-B32B-DE046A47417E}"/>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A08FBA11-EBA0-4276-958C-630FEE480932}"/>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9378834F-EBB0-4982-B693-A6F96AE49014}"/>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96343766-99C8-448F-8463-0C9EDD5770B6}"/>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7128EFA8-F52F-4893-B04D-550E2297B1CF}"/>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35888</xdr:rowOff>
    </xdr:from>
    <xdr:to>
      <xdr:col>24</xdr:col>
      <xdr:colOff>114300</xdr:colOff>
      <xdr:row>74</xdr:row>
      <xdr:rowOff>137488</xdr:rowOff>
    </xdr:to>
    <xdr:sp macro="" textlink="">
      <xdr:nvSpPr>
        <xdr:cNvPr id="193" name="楕円 192">
          <a:extLst>
            <a:ext uri="{FF2B5EF4-FFF2-40B4-BE49-F238E27FC236}">
              <a16:creationId xmlns:a16="http://schemas.microsoft.com/office/drawing/2014/main" id="{322E9FC8-91B2-455F-8418-62EBD069CD9B}"/>
            </a:ext>
          </a:extLst>
        </xdr:cNvPr>
        <xdr:cNvSpPr/>
      </xdr:nvSpPr>
      <xdr:spPr>
        <a:xfrm>
          <a:off x="4584700" y="12723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58765</xdr:rowOff>
    </xdr:from>
    <xdr:ext cx="599010" cy="259045"/>
    <xdr:sp macro="" textlink="">
      <xdr:nvSpPr>
        <xdr:cNvPr id="194" name="民生費該当値テキスト">
          <a:extLst>
            <a:ext uri="{FF2B5EF4-FFF2-40B4-BE49-F238E27FC236}">
              <a16:creationId xmlns:a16="http://schemas.microsoft.com/office/drawing/2014/main" id="{FC10BB36-D299-4607-9F50-F5F96A1B74C7}"/>
            </a:ext>
          </a:extLst>
        </xdr:cNvPr>
        <xdr:cNvSpPr txBox="1"/>
      </xdr:nvSpPr>
      <xdr:spPr>
        <a:xfrm>
          <a:off x="4686300" y="12574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147086</xdr:rowOff>
    </xdr:from>
    <xdr:to>
      <xdr:col>20</xdr:col>
      <xdr:colOff>38100</xdr:colOff>
      <xdr:row>76</xdr:row>
      <xdr:rowOff>77236</xdr:rowOff>
    </xdr:to>
    <xdr:sp macro="" textlink="">
      <xdr:nvSpPr>
        <xdr:cNvPr id="195" name="楕円 194">
          <a:extLst>
            <a:ext uri="{FF2B5EF4-FFF2-40B4-BE49-F238E27FC236}">
              <a16:creationId xmlns:a16="http://schemas.microsoft.com/office/drawing/2014/main" id="{38A1D5F6-BA77-4F96-AB38-7808FC835F66}"/>
            </a:ext>
          </a:extLst>
        </xdr:cNvPr>
        <xdr:cNvSpPr/>
      </xdr:nvSpPr>
      <xdr:spPr>
        <a:xfrm>
          <a:off x="3746500" y="13005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93763</xdr:rowOff>
    </xdr:from>
    <xdr:ext cx="599010" cy="259045"/>
    <xdr:sp macro="" textlink="">
      <xdr:nvSpPr>
        <xdr:cNvPr id="196" name="テキスト ボックス 195">
          <a:extLst>
            <a:ext uri="{FF2B5EF4-FFF2-40B4-BE49-F238E27FC236}">
              <a16:creationId xmlns:a16="http://schemas.microsoft.com/office/drawing/2014/main" id="{F3351892-DCA2-40D4-A65A-A4F3DB39D658}"/>
            </a:ext>
          </a:extLst>
        </xdr:cNvPr>
        <xdr:cNvSpPr txBox="1"/>
      </xdr:nvSpPr>
      <xdr:spPr>
        <a:xfrm>
          <a:off x="3497795" y="12781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35911</xdr:rowOff>
    </xdr:from>
    <xdr:to>
      <xdr:col>15</xdr:col>
      <xdr:colOff>101600</xdr:colOff>
      <xdr:row>76</xdr:row>
      <xdr:rowOff>137511</xdr:rowOff>
    </xdr:to>
    <xdr:sp macro="" textlink="">
      <xdr:nvSpPr>
        <xdr:cNvPr id="197" name="楕円 196">
          <a:extLst>
            <a:ext uri="{FF2B5EF4-FFF2-40B4-BE49-F238E27FC236}">
              <a16:creationId xmlns:a16="http://schemas.microsoft.com/office/drawing/2014/main" id="{C04BDD6D-373C-4EEE-9EA2-3B6A59C37035}"/>
            </a:ext>
          </a:extLst>
        </xdr:cNvPr>
        <xdr:cNvSpPr/>
      </xdr:nvSpPr>
      <xdr:spPr>
        <a:xfrm>
          <a:off x="2857500" y="13066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128638</xdr:rowOff>
    </xdr:from>
    <xdr:ext cx="599010" cy="259045"/>
    <xdr:sp macro="" textlink="">
      <xdr:nvSpPr>
        <xdr:cNvPr id="198" name="テキスト ボックス 197">
          <a:extLst>
            <a:ext uri="{FF2B5EF4-FFF2-40B4-BE49-F238E27FC236}">
              <a16:creationId xmlns:a16="http://schemas.microsoft.com/office/drawing/2014/main" id="{07984A0E-1174-413B-9B30-1E7CAB5CA898}"/>
            </a:ext>
          </a:extLst>
        </xdr:cNvPr>
        <xdr:cNvSpPr txBox="1"/>
      </xdr:nvSpPr>
      <xdr:spPr>
        <a:xfrm>
          <a:off x="2608795" y="131588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72151</xdr:rowOff>
    </xdr:from>
    <xdr:to>
      <xdr:col>10</xdr:col>
      <xdr:colOff>165100</xdr:colOff>
      <xdr:row>77</xdr:row>
      <xdr:rowOff>2301</xdr:rowOff>
    </xdr:to>
    <xdr:sp macro="" textlink="">
      <xdr:nvSpPr>
        <xdr:cNvPr id="199" name="楕円 198">
          <a:extLst>
            <a:ext uri="{FF2B5EF4-FFF2-40B4-BE49-F238E27FC236}">
              <a16:creationId xmlns:a16="http://schemas.microsoft.com/office/drawing/2014/main" id="{0C111E87-0DC5-4316-8CC7-1E66FA6F31F5}"/>
            </a:ext>
          </a:extLst>
        </xdr:cNvPr>
        <xdr:cNvSpPr/>
      </xdr:nvSpPr>
      <xdr:spPr>
        <a:xfrm>
          <a:off x="1968500" y="13102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18828</xdr:rowOff>
    </xdr:from>
    <xdr:ext cx="599010" cy="259045"/>
    <xdr:sp macro="" textlink="">
      <xdr:nvSpPr>
        <xdr:cNvPr id="200" name="テキスト ボックス 199">
          <a:extLst>
            <a:ext uri="{FF2B5EF4-FFF2-40B4-BE49-F238E27FC236}">
              <a16:creationId xmlns:a16="http://schemas.microsoft.com/office/drawing/2014/main" id="{22E008E7-8984-47C0-8924-3AFC1D544281}"/>
            </a:ext>
          </a:extLst>
        </xdr:cNvPr>
        <xdr:cNvSpPr txBox="1"/>
      </xdr:nvSpPr>
      <xdr:spPr>
        <a:xfrm>
          <a:off x="1719795" y="128775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53535</xdr:rowOff>
    </xdr:from>
    <xdr:to>
      <xdr:col>6</xdr:col>
      <xdr:colOff>38100</xdr:colOff>
      <xdr:row>75</xdr:row>
      <xdr:rowOff>155135</xdr:rowOff>
    </xdr:to>
    <xdr:sp macro="" textlink="">
      <xdr:nvSpPr>
        <xdr:cNvPr id="201" name="楕円 200">
          <a:extLst>
            <a:ext uri="{FF2B5EF4-FFF2-40B4-BE49-F238E27FC236}">
              <a16:creationId xmlns:a16="http://schemas.microsoft.com/office/drawing/2014/main" id="{D17C19A8-E484-40C9-A273-922B657F3956}"/>
            </a:ext>
          </a:extLst>
        </xdr:cNvPr>
        <xdr:cNvSpPr/>
      </xdr:nvSpPr>
      <xdr:spPr>
        <a:xfrm>
          <a:off x="1079500" y="12912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212</xdr:rowOff>
    </xdr:from>
    <xdr:ext cx="599010" cy="259045"/>
    <xdr:sp macro="" textlink="">
      <xdr:nvSpPr>
        <xdr:cNvPr id="202" name="テキスト ボックス 201">
          <a:extLst>
            <a:ext uri="{FF2B5EF4-FFF2-40B4-BE49-F238E27FC236}">
              <a16:creationId xmlns:a16="http://schemas.microsoft.com/office/drawing/2014/main" id="{092ADF05-DD1B-4C7E-A469-78A6E7AE8652}"/>
            </a:ext>
          </a:extLst>
        </xdr:cNvPr>
        <xdr:cNvSpPr txBox="1"/>
      </xdr:nvSpPr>
      <xdr:spPr>
        <a:xfrm>
          <a:off x="830795" y="12687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D778C3CD-7950-47D6-A625-161E28EEF783}"/>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D366688E-3C90-4461-8225-568AFC6BB909}"/>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C7ACB06B-AA42-4AA1-AEBD-5639210777E1}"/>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B1D274C7-85A5-4272-83D1-CF67833C4BF4}"/>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D9EEB0E3-9E43-4157-A4F2-613BC8603789}"/>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FD122DE9-7013-4718-8AEF-EE7404F5FA2A}"/>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D220E675-A912-418D-901C-6D4E6FEF6E6A}"/>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ADA329DF-78F9-4EFC-9836-5677CF2E3E27}"/>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E0528C-03F4-46C9-8703-A3AC71B2D427}"/>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60CFAA67-BE5F-4AC1-98D7-DB3F0E5B3042}"/>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a:extLst>
            <a:ext uri="{FF2B5EF4-FFF2-40B4-BE49-F238E27FC236}">
              <a16:creationId xmlns:a16="http://schemas.microsoft.com/office/drawing/2014/main" id="{E950E0FB-E934-491D-9389-82D9258AB3B1}"/>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a:extLst>
            <a:ext uri="{FF2B5EF4-FFF2-40B4-BE49-F238E27FC236}">
              <a16:creationId xmlns:a16="http://schemas.microsoft.com/office/drawing/2014/main" id="{232EB6DE-0541-41A4-B819-B17CDF20BF98}"/>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a:extLst>
            <a:ext uri="{FF2B5EF4-FFF2-40B4-BE49-F238E27FC236}">
              <a16:creationId xmlns:a16="http://schemas.microsoft.com/office/drawing/2014/main" id="{F371816C-B81C-4949-A0A8-8FC36736E197}"/>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a:extLst>
            <a:ext uri="{FF2B5EF4-FFF2-40B4-BE49-F238E27FC236}">
              <a16:creationId xmlns:a16="http://schemas.microsoft.com/office/drawing/2014/main" id="{94B68A3F-7B37-492A-A37B-3BCA2DC5F346}"/>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96C7ABBF-F2EA-4D2A-AB37-E1AA8F69D50E}"/>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a:extLst>
            <a:ext uri="{FF2B5EF4-FFF2-40B4-BE49-F238E27FC236}">
              <a16:creationId xmlns:a16="http://schemas.microsoft.com/office/drawing/2014/main" id="{D739CA6B-88DB-4D00-BEA4-ADB40DF51F93}"/>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a:extLst>
            <a:ext uri="{FF2B5EF4-FFF2-40B4-BE49-F238E27FC236}">
              <a16:creationId xmlns:a16="http://schemas.microsoft.com/office/drawing/2014/main" id="{26C398B0-6CF6-4D6F-ADFB-A50BBAD4B1CF}"/>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a:extLst>
            <a:ext uri="{FF2B5EF4-FFF2-40B4-BE49-F238E27FC236}">
              <a16:creationId xmlns:a16="http://schemas.microsoft.com/office/drawing/2014/main" id="{2BBEA33C-EDB5-4F99-A30A-D84821061571}"/>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a:extLst>
            <a:ext uri="{FF2B5EF4-FFF2-40B4-BE49-F238E27FC236}">
              <a16:creationId xmlns:a16="http://schemas.microsoft.com/office/drawing/2014/main" id="{3BA71328-FB84-4302-9493-E7E4B34929D3}"/>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a:extLst>
            <a:ext uri="{FF2B5EF4-FFF2-40B4-BE49-F238E27FC236}">
              <a16:creationId xmlns:a16="http://schemas.microsoft.com/office/drawing/2014/main" id="{29C955F3-85D9-4DE6-B06A-5191B854E1E8}"/>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A9D15E27-B477-4487-B442-5BF3D81EFC42}"/>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C0CE2C8A-67C1-4A7D-BC1B-199C5E061442}"/>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a:extLst>
            <a:ext uri="{FF2B5EF4-FFF2-40B4-BE49-F238E27FC236}">
              <a16:creationId xmlns:a16="http://schemas.microsoft.com/office/drawing/2014/main" id="{C1AC7FA2-ACAC-4534-B098-6812A3275DA6}"/>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79654</xdr:rowOff>
    </xdr:from>
    <xdr:to>
      <xdr:col>24</xdr:col>
      <xdr:colOff>62865</xdr:colOff>
      <xdr:row>98</xdr:row>
      <xdr:rowOff>12880</xdr:rowOff>
    </xdr:to>
    <xdr:cxnSp macro="">
      <xdr:nvCxnSpPr>
        <xdr:cNvPr id="226" name="直線コネクタ 225">
          <a:extLst>
            <a:ext uri="{FF2B5EF4-FFF2-40B4-BE49-F238E27FC236}">
              <a16:creationId xmlns:a16="http://schemas.microsoft.com/office/drawing/2014/main" id="{43146B2B-EE4F-4717-9F46-6461E2D20BE5}"/>
            </a:ext>
          </a:extLst>
        </xdr:cNvPr>
        <xdr:cNvCxnSpPr/>
      </xdr:nvCxnSpPr>
      <xdr:spPr>
        <a:xfrm flipV="1">
          <a:off x="4633595" y="15510154"/>
          <a:ext cx="1270" cy="13048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16707</xdr:rowOff>
    </xdr:from>
    <xdr:ext cx="534377" cy="259045"/>
    <xdr:sp macro="" textlink="">
      <xdr:nvSpPr>
        <xdr:cNvPr id="227" name="衛生費最小値テキスト">
          <a:extLst>
            <a:ext uri="{FF2B5EF4-FFF2-40B4-BE49-F238E27FC236}">
              <a16:creationId xmlns:a16="http://schemas.microsoft.com/office/drawing/2014/main" id="{4BF8339B-3D97-49DB-A22E-7741A9459F8B}"/>
            </a:ext>
          </a:extLst>
        </xdr:cNvPr>
        <xdr:cNvSpPr txBox="1"/>
      </xdr:nvSpPr>
      <xdr:spPr>
        <a:xfrm>
          <a:off x="4686300" y="16818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12880</xdr:rowOff>
    </xdr:from>
    <xdr:to>
      <xdr:col>24</xdr:col>
      <xdr:colOff>152400</xdr:colOff>
      <xdr:row>98</xdr:row>
      <xdr:rowOff>12880</xdr:rowOff>
    </xdr:to>
    <xdr:cxnSp macro="">
      <xdr:nvCxnSpPr>
        <xdr:cNvPr id="228" name="直線コネクタ 227">
          <a:extLst>
            <a:ext uri="{FF2B5EF4-FFF2-40B4-BE49-F238E27FC236}">
              <a16:creationId xmlns:a16="http://schemas.microsoft.com/office/drawing/2014/main" id="{3B7919DC-0EF2-4751-853E-2BB590988023}"/>
            </a:ext>
          </a:extLst>
        </xdr:cNvPr>
        <xdr:cNvCxnSpPr/>
      </xdr:nvCxnSpPr>
      <xdr:spPr>
        <a:xfrm>
          <a:off x="4546600" y="16814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26331</xdr:rowOff>
    </xdr:from>
    <xdr:ext cx="599010" cy="259045"/>
    <xdr:sp macro="" textlink="">
      <xdr:nvSpPr>
        <xdr:cNvPr id="229" name="衛生費最大値テキスト">
          <a:extLst>
            <a:ext uri="{FF2B5EF4-FFF2-40B4-BE49-F238E27FC236}">
              <a16:creationId xmlns:a16="http://schemas.microsoft.com/office/drawing/2014/main" id="{842257FB-98D5-4BDD-9AE8-2101FDC3135B}"/>
            </a:ext>
          </a:extLst>
        </xdr:cNvPr>
        <xdr:cNvSpPr txBox="1"/>
      </xdr:nvSpPr>
      <xdr:spPr>
        <a:xfrm>
          <a:off x="4686300" y="15285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197,880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79654</xdr:rowOff>
    </xdr:from>
    <xdr:to>
      <xdr:col>24</xdr:col>
      <xdr:colOff>152400</xdr:colOff>
      <xdr:row>90</xdr:row>
      <xdr:rowOff>79654</xdr:rowOff>
    </xdr:to>
    <xdr:cxnSp macro="">
      <xdr:nvCxnSpPr>
        <xdr:cNvPr id="230" name="直線コネクタ 229">
          <a:extLst>
            <a:ext uri="{FF2B5EF4-FFF2-40B4-BE49-F238E27FC236}">
              <a16:creationId xmlns:a16="http://schemas.microsoft.com/office/drawing/2014/main" id="{18430A53-C04B-4E40-9796-695A3268814A}"/>
            </a:ext>
          </a:extLst>
        </xdr:cNvPr>
        <xdr:cNvCxnSpPr/>
      </xdr:nvCxnSpPr>
      <xdr:spPr>
        <a:xfrm>
          <a:off x="4546600" y="15510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74884</xdr:rowOff>
    </xdr:from>
    <xdr:to>
      <xdr:col>24</xdr:col>
      <xdr:colOff>63500</xdr:colOff>
      <xdr:row>96</xdr:row>
      <xdr:rowOff>96571</xdr:rowOff>
    </xdr:to>
    <xdr:cxnSp macro="">
      <xdr:nvCxnSpPr>
        <xdr:cNvPr id="231" name="直線コネクタ 230">
          <a:extLst>
            <a:ext uri="{FF2B5EF4-FFF2-40B4-BE49-F238E27FC236}">
              <a16:creationId xmlns:a16="http://schemas.microsoft.com/office/drawing/2014/main" id="{E43C8BCD-DD13-454D-A82A-BF7005CE4C85}"/>
            </a:ext>
          </a:extLst>
        </xdr:cNvPr>
        <xdr:cNvCxnSpPr/>
      </xdr:nvCxnSpPr>
      <xdr:spPr>
        <a:xfrm flipV="1">
          <a:off x="3797300" y="16534084"/>
          <a:ext cx="838200" cy="21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132861</xdr:rowOff>
    </xdr:from>
    <xdr:ext cx="534377" cy="259045"/>
    <xdr:sp macro="" textlink="">
      <xdr:nvSpPr>
        <xdr:cNvPr id="232" name="衛生費平均値テキスト">
          <a:extLst>
            <a:ext uri="{FF2B5EF4-FFF2-40B4-BE49-F238E27FC236}">
              <a16:creationId xmlns:a16="http://schemas.microsoft.com/office/drawing/2014/main" id="{544365A8-4605-4403-8020-184820D87AAB}"/>
            </a:ext>
          </a:extLst>
        </xdr:cNvPr>
        <xdr:cNvSpPr txBox="1"/>
      </xdr:nvSpPr>
      <xdr:spPr>
        <a:xfrm>
          <a:off x="4686300" y="162491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109984</xdr:rowOff>
    </xdr:from>
    <xdr:to>
      <xdr:col>24</xdr:col>
      <xdr:colOff>114300</xdr:colOff>
      <xdr:row>96</xdr:row>
      <xdr:rowOff>40134</xdr:rowOff>
    </xdr:to>
    <xdr:sp macro="" textlink="">
      <xdr:nvSpPr>
        <xdr:cNvPr id="233" name="フローチャート: 判断 232">
          <a:extLst>
            <a:ext uri="{FF2B5EF4-FFF2-40B4-BE49-F238E27FC236}">
              <a16:creationId xmlns:a16="http://schemas.microsoft.com/office/drawing/2014/main" id="{2F91CCBC-D09B-46D6-B4EB-C1F4C3AF81F5}"/>
            </a:ext>
          </a:extLst>
        </xdr:cNvPr>
        <xdr:cNvSpPr/>
      </xdr:nvSpPr>
      <xdr:spPr>
        <a:xfrm>
          <a:off x="4584700" y="16397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96571</xdr:rowOff>
    </xdr:from>
    <xdr:to>
      <xdr:col>19</xdr:col>
      <xdr:colOff>177800</xdr:colOff>
      <xdr:row>96</xdr:row>
      <xdr:rowOff>154711</xdr:rowOff>
    </xdr:to>
    <xdr:cxnSp macro="">
      <xdr:nvCxnSpPr>
        <xdr:cNvPr id="234" name="直線コネクタ 233">
          <a:extLst>
            <a:ext uri="{FF2B5EF4-FFF2-40B4-BE49-F238E27FC236}">
              <a16:creationId xmlns:a16="http://schemas.microsoft.com/office/drawing/2014/main" id="{EDA8F9E7-3355-4042-93AC-C343768DC6F2}"/>
            </a:ext>
          </a:extLst>
        </xdr:cNvPr>
        <xdr:cNvCxnSpPr/>
      </xdr:nvCxnSpPr>
      <xdr:spPr>
        <a:xfrm flipV="1">
          <a:off x="2908300" y="16555771"/>
          <a:ext cx="889000" cy="58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154752</xdr:rowOff>
    </xdr:from>
    <xdr:to>
      <xdr:col>20</xdr:col>
      <xdr:colOff>38100</xdr:colOff>
      <xdr:row>96</xdr:row>
      <xdr:rowOff>84902</xdr:rowOff>
    </xdr:to>
    <xdr:sp macro="" textlink="">
      <xdr:nvSpPr>
        <xdr:cNvPr id="235" name="フローチャート: 判断 234">
          <a:extLst>
            <a:ext uri="{FF2B5EF4-FFF2-40B4-BE49-F238E27FC236}">
              <a16:creationId xmlns:a16="http://schemas.microsoft.com/office/drawing/2014/main" id="{84C879DE-D365-48BF-8536-8BD007E01A2E}"/>
            </a:ext>
          </a:extLst>
        </xdr:cNvPr>
        <xdr:cNvSpPr/>
      </xdr:nvSpPr>
      <xdr:spPr>
        <a:xfrm>
          <a:off x="3746500" y="16442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101429</xdr:rowOff>
    </xdr:from>
    <xdr:ext cx="534377" cy="259045"/>
    <xdr:sp macro="" textlink="">
      <xdr:nvSpPr>
        <xdr:cNvPr id="236" name="テキスト ボックス 235">
          <a:extLst>
            <a:ext uri="{FF2B5EF4-FFF2-40B4-BE49-F238E27FC236}">
              <a16:creationId xmlns:a16="http://schemas.microsoft.com/office/drawing/2014/main" id="{402FDD80-7001-48DE-A556-88272A7A21AE}"/>
            </a:ext>
          </a:extLst>
        </xdr:cNvPr>
        <xdr:cNvSpPr txBox="1"/>
      </xdr:nvSpPr>
      <xdr:spPr>
        <a:xfrm>
          <a:off x="3530111" y="16217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149720</xdr:rowOff>
    </xdr:from>
    <xdr:to>
      <xdr:col>15</xdr:col>
      <xdr:colOff>50800</xdr:colOff>
      <xdr:row>96</xdr:row>
      <xdr:rowOff>154711</xdr:rowOff>
    </xdr:to>
    <xdr:cxnSp macro="">
      <xdr:nvCxnSpPr>
        <xdr:cNvPr id="237" name="直線コネクタ 236">
          <a:extLst>
            <a:ext uri="{FF2B5EF4-FFF2-40B4-BE49-F238E27FC236}">
              <a16:creationId xmlns:a16="http://schemas.microsoft.com/office/drawing/2014/main" id="{2D047D2F-EDA0-4447-A84E-724C0FD3F3B8}"/>
            </a:ext>
          </a:extLst>
        </xdr:cNvPr>
        <xdr:cNvCxnSpPr/>
      </xdr:nvCxnSpPr>
      <xdr:spPr>
        <a:xfrm>
          <a:off x="2019300" y="16608920"/>
          <a:ext cx="889000" cy="4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16464</xdr:rowOff>
    </xdr:from>
    <xdr:to>
      <xdr:col>15</xdr:col>
      <xdr:colOff>101600</xdr:colOff>
      <xdr:row>96</xdr:row>
      <xdr:rowOff>118064</xdr:rowOff>
    </xdr:to>
    <xdr:sp macro="" textlink="">
      <xdr:nvSpPr>
        <xdr:cNvPr id="238" name="フローチャート: 判断 237">
          <a:extLst>
            <a:ext uri="{FF2B5EF4-FFF2-40B4-BE49-F238E27FC236}">
              <a16:creationId xmlns:a16="http://schemas.microsoft.com/office/drawing/2014/main" id="{76C5B209-074B-4A41-A9A0-ADFF8A7D87EA}"/>
            </a:ext>
          </a:extLst>
        </xdr:cNvPr>
        <xdr:cNvSpPr/>
      </xdr:nvSpPr>
      <xdr:spPr>
        <a:xfrm>
          <a:off x="2857500" y="1647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134591</xdr:rowOff>
    </xdr:from>
    <xdr:ext cx="534377" cy="259045"/>
    <xdr:sp macro="" textlink="">
      <xdr:nvSpPr>
        <xdr:cNvPr id="239" name="テキスト ボックス 238">
          <a:extLst>
            <a:ext uri="{FF2B5EF4-FFF2-40B4-BE49-F238E27FC236}">
              <a16:creationId xmlns:a16="http://schemas.microsoft.com/office/drawing/2014/main" id="{1A305F92-5A1D-4DEC-94CC-1B922994A9FE}"/>
            </a:ext>
          </a:extLst>
        </xdr:cNvPr>
        <xdr:cNvSpPr txBox="1"/>
      </xdr:nvSpPr>
      <xdr:spPr>
        <a:xfrm>
          <a:off x="2641111" y="16250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149720</xdr:rowOff>
    </xdr:from>
    <xdr:to>
      <xdr:col>10</xdr:col>
      <xdr:colOff>114300</xdr:colOff>
      <xdr:row>97</xdr:row>
      <xdr:rowOff>61587</xdr:rowOff>
    </xdr:to>
    <xdr:cxnSp macro="">
      <xdr:nvCxnSpPr>
        <xdr:cNvPr id="240" name="直線コネクタ 239">
          <a:extLst>
            <a:ext uri="{FF2B5EF4-FFF2-40B4-BE49-F238E27FC236}">
              <a16:creationId xmlns:a16="http://schemas.microsoft.com/office/drawing/2014/main" id="{38E8E52F-109D-4F62-A735-02057BC660CD}"/>
            </a:ext>
          </a:extLst>
        </xdr:cNvPr>
        <xdr:cNvCxnSpPr/>
      </xdr:nvCxnSpPr>
      <xdr:spPr>
        <a:xfrm flipV="1">
          <a:off x="1130300" y="16608920"/>
          <a:ext cx="889000" cy="83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57345</xdr:rowOff>
    </xdr:from>
    <xdr:to>
      <xdr:col>10</xdr:col>
      <xdr:colOff>165100</xdr:colOff>
      <xdr:row>96</xdr:row>
      <xdr:rowOff>158945</xdr:rowOff>
    </xdr:to>
    <xdr:sp macro="" textlink="">
      <xdr:nvSpPr>
        <xdr:cNvPr id="241" name="フローチャート: 判断 240">
          <a:extLst>
            <a:ext uri="{FF2B5EF4-FFF2-40B4-BE49-F238E27FC236}">
              <a16:creationId xmlns:a16="http://schemas.microsoft.com/office/drawing/2014/main" id="{84E8A87E-FAF8-483E-85F5-9435BE962C69}"/>
            </a:ext>
          </a:extLst>
        </xdr:cNvPr>
        <xdr:cNvSpPr/>
      </xdr:nvSpPr>
      <xdr:spPr>
        <a:xfrm>
          <a:off x="1968500" y="16516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4022</xdr:rowOff>
    </xdr:from>
    <xdr:ext cx="534377" cy="259045"/>
    <xdr:sp macro="" textlink="">
      <xdr:nvSpPr>
        <xdr:cNvPr id="242" name="テキスト ボックス 241">
          <a:extLst>
            <a:ext uri="{FF2B5EF4-FFF2-40B4-BE49-F238E27FC236}">
              <a16:creationId xmlns:a16="http://schemas.microsoft.com/office/drawing/2014/main" id="{071DF3F7-5F9F-4FB4-B4D5-CD0CDF7DDFA4}"/>
            </a:ext>
          </a:extLst>
        </xdr:cNvPr>
        <xdr:cNvSpPr txBox="1"/>
      </xdr:nvSpPr>
      <xdr:spPr>
        <a:xfrm>
          <a:off x="1752111" y="16291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40010</xdr:rowOff>
    </xdr:from>
    <xdr:to>
      <xdr:col>6</xdr:col>
      <xdr:colOff>38100</xdr:colOff>
      <xdr:row>96</xdr:row>
      <xdr:rowOff>141610</xdr:rowOff>
    </xdr:to>
    <xdr:sp macro="" textlink="">
      <xdr:nvSpPr>
        <xdr:cNvPr id="243" name="フローチャート: 判断 242">
          <a:extLst>
            <a:ext uri="{FF2B5EF4-FFF2-40B4-BE49-F238E27FC236}">
              <a16:creationId xmlns:a16="http://schemas.microsoft.com/office/drawing/2014/main" id="{9E8B5879-AEE4-468C-A96F-3C1C816ECE2B}"/>
            </a:ext>
          </a:extLst>
        </xdr:cNvPr>
        <xdr:cNvSpPr/>
      </xdr:nvSpPr>
      <xdr:spPr>
        <a:xfrm>
          <a:off x="1079500" y="1649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158137</xdr:rowOff>
    </xdr:from>
    <xdr:ext cx="534377" cy="259045"/>
    <xdr:sp macro="" textlink="">
      <xdr:nvSpPr>
        <xdr:cNvPr id="244" name="テキスト ボックス 243">
          <a:extLst>
            <a:ext uri="{FF2B5EF4-FFF2-40B4-BE49-F238E27FC236}">
              <a16:creationId xmlns:a16="http://schemas.microsoft.com/office/drawing/2014/main" id="{D1AD3EAE-771D-4F25-973F-041904E90AB3}"/>
            </a:ext>
          </a:extLst>
        </xdr:cNvPr>
        <xdr:cNvSpPr txBox="1"/>
      </xdr:nvSpPr>
      <xdr:spPr>
        <a:xfrm>
          <a:off x="863111" y="16274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54872ADD-78E6-47E3-B543-77DAAED0115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B4EE2E0C-6912-4BF1-8AC1-C3CAECBD0E26}"/>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AF3AE098-9B9E-4F02-9986-863B28DFCD5C}"/>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37ABC934-9010-4871-8129-DAE11692AFCB}"/>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D6F49882-73E6-4A5F-A62F-1934AAC9AF15}"/>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24084</xdr:rowOff>
    </xdr:from>
    <xdr:to>
      <xdr:col>24</xdr:col>
      <xdr:colOff>114300</xdr:colOff>
      <xdr:row>96</xdr:row>
      <xdr:rowOff>125684</xdr:rowOff>
    </xdr:to>
    <xdr:sp macro="" textlink="">
      <xdr:nvSpPr>
        <xdr:cNvPr id="250" name="楕円 249">
          <a:extLst>
            <a:ext uri="{FF2B5EF4-FFF2-40B4-BE49-F238E27FC236}">
              <a16:creationId xmlns:a16="http://schemas.microsoft.com/office/drawing/2014/main" id="{47614C86-8F3B-47F7-90C2-977895C01DF7}"/>
            </a:ext>
          </a:extLst>
        </xdr:cNvPr>
        <xdr:cNvSpPr/>
      </xdr:nvSpPr>
      <xdr:spPr>
        <a:xfrm>
          <a:off x="4584700" y="16483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2511</xdr:rowOff>
    </xdr:from>
    <xdr:ext cx="534377" cy="259045"/>
    <xdr:sp macro="" textlink="">
      <xdr:nvSpPr>
        <xdr:cNvPr id="251" name="衛生費該当値テキスト">
          <a:extLst>
            <a:ext uri="{FF2B5EF4-FFF2-40B4-BE49-F238E27FC236}">
              <a16:creationId xmlns:a16="http://schemas.microsoft.com/office/drawing/2014/main" id="{086AE1F6-40D9-4680-8451-551779E78E85}"/>
            </a:ext>
          </a:extLst>
        </xdr:cNvPr>
        <xdr:cNvSpPr txBox="1"/>
      </xdr:nvSpPr>
      <xdr:spPr>
        <a:xfrm>
          <a:off x="4686300" y="16461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45771</xdr:rowOff>
    </xdr:from>
    <xdr:to>
      <xdr:col>20</xdr:col>
      <xdr:colOff>38100</xdr:colOff>
      <xdr:row>96</xdr:row>
      <xdr:rowOff>147371</xdr:rowOff>
    </xdr:to>
    <xdr:sp macro="" textlink="">
      <xdr:nvSpPr>
        <xdr:cNvPr id="252" name="楕円 251">
          <a:extLst>
            <a:ext uri="{FF2B5EF4-FFF2-40B4-BE49-F238E27FC236}">
              <a16:creationId xmlns:a16="http://schemas.microsoft.com/office/drawing/2014/main" id="{844AE65B-F270-4DCC-9A5B-9DC4D70DFF23}"/>
            </a:ext>
          </a:extLst>
        </xdr:cNvPr>
        <xdr:cNvSpPr/>
      </xdr:nvSpPr>
      <xdr:spPr>
        <a:xfrm>
          <a:off x="3746500" y="16504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138498</xdr:rowOff>
    </xdr:from>
    <xdr:ext cx="534377" cy="259045"/>
    <xdr:sp macro="" textlink="">
      <xdr:nvSpPr>
        <xdr:cNvPr id="253" name="テキスト ボックス 252">
          <a:extLst>
            <a:ext uri="{FF2B5EF4-FFF2-40B4-BE49-F238E27FC236}">
              <a16:creationId xmlns:a16="http://schemas.microsoft.com/office/drawing/2014/main" id="{39818BC3-D8CC-437C-A8B9-578A7F990562}"/>
            </a:ext>
          </a:extLst>
        </xdr:cNvPr>
        <xdr:cNvSpPr txBox="1"/>
      </xdr:nvSpPr>
      <xdr:spPr>
        <a:xfrm>
          <a:off x="3530111" y="16597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103911</xdr:rowOff>
    </xdr:from>
    <xdr:to>
      <xdr:col>15</xdr:col>
      <xdr:colOff>101600</xdr:colOff>
      <xdr:row>97</xdr:row>
      <xdr:rowOff>34061</xdr:rowOff>
    </xdr:to>
    <xdr:sp macro="" textlink="">
      <xdr:nvSpPr>
        <xdr:cNvPr id="254" name="楕円 253">
          <a:extLst>
            <a:ext uri="{FF2B5EF4-FFF2-40B4-BE49-F238E27FC236}">
              <a16:creationId xmlns:a16="http://schemas.microsoft.com/office/drawing/2014/main" id="{89446174-72C4-4055-8CB9-099BE92DB031}"/>
            </a:ext>
          </a:extLst>
        </xdr:cNvPr>
        <xdr:cNvSpPr/>
      </xdr:nvSpPr>
      <xdr:spPr>
        <a:xfrm>
          <a:off x="2857500" y="16563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25188</xdr:rowOff>
    </xdr:from>
    <xdr:ext cx="534377" cy="259045"/>
    <xdr:sp macro="" textlink="">
      <xdr:nvSpPr>
        <xdr:cNvPr id="255" name="テキスト ボックス 254">
          <a:extLst>
            <a:ext uri="{FF2B5EF4-FFF2-40B4-BE49-F238E27FC236}">
              <a16:creationId xmlns:a16="http://schemas.microsoft.com/office/drawing/2014/main" id="{6C04ECBC-928E-4125-BBD6-AC7807372FA6}"/>
            </a:ext>
          </a:extLst>
        </xdr:cNvPr>
        <xdr:cNvSpPr txBox="1"/>
      </xdr:nvSpPr>
      <xdr:spPr>
        <a:xfrm>
          <a:off x="2641111" y="16655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98920</xdr:rowOff>
    </xdr:from>
    <xdr:to>
      <xdr:col>10</xdr:col>
      <xdr:colOff>165100</xdr:colOff>
      <xdr:row>97</xdr:row>
      <xdr:rowOff>29070</xdr:rowOff>
    </xdr:to>
    <xdr:sp macro="" textlink="">
      <xdr:nvSpPr>
        <xdr:cNvPr id="256" name="楕円 255">
          <a:extLst>
            <a:ext uri="{FF2B5EF4-FFF2-40B4-BE49-F238E27FC236}">
              <a16:creationId xmlns:a16="http://schemas.microsoft.com/office/drawing/2014/main" id="{663CFD0D-8710-4E61-807B-33AFB4596EAC}"/>
            </a:ext>
          </a:extLst>
        </xdr:cNvPr>
        <xdr:cNvSpPr/>
      </xdr:nvSpPr>
      <xdr:spPr>
        <a:xfrm>
          <a:off x="1968500" y="1655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20197</xdr:rowOff>
    </xdr:from>
    <xdr:ext cx="534377" cy="259045"/>
    <xdr:sp macro="" textlink="">
      <xdr:nvSpPr>
        <xdr:cNvPr id="257" name="テキスト ボックス 256">
          <a:extLst>
            <a:ext uri="{FF2B5EF4-FFF2-40B4-BE49-F238E27FC236}">
              <a16:creationId xmlns:a16="http://schemas.microsoft.com/office/drawing/2014/main" id="{15836093-0145-4C2F-9804-98EAF0783891}"/>
            </a:ext>
          </a:extLst>
        </xdr:cNvPr>
        <xdr:cNvSpPr txBox="1"/>
      </xdr:nvSpPr>
      <xdr:spPr>
        <a:xfrm>
          <a:off x="1752111" y="16650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10787</xdr:rowOff>
    </xdr:from>
    <xdr:to>
      <xdr:col>6</xdr:col>
      <xdr:colOff>38100</xdr:colOff>
      <xdr:row>97</xdr:row>
      <xdr:rowOff>112387</xdr:rowOff>
    </xdr:to>
    <xdr:sp macro="" textlink="">
      <xdr:nvSpPr>
        <xdr:cNvPr id="258" name="楕円 257">
          <a:extLst>
            <a:ext uri="{FF2B5EF4-FFF2-40B4-BE49-F238E27FC236}">
              <a16:creationId xmlns:a16="http://schemas.microsoft.com/office/drawing/2014/main" id="{44B449AB-E000-409E-959E-452272629674}"/>
            </a:ext>
          </a:extLst>
        </xdr:cNvPr>
        <xdr:cNvSpPr/>
      </xdr:nvSpPr>
      <xdr:spPr>
        <a:xfrm>
          <a:off x="1079500" y="16641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103514</xdr:rowOff>
    </xdr:from>
    <xdr:ext cx="534377" cy="259045"/>
    <xdr:sp macro="" textlink="">
      <xdr:nvSpPr>
        <xdr:cNvPr id="259" name="テキスト ボックス 258">
          <a:extLst>
            <a:ext uri="{FF2B5EF4-FFF2-40B4-BE49-F238E27FC236}">
              <a16:creationId xmlns:a16="http://schemas.microsoft.com/office/drawing/2014/main" id="{A36AC21A-25FB-46BF-8A3C-3AEDA1AAF1BC}"/>
            </a:ext>
          </a:extLst>
        </xdr:cNvPr>
        <xdr:cNvSpPr txBox="1"/>
      </xdr:nvSpPr>
      <xdr:spPr>
        <a:xfrm>
          <a:off x="863111" y="16734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2814F86F-4198-4BF6-BE78-D17E4571C563}"/>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D7B1DF4F-92E0-405B-800E-C662A96702A7}"/>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9C5A4FC7-639F-45CC-89F5-9A8C625D1F4E}"/>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4B2FB8A4-C71F-4601-A458-CC140A3335FD}"/>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6C2803A0-11BD-4CE4-8A41-159C766F6043}"/>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18E46DE6-E0C4-48DA-8AAA-E6FA5ABC6583}"/>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8289A11A-755F-4845-AAA5-36548C2282B1}"/>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6554E141-9E57-4E49-A614-D5D57A23CD3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148C65BC-A72C-403C-A041-C05B8FAF918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F9DE1693-C028-40B6-AF55-B13C867942AF}"/>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0" name="直線コネクタ 269">
          <a:extLst>
            <a:ext uri="{FF2B5EF4-FFF2-40B4-BE49-F238E27FC236}">
              <a16:creationId xmlns:a16="http://schemas.microsoft.com/office/drawing/2014/main" id="{4DFA6469-FEFA-4AC5-8D76-B7965D4B4F7E}"/>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1" name="テキスト ボックス 270">
          <a:extLst>
            <a:ext uri="{FF2B5EF4-FFF2-40B4-BE49-F238E27FC236}">
              <a16:creationId xmlns:a16="http://schemas.microsoft.com/office/drawing/2014/main" id="{2561374C-21DD-4DFA-985B-5480FEBFCEEF}"/>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2" name="直線コネクタ 271">
          <a:extLst>
            <a:ext uri="{FF2B5EF4-FFF2-40B4-BE49-F238E27FC236}">
              <a16:creationId xmlns:a16="http://schemas.microsoft.com/office/drawing/2014/main" id="{46720ECD-FBDC-4B57-A91B-D7D70D6C47EE}"/>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3" name="テキスト ボックス 272">
          <a:extLst>
            <a:ext uri="{FF2B5EF4-FFF2-40B4-BE49-F238E27FC236}">
              <a16:creationId xmlns:a16="http://schemas.microsoft.com/office/drawing/2014/main" id="{6401DE88-5A31-4C62-B2F7-544BFC42CA49}"/>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4" name="直線コネクタ 273">
          <a:extLst>
            <a:ext uri="{FF2B5EF4-FFF2-40B4-BE49-F238E27FC236}">
              <a16:creationId xmlns:a16="http://schemas.microsoft.com/office/drawing/2014/main" id="{BA94C06E-1D21-45E1-963F-514BA8295805}"/>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5" name="テキスト ボックス 274">
          <a:extLst>
            <a:ext uri="{FF2B5EF4-FFF2-40B4-BE49-F238E27FC236}">
              <a16:creationId xmlns:a16="http://schemas.microsoft.com/office/drawing/2014/main" id="{8966EBC3-D359-4B90-A364-637EAFB1A143}"/>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6" name="直線コネクタ 275">
          <a:extLst>
            <a:ext uri="{FF2B5EF4-FFF2-40B4-BE49-F238E27FC236}">
              <a16:creationId xmlns:a16="http://schemas.microsoft.com/office/drawing/2014/main" id="{323504BD-218A-4AA1-AC35-3BD587A2E7F3}"/>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7" name="テキスト ボックス 276">
          <a:extLst>
            <a:ext uri="{FF2B5EF4-FFF2-40B4-BE49-F238E27FC236}">
              <a16:creationId xmlns:a16="http://schemas.microsoft.com/office/drawing/2014/main" id="{44FF4380-C422-4CAB-86E1-653DD86349B7}"/>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C2729B57-76E4-469B-92A4-1DCF8C87DA5F}"/>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9" name="テキスト ボックス 278">
          <a:extLst>
            <a:ext uri="{FF2B5EF4-FFF2-40B4-BE49-F238E27FC236}">
              <a16:creationId xmlns:a16="http://schemas.microsoft.com/office/drawing/2014/main" id="{C41F4FFE-3120-4AAF-9EFF-7A9B434C9667}"/>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a:extLst>
            <a:ext uri="{FF2B5EF4-FFF2-40B4-BE49-F238E27FC236}">
              <a16:creationId xmlns:a16="http://schemas.microsoft.com/office/drawing/2014/main" id="{ACAC73FF-DE0D-4106-8D65-F07953C9FD7F}"/>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151587</xdr:rowOff>
    </xdr:from>
    <xdr:to>
      <xdr:col>54</xdr:col>
      <xdr:colOff>189865</xdr:colOff>
      <xdr:row>38</xdr:row>
      <xdr:rowOff>139700</xdr:rowOff>
    </xdr:to>
    <xdr:cxnSp macro="">
      <xdr:nvCxnSpPr>
        <xdr:cNvPr id="281" name="直線コネクタ 280">
          <a:extLst>
            <a:ext uri="{FF2B5EF4-FFF2-40B4-BE49-F238E27FC236}">
              <a16:creationId xmlns:a16="http://schemas.microsoft.com/office/drawing/2014/main" id="{D28DA9D6-144E-474D-B6A4-23F09D8F24CD}"/>
            </a:ext>
          </a:extLst>
        </xdr:cNvPr>
        <xdr:cNvCxnSpPr/>
      </xdr:nvCxnSpPr>
      <xdr:spPr>
        <a:xfrm flipV="1">
          <a:off x="10475595" y="5295087"/>
          <a:ext cx="1270" cy="13597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2" name="労働費最小値テキスト">
          <a:extLst>
            <a:ext uri="{FF2B5EF4-FFF2-40B4-BE49-F238E27FC236}">
              <a16:creationId xmlns:a16="http://schemas.microsoft.com/office/drawing/2014/main" id="{28B3B567-EF84-4B38-9405-C7CFF3A87501}"/>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3" name="直線コネクタ 282">
          <a:extLst>
            <a:ext uri="{FF2B5EF4-FFF2-40B4-BE49-F238E27FC236}">
              <a16:creationId xmlns:a16="http://schemas.microsoft.com/office/drawing/2014/main" id="{6BFF0FE6-6789-41C3-ACD4-A80C8A763997}"/>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98264</xdr:rowOff>
    </xdr:from>
    <xdr:ext cx="469744" cy="259045"/>
    <xdr:sp macro="" textlink="">
      <xdr:nvSpPr>
        <xdr:cNvPr id="284" name="労働費最大値テキスト">
          <a:extLst>
            <a:ext uri="{FF2B5EF4-FFF2-40B4-BE49-F238E27FC236}">
              <a16:creationId xmlns:a16="http://schemas.microsoft.com/office/drawing/2014/main" id="{5F7C5A69-8ACA-426B-9A37-620C2D7988A3}"/>
            </a:ext>
          </a:extLst>
        </xdr:cNvPr>
        <xdr:cNvSpPr txBox="1"/>
      </xdr:nvSpPr>
      <xdr:spPr>
        <a:xfrm>
          <a:off x="10528300" y="5070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2,974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151587</xdr:rowOff>
    </xdr:from>
    <xdr:to>
      <xdr:col>55</xdr:col>
      <xdr:colOff>88900</xdr:colOff>
      <xdr:row>30</xdr:row>
      <xdr:rowOff>151587</xdr:rowOff>
    </xdr:to>
    <xdr:cxnSp macro="">
      <xdr:nvCxnSpPr>
        <xdr:cNvPr id="285" name="直線コネクタ 284">
          <a:extLst>
            <a:ext uri="{FF2B5EF4-FFF2-40B4-BE49-F238E27FC236}">
              <a16:creationId xmlns:a16="http://schemas.microsoft.com/office/drawing/2014/main" id="{1FD575DA-3185-4919-97B3-99AB7B221F9C}"/>
            </a:ext>
          </a:extLst>
        </xdr:cNvPr>
        <xdr:cNvCxnSpPr/>
      </xdr:nvCxnSpPr>
      <xdr:spPr>
        <a:xfrm>
          <a:off x="10388600" y="5295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31</xdr:row>
      <xdr:rowOff>70663</xdr:rowOff>
    </xdr:from>
    <xdr:to>
      <xdr:col>55</xdr:col>
      <xdr:colOff>0</xdr:colOff>
      <xdr:row>31</xdr:row>
      <xdr:rowOff>87122</xdr:rowOff>
    </xdr:to>
    <xdr:cxnSp macro="">
      <xdr:nvCxnSpPr>
        <xdr:cNvPr id="286" name="直線コネクタ 285">
          <a:extLst>
            <a:ext uri="{FF2B5EF4-FFF2-40B4-BE49-F238E27FC236}">
              <a16:creationId xmlns:a16="http://schemas.microsoft.com/office/drawing/2014/main" id="{CA4C7D2F-1788-4D12-A1D2-172904499F50}"/>
            </a:ext>
          </a:extLst>
        </xdr:cNvPr>
        <xdr:cNvCxnSpPr/>
      </xdr:nvCxnSpPr>
      <xdr:spPr>
        <a:xfrm flipV="1">
          <a:off x="9639300" y="5385613"/>
          <a:ext cx="838200" cy="16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49039</xdr:rowOff>
    </xdr:from>
    <xdr:ext cx="378565" cy="259045"/>
    <xdr:sp macro="" textlink="">
      <xdr:nvSpPr>
        <xdr:cNvPr id="287" name="労働費平均値テキスト">
          <a:extLst>
            <a:ext uri="{FF2B5EF4-FFF2-40B4-BE49-F238E27FC236}">
              <a16:creationId xmlns:a16="http://schemas.microsoft.com/office/drawing/2014/main" id="{AFC5CB03-EF61-4DBC-BB23-023D63CE154D}"/>
            </a:ext>
          </a:extLst>
        </xdr:cNvPr>
        <xdr:cNvSpPr txBox="1"/>
      </xdr:nvSpPr>
      <xdr:spPr>
        <a:xfrm>
          <a:off x="10528300" y="639268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70612</xdr:rowOff>
    </xdr:from>
    <xdr:to>
      <xdr:col>55</xdr:col>
      <xdr:colOff>50800</xdr:colOff>
      <xdr:row>38</xdr:row>
      <xdr:rowOff>762</xdr:rowOff>
    </xdr:to>
    <xdr:sp macro="" textlink="">
      <xdr:nvSpPr>
        <xdr:cNvPr id="288" name="フローチャート: 判断 287">
          <a:extLst>
            <a:ext uri="{FF2B5EF4-FFF2-40B4-BE49-F238E27FC236}">
              <a16:creationId xmlns:a16="http://schemas.microsoft.com/office/drawing/2014/main" id="{7BD08B57-D0A2-424B-AD1F-EB77AC38DDBB}"/>
            </a:ext>
          </a:extLst>
        </xdr:cNvPr>
        <xdr:cNvSpPr/>
      </xdr:nvSpPr>
      <xdr:spPr>
        <a:xfrm>
          <a:off x="10426700" y="6414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87122</xdr:rowOff>
    </xdr:from>
    <xdr:to>
      <xdr:col>50</xdr:col>
      <xdr:colOff>114300</xdr:colOff>
      <xdr:row>31</xdr:row>
      <xdr:rowOff>126898</xdr:rowOff>
    </xdr:to>
    <xdr:cxnSp macro="">
      <xdr:nvCxnSpPr>
        <xdr:cNvPr id="289" name="直線コネクタ 288">
          <a:extLst>
            <a:ext uri="{FF2B5EF4-FFF2-40B4-BE49-F238E27FC236}">
              <a16:creationId xmlns:a16="http://schemas.microsoft.com/office/drawing/2014/main" id="{28AE4DF5-66AC-4326-94E7-ACF055F364FE}"/>
            </a:ext>
          </a:extLst>
        </xdr:cNvPr>
        <xdr:cNvCxnSpPr/>
      </xdr:nvCxnSpPr>
      <xdr:spPr>
        <a:xfrm flipV="1">
          <a:off x="8750300" y="5402072"/>
          <a:ext cx="889000" cy="39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68326</xdr:rowOff>
    </xdr:from>
    <xdr:to>
      <xdr:col>50</xdr:col>
      <xdr:colOff>165100</xdr:colOff>
      <xdr:row>37</xdr:row>
      <xdr:rowOff>169926</xdr:rowOff>
    </xdr:to>
    <xdr:sp macro="" textlink="">
      <xdr:nvSpPr>
        <xdr:cNvPr id="290" name="フローチャート: 判断 289">
          <a:extLst>
            <a:ext uri="{FF2B5EF4-FFF2-40B4-BE49-F238E27FC236}">
              <a16:creationId xmlns:a16="http://schemas.microsoft.com/office/drawing/2014/main" id="{CAE6B7CC-9E3B-4106-8FA4-65F076A27A04}"/>
            </a:ext>
          </a:extLst>
        </xdr:cNvPr>
        <xdr:cNvSpPr/>
      </xdr:nvSpPr>
      <xdr:spPr>
        <a:xfrm>
          <a:off x="9588500" y="6411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161053</xdr:rowOff>
    </xdr:from>
    <xdr:ext cx="378565" cy="259045"/>
    <xdr:sp macro="" textlink="">
      <xdr:nvSpPr>
        <xdr:cNvPr id="291" name="テキスト ボックス 290">
          <a:extLst>
            <a:ext uri="{FF2B5EF4-FFF2-40B4-BE49-F238E27FC236}">
              <a16:creationId xmlns:a16="http://schemas.microsoft.com/office/drawing/2014/main" id="{2A9EE095-0053-40EA-911E-78BBB75232FC}"/>
            </a:ext>
          </a:extLst>
        </xdr:cNvPr>
        <xdr:cNvSpPr txBox="1"/>
      </xdr:nvSpPr>
      <xdr:spPr>
        <a:xfrm>
          <a:off x="9450017" y="65047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126898</xdr:rowOff>
    </xdr:from>
    <xdr:to>
      <xdr:col>45</xdr:col>
      <xdr:colOff>177800</xdr:colOff>
      <xdr:row>32</xdr:row>
      <xdr:rowOff>1625</xdr:rowOff>
    </xdr:to>
    <xdr:cxnSp macro="">
      <xdr:nvCxnSpPr>
        <xdr:cNvPr id="292" name="直線コネクタ 291">
          <a:extLst>
            <a:ext uri="{FF2B5EF4-FFF2-40B4-BE49-F238E27FC236}">
              <a16:creationId xmlns:a16="http://schemas.microsoft.com/office/drawing/2014/main" id="{9061EBB7-99D5-4F36-B0EE-C49D1183E2DE}"/>
            </a:ext>
          </a:extLst>
        </xdr:cNvPr>
        <xdr:cNvCxnSpPr/>
      </xdr:nvCxnSpPr>
      <xdr:spPr>
        <a:xfrm flipV="1">
          <a:off x="7861300" y="5441848"/>
          <a:ext cx="889000" cy="46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84328</xdr:rowOff>
    </xdr:from>
    <xdr:to>
      <xdr:col>46</xdr:col>
      <xdr:colOff>38100</xdr:colOff>
      <xdr:row>38</xdr:row>
      <xdr:rowOff>14478</xdr:rowOff>
    </xdr:to>
    <xdr:sp macro="" textlink="">
      <xdr:nvSpPr>
        <xdr:cNvPr id="293" name="フローチャート: 判断 292">
          <a:extLst>
            <a:ext uri="{FF2B5EF4-FFF2-40B4-BE49-F238E27FC236}">
              <a16:creationId xmlns:a16="http://schemas.microsoft.com/office/drawing/2014/main" id="{14AF0DFB-DA99-4B14-9977-083F0FB1495B}"/>
            </a:ext>
          </a:extLst>
        </xdr:cNvPr>
        <xdr:cNvSpPr/>
      </xdr:nvSpPr>
      <xdr:spPr>
        <a:xfrm>
          <a:off x="8699500" y="6427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5605</xdr:rowOff>
    </xdr:from>
    <xdr:ext cx="378565" cy="259045"/>
    <xdr:sp macro="" textlink="">
      <xdr:nvSpPr>
        <xdr:cNvPr id="294" name="テキスト ボックス 293">
          <a:extLst>
            <a:ext uri="{FF2B5EF4-FFF2-40B4-BE49-F238E27FC236}">
              <a16:creationId xmlns:a16="http://schemas.microsoft.com/office/drawing/2014/main" id="{FFE61D0E-48EC-4364-B75B-113DAB0A8CB5}"/>
            </a:ext>
          </a:extLst>
        </xdr:cNvPr>
        <xdr:cNvSpPr txBox="1"/>
      </xdr:nvSpPr>
      <xdr:spPr>
        <a:xfrm>
          <a:off x="8561017" y="65207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32</xdr:row>
      <xdr:rowOff>1625</xdr:rowOff>
    </xdr:from>
    <xdr:to>
      <xdr:col>41</xdr:col>
      <xdr:colOff>50800</xdr:colOff>
      <xdr:row>32</xdr:row>
      <xdr:rowOff>66091</xdr:rowOff>
    </xdr:to>
    <xdr:cxnSp macro="">
      <xdr:nvCxnSpPr>
        <xdr:cNvPr id="295" name="直線コネクタ 294">
          <a:extLst>
            <a:ext uri="{FF2B5EF4-FFF2-40B4-BE49-F238E27FC236}">
              <a16:creationId xmlns:a16="http://schemas.microsoft.com/office/drawing/2014/main" id="{4248AE69-9FCF-4F7C-8FAC-16BE710AE3DF}"/>
            </a:ext>
          </a:extLst>
        </xdr:cNvPr>
        <xdr:cNvCxnSpPr/>
      </xdr:nvCxnSpPr>
      <xdr:spPr>
        <a:xfrm flipV="1">
          <a:off x="6972300" y="5488025"/>
          <a:ext cx="889000" cy="64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78384</xdr:rowOff>
    </xdr:from>
    <xdr:to>
      <xdr:col>41</xdr:col>
      <xdr:colOff>101600</xdr:colOff>
      <xdr:row>38</xdr:row>
      <xdr:rowOff>8534</xdr:rowOff>
    </xdr:to>
    <xdr:sp macro="" textlink="">
      <xdr:nvSpPr>
        <xdr:cNvPr id="296" name="フローチャート: 判断 295">
          <a:extLst>
            <a:ext uri="{FF2B5EF4-FFF2-40B4-BE49-F238E27FC236}">
              <a16:creationId xmlns:a16="http://schemas.microsoft.com/office/drawing/2014/main" id="{EC29B225-17B5-4B3C-A09B-6F930D884724}"/>
            </a:ext>
          </a:extLst>
        </xdr:cNvPr>
        <xdr:cNvSpPr/>
      </xdr:nvSpPr>
      <xdr:spPr>
        <a:xfrm>
          <a:off x="7810500" y="6422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171111</xdr:rowOff>
    </xdr:from>
    <xdr:ext cx="378565" cy="259045"/>
    <xdr:sp macro="" textlink="">
      <xdr:nvSpPr>
        <xdr:cNvPr id="297" name="テキスト ボックス 296">
          <a:extLst>
            <a:ext uri="{FF2B5EF4-FFF2-40B4-BE49-F238E27FC236}">
              <a16:creationId xmlns:a16="http://schemas.microsoft.com/office/drawing/2014/main" id="{B3289A2F-D198-4FD8-9431-39350303640E}"/>
            </a:ext>
          </a:extLst>
        </xdr:cNvPr>
        <xdr:cNvSpPr txBox="1"/>
      </xdr:nvSpPr>
      <xdr:spPr>
        <a:xfrm>
          <a:off x="7672017" y="65147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46381</xdr:rowOff>
    </xdr:from>
    <xdr:to>
      <xdr:col>36</xdr:col>
      <xdr:colOff>165100</xdr:colOff>
      <xdr:row>37</xdr:row>
      <xdr:rowOff>147981</xdr:rowOff>
    </xdr:to>
    <xdr:sp macro="" textlink="">
      <xdr:nvSpPr>
        <xdr:cNvPr id="298" name="フローチャート: 判断 297">
          <a:extLst>
            <a:ext uri="{FF2B5EF4-FFF2-40B4-BE49-F238E27FC236}">
              <a16:creationId xmlns:a16="http://schemas.microsoft.com/office/drawing/2014/main" id="{EAF7750A-487E-4836-B62F-CE109A065AD5}"/>
            </a:ext>
          </a:extLst>
        </xdr:cNvPr>
        <xdr:cNvSpPr/>
      </xdr:nvSpPr>
      <xdr:spPr>
        <a:xfrm>
          <a:off x="6921500" y="6390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139107</xdr:rowOff>
    </xdr:from>
    <xdr:ext cx="378565" cy="259045"/>
    <xdr:sp macro="" textlink="">
      <xdr:nvSpPr>
        <xdr:cNvPr id="299" name="テキスト ボックス 298">
          <a:extLst>
            <a:ext uri="{FF2B5EF4-FFF2-40B4-BE49-F238E27FC236}">
              <a16:creationId xmlns:a16="http://schemas.microsoft.com/office/drawing/2014/main" id="{FCC9D8D1-E432-4E93-AF7F-2A943B8F5B34}"/>
            </a:ext>
          </a:extLst>
        </xdr:cNvPr>
        <xdr:cNvSpPr txBox="1"/>
      </xdr:nvSpPr>
      <xdr:spPr>
        <a:xfrm>
          <a:off x="6783017" y="64827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213E6B9D-1FE3-4174-A7E8-C880DF5147B8}"/>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CD10E3FE-CAED-415E-96A2-B7CA7704FA0A}"/>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9CB8F8B5-E563-44D4-90B2-02389F8B142F}"/>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A9B70DDB-7D6D-45AB-A995-A316C4C7C73C}"/>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7A6ED6A2-1905-44A3-8BA5-45AB6251B16F}"/>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31</xdr:row>
      <xdr:rowOff>19863</xdr:rowOff>
    </xdr:from>
    <xdr:to>
      <xdr:col>55</xdr:col>
      <xdr:colOff>50800</xdr:colOff>
      <xdr:row>31</xdr:row>
      <xdr:rowOff>121463</xdr:rowOff>
    </xdr:to>
    <xdr:sp macro="" textlink="">
      <xdr:nvSpPr>
        <xdr:cNvPr id="305" name="楕円 304">
          <a:extLst>
            <a:ext uri="{FF2B5EF4-FFF2-40B4-BE49-F238E27FC236}">
              <a16:creationId xmlns:a16="http://schemas.microsoft.com/office/drawing/2014/main" id="{3A76B6CE-FBF6-48E9-9E98-062CA130B91B}"/>
            </a:ext>
          </a:extLst>
        </xdr:cNvPr>
        <xdr:cNvSpPr/>
      </xdr:nvSpPr>
      <xdr:spPr>
        <a:xfrm>
          <a:off x="10426700" y="5334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30</xdr:row>
      <xdr:rowOff>106240</xdr:rowOff>
    </xdr:from>
    <xdr:ext cx="469744" cy="259045"/>
    <xdr:sp macro="" textlink="">
      <xdr:nvSpPr>
        <xdr:cNvPr id="306" name="労働費該当値テキスト">
          <a:extLst>
            <a:ext uri="{FF2B5EF4-FFF2-40B4-BE49-F238E27FC236}">
              <a16:creationId xmlns:a16="http://schemas.microsoft.com/office/drawing/2014/main" id="{72CF0670-2DA7-411C-8D7F-5E8C0909B4B3}"/>
            </a:ext>
          </a:extLst>
        </xdr:cNvPr>
        <xdr:cNvSpPr txBox="1"/>
      </xdr:nvSpPr>
      <xdr:spPr>
        <a:xfrm>
          <a:off x="10528300" y="5249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31</xdr:row>
      <xdr:rowOff>36322</xdr:rowOff>
    </xdr:from>
    <xdr:to>
      <xdr:col>50</xdr:col>
      <xdr:colOff>165100</xdr:colOff>
      <xdr:row>31</xdr:row>
      <xdr:rowOff>137922</xdr:rowOff>
    </xdr:to>
    <xdr:sp macro="" textlink="">
      <xdr:nvSpPr>
        <xdr:cNvPr id="307" name="楕円 306">
          <a:extLst>
            <a:ext uri="{FF2B5EF4-FFF2-40B4-BE49-F238E27FC236}">
              <a16:creationId xmlns:a16="http://schemas.microsoft.com/office/drawing/2014/main" id="{08654B3F-1A0B-440D-8B31-018E77C63F76}"/>
            </a:ext>
          </a:extLst>
        </xdr:cNvPr>
        <xdr:cNvSpPr/>
      </xdr:nvSpPr>
      <xdr:spPr>
        <a:xfrm>
          <a:off x="9588500" y="53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29</xdr:row>
      <xdr:rowOff>154449</xdr:rowOff>
    </xdr:from>
    <xdr:ext cx="469744" cy="259045"/>
    <xdr:sp macro="" textlink="">
      <xdr:nvSpPr>
        <xdr:cNvPr id="308" name="テキスト ボックス 307">
          <a:extLst>
            <a:ext uri="{FF2B5EF4-FFF2-40B4-BE49-F238E27FC236}">
              <a16:creationId xmlns:a16="http://schemas.microsoft.com/office/drawing/2014/main" id="{8407E76A-9B7E-4E1B-A0E6-7000888558B8}"/>
            </a:ext>
          </a:extLst>
        </xdr:cNvPr>
        <xdr:cNvSpPr txBox="1"/>
      </xdr:nvSpPr>
      <xdr:spPr>
        <a:xfrm>
          <a:off x="9404428" y="5126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31</xdr:row>
      <xdr:rowOff>76098</xdr:rowOff>
    </xdr:from>
    <xdr:to>
      <xdr:col>46</xdr:col>
      <xdr:colOff>38100</xdr:colOff>
      <xdr:row>32</xdr:row>
      <xdr:rowOff>6248</xdr:rowOff>
    </xdr:to>
    <xdr:sp macro="" textlink="">
      <xdr:nvSpPr>
        <xdr:cNvPr id="309" name="楕円 308">
          <a:extLst>
            <a:ext uri="{FF2B5EF4-FFF2-40B4-BE49-F238E27FC236}">
              <a16:creationId xmlns:a16="http://schemas.microsoft.com/office/drawing/2014/main" id="{453E9F1A-C3F2-4D13-BCB4-B70AE403CB9E}"/>
            </a:ext>
          </a:extLst>
        </xdr:cNvPr>
        <xdr:cNvSpPr/>
      </xdr:nvSpPr>
      <xdr:spPr>
        <a:xfrm>
          <a:off x="8699500" y="5391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30</xdr:row>
      <xdr:rowOff>22775</xdr:rowOff>
    </xdr:from>
    <xdr:ext cx="469744" cy="259045"/>
    <xdr:sp macro="" textlink="">
      <xdr:nvSpPr>
        <xdr:cNvPr id="310" name="テキスト ボックス 309">
          <a:extLst>
            <a:ext uri="{FF2B5EF4-FFF2-40B4-BE49-F238E27FC236}">
              <a16:creationId xmlns:a16="http://schemas.microsoft.com/office/drawing/2014/main" id="{5F33EE5F-3E69-4F1A-AEF6-2F974AFFD045}"/>
            </a:ext>
          </a:extLst>
        </xdr:cNvPr>
        <xdr:cNvSpPr txBox="1"/>
      </xdr:nvSpPr>
      <xdr:spPr>
        <a:xfrm>
          <a:off x="8515428" y="5166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31</xdr:row>
      <xdr:rowOff>122275</xdr:rowOff>
    </xdr:from>
    <xdr:to>
      <xdr:col>41</xdr:col>
      <xdr:colOff>101600</xdr:colOff>
      <xdr:row>32</xdr:row>
      <xdr:rowOff>52425</xdr:rowOff>
    </xdr:to>
    <xdr:sp macro="" textlink="">
      <xdr:nvSpPr>
        <xdr:cNvPr id="311" name="楕円 310">
          <a:extLst>
            <a:ext uri="{FF2B5EF4-FFF2-40B4-BE49-F238E27FC236}">
              <a16:creationId xmlns:a16="http://schemas.microsoft.com/office/drawing/2014/main" id="{1E3B5391-3853-4246-9B20-C20E291C2E15}"/>
            </a:ext>
          </a:extLst>
        </xdr:cNvPr>
        <xdr:cNvSpPr/>
      </xdr:nvSpPr>
      <xdr:spPr>
        <a:xfrm>
          <a:off x="7810500" y="5437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30</xdr:row>
      <xdr:rowOff>68952</xdr:rowOff>
    </xdr:from>
    <xdr:ext cx="469744" cy="259045"/>
    <xdr:sp macro="" textlink="">
      <xdr:nvSpPr>
        <xdr:cNvPr id="312" name="テキスト ボックス 311">
          <a:extLst>
            <a:ext uri="{FF2B5EF4-FFF2-40B4-BE49-F238E27FC236}">
              <a16:creationId xmlns:a16="http://schemas.microsoft.com/office/drawing/2014/main" id="{755DA17E-E514-4130-8A6D-E0FB2FC79A5D}"/>
            </a:ext>
          </a:extLst>
        </xdr:cNvPr>
        <xdr:cNvSpPr txBox="1"/>
      </xdr:nvSpPr>
      <xdr:spPr>
        <a:xfrm>
          <a:off x="7626428" y="5212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32</xdr:row>
      <xdr:rowOff>15291</xdr:rowOff>
    </xdr:from>
    <xdr:to>
      <xdr:col>36</xdr:col>
      <xdr:colOff>165100</xdr:colOff>
      <xdr:row>32</xdr:row>
      <xdr:rowOff>116891</xdr:rowOff>
    </xdr:to>
    <xdr:sp macro="" textlink="">
      <xdr:nvSpPr>
        <xdr:cNvPr id="313" name="楕円 312">
          <a:extLst>
            <a:ext uri="{FF2B5EF4-FFF2-40B4-BE49-F238E27FC236}">
              <a16:creationId xmlns:a16="http://schemas.microsoft.com/office/drawing/2014/main" id="{9F568725-72AC-4EE7-83E0-019EEA5A47EE}"/>
            </a:ext>
          </a:extLst>
        </xdr:cNvPr>
        <xdr:cNvSpPr/>
      </xdr:nvSpPr>
      <xdr:spPr>
        <a:xfrm>
          <a:off x="6921500" y="5501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30</xdr:row>
      <xdr:rowOff>133418</xdr:rowOff>
    </xdr:from>
    <xdr:ext cx="469744" cy="259045"/>
    <xdr:sp macro="" textlink="">
      <xdr:nvSpPr>
        <xdr:cNvPr id="314" name="テキスト ボックス 313">
          <a:extLst>
            <a:ext uri="{FF2B5EF4-FFF2-40B4-BE49-F238E27FC236}">
              <a16:creationId xmlns:a16="http://schemas.microsoft.com/office/drawing/2014/main" id="{8DB012EE-5ABA-4887-A567-D57F84C151D8}"/>
            </a:ext>
          </a:extLst>
        </xdr:cNvPr>
        <xdr:cNvSpPr txBox="1"/>
      </xdr:nvSpPr>
      <xdr:spPr>
        <a:xfrm>
          <a:off x="6737428" y="5276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56EFEF1E-2C54-4FEB-BEB7-A0CBC724A2C3}"/>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33CCF6D7-41E2-40B1-86E5-95C8457F962D}"/>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F8F8F483-ECDF-4E4B-AAAF-5620B515E78C}"/>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FE1C0314-1985-4FD4-AB64-57F3F12BDBA3}"/>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648DD78C-2240-4E5E-9673-4EBDDE34D943}"/>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A9A766F8-2A6C-44DA-9E24-0D90D29C7323}"/>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D4DE5D26-01EF-4D81-A0A1-C7E11078A4A7}"/>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40F39AF-40C1-4D75-9972-EAF6FC8637BC}"/>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9D72D69C-A10C-4737-92C9-2DFB65154E76}"/>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FEEA4637-9D59-4F99-B0F6-CEBCAE75AA9B}"/>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5" name="直線コネクタ 324">
          <a:extLst>
            <a:ext uri="{FF2B5EF4-FFF2-40B4-BE49-F238E27FC236}">
              <a16:creationId xmlns:a16="http://schemas.microsoft.com/office/drawing/2014/main" id="{D13C27B3-3480-49CE-AA4F-88E8D7B6BA38}"/>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6" name="テキスト ボックス 325">
          <a:extLst>
            <a:ext uri="{FF2B5EF4-FFF2-40B4-BE49-F238E27FC236}">
              <a16:creationId xmlns:a16="http://schemas.microsoft.com/office/drawing/2014/main" id="{FE01C8E7-F7FA-4C06-BEFC-F33BADB9452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7" name="直線コネクタ 326">
          <a:extLst>
            <a:ext uri="{FF2B5EF4-FFF2-40B4-BE49-F238E27FC236}">
              <a16:creationId xmlns:a16="http://schemas.microsoft.com/office/drawing/2014/main" id="{767C5C8D-06BD-408C-A3C5-69FF8501DD1B}"/>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28" name="テキスト ボックス 327">
          <a:extLst>
            <a:ext uri="{FF2B5EF4-FFF2-40B4-BE49-F238E27FC236}">
              <a16:creationId xmlns:a16="http://schemas.microsoft.com/office/drawing/2014/main" id="{05231E31-379F-4E5C-B2D9-893F1A0BFA3F}"/>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9" name="直線コネクタ 328">
          <a:extLst>
            <a:ext uri="{FF2B5EF4-FFF2-40B4-BE49-F238E27FC236}">
              <a16:creationId xmlns:a16="http://schemas.microsoft.com/office/drawing/2014/main" id="{C77A7993-09A4-47A9-B79C-B5D4AEA4D737}"/>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0" name="テキスト ボックス 329">
          <a:extLst>
            <a:ext uri="{FF2B5EF4-FFF2-40B4-BE49-F238E27FC236}">
              <a16:creationId xmlns:a16="http://schemas.microsoft.com/office/drawing/2014/main" id="{44B400CD-2350-4391-A632-AA0CBF775747}"/>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1" name="直線コネクタ 330">
          <a:extLst>
            <a:ext uri="{FF2B5EF4-FFF2-40B4-BE49-F238E27FC236}">
              <a16:creationId xmlns:a16="http://schemas.microsoft.com/office/drawing/2014/main" id="{0D799101-E498-4D02-AFD4-6E59D50782B7}"/>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2" name="テキスト ボックス 331">
          <a:extLst>
            <a:ext uri="{FF2B5EF4-FFF2-40B4-BE49-F238E27FC236}">
              <a16:creationId xmlns:a16="http://schemas.microsoft.com/office/drawing/2014/main" id="{70FC1C0D-9722-4E17-AFED-323FB9BA138D}"/>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3" name="直線コネクタ 332">
          <a:extLst>
            <a:ext uri="{FF2B5EF4-FFF2-40B4-BE49-F238E27FC236}">
              <a16:creationId xmlns:a16="http://schemas.microsoft.com/office/drawing/2014/main" id="{CC4F6433-B93B-4183-9ACA-B885E08B39D5}"/>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4" name="テキスト ボックス 333">
          <a:extLst>
            <a:ext uri="{FF2B5EF4-FFF2-40B4-BE49-F238E27FC236}">
              <a16:creationId xmlns:a16="http://schemas.microsoft.com/office/drawing/2014/main" id="{BBD60D3E-CD52-4731-8CE8-5933E68FC222}"/>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5" name="農林水産業費グラフ枠">
          <a:extLst>
            <a:ext uri="{FF2B5EF4-FFF2-40B4-BE49-F238E27FC236}">
              <a16:creationId xmlns:a16="http://schemas.microsoft.com/office/drawing/2014/main" id="{3D3DB145-A707-4461-A468-800B5F619257}"/>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80931</xdr:rowOff>
    </xdr:from>
    <xdr:to>
      <xdr:col>54</xdr:col>
      <xdr:colOff>189865</xdr:colOff>
      <xdr:row>58</xdr:row>
      <xdr:rowOff>103220</xdr:rowOff>
    </xdr:to>
    <xdr:cxnSp macro="">
      <xdr:nvCxnSpPr>
        <xdr:cNvPr id="336" name="直線コネクタ 335">
          <a:extLst>
            <a:ext uri="{FF2B5EF4-FFF2-40B4-BE49-F238E27FC236}">
              <a16:creationId xmlns:a16="http://schemas.microsoft.com/office/drawing/2014/main" id="{9ED2E0C3-1932-4319-A87D-E8457FFE7889}"/>
            </a:ext>
          </a:extLst>
        </xdr:cNvPr>
        <xdr:cNvCxnSpPr/>
      </xdr:nvCxnSpPr>
      <xdr:spPr>
        <a:xfrm flipV="1">
          <a:off x="10475595" y="8996331"/>
          <a:ext cx="1270" cy="1050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107047</xdr:rowOff>
    </xdr:from>
    <xdr:ext cx="469744" cy="259045"/>
    <xdr:sp macro="" textlink="">
      <xdr:nvSpPr>
        <xdr:cNvPr id="337" name="農林水産業費最小値テキスト">
          <a:extLst>
            <a:ext uri="{FF2B5EF4-FFF2-40B4-BE49-F238E27FC236}">
              <a16:creationId xmlns:a16="http://schemas.microsoft.com/office/drawing/2014/main" id="{BB84AE63-674D-483E-8292-1A061180ED4D}"/>
            </a:ext>
          </a:extLst>
        </xdr:cNvPr>
        <xdr:cNvSpPr txBox="1"/>
      </xdr:nvSpPr>
      <xdr:spPr>
        <a:xfrm>
          <a:off x="10528300" y="10051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103220</xdr:rowOff>
    </xdr:from>
    <xdr:to>
      <xdr:col>55</xdr:col>
      <xdr:colOff>88900</xdr:colOff>
      <xdr:row>58</xdr:row>
      <xdr:rowOff>103220</xdr:rowOff>
    </xdr:to>
    <xdr:cxnSp macro="">
      <xdr:nvCxnSpPr>
        <xdr:cNvPr id="338" name="直線コネクタ 337">
          <a:extLst>
            <a:ext uri="{FF2B5EF4-FFF2-40B4-BE49-F238E27FC236}">
              <a16:creationId xmlns:a16="http://schemas.microsoft.com/office/drawing/2014/main" id="{AF17EB01-8C03-4031-B43A-892DE8073425}"/>
            </a:ext>
          </a:extLst>
        </xdr:cNvPr>
        <xdr:cNvCxnSpPr/>
      </xdr:nvCxnSpPr>
      <xdr:spPr>
        <a:xfrm>
          <a:off x="10388600" y="10047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51</xdr:row>
      <xdr:rowOff>27608</xdr:rowOff>
    </xdr:from>
    <xdr:ext cx="599010" cy="259045"/>
    <xdr:sp macro="" textlink="">
      <xdr:nvSpPr>
        <xdr:cNvPr id="339" name="農林水産業費最大値テキスト">
          <a:extLst>
            <a:ext uri="{FF2B5EF4-FFF2-40B4-BE49-F238E27FC236}">
              <a16:creationId xmlns:a16="http://schemas.microsoft.com/office/drawing/2014/main" id="{EF462688-9027-4925-97BD-8762B50CDE10}"/>
            </a:ext>
          </a:extLst>
        </xdr:cNvPr>
        <xdr:cNvSpPr txBox="1"/>
      </xdr:nvSpPr>
      <xdr:spPr>
        <a:xfrm>
          <a:off x="10528300" y="87715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237,854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52</xdr:row>
      <xdr:rowOff>80931</xdr:rowOff>
    </xdr:from>
    <xdr:to>
      <xdr:col>55</xdr:col>
      <xdr:colOff>88900</xdr:colOff>
      <xdr:row>52</xdr:row>
      <xdr:rowOff>80931</xdr:rowOff>
    </xdr:to>
    <xdr:cxnSp macro="">
      <xdr:nvCxnSpPr>
        <xdr:cNvPr id="340" name="直線コネクタ 339">
          <a:extLst>
            <a:ext uri="{FF2B5EF4-FFF2-40B4-BE49-F238E27FC236}">
              <a16:creationId xmlns:a16="http://schemas.microsoft.com/office/drawing/2014/main" id="{355CD2B0-539D-47B5-AE9F-C618424652A3}"/>
            </a:ext>
          </a:extLst>
        </xdr:cNvPr>
        <xdr:cNvCxnSpPr/>
      </xdr:nvCxnSpPr>
      <xdr:spPr>
        <a:xfrm>
          <a:off x="10388600" y="89963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92439</xdr:rowOff>
    </xdr:from>
    <xdr:to>
      <xdr:col>55</xdr:col>
      <xdr:colOff>0</xdr:colOff>
      <xdr:row>56</xdr:row>
      <xdr:rowOff>109932</xdr:rowOff>
    </xdr:to>
    <xdr:cxnSp macro="">
      <xdr:nvCxnSpPr>
        <xdr:cNvPr id="341" name="直線コネクタ 340">
          <a:extLst>
            <a:ext uri="{FF2B5EF4-FFF2-40B4-BE49-F238E27FC236}">
              <a16:creationId xmlns:a16="http://schemas.microsoft.com/office/drawing/2014/main" id="{AF19619A-1F43-4789-B49C-7B82EA6D4B37}"/>
            </a:ext>
          </a:extLst>
        </xdr:cNvPr>
        <xdr:cNvCxnSpPr/>
      </xdr:nvCxnSpPr>
      <xdr:spPr>
        <a:xfrm>
          <a:off x="9639300" y="9693639"/>
          <a:ext cx="838200" cy="17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145576</xdr:rowOff>
    </xdr:from>
    <xdr:ext cx="534377" cy="259045"/>
    <xdr:sp macro="" textlink="">
      <xdr:nvSpPr>
        <xdr:cNvPr id="342" name="農林水産業費平均値テキスト">
          <a:extLst>
            <a:ext uri="{FF2B5EF4-FFF2-40B4-BE49-F238E27FC236}">
              <a16:creationId xmlns:a16="http://schemas.microsoft.com/office/drawing/2014/main" id="{664CF0D2-9E2F-4946-9F60-9F3F0EB5887E}"/>
            </a:ext>
          </a:extLst>
        </xdr:cNvPr>
        <xdr:cNvSpPr txBox="1"/>
      </xdr:nvSpPr>
      <xdr:spPr>
        <a:xfrm>
          <a:off x="10528300" y="97467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167149</xdr:rowOff>
    </xdr:from>
    <xdr:to>
      <xdr:col>55</xdr:col>
      <xdr:colOff>50800</xdr:colOff>
      <xdr:row>57</xdr:row>
      <xdr:rowOff>97299</xdr:rowOff>
    </xdr:to>
    <xdr:sp macro="" textlink="">
      <xdr:nvSpPr>
        <xdr:cNvPr id="343" name="フローチャート: 判断 342">
          <a:extLst>
            <a:ext uri="{FF2B5EF4-FFF2-40B4-BE49-F238E27FC236}">
              <a16:creationId xmlns:a16="http://schemas.microsoft.com/office/drawing/2014/main" id="{88ED0103-068F-4D15-BB20-1A7A7D651F4E}"/>
            </a:ext>
          </a:extLst>
        </xdr:cNvPr>
        <xdr:cNvSpPr/>
      </xdr:nvSpPr>
      <xdr:spPr>
        <a:xfrm>
          <a:off x="10426700" y="9768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67339</xdr:rowOff>
    </xdr:from>
    <xdr:to>
      <xdr:col>50</xdr:col>
      <xdr:colOff>114300</xdr:colOff>
      <xdr:row>56</xdr:row>
      <xdr:rowOff>92439</xdr:rowOff>
    </xdr:to>
    <xdr:cxnSp macro="">
      <xdr:nvCxnSpPr>
        <xdr:cNvPr id="344" name="直線コネクタ 343">
          <a:extLst>
            <a:ext uri="{FF2B5EF4-FFF2-40B4-BE49-F238E27FC236}">
              <a16:creationId xmlns:a16="http://schemas.microsoft.com/office/drawing/2014/main" id="{CB3C583B-1724-40BE-B047-90510562E3FB}"/>
            </a:ext>
          </a:extLst>
        </xdr:cNvPr>
        <xdr:cNvCxnSpPr/>
      </xdr:nvCxnSpPr>
      <xdr:spPr>
        <a:xfrm>
          <a:off x="8750300" y="9668539"/>
          <a:ext cx="889000" cy="2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13009</xdr:rowOff>
    </xdr:from>
    <xdr:to>
      <xdr:col>50</xdr:col>
      <xdr:colOff>165100</xdr:colOff>
      <xdr:row>57</xdr:row>
      <xdr:rowOff>114609</xdr:rowOff>
    </xdr:to>
    <xdr:sp macro="" textlink="">
      <xdr:nvSpPr>
        <xdr:cNvPr id="345" name="フローチャート: 判断 344">
          <a:extLst>
            <a:ext uri="{FF2B5EF4-FFF2-40B4-BE49-F238E27FC236}">
              <a16:creationId xmlns:a16="http://schemas.microsoft.com/office/drawing/2014/main" id="{0B7CD8D9-42DF-45B8-8B13-D1B271046B7F}"/>
            </a:ext>
          </a:extLst>
        </xdr:cNvPr>
        <xdr:cNvSpPr/>
      </xdr:nvSpPr>
      <xdr:spPr>
        <a:xfrm>
          <a:off x="9588500" y="9785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105736</xdr:rowOff>
    </xdr:from>
    <xdr:ext cx="534377" cy="259045"/>
    <xdr:sp macro="" textlink="">
      <xdr:nvSpPr>
        <xdr:cNvPr id="346" name="テキスト ボックス 345">
          <a:extLst>
            <a:ext uri="{FF2B5EF4-FFF2-40B4-BE49-F238E27FC236}">
              <a16:creationId xmlns:a16="http://schemas.microsoft.com/office/drawing/2014/main" id="{E0A50A12-68FE-4620-B4A6-DCE4F18C3EE8}"/>
            </a:ext>
          </a:extLst>
        </xdr:cNvPr>
        <xdr:cNvSpPr txBox="1"/>
      </xdr:nvSpPr>
      <xdr:spPr>
        <a:xfrm>
          <a:off x="9372111" y="9878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67339</xdr:rowOff>
    </xdr:from>
    <xdr:to>
      <xdr:col>45</xdr:col>
      <xdr:colOff>177800</xdr:colOff>
      <xdr:row>56</xdr:row>
      <xdr:rowOff>83931</xdr:rowOff>
    </xdr:to>
    <xdr:cxnSp macro="">
      <xdr:nvCxnSpPr>
        <xdr:cNvPr id="347" name="直線コネクタ 346">
          <a:extLst>
            <a:ext uri="{FF2B5EF4-FFF2-40B4-BE49-F238E27FC236}">
              <a16:creationId xmlns:a16="http://schemas.microsoft.com/office/drawing/2014/main" id="{E1FB3222-6E8E-4AE5-8181-B0F171F88516}"/>
            </a:ext>
          </a:extLst>
        </xdr:cNvPr>
        <xdr:cNvCxnSpPr/>
      </xdr:nvCxnSpPr>
      <xdr:spPr>
        <a:xfrm flipV="1">
          <a:off x="7861300" y="9668539"/>
          <a:ext cx="889000" cy="16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23804</xdr:rowOff>
    </xdr:from>
    <xdr:to>
      <xdr:col>46</xdr:col>
      <xdr:colOff>38100</xdr:colOff>
      <xdr:row>57</xdr:row>
      <xdr:rowOff>125404</xdr:rowOff>
    </xdr:to>
    <xdr:sp macro="" textlink="">
      <xdr:nvSpPr>
        <xdr:cNvPr id="348" name="フローチャート: 判断 347">
          <a:extLst>
            <a:ext uri="{FF2B5EF4-FFF2-40B4-BE49-F238E27FC236}">
              <a16:creationId xmlns:a16="http://schemas.microsoft.com/office/drawing/2014/main" id="{148C1241-00FE-4316-AB13-43EECA91F1C4}"/>
            </a:ext>
          </a:extLst>
        </xdr:cNvPr>
        <xdr:cNvSpPr/>
      </xdr:nvSpPr>
      <xdr:spPr>
        <a:xfrm>
          <a:off x="8699500" y="9796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116531</xdr:rowOff>
    </xdr:from>
    <xdr:ext cx="534377" cy="259045"/>
    <xdr:sp macro="" textlink="">
      <xdr:nvSpPr>
        <xdr:cNvPr id="349" name="テキスト ボックス 348">
          <a:extLst>
            <a:ext uri="{FF2B5EF4-FFF2-40B4-BE49-F238E27FC236}">
              <a16:creationId xmlns:a16="http://schemas.microsoft.com/office/drawing/2014/main" id="{9B17D4F4-2101-41E8-929A-10772F47B0A7}"/>
            </a:ext>
          </a:extLst>
        </xdr:cNvPr>
        <xdr:cNvSpPr txBox="1"/>
      </xdr:nvSpPr>
      <xdr:spPr>
        <a:xfrm>
          <a:off x="8483111" y="9889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83931</xdr:rowOff>
    </xdr:from>
    <xdr:to>
      <xdr:col>41</xdr:col>
      <xdr:colOff>50800</xdr:colOff>
      <xdr:row>56</xdr:row>
      <xdr:rowOff>163534</xdr:rowOff>
    </xdr:to>
    <xdr:cxnSp macro="">
      <xdr:nvCxnSpPr>
        <xdr:cNvPr id="350" name="直線コネクタ 349">
          <a:extLst>
            <a:ext uri="{FF2B5EF4-FFF2-40B4-BE49-F238E27FC236}">
              <a16:creationId xmlns:a16="http://schemas.microsoft.com/office/drawing/2014/main" id="{3D7101F3-DE17-4910-A3AA-2322F7DA7966}"/>
            </a:ext>
          </a:extLst>
        </xdr:cNvPr>
        <xdr:cNvCxnSpPr/>
      </xdr:nvCxnSpPr>
      <xdr:spPr>
        <a:xfrm flipV="1">
          <a:off x="6972300" y="9685131"/>
          <a:ext cx="889000" cy="79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46591</xdr:rowOff>
    </xdr:from>
    <xdr:to>
      <xdr:col>41</xdr:col>
      <xdr:colOff>101600</xdr:colOff>
      <xdr:row>57</xdr:row>
      <xdr:rowOff>148191</xdr:rowOff>
    </xdr:to>
    <xdr:sp macro="" textlink="">
      <xdr:nvSpPr>
        <xdr:cNvPr id="351" name="フローチャート: 判断 350">
          <a:extLst>
            <a:ext uri="{FF2B5EF4-FFF2-40B4-BE49-F238E27FC236}">
              <a16:creationId xmlns:a16="http://schemas.microsoft.com/office/drawing/2014/main" id="{E4420D67-F91B-4AA0-9194-98CCC0AEBE8D}"/>
            </a:ext>
          </a:extLst>
        </xdr:cNvPr>
        <xdr:cNvSpPr/>
      </xdr:nvSpPr>
      <xdr:spPr>
        <a:xfrm>
          <a:off x="7810500" y="9819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139318</xdr:rowOff>
    </xdr:from>
    <xdr:ext cx="534377" cy="259045"/>
    <xdr:sp macro="" textlink="">
      <xdr:nvSpPr>
        <xdr:cNvPr id="352" name="テキスト ボックス 351">
          <a:extLst>
            <a:ext uri="{FF2B5EF4-FFF2-40B4-BE49-F238E27FC236}">
              <a16:creationId xmlns:a16="http://schemas.microsoft.com/office/drawing/2014/main" id="{DF0C0BCB-68C2-43E1-9329-6F8D0EBD3D22}"/>
            </a:ext>
          </a:extLst>
        </xdr:cNvPr>
        <xdr:cNvSpPr txBox="1"/>
      </xdr:nvSpPr>
      <xdr:spPr>
        <a:xfrm>
          <a:off x="7594111" y="9911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165019</xdr:rowOff>
    </xdr:from>
    <xdr:to>
      <xdr:col>36</xdr:col>
      <xdr:colOff>165100</xdr:colOff>
      <xdr:row>57</xdr:row>
      <xdr:rowOff>95169</xdr:rowOff>
    </xdr:to>
    <xdr:sp macro="" textlink="">
      <xdr:nvSpPr>
        <xdr:cNvPr id="353" name="フローチャート: 判断 352">
          <a:extLst>
            <a:ext uri="{FF2B5EF4-FFF2-40B4-BE49-F238E27FC236}">
              <a16:creationId xmlns:a16="http://schemas.microsoft.com/office/drawing/2014/main" id="{181B7417-9C2E-48E6-B120-779F8C82238F}"/>
            </a:ext>
          </a:extLst>
        </xdr:cNvPr>
        <xdr:cNvSpPr/>
      </xdr:nvSpPr>
      <xdr:spPr>
        <a:xfrm>
          <a:off x="6921500" y="9766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86296</xdr:rowOff>
    </xdr:from>
    <xdr:ext cx="534377" cy="259045"/>
    <xdr:sp macro="" textlink="">
      <xdr:nvSpPr>
        <xdr:cNvPr id="354" name="テキスト ボックス 353">
          <a:extLst>
            <a:ext uri="{FF2B5EF4-FFF2-40B4-BE49-F238E27FC236}">
              <a16:creationId xmlns:a16="http://schemas.microsoft.com/office/drawing/2014/main" id="{8E854F66-CF2B-4E7C-9FC3-0C2754B45E47}"/>
            </a:ext>
          </a:extLst>
        </xdr:cNvPr>
        <xdr:cNvSpPr txBox="1"/>
      </xdr:nvSpPr>
      <xdr:spPr>
        <a:xfrm>
          <a:off x="6705111" y="9858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E92B56CA-BCE4-4CFD-8AB9-51F865079109}"/>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C2E4299E-1163-4CBB-A9BE-5515DD7B6D5A}"/>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F63BE9AE-196F-4764-8F2D-0D306E4A61C5}"/>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4B23EB5E-5DB3-48F0-B1CA-B2A52C79FF8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1B8F360-DB83-4CF7-8649-E53E106DB5F6}"/>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59132</xdr:rowOff>
    </xdr:from>
    <xdr:to>
      <xdr:col>55</xdr:col>
      <xdr:colOff>50800</xdr:colOff>
      <xdr:row>56</xdr:row>
      <xdr:rowOff>160732</xdr:rowOff>
    </xdr:to>
    <xdr:sp macro="" textlink="">
      <xdr:nvSpPr>
        <xdr:cNvPr id="360" name="楕円 359">
          <a:extLst>
            <a:ext uri="{FF2B5EF4-FFF2-40B4-BE49-F238E27FC236}">
              <a16:creationId xmlns:a16="http://schemas.microsoft.com/office/drawing/2014/main" id="{EE1651D1-216F-4179-A285-21AC1BD4DAC1}"/>
            </a:ext>
          </a:extLst>
        </xdr:cNvPr>
        <xdr:cNvSpPr/>
      </xdr:nvSpPr>
      <xdr:spPr>
        <a:xfrm>
          <a:off x="10426700" y="9660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82009</xdr:rowOff>
    </xdr:from>
    <xdr:ext cx="534377" cy="259045"/>
    <xdr:sp macro="" textlink="">
      <xdr:nvSpPr>
        <xdr:cNvPr id="361" name="農林水産業費該当値テキスト">
          <a:extLst>
            <a:ext uri="{FF2B5EF4-FFF2-40B4-BE49-F238E27FC236}">
              <a16:creationId xmlns:a16="http://schemas.microsoft.com/office/drawing/2014/main" id="{0BC1361E-F9FF-4968-934C-2F3679C7BDEC}"/>
            </a:ext>
          </a:extLst>
        </xdr:cNvPr>
        <xdr:cNvSpPr txBox="1"/>
      </xdr:nvSpPr>
      <xdr:spPr>
        <a:xfrm>
          <a:off x="10528300" y="9511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41639</xdr:rowOff>
    </xdr:from>
    <xdr:to>
      <xdr:col>50</xdr:col>
      <xdr:colOff>165100</xdr:colOff>
      <xdr:row>56</xdr:row>
      <xdr:rowOff>143239</xdr:rowOff>
    </xdr:to>
    <xdr:sp macro="" textlink="">
      <xdr:nvSpPr>
        <xdr:cNvPr id="362" name="楕円 361">
          <a:extLst>
            <a:ext uri="{FF2B5EF4-FFF2-40B4-BE49-F238E27FC236}">
              <a16:creationId xmlns:a16="http://schemas.microsoft.com/office/drawing/2014/main" id="{327A5BE3-1123-4AE3-841B-F6D405F7D12E}"/>
            </a:ext>
          </a:extLst>
        </xdr:cNvPr>
        <xdr:cNvSpPr/>
      </xdr:nvSpPr>
      <xdr:spPr>
        <a:xfrm>
          <a:off x="9588500" y="9642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159766</xdr:rowOff>
    </xdr:from>
    <xdr:ext cx="534377" cy="259045"/>
    <xdr:sp macro="" textlink="">
      <xdr:nvSpPr>
        <xdr:cNvPr id="363" name="テキスト ボックス 362">
          <a:extLst>
            <a:ext uri="{FF2B5EF4-FFF2-40B4-BE49-F238E27FC236}">
              <a16:creationId xmlns:a16="http://schemas.microsoft.com/office/drawing/2014/main" id="{A2FD3930-15E0-48B9-A2EC-8BD69C298C8E}"/>
            </a:ext>
          </a:extLst>
        </xdr:cNvPr>
        <xdr:cNvSpPr txBox="1"/>
      </xdr:nvSpPr>
      <xdr:spPr>
        <a:xfrm>
          <a:off x="9372111" y="9418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16539</xdr:rowOff>
    </xdr:from>
    <xdr:to>
      <xdr:col>46</xdr:col>
      <xdr:colOff>38100</xdr:colOff>
      <xdr:row>56</xdr:row>
      <xdr:rowOff>118139</xdr:rowOff>
    </xdr:to>
    <xdr:sp macro="" textlink="">
      <xdr:nvSpPr>
        <xdr:cNvPr id="364" name="楕円 363">
          <a:extLst>
            <a:ext uri="{FF2B5EF4-FFF2-40B4-BE49-F238E27FC236}">
              <a16:creationId xmlns:a16="http://schemas.microsoft.com/office/drawing/2014/main" id="{78108DC9-690E-4D38-A8E1-54DC33A5B36D}"/>
            </a:ext>
          </a:extLst>
        </xdr:cNvPr>
        <xdr:cNvSpPr/>
      </xdr:nvSpPr>
      <xdr:spPr>
        <a:xfrm>
          <a:off x="8699500" y="9617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134666</xdr:rowOff>
    </xdr:from>
    <xdr:ext cx="534377" cy="259045"/>
    <xdr:sp macro="" textlink="">
      <xdr:nvSpPr>
        <xdr:cNvPr id="365" name="テキスト ボックス 364">
          <a:extLst>
            <a:ext uri="{FF2B5EF4-FFF2-40B4-BE49-F238E27FC236}">
              <a16:creationId xmlns:a16="http://schemas.microsoft.com/office/drawing/2014/main" id="{2ED9524A-59D4-46C5-842A-F199C27452E0}"/>
            </a:ext>
          </a:extLst>
        </xdr:cNvPr>
        <xdr:cNvSpPr txBox="1"/>
      </xdr:nvSpPr>
      <xdr:spPr>
        <a:xfrm>
          <a:off x="8483111" y="9392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33131</xdr:rowOff>
    </xdr:from>
    <xdr:to>
      <xdr:col>41</xdr:col>
      <xdr:colOff>101600</xdr:colOff>
      <xdr:row>56</xdr:row>
      <xdr:rowOff>134731</xdr:rowOff>
    </xdr:to>
    <xdr:sp macro="" textlink="">
      <xdr:nvSpPr>
        <xdr:cNvPr id="366" name="楕円 365">
          <a:extLst>
            <a:ext uri="{FF2B5EF4-FFF2-40B4-BE49-F238E27FC236}">
              <a16:creationId xmlns:a16="http://schemas.microsoft.com/office/drawing/2014/main" id="{8DE5F908-3738-4D84-BBE9-08A59C6B0A23}"/>
            </a:ext>
          </a:extLst>
        </xdr:cNvPr>
        <xdr:cNvSpPr/>
      </xdr:nvSpPr>
      <xdr:spPr>
        <a:xfrm>
          <a:off x="7810500" y="9634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151258</xdr:rowOff>
    </xdr:from>
    <xdr:ext cx="534377" cy="259045"/>
    <xdr:sp macro="" textlink="">
      <xdr:nvSpPr>
        <xdr:cNvPr id="367" name="テキスト ボックス 366">
          <a:extLst>
            <a:ext uri="{FF2B5EF4-FFF2-40B4-BE49-F238E27FC236}">
              <a16:creationId xmlns:a16="http://schemas.microsoft.com/office/drawing/2014/main" id="{D532E903-65D6-4163-8EC5-6D043D4C2F08}"/>
            </a:ext>
          </a:extLst>
        </xdr:cNvPr>
        <xdr:cNvSpPr txBox="1"/>
      </xdr:nvSpPr>
      <xdr:spPr>
        <a:xfrm>
          <a:off x="7594111" y="9409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112734</xdr:rowOff>
    </xdr:from>
    <xdr:to>
      <xdr:col>36</xdr:col>
      <xdr:colOff>165100</xdr:colOff>
      <xdr:row>57</xdr:row>
      <xdr:rowOff>42884</xdr:rowOff>
    </xdr:to>
    <xdr:sp macro="" textlink="">
      <xdr:nvSpPr>
        <xdr:cNvPr id="368" name="楕円 367">
          <a:extLst>
            <a:ext uri="{FF2B5EF4-FFF2-40B4-BE49-F238E27FC236}">
              <a16:creationId xmlns:a16="http://schemas.microsoft.com/office/drawing/2014/main" id="{09EE73FA-4D79-47B1-9111-3549A0818680}"/>
            </a:ext>
          </a:extLst>
        </xdr:cNvPr>
        <xdr:cNvSpPr/>
      </xdr:nvSpPr>
      <xdr:spPr>
        <a:xfrm>
          <a:off x="6921500" y="9713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59411</xdr:rowOff>
    </xdr:from>
    <xdr:ext cx="534377" cy="259045"/>
    <xdr:sp macro="" textlink="">
      <xdr:nvSpPr>
        <xdr:cNvPr id="369" name="テキスト ボックス 368">
          <a:extLst>
            <a:ext uri="{FF2B5EF4-FFF2-40B4-BE49-F238E27FC236}">
              <a16:creationId xmlns:a16="http://schemas.microsoft.com/office/drawing/2014/main" id="{BA2768C5-7EEA-401F-94A5-6BBB4A10CE5F}"/>
            </a:ext>
          </a:extLst>
        </xdr:cNvPr>
        <xdr:cNvSpPr txBox="1"/>
      </xdr:nvSpPr>
      <xdr:spPr>
        <a:xfrm>
          <a:off x="6705111" y="9489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0" name="正方形/長方形 369">
          <a:extLst>
            <a:ext uri="{FF2B5EF4-FFF2-40B4-BE49-F238E27FC236}">
              <a16:creationId xmlns:a16="http://schemas.microsoft.com/office/drawing/2014/main" id="{C764BA98-13E1-4B39-AF59-158EB35D818F}"/>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1" name="正方形/長方形 370">
          <a:extLst>
            <a:ext uri="{FF2B5EF4-FFF2-40B4-BE49-F238E27FC236}">
              <a16:creationId xmlns:a16="http://schemas.microsoft.com/office/drawing/2014/main" id="{E7C228D4-4F0E-4AEA-ACC4-E0CEC92C1B4A}"/>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2" name="正方形/長方形 371">
          <a:extLst>
            <a:ext uri="{FF2B5EF4-FFF2-40B4-BE49-F238E27FC236}">
              <a16:creationId xmlns:a16="http://schemas.microsoft.com/office/drawing/2014/main" id="{EA4CFA9F-67A0-46FC-B0AE-E390A58629A4}"/>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3" name="正方形/長方形 372">
          <a:extLst>
            <a:ext uri="{FF2B5EF4-FFF2-40B4-BE49-F238E27FC236}">
              <a16:creationId xmlns:a16="http://schemas.microsoft.com/office/drawing/2014/main" id="{7B7C3908-C9AC-473F-9DA4-2EA3FD56E401}"/>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4" name="正方形/長方形 373">
          <a:extLst>
            <a:ext uri="{FF2B5EF4-FFF2-40B4-BE49-F238E27FC236}">
              <a16:creationId xmlns:a16="http://schemas.microsoft.com/office/drawing/2014/main" id="{7ED3F775-40AF-4B17-B68B-58941F82AA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5" name="正方形/長方形 374">
          <a:extLst>
            <a:ext uri="{FF2B5EF4-FFF2-40B4-BE49-F238E27FC236}">
              <a16:creationId xmlns:a16="http://schemas.microsoft.com/office/drawing/2014/main" id="{3D3818C6-2167-4CAD-804B-9DBB26143602}"/>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6" name="正方形/長方形 375">
          <a:extLst>
            <a:ext uri="{FF2B5EF4-FFF2-40B4-BE49-F238E27FC236}">
              <a16:creationId xmlns:a16="http://schemas.microsoft.com/office/drawing/2014/main" id="{DEF642E3-A384-402D-BAB5-734025B9D2DD}"/>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7" name="正方形/長方形 376">
          <a:extLst>
            <a:ext uri="{FF2B5EF4-FFF2-40B4-BE49-F238E27FC236}">
              <a16:creationId xmlns:a16="http://schemas.microsoft.com/office/drawing/2014/main" id="{8D67E8B0-8466-41A6-A391-F51AF71E9C98}"/>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8" name="テキスト ボックス 377">
          <a:extLst>
            <a:ext uri="{FF2B5EF4-FFF2-40B4-BE49-F238E27FC236}">
              <a16:creationId xmlns:a16="http://schemas.microsoft.com/office/drawing/2014/main" id="{89FC5F2D-D7A2-4332-8C9F-E2A26E0D9B71}"/>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9" name="直線コネクタ 378">
          <a:extLst>
            <a:ext uri="{FF2B5EF4-FFF2-40B4-BE49-F238E27FC236}">
              <a16:creationId xmlns:a16="http://schemas.microsoft.com/office/drawing/2014/main" id="{522FCCC1-50CD-4DD9-A300-A9F24870D5CD}"/>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0" name="直線コネクタ 379">
          <a:extLst>
            <a:ext uri="{FF2B5EF4-FFF2-40B4-BE49-F238E27FC236}">
              <a16:creationId xmlns:a16="http://schemas.microsoft.com/office/drawing/2014/main" id="{322A1FE8-949A-445A-97C0-4A8C2EEB01FF}"/>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1" name="テキスト ボックス 380">
          <a:extLst>
            <a:ext uri="{FF2B5EF4-FFF2-40B4-BE49-F238E27FC236}">
              <a16:creationId xmlns:a16="http://schemas.microsoft.com/office/drawing/2014/main" id="{8E24131B-3579-4A88-969B-EBA27981473C}"/>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2" name="直線コネクタ 381">
          <a:extLst>
            <a:ext uri="{FF2B5EF4-FFF2-40B4-BE49-F238E27FC236}">
              <a16:creationId xmlns:a16="http://schemas.microsoft.com/office/drawing/2014/main" id="{B9261DBC-3614-4BC0-B50B-E52231057FB7}"/>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3" name="テキスト ボックス 382">
          <a:extLst>
            <a:ext uri="{FF2B5EF4-FFF2-40B4-BE49-F238E27FC236}">
              <a16:creationId xmlns:a16="http://schemas.microsoft.com/office/drawing/2014/main" id="{C87693AB-62D6-4853-99BE-5EEB7E642D74}"/>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4" name="直線コネクタ 383">
          <a:extLst>
            <a:ext uri="{FF2B5EF4-FFF2-40B4-BE49-F238E27FC236}">
              <a16:creationId xmlns:a16="http://schemas.microsoft.com/office/drawing/2014/main" id="{FC57A8FF-FAA2-40A7-B174-3603D5C847A3}"/>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5" name="テキスト ボックス 384">
          <a:extLst>
            <a:ext uri="{FF2B5EF4-FFF2-40B4-BE49-F238E27FC236}">
              <a16:creationId xmlns:a16="http://schemas.microsoft.com/office/drawing/2014/main" id="{D46D7AF6-85C4-4E3C-91E1-164A95BB76E5}"/>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6" name="直線コネクタ 385">
          <a:extLst>
            <a:ext uri="{FF2B5EF4-FFF2-40B4-BE49-F238E27FC236}">
              <a16:creationId xmlns:a16="http://schemas.microsoft.com/office/drawing/2014/main" id="{67CA0678-BBFD-4760-AB35-7D89F5643023}"/>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7" name="テキスト ボックス 386">
          <a:extLst>
            <a:ext uri="{FF2B5EF4-FFF2-40B4-BE49-F238E27FC236}">
              <a16:creationId xmlns:a16="http://schemas.microsoft.com/office/drawing/2014/main" id="{C1D2C577-6D88-4358-894E-4474AF7904C7}"/>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8" name="直線コネクタ 387">
          <a:extLst>
            <a:ext uri="{FF2B5EF4-FFF2-40B4-BE49-F238E27FC236}">
              <a16:creationId xmlns:a16="http://schemas.microsoft.com/office/drawing/2014/main" id="{D379B697-3287-438A-BCA3-A16B49FDCAEE}"/>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9" name="テキスト ボックス 388">
          <a:extLst>
            <a:ext uri="{FF2B5EF4-FFF2-40B4-BE49-F238E27FC236}">
              <a16:creationId xmlns:a16="http://schemas.microsoft.com/office/drawing/2014/main" id="{BD0AE258-F654-4FDB-8F9A-6F3692965EC5}"/>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a:extLst>
            <a:ext uri="{FF2B5EF4-FFF2-40B4-BE49-F238E27FC236}">
              <a16:creationId xmlns:a16="http://schemas.microsoft.com/office/drawing/2014/main" id="{319045C4-8962-4228-91FA-315FF6E10FDF}"/>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a:extLst>
            <a:ext uri="{FF2B5EF4-FFF2-40B4-BE49-F238E27FC236}">
              <a16:creationId xmlns:a16="http://schemas.microsoft.com/office/drawing/2014/main" id="{38A81F2C-9869-479C-AD27-226411CC7647}"/>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商工費グラフ枠">
          <a:extLst>
            <a:ext uri="{FF2B5EF4-FFF2-40B4-BE49-F238E27FC236}">
              <a16:creationId xmlns:a16="http://schemas.microsoft.com/office/drawing/2014/main" id="{629961C2-9D70-4889-B692-D60C5EC16BF6}"/>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98300</xdr:rowOff>
    </xdr:from>
    <xdr:to>
      <xdr:col>54</xdr:col>
      <xdr:colOff>189865</xdr:colOff>
      <xdr:row>79</xdr:row>
      <xdr:rowOff>32646</xdr:rowOff>
    </xdr:to>
    <xdr:cxnSp macro="">
      <xdr:nvCxnSpPr>
        <xdr:cNvPr id="393" name="直線コネクタ 392">
          <a:extLst>
            <a:ext uri="{FF2B5EF4-FFF2-40B4-BE49-F238E27FC236}">
              <a16:creationId xmlns:a16="http://schemas.microsoft.com/office/drawing/2014/main" id="{E3DF4263-835D-4A4D-9026-A3442E99E716}"/>
            </a:ext>
          </a:extLst>
        </xdr:cNvPr>
        <xdr:cNvCxnSpPr/>
      </xdr:nvCxnSpPr>
      <xdr:spPr>
        <a:xfrm flipV="1">
          <a:off x="10475595" y="12271250"/>
          <a:ext cx="1270" cy="13059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36473</xdr:rowOff>
    </xdr:from>
    <xdr:ext cx="469744" cy="259045"/>
    <xdr:sp macro="" textlink="">
      <xdr:nvSpPr>
        <xdr:cNvPr id="394" name="商工費最小値テキスト">
          <a:extLst>
            <a:ext uri="{FF2B5EF4-FFF2-40B4-BE49-F238E27FC236}">
              <a16:creationId xmlns:a16="http://schemas.microsoft.com/office/drawing/2014/main" id="{A9EDB458-3D6C-4AD1-83E6-2115BE7D0CFB}"/>
            </a:ext>
          </a:extLst>
        </xdr:cNvPr>
        <xdr:cNvSpPr txBox="1"/>
      </xdr:nvSpPr>
      <xdr:spPr>
        <a:xfrm>
          <a:off x="10528300" y="13581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32646</xdr:rowOff>
    </xdr:from>
    <xdr:to>
      <xdr:col>55</xdr:col>
      <xdr:colOff>88900</xdr:colOff>
      <xdr:row>79</xdr:row>
      <xdr:rowOff>32646</xdr:rowOff>
    </xdr:to>
    <xdr:cxnSp macro="">
      <xdr:nvCxnSpPr>
        <xdr:cNvPr id="395" name="直線コネクタ 394">
          <a:extLst>
            <a:ext uri="{FF2B5EF4-FFF2-40B4-BE49-F238E27FC236}">
              <a16:creationId xmlns:a16="http://schemas.microsoft.com/office/drawing/2014/main" id="{233F31A6-42BC-4942-9DEB-D97D4EE09F45}"/>
            </a:ext>
          </a:extLst>
        </xdr:cNvPr>
        <xdr:cNvCxnSpPr/>
      </xdr:nvCxnSpPr>
      <xdr:spPr>
        <a:xfrm>
          <a:off x="10388600" y="13577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44977</xdr:rowOff>
    </xdr:from>
    <xdr:ext cx="599010" cy="259045"/>
    <xdr:sp macro="" textlink="">
      <xdr:nvSpPr>
        <xdr:cNvPr id="396" name="商工費最大値テキスト">
          <a:extLst>
            <a:ext uri="{FF2B5EF4-FFF2-40B4-BE49-F238E27FC236}">
              <a16:creationId xmlns:a16="http://schemas.microsoft.com/office/drawing/2014/main" id="{4394D3D1-D084-40C8-920C-BE76F62C5A2A}"/>
            </a:ext>
          </a:extLst>
        </xdr:cNvPr>
        <xdr:cNvSpPr txBox="1"/>
      </xdr:nvSpPr>
      <xdr:spPr>
        <a:xfrm>
          <a:off x="10528300" y="12046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172,933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98300</xdr:rowOff>
    </xdr:from>
    <xdr:to>
      <xdr:col>55</xdr:col>
      <xdr:colOff>88900</xdr:colOff>
      <xdr:row>71</xdr:row>
      <xdr:rowOff>98300</xdr:rowOff>
    </xdr:to>
    <xdr:cxnSp macro="">
      <xdr:nvCxnSpPr>
        <xdr:cNvPr id="397" name="直線コネクタ 396">
          <a:extLst>
            <a:ext uri="{FF2B5EF4-FFF2-40B4-BE49-F238E27FC236}">
              <a16:creationId xmlns:a16="http://schemas.microsoft.com/office/drawing/2014/main" id="{00A945E7-8098-4103-BC80-B84D1D7A2263}"/>
            </a:ext>
          </a:extLst>
        </xdr:cNvPr>
        <xdr:cNvCxnSpPr/>
      </xdr:nvCxnSpPr>
      <xdr:spPr>
        <a:xfrm>
          <a:off x="10388600" y="12271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73</xdr:row>
      <xdr:rowOff>47437</xdr:rowOff>
    </xdr:from>
    <xdr:to>
      <xdr:col>55</xdr:col>
      <xdr:colOff>0</xdr:colOff>
      <xdr:row>76</xdr:row>
      <xdr:rowOff>50668</xdr:rowOff>
    </xdr:to>
    <xdr:cxnSp macro="">
      <xdr:nvCxnSpPr>
        <xdr:cNvPr id="398" name="直線コネクタ 397">
          <a:extLst>
            <a:ext uri="{FF2B5EF4-FFF2-40B4-BE49-F238E27FC236}">
              <a16:creationId xmlns:a16="http://schemas.microsoft.com/office/drawing/2014/main" id="{E1BD2938-08CD-46B9-BFCD-F0A1C8D9C801}"/>
            </a:ext>
          </a:extLst>
        </xdr:cNvPr>
        <xdr:cNvCxnSpPr/>
      </xdr:nvCxnSpPr>
      <xdr:spPr>
        <a:xfrm flipV="1">
          <a:off x="9639300" y="12563287"/>
          <a:ext cx="838200" cy="517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67160</xdr:rowOff>
    </xdr:from>
    <xdr:ext cx="534377" cy="259045"/>
    <xdr:sp macro="" textlink="">
      <xdr:nvSpPr>
        <xdr:cNvPr id="399" name="商工費平均値テキスト">
          <a:extLst>
            <a:ext uri="{FF2B5EF4-FFF2-40B4-BE49-F238E27FC236}">
              <a16:creationId xmlns:a16="http://schemas.microsoft.com/office/drawing/2014/main" id="{77B4D9FD-713D-4F1D-AE69-BA48D145DDEF}"/>
            </a:ext>
          </a:extLst>
        </xdr:cNvPr>
        <xdr:cNvSpPr txBox="1"/>
      </xdr:nvSpPr>
      <xdr:spPr>
        <a:xfrm>
          <a:off x="10528300" y="132688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88733</xdr:rowOff>
    </xdr:from>
    <xdr:to>
      <xdr:col>55</xdr:col>
      <xdr:colOff>50800</xdr:colOff>
      <xdr:row>78</xdr:row>
      <xdr:rowOff>18883</xdr:rowOff>
    </xdr:to>
    <xdr:sp macro="" textlink="">
      <xdr:nvSpPr>
        <xdr:cNvPr id="400" name="フローチャート: 判断 399">
          <a:extLst>
            <a:ext uri="{FF2B5EF4-FFF2-40B4-BE49-F238E27FC236}">
              <a16:creationId xmlns:a16="http://schemas.microsoft.com/office/drawing/2014/main" id="{B3674B2B-F120-47A3-AA33-D3685F583B1B}"/>
            </a:ext>
          </a:extLst>
        </xdr:cNvPr>
        <xdr:cNvSpPr/>
      </xdr:nvSpPr>
      <xdr:spPr>
        <a:xfrm>
          <a:off x="10426700" y="13290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50668</xdr:rowOff>
    </xdr:from>
    <xdr:to>
      <xdr:col>50</xdr:col>
      <xdr:colOff>114300</xdr:colOff>
      <xdr:row>76</xdr:row>
      <xdr:rowOff>95436</xdr:rowOff>
    </xdr:to>
    <xdr:cxnSp macro="">
      <xdr:nvCxnSpPr>
        <xdr:cNvPr id="401" name="直線コネクタ 400">
          <a:extLst>
            <a:ext uri="{FF2B5EF4-FFF2-40B4-BE49-F238E27FC236}">
              <a16:creationId xmlns:a16="http://schemas.microsoft.com/office/drawing/2014/main" id="{80E41888-ACA0-45FD-9247-85CD2643B7BD}"/>
            </a:ext>
          </a:extLst>
        </xdr:cNvPr>
        <xdr:cNvCxnSpPr/>
      </xdr:nvCxnSpPr>
      <xdr:spPr>
        <a:xfrm flipV="1">
          <a:off x="8750300" y="13080868"/>
          <a:ext cx="889000" cy="44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96033</xdr:rowOff>
    </xdr:from>
    <xdr:to>
      <xdr:col>50</xdr:col>
      <xdr:colOff>165100</xdr:colOff>
      <xdr:row>78</xdr:row>
      <xdr:rowOff>26183</xdr:rowOff>
    </xdr:to>
    <xdr:sp macro="" textlink="">
      <xdr:nvSpPr>
        <xdr:cNvPr id="402" name="フローチャート: 判断 401">
          <a:extLst>
            <a:ext uri="{FF2B5EF4-FFF2-40B4-BE49-F238E27FC236}">
              <a16:creationId xmlns:a16="http://schemas.microsoft.com/office/drawing/2014/main" id="{BEE106E3-2F63-47AE-8C0F-DE8EF77C0116}"/>
            </a:ext>
          </a:extLst>
        </xdr:cNvPr>
        <xdr:cNvSpPr/>
      </xdr:nvSpPr>
      <xdr:spPr>
        <a:xfrm>
          <a:off x="9588500" y="13297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17310</xdr:rowOff>
    </xdr:from>
    <xdr:ext cx="534377" cy="259045"/>
    <xdr:sp macro="" textlink="">
      <xdr:nvSpPr>
        <xdr:cNvPr id="403" name="テキスト ボックス 402">
          <a:extLst>
            <a:ext uri="{FF2B5EF4-FFF2-40B4-BE49-F238E27FC236}">
              <a16:creationId xmlns:a16="http://schemas.microsoft.com/office/drawing/2014/main" id="{0BCB2BDC-1D9F-49D1-9DC6-B63B217AD900}"/>
            </a:ext>
          </a:extLst>
        </xdr:cNvPr>
        <xdr:cNvSpPr txBox="1"/>
      </xdr:nvSpPr>
      <xdr:spPr>
        <a:xfrm>
          <a:off x="9372111" y="13390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80736</xdr:rowOff>
    </xdr:from>
    <xdr:to>
      <xdr:col>45</xdr:col>
      <xdr:colOff>177800</xdr:colOff>
      <xdr:row>76</xdr:row>
      <xdr:rowOff>95436</xdr:rowOff>
    </xdr:to>
    <xdr:cxnSp macro="">
      <xdr:nvCxnSpPr>
        <xdr:cNvPr id="404" name="直線コネクタ 403">
          <a:extLst>
            <a:ext uri="{FF2B5EF4-FFF2-40B4-BE49-F238E27FC236}">
              <a16:creationId xmlns:a16="http://schemas.microsoft.com/office/drawing/2014/main" id="{E9140F9C-7B8A-4C84-8E3C-F088C5FF2304}"/>
            </a:ext>
          </a:extLst>
        </xdr:cNvPr>
        <xdr:cNvCxnSpPr/>
      </xdr:nvCxnSpPr>
      <xdr:spPr>
        <a:xfrm>
          <a:off x="7861300" y="13110936"/>
          <a:ext cx="889000" cy="14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26355</xdr:rowOff>
    </xdr:from>
    <xdr:to>
      <xdr:col>46</xdr:col>
      <xdr:colOff>38100</xdr:colOff>
      <xdr:row>78</xdr:row>
      <xdr:rowOff>127955</xdr:rowOff>
    </xdr:to>
    <xdr:sp macro="" textlink="">
      <xdr:nvSpPr>
        <xdr:cNvPr id="405" name="フローチャート: 判断 404">
          <a:extLst>
            <a:ext uri="{FF2B5EF4-FFF2-40B4-BE49-F238E27FC236}">
              <a16:creationId xmlns:a16="http://schemas.microsoft.com/office/drawing/2014/main" id="{4E318296-9C8D-4486-8E0E-9EF3A857449B}"/>
            </a:ext>
          </a:extLst>
        </xdr:cNvPr>
        <xdr:cNvSpPr/>
      </xdr:nvSpPr>
      <xdr:spPr>
        <a:xfrm>
          <a:off x="8699500" y="13399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119082</xdr:rowOff>
    </xdr:from>
    <xdr:ext cx="534377" cy="259045"/>
    <xdr:sp macro="" textlink="">
      <xdr:nvSpPr>
        <xdr:cNvPr id="406" name="テキスト ボックス 405">
          <a:extLst>
            <a:ext uri="{FF2B5EF4-FFF2-40B4-BE49-F238E27FC236}">
              <a16:creationId xmlns:a16="http://schemas.microsoft.com/office/drawing/2014/main" id="{CFA00D53-AF88-47DB-B75E-98952E2D8818}"/>
            </a:ext>
          </a:extLst>
        </xdr:cNvPr>
        <xdr:cNvSpPr txBox="1"/>
      </xdr:nvSpPr>
      <xdr:spPr>
        <a:xfrm>
          <a:off x="8483111" y="13492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157668</xdr:rowOff>
    </xdr:from>
    <xdr:to>
      <xdr:col>41</xdr:col>
      <xdr:colOff>50800</xdr:colOff>
      <xdr:row>76</xdr:row>
      <xdr:rowOff>80736</xdr:rowOff>
    </xdr:to>
    <xdr:cxnSp macro="">
      <xdr:nvCxnSpPr>
        <xdr:cNvPr id="407" name="直線コネクタ 406">
          <a:extLst>
            <a:ext uri="{FF2B5EF4-FFF2-40B4-BE49-F238E27FC236}">
              <a16:creationId xmlns:a16="http://schemas.microsoft.com/office/drawing/2014/main" id="{3B39F0C0-D20F-4DFC-B194-D7F5A8B82F1D}"/>
            </a:ext>
          </a:extLst>
        </xdr:cNvPr>
        <xdr:cNvCxnSpPr/>
      </xdr:nvCxnSpPr>
      <xdr:spPr>
        <a:xfrm>
          <a:off x="6972300" y="13016418"/>
          <a:ext cx="889000" cy="94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24245</xdr:rowOff>
    </xdr:from>
    <xdr:to>
      <xdr:col>41</xdr:col>
      <xdr:colOff>101600</xdr:colOff>
      <xdr:row>78</xdr:row>
      <xdr:rowOff>125845</xdr:rowOff>
    </xdr:to>
    <xdr:sp macro="" textlink="">
      <xdr:nvSpPr>
        <xdr:cNvPr id="408" name="フローチャート: 判断 407">
          <a:extLst>
            <a:ext uri="{FF2B5EF4-FFF2-40B4-BE49-F238E27FC236}">
              <a16:creationId xmlns:a16="http://schemas.microsoft.com/office/drawing/2014/main" id="{84BF938A-F47A-4386-9CDF-1B705B2105BB}"/>
            </a:ext>
          </a:extLst>
        </xdr:cNvPr>
        <xdr:cNvSpPr/>
      </xdr:nvSpPr>
      <xdr:spPr>
        <a:xfrm>
          <a:off x="7810500" y="13397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116972</xdr:rowOff>
    </xdr:from>
    <xdr:ext cx="534377" cy="259045"/>
    <xdr:sp macro="" textlink="">
      <xdr:nvSpPr>
        <xdr:cNvPr id="409" name="テキスト ボックス 408">
          <a:extLst>
            <a:ext uri="{FF2B5EF4-FFF2-40B4-BE49-F238E27FC236}">
              <a16:creationId xmlns:a16="http://schemas.microsoft.com/office/drawing/2014/main" id="{DB3D3D83-5259-43C1-B524-B4B41282864D}"/>
            </a:ext>
          </a:extLst>
        </xdr:cNvPr>
        <xdr:cNvSpPr txBox="1"/>
      </xdr:nvSpPr>
      <xdr:spPr>
        <a:xfrm>
          <a:off x="7594111" y="13490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2794</xdr:rowOff>
    </xdr:from>
    <xdr:to>
      <xdr:col>36</xdr:col>
      <xdr:colOff>165100</xdr:colOff>
      <xdr:row>78</xdr:row>
      <xdr:rowOff>104394</xdr:rowOff>
    </xdr:to>
    <xdr:sp macro="" textlink="">
      <xdr:nvSpPr>
        <xdr:cNvPr id="410" name="フローチャート: 判断 409">
          <a:extLst>
            <a:ext uri="{FF2B5EF4-FFF2-40B4-BE49-F238E27FC236}">
              <a16:creationId xmlns:a16="http://schemas.microsoft.com/office/drawing/2014/main" id="{768A5EB0-9FDB-41D7-AD79-2087B43B9C08}"/>
            </a:ext>
          </a:extLst>
        </xdr:cNvPr>
        <xdr:cNvSpPr/>
      </xdr:nvSpPr>
      <xdr:spPr>
        <a:xfrm>
          <a:off x="6921500" y="1337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95521</xdr:rowOff>
    </xdr:from>
    <xdr:ext cx="534377" cy="259045"/>
    <xdr:sp macro="" textlink="">
      <xdr:nvSpPr>
        <xdr:cNvPr id="411" name="テキスト ボックス 410">
          <a:extLst>
            <a:ext uri="{FF2B5EF4-FFF2-40B4-BE49-F238E27FC236}">
              <a16:creationId xmlns:a16="http://schemas.microsoft.com/office/drawing/2014/main" id="{A8DCF2B3-BE2D-41E5-9F7E-8181BE2299F3}"/>
            </a:ext>
          </a:extLst>
        </xdr:cNvPr>
        <xdr:cNvSpPr txBox="1"/>
      </xdr:nvSpPr>
      <xdr:spPr>
        <a:xfrm>
          <a:off x="6705111" y="13468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D3D74A60-73C0-4574-A692-D2131F046686}"/>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5C5C30B3-6CAF-405E-B47C-19BF9FD83D6B}"/>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B7CDD5A1-5522-4EBF-8CF9-FE14F9F852A1}"/>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91CE3800-967B-4B73-93B4-F1E1DE626943}"/>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24C704C6-B67D-4D35-8777-011C2A864AE2}"/>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72</xdr:row>
      <xdr:rowOff>168087</xdr:rowOff>
    </xdr:from>
    <xdr:to>
      <xdr:col>55</xdr:col>
      <xdr:colOff>50800</xdr:colOff>
      <xdr:row>73</xdr:row>
      <xdr:rowOff>98237</xdr:rowOff>
    </xdr:to>
    <xdr:sp macro="" textlink="">
      <xdr:nvSpPr>
        <xdr:cNvPr id="417" name="楕円 416">
          <a:extLst>
            <a:ext uri="{FF2B5EF4-FFF2-40B4-BE49-F238E27FC236}">
              <a16:creationId xmlns:a16="http://schemas.microsoft.com/office/drawing/2014/main" id="{25C52CAE-6E6D-4DBA-B726-3A709EA5FDA5}"/>
            </a:ext>
          </a:extLst>
        </xdr:cNvPr>
        <xdr:cNvSpPr/>
      </xdr:nvSpPr>
      <xdr:spPr>
        <a:xfrm>
          <a:off x="10426700" y="12512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72</xdr:row>
      <xdr:rowOff>19514</xdr:rowOff>
    </xdr:from>
    <xdr:ext cx="599010" cy="259045"/>
    <xdr:sp macro="" textlink="">
      <xdr:nvSpPr>
        <xdr:cNvPr id="418" name="商工費該当値テキスト">
          <a:extLst>
            <a:ext uri="{FF2B5EF4-FFF2-40B4-BE49-F238E27FC236}">
              <a16:creationId xmlns:a16="http://schemas.microsoft.com/office/drawing/2014/main" id="{23EE6222-955D-4273-9214-8E4935049E3A}"/>
            </a:ext>
          </a:extLst>
        </xdr:cNvPr>
        <xdr:cNvSpPr txBox="1"/>
      </xdr:nvSpPr>
      <xdr:spPr>
        <a:xfrm>
          <a:off x="10528300" y="12363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171318</xdr:rowOff>
    </xdr:from>
    <xdr:to>
      <xdr:col>50</xdr:col>
      <xdr:colOff>165100</xdr:colOff>
      <xdr:row>76</xdr:row>
      <xdr:rowOff>101468</xdr:rowOff>
    </xdr:to>
    <xdr:sp macro="" textlink="">
      <xdr:nvSpPr>
        <xdr:cNvPr id="419" name="楕円 418">
          <a:extLst>
            <a:ext uri="{FF2B5EF4-FFF2-40B4-BE49-F238E27FC236}">
              <a16:creationId xmlns:a16="http://schemas.microsoft.com/office/drawing/2014/main" id="{351C1D73-A7A2-49FD-AEE2-68C552308B47}"/>
            </a:ext>
          </a:extLst>
        </xdr:cNvPr>
        <xdr:cNvSpPr/>
      </xdr:nvSpPr>
      <xdr:spPr>
        <a:xfrm>
          <a:off x="9588500" y="13030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117995</xdr:rowOff>
    </xdr:from>
    <xdr:ext cx="534377" cy="259045"/>
    <xdr:sp macro="" textlink="">
      <xdr:nvSpPr>
        <xdr:cNvPr id="420" name="テキスト ボックス 419">
          <a:extLst>
            <a:ext uri="{FF2B5EF4-FFF2-40B4-BE49-F238E27FC236}">
              <a16:creationId xmlns:a16="http://schemas.microsoft.com/office/drawing/2014/main" id="{CFC61F19-F97B-4F4C-A3D2-FDAA4CA304C5}"/>
            </a:ext>
          </a:extLst>
        </xdr:cNvPr>
        <xdr:cNvSpPr txBox="1"/>
      </xdr:nvSpPr>
      <xdr:spPr>
        <a:xfrm>
          <a:off x="9372111" y="12805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44636</xdr:rowOff>
    </xdr:from>
    <xdr:to>
      <xdr:col>46</xdr:col>
      <xdr:colOff>38100</xdr:colOff>
      <xdr:row>76</xdr:row>
      <xdr:rowOff>146236</xdr:rowOff>
    </xdr:to>
    <xdr:sp macro="" textlink="">
      <xdr:nvSpPr>
        <xdr:cNvPr id="421" name="楕円 420">
          <a:extLst>
            <a:ext uri="{FF2B5EF4-FFF2-40B4-BE49-F238E27FC236}">
              <a16:creationId xmlns:a16="http://schemas.microsoft.com/office/drawing/2014/main" id="{8CBA78C9-004D-46DC-894E-4C9AFE0D2A75}"/>
            </a:ext>
          </a:extLst>
        </xdr:cNvPr>
        <xdr:cNvSpPr/>
      </xdr:nvSpPr>
      <xdr:spPr>
        <a:xfrm>
          <a:off x="8699500" y="13074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162762</xdr:rowOff>
    </xdr:from>
    <xdr:ext cx="534377" cy="259045"/>
    <xdr:sp macro="" textlink="">
      <xdr:nvSpPr>
        <xdr:cNvPr id="422" name="テキスト ボックス 421">
          <a:extLst>
            <a:ext uri="{FF2B5EF4-FFF2-40B4-BE49-F238E27FC236}">
              <a16:creationId xmlns:a16="http://schemas.microsoft.com/office/drawing/2014/main" id="{35CC8ABE-6F7B-4CBE-8B31-6F8131BCD57F}"/>
            </a:ext>
          </a:extLst>
        </xdr:cNvPr>
        <xdr:cNvSpPr txBox="1"/>
      </xdr:nvSpPr>
      <xdr:spPr>
        <a:xfrm>
          <a:off x="8483111" y="12850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29936</xdr:rowOff>
    </xdr:from>
    <xdr:to>
      <xdr:col>41</xdr:col>
      <xdr:colOff>101600</xdr:colOff>
      <xdr:row>76</xdr:row>
      <xdr:rowOff>131536</xdr:rowOff>
    </xdr:to>
    <xdr:sp macro="" textlink="">
      <xdr:nvSpPr>
        <xdr:cNvPr id="423" name="楕円 422">
          <a:extLst>
            <a:ext uri="{FF2B5EF4-FFF2-40B4-BE49-F238E27FC236}">
              <a16:creationId xmlns:a16="http://schemas.microsoft.com/office/drawing/2014/main" id="{356AFE80-E742-43D5-A615-B85148EE2EDD}"/>
            </a:ext>
          </a:extLst>
        </xdr:cNvPr>
        <xdr:cNvSpPr/>
      </xdr:nvSpPr>
      <xdr:spPr>
        <a:xfrm>
          <a:off x="7810500" y="13060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148063</xdr:rowOff>
    </xdr:from>
    <xdr:ext cx="534377" cy="259045"/>
    <xdr:sp macro="" textlink="">
      <xdr:nvSpPr>
        <xdr:cNvPr id="424" name="テキスト ボックス 423">
          <a:extLst>
            <a:ext uri="{FF2B5EF4-FFF2-40B4-BE49-F238E27FC236}">
              <a16:creationId xmlns:a16="http://schemas.microsoft.com/office/drawing/2014/main" id="{2DDB17ED-E7D1-41A6-85EC-B02CE67D8F17}"/>
            </a:ext>
          </a:extLst>
        </xdr:cNvPr>
        <xdr:cNvSpPr txBox="1"/>
      </xdr:nvSpPr>
      <xdr:spPr>
        <a:xfrm>
          <a:off x="7594111" y="12835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106868</xdr:rowOff>
    </xdr:from>
    <xdr:to>
      <xdr:col>36</xdr:col>
      <xdr:colOff>165100</xdr:colOff>
      <xdr:row>76</xdr:row>
      <xdr:rowOff>37018</xdr:rowOff>
    </xdr:to>
    <xdr:sp macro="" textlink="">
      <xdr:nvSpPr>
        <xdr:cNvPr id="425" name="楕円 424">
          <a:extLst>
            <a:ext uri="{FF2B5EF4-FFF2-40B4-BE49-F238E27FC236}">
              <a16:creationId xmlns:a16="http://schemas.microsoft.com/office/drawing/2014/main" id="{AB735EEC-203A-4B21-BB19-276735828CC2}"/>
            </a:ext>
          </a:extLst>
        </xdr:cNvPr>
        <xdr:cNvSpPr/>
      </xdr:nvSpPr>
      <xdr:spPr>
        <a:xfrm>
          <a:off x="6921500" y="12965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53545</xdr:rowOff>
    </xdr:from>
    <xdr:ext cx="534377" cy="259045"/>
    <xdr:sp macro="" textlink="">
      <xdr:nvSpPr>
        <xdr:cNvPr id="426" name="テキスト ボックス 425">
          <a:extLst>
            <a:ext uri="{FF2B5EF4-FFF2-40B4-BE49-F238E27FC236}">
              <a16:creationId xmlns:a16="http://schemas.microsoft.com/office/drawing/2014/main" id="{93B82985-A429-43BA-872A-40E0E887A093}"/>
            </a:ext>
          </a:extLst>
        </xdr:cNvPr>
        <xdr:cNvSpPr txBox="1"/>
      </xdr:nvSpPr>
      <xdr:spPr>
        <a:xfrm>
          <a:off x="6705111" y="12740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a:extLst>
            <a:ext uri="{FF2B5EF4-FFF2-40B4-BE49-F238E27FC236}">
              <a16:creationId xmlns:a16="http://schemas.microsoft.com/office/drawing/2014/main" id="{EEB0ED3E-CFD7-44F9-983D-EEC6C3A5C7D5}"/>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a:extLst>
            <a:ext uri="{FF2B5EF4-FFF2-40B4-BE49-F238E27FC236}">
              <a16:creationId xmlns:a16="http://schemas.microsoft.com/office/drawing/2014/main" id="{42878784-DFDA-4D11-A639-72B71D403A28}"/>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a:extLst>
            <a:ext uri="{FF2B5EF4-FFF2-40B4-BE49-F238E27FC236}">
              <a16:creationId xmlns:a16="http://schemas.microsoft.com/office/drawing/2014/main" id="{ACEED0AE-844A-4F5E-92F1-AE8F8552636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a:extLst>
            <a:ext uri="{FF2B5EF4-FFF2-40B4-BE49-F238E27FC236}">
              <a16:creationId xmlns:a16="http://schemas.microsoft.com/office/drawing/2014/main" id="{27B4F6B3-5EC5-43FC-BA47-F21A7022ADB9}"/>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a:extLst>
            <a:ext uri="{FF2B5EF4-FFF2-40B4-BE49-F238E27FC236}">
              <a16:creationId xmlns:a16="http://schemas.microsoft.com/office/drawing/2014/main" id="{03644756-5244-4014-823E-A8775E48EFD1}"/>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a:extLst>
            <a:ext uri="{FF2B5EF4-FFF2-40B4-BE49-F238E27FC236}">
              <a16:creationId xmlns:a16="http://schemas.microsoft.com/office/drawing/2014/main" id="{4DBF9C52-FD79-4310-8AF9-F5596757E1A3}"/>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a:extLst>
            <a:ext uri="{FF2B5EF4-FFF2-40B4-BE49-F238E27FC236}">
              <a16:creationId xmlns:a16="http://schemas.microsoft.com/office/drawing/2014/main" id="{E22C76D1-C502-4DF0-A770-E499E824CCA4}"/>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a:extLst>
            <a:ext uri="{FF2B5EF4-FFF2-40B4-BE49-F238E27FC236}">
              <a16:creationId xmlns:a16="http://schemas.microsoft.com/office/drawing/2014/main" id="{F600AF41-A188-453D-9213-C55A665D6059}"/>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a:extLst>
            <a:ext uri="{FF2B5EF4-FFF2-40B4-BE49-F238E27FC236}">
              <a16:creationId xmlns:a16="http://schemas.microsoft.com/office/drawing/2014/main" id="{596C23DF-628B-4BD7-90AF-D87516E97C38}"/>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a:extLst>
            <a:ext uri="{FF2B5EF4-FFF2-40B4-BE49-F238E27FC236}">
              <a16:creationId xmlns:a16="http://schemas.microsoft.com/office/drawing/2014/main" id="{1430BFCD-EB32-4EF8-9206-37DD22DB31EF}"/>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7" name="直線コネクタ 436">
          <a:extLst>
            <a:ext uri="{FF2B5EF4-FFF2-40B4-BE49-F238E27FC236}">
              <a16:creationId xmlns:a16="http://schemas.microsoft.com/office/drawing/2014/main" id="{15CC342C-1C70-4AD4-B276-9AD0FC5AE90D}"/>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8" name="テキスト ボックス 437">
          <a:extLst>
            <a:ext uri="{FF2B5EF4-FFF2-40B4-BE49-F238E27FC236}">
              <a16:creationId xmlns:a16="http://schemas.microsoft.com/office/drawing/2014/main" id="{662DC134-1BE6-4D2B-8E54-CFC63025B086}"/>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9" name="直線コネクタ 438">
          <a:extLst>
            <a:ext uri="{FF2B5EF4-FFF2-40B4-BE49-F238E27FC236}">
              <a16:creationId xmlns:a16="http://schemas.microsoft.com/office/drawing/2014/main" id="{E5BB8B86-9F01-40F2-B53A-158F6997F0AB}"/>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0" name="テキスト ボックス 439">
          <a:extLst>
            <a:ext uri="{FF2B5EF4-FFF2-40B4-BE49-F238E27FC236}">
              <a16:creationId xmlns:a16="http://schemas.microsoft.com/office/drawing/2014/main" id="{AA3BBC05-3140-4F6A-B808-43FE6A437EDA}"/>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1" name="直線コネクタ 440">
          <a:extLst>
            <a:ext uri="{FF2B5EF4-FFF2-40B4-BE49-F238E27FC236}">
              <a16:creationId xmlns:a16="http://schemas.microsoft.com/office/drawing/2014/main" id="{30EAC874-4C24-4760-8ECF-0F531705B3B8}"/>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2" name="テキスト ボックス 441">
          <a:extLst>
            <a:ext uri="{FF2B5EF4-FFF2-40B4-BE49-F238E27FC236}">
              <a16:creationId xmlns:a16="http://schemas.microsoft.com/office/drawing/2014/main" id="{FFB98A73-ED97-4C24-80D8-74457CB8B7F4}"/>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3" name="直線コネクタ 442">
          <a:extLst>
            <a:ext uri="{FF2B5EF4-FFF2-40B4-BE49-F238E27FC236}">
              <a16:creationId xmlns:a16="http://schemas.microsoft.com/office/drawing/2014/main" id="{534527CA-A29C-4663-9A4F-02CA887E3356}"/>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4" name="テキスト ボックス 443">
          <a:extLst>
            <a:ext uri="{FF2B5EF4-FFF2-40B4-BE49-F238E27FC236}">
              <a16:creationId xmlns:a16="http://schemas.microsoft.com/office/drawing/2014/main" id="{0E3ADD1B-0C6B-43A8-952E-B05CDF028649}"/>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a:extLst>
            <a:ext uri="{FF2B5EF4-FFF2-40B4-BE49-F238E27FC236}">
              <a16:creationId xmlns:a16="http://schemas.microsoft.com/office/drawing/2014/main" id="{2BF7D053-F64F-48D9-A2F2-49F0F1D319A8}"/>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6" name="テキスト ボックス 445">
          <a:extLst>
            <a:ext uri="{FF2B5EF4-FFF2-40B4-BE49-F238E27FC236}">
              <a16:creationId xmlns:a16="http://schemas.microsoft.com/office/drawing/2014/main" id="{F65B19C7-FB08-4245-B92A-7960461701BF}"/>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土木費グラフ枠">
          <a:extLst>
            <a:ext uri="{FF2B5EF4-FFF2-40B4-BE49-F238E27FC236}">
              <a16:creationId xmlns:a16="http://schemas.microsoft.com/office/drawing/2014/main" id="{E3B02C2A-7A4B-4555-BC65-05AE4110F667}"/>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67833</xdr:rowOff>
    </xdr:from>
    <xdr:to>
      <xdr:col>54</xdr:col>
      <xdr:colOff>189865</xdr:colOff>
      <xdr:row>98</xdr:row>
      <xdr:rowOff>66441</xdr:rowOff>
    </xdr:to>
    <xdr:cxnSp macro="">
      <xdr:nvCxnSpPr>
        <xdr:cNvPr id="448" name="直線コネクタ 447">
          <a:extLst>
            <a:ext uri="{FF2B5EF4-FFF2-40B4-BE49-F238E27FC236}">
              <a16:creationId xmlns:a16="http://schemas.microsoft.com/office/drawing/2014/main" id="{168A1B98-F8E7-4E6B-ADDA-9943723E2EB4}"/>
            </a:ext>
          </a:extLst>
        </xdr:cNvPr>
        <xdr:cNvCxnSpPr/>
      </xdr:nvCxnSpPr>
      <xdr:spPr>
        <a:xfrm flipV="1">
          <a:off x="10475595" y="15498333"/>
          <a:ext cx="1270" cy="13702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70268</xdr:rowOff>
    </xdr:from>
    <xdr:ext cx="534377" cy="259045"/>
    <xdr:sp macro="" textlink="">
      <xdr:nvSpPr>
        <xdr:cNvPr id="449" name="土木費最小値テキスト">
          <a:extLst>
            <a:ext uri="{FF2B5EF4-FFF2-40B4-BE49-F238E27FC236}">
              <a16:creationId xmlns:a16="http://schemas.microsoft.com/office/drawing/2014/main" id="{010E92E8-63D9-4D2B-811A-15D19E90A67D}"/>
            </a:ext>
          </a:extLst>
        </xdr:cNvPr>
        <xdr:cNvSpPr txBox="1"/>
      </xdr:nvSpPr>
      <xdr:spPr>
        <a:xfrm>
          <a:off x="10528300" y="16872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66441</xdr:rowOff>
    </xdr:from>
    <xdr:to>
      <xdr:col>55</xdr:col>
      <xdr:colOff>88900</xdr:colOff>
      <xdr:row>98</xdr:row>
      <xdr:rowOff>66441</xdr:rowOff>
    </xdr:to>
    <xdr:cxnSp macro="">
      <xdr:nvCxnSpPr>
        <xdr:cNvPr id="450" name="直線コネクタ 449">
          <a:extLst>
            <a:ext uri="{FF2B5EF4-FFF2-40B4-BE49-F238E27FC236}">
              <a16:creationId xmlns:a16="http://schemas.microsoft.com/office/drawing/2014/main" id="{DF75E421-032C-4C84-9B9C-C146F8386B71}"/>
            </a:ext>
          </a:extLst>
        </xdr:cNvPr>
        <xdr:cNvCxnSpPr/>
      </xdr:nvCxnSpPr>
      <xdr:spPr>
        <a:xfrm>
          <a:off x="10388600" y="168685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14510</xdr:rowOff>
    </xdr:from>
    <xdr:ext cx="599010" cy="259045"/>
    <xdr:sp macro="" textlink="">
      <xdr:nvSpPr>
        <xdr:cNvPr id="451" name="土木費最大値テキスト">
          <a:extLst>
            <a:ext uri="{FF2B5EF4-FFF2-40B4-BE49-F238E27FC236}">
              <a16:creationId xmlns:a16="http://schemas.microsoft.com/office/drawing/2014/main" id="{63B4EA2B-57B0-45F0-BCE4-5570F1674939}"/>
            </a:ext>
          </a:extLst>
        </xdr:cNvPr>
        <xdr:cNvSpPr txBox="1"/>
      </xdr:nvSpPr>
      <xdr:spPr>
        <a:xfrm>
          <a:off x="10528300" y="152735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631,438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67833</xdr:rowOff>
    </xdr:from>
    <xdr:to>
      <xdr:col>55</xdr:col>
      <xdr:colOff>88900</xdr:colOff>
      <xdr:row>90</xdr:row>
      <xdr:rowOff>67833</xdr:rowOff>
    </xdr:to>
    <xdr:cxnSp macro="">
      <xdr:nvCxnSpPr>
        <xdr:cNvPr id="452" name="直線コネクタ 451">
          <a:extLst>
            <a:ext uri="{FF2B5EF4-FFF2-40B4-BE49-F238E27FC236}">
              <a16:creationId xmlns:a16="http://schemas.microsoft.com/office/drawing/2014/main" id="{01B376D7-6FE6-4550-8482-328F695952FB}"/>
            </a:ext>
          </a:extLst>
        </xdr:cNvPr>
        <xdr:cNvCxnSpPr/>
      </xdr:nvCxnSpPr>
      <xdr:spPr>
        <a:xfrm>
          <a:off x="10388600" y="15498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129412</xdr:rowOff>
    </xdr:from>
    <xdr:to>
      <xdr:col>55</xdr:col>
      <xdr:colOff>0</xdr:colOff>
      <xdr:row>96</xdr:row>
      <xdr:rowOff>139988</xdr:rowOff>
    </xdr:to>
    <xdr:cxnSp macro="">
      <xdr:nvCxnSpPr>
        <xdr:cNvPr id="453" name="直線コネクタ 452">
          <a:extLst>
            <a:ext uri="{FF2B5EF4-FFF2-40B4-BE49-F238E27FC236}">
              <a16:creationId xmlns:a16="http://schemas.microsoft.com/office/drawing/2014/main" id="{8F3B8F19-9727-4D61-9529-11B9CB210D3F}"/>
            </a:ext>
          </a:extLst>
        </xdr:cNvPr>
        <xdr:cNvCxnSpPr/>
      </xdr:nvCxnSpPr>
      <xdr:spPr>
        <a:xfrm flipV="1">
          <a:off x="9639300" y="16588612"/>
          <a:ext cx="838200" cy="10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23052</xdr:rowOff>
    </xdr:from>
    <xdr:ext cx="534377" cy="259045"/>
    <xdr:sp macro="" textlink="">
      <xdr:nvSpPr>
        <xdr:cNvPr id="454" name="土木費平均値テキスト">
          <a:extLst>
            <a:ext uri="{FF2B5EF4-FFF2-40B4-BE49-F238E27FC236}">
              <a16:creationId xmlns:a16="http://schemas.microsoft.com/office/drawing/2014/main" id="{1D23C20D-2FF4-45ED-A7F9-C8D84825CDF1}"/>
            </a:ext>
          </a:extLst>
        </xdr:cNvPr>
        <xdr:cNvSpPr txBox="1"/>
      </xdr:nvSpPr>
      <xdr:spPr>
        <a:xfrm>
          <a:off x="10528300" y="166537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44625</xdr:rowOff>
    </xdr:from>
    <xdr:to>
      <xdr:col>55</xdr:col>
      <xdr:colOff>50800</xdr:colOff>
      <xdr:row>97</xdr:row>
      <xdr:rowOff>146225</xdr:rowOff>
    </xdr:to>
    <xdr:sp macro="" textlink="">
      <xdr:nvSpPr>
        <xdr:cNvPr id="455" name="フローチャート: 判断 454">
          <a:extLst>
            <a:ext uri="{FF2B5EF4-FFF2-40B4-BE49-F238E27FC236}">
              <a16:creationId xmlns:a16="http://schemas.microsoft.com/office/drawing/2014/main" id="{0EEAA839-0BB8-4C2A-810A-9DA09C4D55C9}"/>
            </a:ext>
          </a:extLst>
        </xdr:cNvPr>
        <xdr:cNvSpPr/>
      </xdr:nvSpPr>
      <xdr:spPr>
        <a:xfrm>
          <a:off x="10426700" y="16675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139988</xdr:rowOff>
    </xdr:from>
    <xdr:to>
      <xdr:col>50</xdr:col>
      <xdr:colOff>114300</xdr:colOff>
      <xdr:row>96</xdr:row>
      <xdr:rowOff>167807</xdr:rowOff>
    </xdr:to>
    <xdr:cxnSp macro="">
      <xdr:nvCxnSpPr>
        <xdr:cNvPr id="456" name="直線コネクタ 455">
          <a:extLst>
            <a:ext uri="{FF2B5EF4-FFF2-40B4-BE49-F238E27FC236}">
              <a16:creationId xmlns:a16="http://schemas.microsoft.com/office/drawing/2014/main" id="{4C1AA027-F362-4419-86C1-B74CF1AF6A57}"/>
            </a:ext>
          </a:extLst>
        </xdr:cNvPr>
        <xdr:cNvCxnSpPr/>
      </xdr:nvCxnSpPr>
      <xdr:spPr>
        <a:xfrm flipV="1">
          <a:off x="8750300" y="16599188"/>
          <a:ext cx="889000" cy="27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51974</xdr:rowOff>
    </xdr:from>
    <xdr:to>
      <xdr:col>50</xdr:col>
      <xdr:colOff>165100</xdr:colOff>
      <xdr:row>97</xdr:row>
      <xdr:rowOff>153574</xdr:rowOff>
    </xdr:to>
    <xdr:sp macro="" textlink="">
      <xdr:nvSpPr>
        <xdr:cNvPr id="457" name="フローチャート: 判断 456">
          <a:extLst>
            <a:ext uri="{FF2B5EF4-FFF2-40B4-BE49-F238E27FC236}">
              <a16:creationId xmlns:a16="http://schemas.microsoft.com/office/drawing/2014/main" id="{A31E921A-C8C3-4E9F-B246-B3BC22C5052A}"/>
            </a:ext>
          </a:extLst>
        </xdr:cNvPr>
        <xdr:cNvSpPr/>
      </xdr:nvSpPr>
      <xdr:spPr>
        <a:xfrm>
          <a:off x="9588500" y="16682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144701</xdr:rowOff>
    </xdr:from>
    <xdr:ext cx="534377" cy="259045"/>
    <xdr:sp macro="" textlink="">
      <xdr:nvSpPr>
        <xdr:cNvPr id="458" name="テキスト ボックス 457">
          <a:extLst>
            <a:ext uri="{FF2B5EF4-FFF2-40B4-BE49-F238E27FC236}">
              <a16:creationId xmlns:a16="http://schemas.microsoft.com/office/drawing/2014/main" id="{C45FB306-14DF-4389-86E2-81D055B10415}"/>
            </a:ext>
          </a:extLst>
        </xdr:cNvPr>
        <xdr:cNvSpPr txBox="1"/>
      </xdr:nvSpPr>
      <xdr:spPr>
        <a:xfrm>
          <a:off x="9372111" y="16775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127673</xdr:rowOff>
    </xdr:from>
    <xdr:to>
      <xdr:col>45</xdr:col>
      <xdr:colOff>177800</xdr:colOff>
      <xdr:row>96</xdr:row>
      <xdr:rowOff>167807</xdr:rowOff>
    </xdr:to>
    <xdr:cxnSp macro="">
      <xdr:nvCxnSpPr>
        <xdr:cNvPr id="459" name="直線コネクタ 458">
          <a:extLst>
            <a:ext uri="{FF2B5EF4-FFF2-40B4-BE49-F238E27FC236}">
              <a16:creationId xmlns:a16="http://schemas.microsoft.com/office/drawing/2014/main" id="{47F8F19C-AD18-420E-B7E3-2C969CA191AF}"/>
            </a:ext>
          </a:extLst>
        </xdr:cNvPr>
        <xdr:cNvCxnSpPr/>
      </xdr:nvCxnSpPr>
      <xdr:spPr>
        <a:xfrm>
          <a:off x="7861300" y="16586873"/>
          <a:ext cx="889000" cy="40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59868</xdr:rowOff>
    </xdr:from>
    <xdr:to>
      <xdr:col>46</xdr:col>
      <xdr:colOff>38100</xdr:colOff>
      <xdr:row>97</xdr:row>
      <xdr:rowOff>161468</xdr:rowOff>
    </xdr:to>
    <xdr:sp macro="" textlink="">
      <xdr:nvSpPr>
        <xdr:cNvPr id="460" name="フローチャート: 判断 459">
          <a:extLst>
            <a:ext uri="{FF2B5EF4-FFF2-40B4-BE49-F238E27FC236}">
              <a16:creationId xmlns:a16="http://schemas.microsoft.com/office/drawing/2014/main" id="{BB7FBB83-BB42-427A-9ED3-D519496AFDB0}"/>
            </a:ext>
          </a:extLst>
        </xdr:cNvPr>
        <xdr:cNvSpPr/>
      </xdr:nvSpPr>
      <xdr:spPr>
        <a:xfrm>
          <a:off x="8699500" y="16690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152595</xdr:rowOff>
    </xdr:from>
    <xdr:ext cx="534377" cy="259045"/>
    <xdr:sp macro="" textlink="">
      <xdr:nvSpPr>
        <xdr:cNvPr id="461" name="テキスト ボックス 460">
          <a:extLst>
            <a:ext uri="{FF2B5EF4-FFF2-40B4-BE49-F238E27FC236}">
              <a16:creationId xmlns:a16="http://schemas.microsoft.com/office/drawing/2014/main" id="{5878B127-23CF-4769-8EDC-D1E5B98F3001}"/>
            </a:ext>
          </a:extLst>
        </xdr:cNvPr>
        <xdr:cNvSpPr txBox="1"/>
      </xdr:nvSpPr>
      <xdr:spPr>
        <a:xfrm>
          <a:off x="8483111" y="16783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127673</xdr:rowOff>
    </xdr:from>
    <xdr:to>
      <xdr:col>41</xdr:col>
      <xdr:colOff>50800</xdr:colOff>
      <xdr:row>96</xdr:row>
      <xdr:rowOff>154564</xdr:rowOff>
    </xdr:to>
    <xdr:cxnSp macro="">
      <xdr:nvCxnSpPr>
        <xdr:cNvPr id="462" name="直線コネクタ 461">
          <a:extLst>
            <a:ext uri="{FF2B5EF4-FFF2-40B4-BE49-F238E27FC236}">
              <a16:creationId xmlns:a16="http://schemas.microsoft.com/office/drawing/2014/main" id="{2BE8AB3D-1F85-460D-A464-02C337EB23E7}"/>
            </a:ext>
          </a:extLst>
        </xdr:cNvPr>
        <xdr:cNvCxnSpPr/>
      </xdr:nvCxnSpPr>
      <xdr:spPr>
        <a:xfrm flipV="1">
          <a:off x="6972300" y="16586873"/>
          <a:ext cx="889000" cy="26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42410</xdr:rowOff>
    </xdr:from>
    <xdr:to>
      <xdr:col>41</xdr:col>
      <xdr:colOff>101600</xdr:colOff>
      <xdr:row>97</xdr:row>
      <xdr:rowOff>144010</xdr:rowOff>
    </xdr:to>
    <xdr:sp macro="" textlink="">
      <xdr:nvSpPr>
        <xdr:cNvPr id="463" name="フローチャート: 判断 462">
          <a:extLst>
            <a:ext uri="{FF2B5EF4-FFF2-40B4-BE49-F238E27FC236}">
              <a16:creationId xmlns:a16="http://schemas.microsoft.com/office/drawing/2014/main" id="{DCE5C871-E3B8-44CA-9C10-A312479713AC}"/>
            </a:ext>
          </a:extLst>
        </xdr:cNvPr>
        <xdr:cNvSpPr/>
      </xdr:nvSpPr>
      <xdr:spPr>
        <a:xfrm>
          <a:off x="7810500" y="16673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135137</xdr:rowOff>
    </xdr:from>
    <xdr:ext cx="534377" cy="259045"/>
    <xdr:sp macro="" textlink="">
      <xdr:nvSpPr>
        <xdr:cNvPr id="464" name="テキスト ボックス 463">
          <a:extLst>
            <a:ext uri="{FF2B5EF4-FFF2-40B4-BE49-F238E27FC236}">
              <a16:creationId xmlns:a16="http://schemas.microsoft.com/office/drawing/2014/main" id="{15A9AA36-4864-4C9E-8EDC-69B687DF3397}"/>
            </a:ext>
          </a:extLst>
        </xdr:cNvPr>
        <xdr:cNvSpPr txBox="1"/>
      </xdr:nvSpPr>
      <xdr:spPr>
        <a:xfrm>
          <a:off x="7594111" y="16765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80879</xdr:rowOff>
    </xdr:from>
    <xdr:to>
      <xdr:col>36</xdr:col>
      <xdr:colOff>165100</xdr:colOff>
      <xdr:row>98</xdr:row>
      <xdr:rowOff>11029</xdr:rowOff>
    </xdr:to>
    <xdr:sp macro="" textlink="">
      <xdr:nvSpPr>
        <xdr:cNvPr id="465" name="フローチャート: 判断 464">
          <a:extLst>
            <a:ext uri="{FF2B5EF4-FFF2-40B4-BE49-F238E27FC236}">
              <a16:creationId xmlns:a16="http://schemas.microsoft.com/office/drawing/2014/main" id="{E5E5B90B-4C0D-4BC2-9E70-7FD64033D698}"/>
            </a:ext>
          </a:extLst>
        </xdr:cNvPr>
        <xdr:cNvSpPr/>
      </xdr:nvSpPr>
      <xdr:spPr>
        <a:xfrm>
          <a:off x="6921500" y="16711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2156</xdr:rowOff>
    </xdr:from>
    <xdr:ext cx="534377" cy="259045"/>
    <xdr:sp macro="" textlink="">
      <xdr:nvSpPr>
        <xdr:cNvPr id="466" name="テキスト ボックス 465">
          <a:extLst>
            <a:ext uri="{FF2B5EF4-FFF2-40B4-BE49-F238E27FC236}">
              <a16:creationId xmlns:a16="http://schemas.microsoft.com/office/drawing/2014/main" id="{1B6D5B73-DAB9-4CC4-A9D1-405C013E5836}"/>
            </a:ext>
          </a:extLst>
        </xdr:cNvPr>
        <xdr:cNvSpPr txBox="1"/>
      </xdr:nvSpPr>
      <xdr:spPr>
        <a:xfrm>
          <a:off x="6705111" y="16804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910635ED-C257-497F-8D53-28FE5DF144B1}"/>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52049EAA-0657-4FBB-BA79-CD8767E8F131}"/>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18E55597-60C3-4C7A-A477-838B0960815B}"/>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57FF49D2-67A0-44B0-AFD0-EF9061BE0633}"/>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DECAD40D-39B7-4F76-B4D5-F5A0CEE06DE4}"/>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78612</xdr:rowOff>
    </xdr:from>
    <xdr:to>
      <xdr:col>55</xdr:col>
      <xdr:colOff>50800</xdr:colOff>
      <xdr:row>97</xdr:row>
      <xdr:rowOff>8762</xdr:rowOff>
    </xdr:to>
    <xdr:sp macro="" textlink="">
      <xdr:nvSpPr>
        <xdr:cNvPr id="472" name="楕円 471">
          <a:extLst>
            <a:ext uri="{FF2B5EF4-FFF2-40B4-BE49-F238E27FC236}">
              <a16:creationId xmlns:a16="http://schemas.microsoft.com/office/drawing/2014/main" id="{40370FBA-1A7E-4C3A-B8B3-3E33E6C5EA91}"/>
            </a:ext>
          </a:extLst>
        </xdr:cNvPr>
        <xdr:cNvSpPr/>
      </xdr:nvSpPr>
      <xdr:spPr>
        <a:xfrm>
          <a:off x="10426700" y="16537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101489</xdr:rowOff>
    </xdr:from>
    <xdr:ext cx="599010" cy="259045"/>
    <xdr:sp macro="" textlink="">
      <xdr:nvSpPr>
        <xdr:cNvPr id="473" name="土木費該当値テキスト">
          <a:extLst>
            <a:ext uri="{FF2B5EF4-FFF2-40B4-BE49-F238E27FC236}">
              <a16:creationId xmlns:a16="http://schemas.microsoft.com/office/drawing/2014/main" id="{2B8C637E-42AB-4235-860C-247648B4E7C4}"/>
            </a:ext>
          </a:extLst>
        </xdr:cNvPr>
        <xdr:cNvSpPr txBox="1"/>
      </xdr:nvSpPr>
      <xdr:spPr>
        <a:xfrm>
          <a:off x="10528300" y="16389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89188</xdr:rowOff>
    </xdr:from>
    <xdr:to>
      <xdr:col>50</xdr:col>
      <xdr:colOff>165100</xdr:colOff>
      <xdr:row>97</xdr:row>
      <xdr:rowOff>19338</xdr:rowOff>
    </xdr:to>
    <xdr:sp macro="" textlink="">
      <xdr:nvSpPr>
        <xdr:cNvPr id="474" name="楕円 473">
          <a:extLst>
            <a:ext uri="{FF2B5EF4-FFF2-40B4-BE49-F238E27FC236}">
              <a16:creationId xmlns:a16="http://schemas.microsoft.com/office/drawing/2014/main" id="{3759AF12-7440-47F9-B055-885648244C67}"/>
            </a:ext>
          </a:extLst>
        </xdr:cNvPr>
        <xdr:cNvSpPr/>
      </xdr:nvSpPr>
      <xdr:spPr>
        <a:xfrm>
          <a:off x="9588500" y="16548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35865</xdr:rowOff>
    </xdr:from>
    <xdr:ext cx="599010" cy="259045"/>
    <xdr:sp macro="" textlink="">
      <xdr:nvSpPr>
        <xdr:cNvPr id="475" name="テキスト ボックス 474">
          <a:extLst>
            <a:ext uri="{FF2B5EF4-FFF2-40B4-BE49-F238E27FC236}">
              <a16:creationId xmlns:a16="http://schemas.microsoft.com/office/drawing/2014/main" id="{D91B8113-96C0-43E1-B1E5-013BC8D8D42C}"/>
            </a:ext>
          </a:extLst>
        </xdr:cNvPr>
        <xdr:cNvSpPr txBox="1"/>
      </xdr:nvSpPr>
      <xdr:spPr>
        <a:xfrm>
          <a:off x="9339795" y="16323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117007</xdr:rowOff>
    </xdr:from>
    <xdr:to>
      <xdr:col>46</xdr:col>
      <xdr:colOff>38100</xdr:colOff>
      <xdr:row>97</xdr:row>
      <xdr:rowOff>47157</xdr:rowOff>
    </xdr:to>
    <xdr:sp macro="" textlink="">
      <xdr:nvSpPr>
        <xdr:cNvPr id="476" name="楕円 475">
          <a:extLst>
            <a:ext uri="{FF2B5EF4-FFF2-40B4-BE49-F238E27FC236}">
              <a16:creationId xmlns:a16="http://schemas.microsoft.com/office/drawing/2014/main" id="{97948018-0487-4F42-B6E8-FFFC5526F87A}"/>
            </a:ext>
          </a:extLst>
        </xdr:cNvPr>
        <xdr:cNvSpPr/>
      </xdr:nvSpPr>
      <xdr:spPr>
        <a:xfrm>
          <a:off x="8699500" y="16576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63684</xdr:rowOff>
    </xdr:from>
    <xdr:ext cx="599010" cy="259045"/>
    <xdr:sp macro="" textlink="">
      <xdr:nvSpPr>
        <xdr:cNvPr id="477" name="テキスト ボックス 476">
          <a:extLst>
            <a:ext uri="{FF2B5EF4-FFF2-40B4-BE49-F238E27FC236}">
              <a16:creationId xmlns:a16="http://schemas.microsoft.com/office/drawing/2014/main" id="{C3A7ED81-8511-4E31-BB32-425F09B63B13}"/>
            </a:ext>
          </a:extLst>
        </xdr:cNvPr>
        <xdr:cNvSpPr txBox="1"/>
      </xdr:nvSpPr>
      <xdr:spPr>
        <a:xfrm>
          <a:off x="8450795" y="16351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76873</xdr:rowOff>
    </xdr:from>
    <xdr:to>
      <xdr:col>41</xdr:col>
      <xdr:colOff>101600</xdr:colOff>
      <xdr:row>97</xdr:row>
      <xdr:rowOff>7023</xdr:rowOff>
    </xdr:to>
    <xdr:sp macro="" textlink="">
      <xdr:nvSpPr>
        <xdr:cNvPr id="478" name="楕円 477">
          <a:extLst>
            <a:ext uri="{FF2B5EF4-FFF2-40B4-BE49-F238E27FC236}">
              <a16:creationId xmlns:a16="http://schemas.microsoft.com/office/drawing/2014/main" id="{7B1E2C5C-9332-4BE9-828F-082D93D634E6}"/>
            </a:ext>
          </a:extLst>
        </xdr:cNvPr>
        <xdr:cNvSpPr/>
      </xdr:nvSpPr>
      <xdr:spPr>
        <a:xfrm>
          <a:off x="7810500" y="16536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23550</xdr:rowOff>
    </xdr:from>
    <xdr:ext cx="599010" cy="259045"/>
    <xdr:sp macro="" textlink="">
      <xdr:nvSpPr>
        <xdr:cNvPr id="479" name="テキスト ボックス 478">
          <a:extLst>
            <a:ext uri="{FF2B5EF4-FFF2-40B4-BE49-F238E27FC236}">
              <a16:creationId xmlns:a16="http://schemas.microsoft.com/office/drawing/2014/main" id="{E843041C-5B60-4876-93BB-A66DAC6C2091}"/>
            </a:ext>
          </a:extLst>
        </xdr:cNvPr>
        <xdr:cNvSpPr txBox="1"/>
      </xdr:nvSpPr>
      <xdr:spPr>
        <a:xfrm>
          <a:off x="7561795" y="163113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103764</xdr:rowOff>
    </xdr:from>
    <xdr:to>
      <xdr:col>36</xdr:col>
      <xdr:colOff>165100</xdr:colOff>
      <xdr:row>97</xdr:row>
      <xdr:rowOff>33914</xdr:rowOff>
    </xdr:to>
    <xdr:sp macro="" textlink="">
      <xdr:nvSpPr>
        <xdr:cNvPr id="480" name="楕円 479">
          <a:extLst>
            <a:ext uri="{FF2B5EF4-FFF2-40B4-BE49-F238E27FC236}">
              <a16:creationId xmlns:a16="http://schemas.microsoft.com/office/drawing/2014/main" id="{E7B071F6-601A-4832-82B3-83ADA1B83971}"/>
            </a:ext>
          </a:extLst>
        </xdr:cNvPr>
        <xdr:cNvSpPr/>
      </xdr:nvSpPr>
      <xdr:spPr>
        <a:xfrm>
          <a:off x="6921500" y="16562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50441</xdr:rowOff>
    </xdr:from>
    <xdr:ext cx="599010" cy="259045"/>
    <xdr:sp macro="" textlink="">
      <xdr:nvSpPr>
        <xdr:cNvPr id="481" name="テキスト ボックス 480">
          <a:extLst>
            <a:ext uri="{FF2B5EF4-FFF2-40B4-BE49-F238E27FC236}">
              <a16:creationId xmlns:a16="http://schemas.microsoft.com/office/drawing/2014/main" id="{039F1ACA-CDCA-43E9-AC0B-E2B90A251E04}"/>
            </a:ext>
          </a:extLst>
        </xdr:cNvPr>
        <xdr:cNvSpPr txBox="1"/>
      </xdr:nvSpPr>
      <xdr:spPr>
        <a:xfrm>
          <a:off x="6672795" y="16338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a:extLst>
            <a:ext uri="{FF2B5EF4-FFF2-40B4-BE49-F238E27FC236}">
              <a16:creationId xmlns:a16="http://schemas.microsoft.com/office/drawing/2014/main" id="{FF142046-E24F-4861-B1AC-E0EF8CA3580A}"/>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a:extLst>
            <a:ext uri="{FF2B5EF4-FFF2-40B4-BE49-F238E27FC236}">
              <a16:creationId xmlns:a16="http://schemas.microsoft.com/office/drawing/2014/main" id="{2B8D8885-42B3-445F-9568-6034112D0BA7}"/>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a:extLst>
            <a:ext uri="{FF2B5EF4-FFF2-40B4-BE49-F238E27FC236}">
              <a16:creationId xmlns:a16="http://schemas.microsoft.com/office/drawing/2014/main" id="{87AF0DDB-C243-48FE-96FC-EC428A2A750B}"/>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a:extLst>
            <a:ext uri="{FF2B5EF4-FFF2-40B4-BE49-F238E27FC236}">
              <a16:creationId xmlns:a16="http://schemas.microsoft.com/office/drawing/2014/main" id="{7DC3A89C-07A3-4548-8041-7535923DE70E}"/>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a:extLst>
            <a:ext uri="{FF2B5EF4-FFF2-40B4-BE49-F238E27FC236}">
              <a16:creationId xmlns:a16="http://schemas.microsoft.com/office/drawing/2014/main" id="{85FF7FEE-DE28-4139-BD10-DB89B115850C}"/>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a:extLst>
            <a:ext uri="{FF2B5EF4-FFF2-40B4-BE49-F238E27FC236}">
              <a16:creationId xmlns:a16="http://schemas.microsoft.com/office/drawing/2014/main" id="{E570A860-8FE1-4706-A3AB-4AE358414937}"/>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a:extLst>
            <a:ext uri="{FF2B5EF4-FFF2-40B4-BE49-F238E27FC236}">
              <a16:creationId xmlns:a16="http://schemas.microsoft.com/office/drawing/2014/main" id="{70043B63-95BF-4E9D-9B19-C6EB8DB2898D}"/>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a:extLst>
            <a:ext uri="{FF2B5EF4-FFF2-40B4-BE49-F238E27FC236}">
              <a16:creationId xmlns:a16="http://schemas.microsoft.com/office/drawing/2014/main" id="{51538FD4-7847-4129-9714-664BCA3FB52C}"/>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a:extLst>
            <a:ext uri="{FF2B5EF4-FFF2-40B4-BE49-F238E27FC236}">
              <a16:creationId xmlns:a16="http://schemas.microsoft.com/office/drawing/2014/main" id="{2786BF33-8EAF-41C0-B04F-60DE08D02308}"/>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a:extLst>
            <a:ext uri="{FF2B5EF4-FFF2-40B4-BE49-F238E27FC236}">
              <a16:creationId xmlns:a16="http://schemas.microsoft.com/office/drawing/2014/main" id="{103E92C8-D526-4EB8-B720-828E9D0543DA}"/>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2" name="テキスト ボックス 491">
          <a:extLst>
            <a:ext uri="{FF2B5EF4-FFF2-40B4-BE49-F238E27FC236}">
              <a16:creationId xmlns:a16="http://schemas.microsoft.com/office/drawing/2014/main" id="{B99F2969-126B-4D6C-A85C-71ACE7F1A267}"/>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493" name="直線コネクタ 492">
          <a:extLst>
            <a:ext uri="{FF2B5EF4-FFF2-40B4-BE49-F238E27FC236}">
              <a16:creationId xmlns:a16="http://schemas.microsoft.com/office/drawing/2014/main" id="{ADAD6696-E32B-4203-A632-E0472CFE0A33}"/>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494" name="テキスト ボックス 493">
          <a:extLst>
            <a:ext uri="{FF2B5EF4-FFF2-40B4-BE49-F238E27FC236}">
              <a16:creationId xmlns:a16="http://schemas.microsoft.com/office/drawing/2014/main" id="{48178E37-4ABD-4ED2-B4C6-610188690C82}"/>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5" name="直線コネクタ 494">
          <a:extLst>
            <a:ext uri="{FF2B5EF4-FFF2-40B4-BE49-F238E27FC236}">
              <a16:creationId xmlns:a16="http://schemas.microsoft.com/office/drawing/2014/main" id="{34585843-F5C2-4710-B0EA-6C88DB4352B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6" name="テキスト ボックス 495">
          <a:extLst>
            <a:ext uri="{FF2B5EF4-FFF2-40B4-BE49-F238E27FC236}">
              <a16:creationId xmlns:a16="http://schemas.microsoft.com/office/drawing/2014/main" id="{39FE5073-2225-4685-829B-3E2244E5A00C}"/>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7" name="直線コネクタ 496">
          <a:extLst>
            <a:ext uri="{FF2B5EF4-FFF2-40B4-BE49-F238E27FC236}">
              <a16:creationId xmlns:a16="http://schemas.microsoft.com/office/drawing/2014/main" id="{85100932-E0EE-41E5-9D02-5E07755F21A5}"/>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8" name="テキスト ボックス 497">
          <a:extLst>
            <a:ext uri="{FF2B5EF4-FFF2-40B4-BE49-F238E27FC236}">
              <a16:creationId xmlns:a16="http://schemas.microsoft.com/office/drawing/2014/main" id="{BCC4A90C-1C30-4B1E-AD7D-716BD6226FD5}"/>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9" name="直線コネクタ 498">
          <a:extLst>
            <a:ext uri="{FF2B5EF4-FFF2-40B4-BE49-F238E27FC236}">
              <a16:creationId xmlns:a16="http://schemas.microsoft.com/office/drawing/2014/main" id="{74535615-7368-48BB-80BF-AB5A3A1A8E59}"/>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0" name="テキスト ボックス 499">
          <a:extLst>
            <a:ext uri="{FF2B5EF4-FFF2-40B4-BE49-F238E27FC236}">
              <a16:creationId xmlns:a16="http://schemas.microsoft.com/office/drawing/2014/main" id="{619AB1A0-856A-4023-BA41-D32EB588D2EE}"/>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1" name="直線コネクタ 500">
          <a:extLst>
            <a:ext uri="{FF2B5EF4-FFF2-40B4-BE49-F238E27FC236}">
              <a16:creationId xmlns:a16="http://schemas.microsoft.com/office/drawing/2014/main" id="{D18BABBB-FCE5-4D78-ADA3-DAD219C20AC9}"/>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2" name="テキスト ボックス 501">
          <a:extLst>
            <a:ext uri="{FF2B5EF4-FFF2-40B4-BE49-F238E27FC236}">
              <a16:creationId xmlns:a16="http://schemas.microsoft.com/office/drawing/2014/main" id="{4FE05478-8E2B-4AE0-AAEC-9A736CE8C3F1}"/>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3" name="直線コネクタ 502">
          <a:extLst>
            <a:ext uri="{FF2B5EF4-FFF2-40B4-BE49-F238E27FC236}">
              <a16:creationId xmlns:a16="http://schemas.microsoft.com/office/drawing/2014/main" id="{5F4BE1A0-0741-4FBB-80A2-BB3B91484A06}"/>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4" name="テキスト ボックス 503">
          <a:extLst>
            <a:ext uri="{FF2B5EF4-FFF2-40B4-BE49-F238E27FC236}">
              <a16:creationId xmlns:a16="http://schemas.microsoft.com/office/drawing/2014/main" id="{6029A153-C572-48B5-BF38-3285C015FEA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5" name="消防費グラフ枠">
          <a:extLst>
            <a:ext uri="{FF2B5EF4-FFF2-40B4-BE49-F238E27FC236}">
              <a16:creationId xmlns:a16="http://schemas.microsoft.com/office/drawing/2014/main" id="{986938E8-D783-4D9E-8A60-685B7AAD7E3F}"/>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104419</xdr:rowOff>
    </xdr:from>
    <xdr:to>
      <xdr:col>85</xdr:col>
      <xdr:colOff>126364</xdr:colOff>
      <xdr:row>39</xdr:row>
      <xdr:rowOff>116725</xdr:rowOff>
    </xdr:to>
    <xdr:cxnSp macro="">
      <xdr:nvCxnSpPr>
        <xdr:cNvPr id="506" name="直線コネクタ 505">
          <a:extLst>
            <a:ext uri="{FF2B5EF4-FFF2-40B4-BE49-F238E27FC236}">
              <a16:creationId xmlns:a16="http://schemas.microsoft.com/office/drawing/2014/main" id="{F5C80D5E-5E99-43A3-AAD6-093E50D5E60F}"/>
            </a:ext>
          </a:extLst>
        </xdr:cNvPr>
        <xdr:cNvCxnSpPr/>
      </xdr:nvCxnSpPr>
      <xdr:spPr>
        <a:xfrm flipV="1">
          <a:off x="16317595" y="5247919"/>
          <a:ext cx="1269" cy="15553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120552</xdr:rowOff>
    </xdr:from>
    <xdr:ext cx="534377" cy="259045"/>
    <xdr:sp macro="" textlink="">
      <xdr:nvSpPr>
        <xdr:cNvPr id="507" name="消防費最小値テキスト">
          <a:extLst>
            <a:ext uri="{FF2B5EF4-FFF2-40B4-BE49-F238E27FC236}">
              <a16:creationId xmlns:a16="http://schemas.microsoft.com/office/drawing/2014/main" id="{0272E544-DC6B-4B36-9FD7-F605522D1E12}"/>
            </a:ext>
          </a:extLst>
        </xdr:cNvPr>
        <xdr:cNvSpPr txBox="1"/>
      </xdr:nvSpPr>
      <xdr:spPr>
        <a:xfrm>
          <a:off x="16370300" y="6807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116725</xdr:rowOff>
    </xdr:from>
    <xdr:to>
      <xdr:col>86</xdr:col>
      <xdr:colOff>25400</xdr:colOff>
      <xdr:row>39</xdr:row>
      <xdr:rowOff>116725</xdr:rowOff>
    </xdr:to>
    <xdr:cxnSp macro="">
      <xdr:nvCxnSpPr>
        <xdr:cNvPr id="508" name="直線コネクタ 507">
          <a:extLst>
            <a:ext uri="{FF2B5EF4-FFF2-40B4-BE49-F238E27FC236}">
              <a16:creationId xmlns:a16="http://schemas.microsoft.com/office/drawing/2014/main" id="{CFBF5C4E-3179-40DE-95A5-43042FBF01E6}"/>
            </a:ext>
          </a:extLst>
        </xdr:cNvPr>
        <xdr:cNvCxnSpPr/>
      </xdr:nvCxnSpPr>
      <xdr:spPr>
        <a:xfrm>
          <a:off x="16230600" y="6803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51096</xdr:rowOff>
    </xdr:from>
    <xdr:ext cx="534377" cy="259045"/>
    <xdr:sp macro="" textlink="">
      <xdr:nvSpPr>
        <xdr:cNvPr id="509" name="消防費最大値テキスト">
          <a:extLst>
            <a:ext uri="{FF2B5EF4-FFF2-40B4-BE49-F238E27FC236}">
              <a16:creationId xmlns:a16="http://schemas.microsoft.com/office/drawing/2014/main" id="{8F8F58E6-D7BC-4F46-8A5A-AB6DED2CE0FA}"/>
            </a:ext>
          </a:extLst>
        </xdr:cNvPr>
        <xdr:cNvSpPr txBox="1"/>
      </xdr:nvSpPr>
      <xdr:spPr>
        <a:xfrm>
          <a:off x="16370300" y="5023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97,852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104419</xdr:rowOff>
    </xdr:from>
    <xdr:to>
      <xdr:col>86</xdr:col>
      <xdr:colOff>25400</xdr:colOff>
      <xdr:row>30</xdr:row>
      <xdr:rowOff>104419</xdr:rowOff>
    </xdr:to>
    <xdr:cxnSp macro="">
      <xdr:nvCxnSpPr>
        <xdr:cNvPr id="510" name="直線コネクタ 509">
          <a:extLst>
            <a:ext uri="{FF2B5EF4-FFF2-40B4-BE49-F238E27FC236}">
              <a16:creationId xmlns:a16="http://schemas.microsoft.com/office/drawing/2014/main" id="{880D8D02-E0E1-4F88-AC6F-714245B785A3}"/>
            </a:ext>
          </a:extLst>
        </xdr:cNvPr>
        <xdr:cNvCxnSpPr/>
      </xdr:nvCxnSpPr>
      <xdr:spPr>
        <a:xfrm>
          <a:off x="16230600" y="5247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83407</xdr:rowOff>
    </xdr:from>
    <xdr:to>
      <xdr:col>85</xdr:col>
      <xdr:colOff>127000</xdr:colOff>
      <xdr:row>35</xdr:row>
      <xdr:rowOff>171361</xdr:rowOff>
    </xdr:to>
    <xdr:cxnSp macro="">
      <xdr:nvCxnSpPr>
        <xdr:cNvPr id="511" name="直線コネクタ 510">
          <a:extLst>
            <a:ext uri="{FF2B5EF4-FFF2-40B4-BE49-F238E27FC236}">
              <a16:creationId xmlns:a16="http://schemas.microsoft.com/office/drawing/2014/main" id="{2819B383-39C8-4038-AA9E-98A371D2B627}"/>
            </a:ext>
          </a:extLst>
        </xdr:cNvPr>
        <xdr:cNvCxnSpPr/>
      </xdr:nvCxnSpPr>
      <xdr:spPr>
        <a:xfrm flipV="1">
          <a:off x="15481300" y="6084157"/>
          <a:ext cx="838200" cy="87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69956</xdr:rowOff>
    </xdr:from>
    <xdr:ext cx="534377" cy="259045"/>
    <xdr:sp macro="" textlink="">
      <xdr:nvSpPr>
        <xdr:cNvPr id="512" name="消防費平均値テキスト">
          <a:extLst>
            <a:ext uri="{FF2B5EF4-FFF2-40B4-BE49-F238E27FC236}">
              <a16:creationId xmlns:a16="http://schemas.microsoft.com/office/drawing/2014/main" id="{40BFA12F-14A3-4020-B74E-B8B6BAA38E7B}"/>
            </a:ext>
          </a:extLst>
        </xdr:cNvPr>
        <xdr:cNvSpPr txBox="1"/>
      </xdr:nvSpPr>
      <xdr:spPr>
        <a:xfrm>
          <a:off x="16370300" y="64136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91529</xdr:rowOff>
    </xdr:from>
    <xdr:to>
      <xdr:col>85</xdr:col>
      <xdr:colOff>177800</xdr:colOff>
      <xdr:row>38</xdr:row>
      <xdr:rowOff>21679</xdr:rowOff>
    </xdr:to>
    <xdr:sp macro="" textlink="">
      <xdr:nvSpPr>
        <xdr:cNvPr id="513" name="フローチャート: 判断 512">
          <a:extLst>
            <a:ext uri="{FF2B5EF4-FFF2-40B4-BE49-F238E27FC236}">
              <a16:creationId xmlns:a16="http://schemas.microsoft.com/office/drawing/2014/main" id="{F58D1F71-CE16-4AC9-99AC-F1977CC486F1}"/>
            </a:ext>
          </a:extLst>
        </xdr:cNvPr>
        <xdr:cNvSpPr/>
      </xdr:nvSpPr>
      <xdr:spPr>
        <a:xfrm>
          <a:off x="16268700" y="6435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171361</xdr:rowOff>
    </xdr:from>
    <xdr:to>
      <xdr:col>81</xdr:col>
      <xdr:colOff>50800</xdr:colOff>
      <xdr:row>36</xdr:row>
      <xdr:rowOff>117850</xdr:rowOff>
    </xdr:to>
    <xdr:cxnSp macro="">
      <xdr:nvCxnSpPr>
        <xdr:cNvPr id="514" name="直線コネクタ 513">
          <a:extLst>
            <a:ext uri="{FF2B5EF4-FFF2-40B4-BE49-F238E27FC236}">
              <a16:creationId xmlns:a16="http://schemas.microsoft.com/office/drawing/2014/main" id="{3D29CCF8-B383-47BD-AB34-7B550067C536}"/>
            </a:ext>
          </a:extLst>
        </xdr:cNvPr>
        <xdr:cNvCxnSpPr/>
      </xdr:nvCxnSpPr>
      <xdr:spPr>
        <a:xfrm flipV="1">
          <a:off x="14592300" y="6172111"/>
          <a:ext cx="889000" cy="117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111913</xdr:rowOff>
    </xdr:from>
    <xdr:to>
      <xdr:col>81</xdr:col>
      <xdr:colOff>101600</xdr:colOff>
      <xdr:row>37</xdr:row>
      <xdr:rowOff>42063</xdr:rowOff>
    </xdr:to>
    <xdr:sp macro="" textlink="">
      <xdr:nvSpPr>
        <xdr:cNvPr id="515" name="フローチャート: 判断 514">
          <a:extLst>
            <a:ext uri="{FF2B5EF4-FFF2-40B4-BE49-F238E27FC236}">
              <a16:creationId xmlns:a16="http://schemas.microsoft.com/office/drawing/2014/main" id="{84EC8D64-3290-46AF-8D47-6766A42C4BE9}"/>
            </a:ext>
          </a:extLst>
        </xdr:cNvPr>
        <xdr:cNvSpPr/>
      </xdr:nvSpPr>
      <xdr:spPr>
        <a:xfrm>
          <a:off x="15430500" y="6284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33190</xdr:rowOff>
    </xdr:from>
    <xdr:ext cx="534377" cy="259045"/>
    <xdr:sp macro="" textlink="">
      <xdr:nvSpPr>
        <xdr:cNvPr id="516" name="テキスト ボックス 515">
          <a:extLst>
            <a:ext uri="{FF2B5EF4-FFF2-40B4-BE49-F238E27FC236}">
              <a16:creationId xmlns:a16="http://schemas.microsoft.com/office/drawing/2014/main" id="{2C8F9619-5AA3-40D9-9CBC-C9FDA369824E}"/>
            </a:ext>
          </a:extLst>
        </xdr:cNvPr>
        <xdr:cNvSpPr txBox="1"/>
      </xdr:nvSpPr>
      <xdr:spPr>
        <a:xfrm>
          <a:off x="15214111" y="6376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95485</xdr:rowOff>
    </xdr:from>
    <xdr:to>
      <xdr:col>76</xdr:col>
      <xdr:colOff>114300</xdr:colOff>
      <xdr:row>36</xdr:row>
      <xdr:rowOff>117850</xdr:rowOff>
    </xdr:to>
    <xdr:cxnSp macro="">
      <xdr:nvCxnSpPr>
        <xdr:cNvPr id="517" name="直線コネクタ 516">
          <a:extLst>
            <a:ext uri="{FF2B5EF4-FFF2-40B4-BE49-F238E27FC236}">
              <a16:creationId xmlns:a16="http://schemas.microsoft.com/office/drawing/2014/main" id="{B350C2BB-53C1-42FA-BC11-5B6D02D288A5}"/>
            </a:ext>
          </a:extLst>
        </xdr:cNvPr>
        <xdr:cNvCxnSpPr/>
      </xdr:nvCxnSpPr>
      <xdr:spPr>
        <a:xfrm>
          <a:off x="13703300" y="6267685"/>
          <a:ext cx="889000" cy="22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39618</xdr:rowOff>
    </xdr:from>
    <xdr:to>
      <xdr:col>76</xdr:col>
      <xdr:colOff>165100</xdr:colOff>
      <xdr:row>37</xdr:row>
      <xdr:rowOff>141218</xdr:rowOff>
    </xdr:to>
    <xdr:sp macro="" textlink="">
      <xdr:nvSpPr>
        <xdr:cNvPr id="518" name="フローチャート: 判断 517">
          <a:extLst>
            <a:ext uri="{FF2B5EF4-FFF2-40B4-BE49-F238E27FC236}">
              <a16:creationId xmlns:a16="http://schemas.microsoft.com/office/drawing/2014/main" id="{4ABB9B90-D42E-4319-B619-5F8A46949E57}"/>
            </a:ext>
          </a:extLst>
        </xdr:cNvPr>
        <xdr:cNvSpPr/>
      </xdr:nvSpPr>
      <xdr:spPr>
        <a:xfrm>
          <a:off x="14541500" y="6383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132345</xdr:rowOff>
    </xdr:from>
    <xdr:ext cx="534377" cy="259045"/>
    <xdr:sp macro="" textlink="">
      <xdr:nvSpPr>
        <xdr:cNvPr id="519" name="テキスト ボックス 518">
          <a:extLst>
            <a:ext uri="{FF2B5EF4-FFF2-40B4-BE49-F238E27FC236}">
              <a16:creationId xmlns:a16="http://schemas.microsoft.com/office/drawing/2014/main" id="{180A8AB8-FA30-472F-82A3-345E8799BA17}"/>
            </a:ext>
          </a:extLst>
        </xdr:cNvPr>
        <xdr:cNvSpPr txBox="1"/>
      </xdr:nvSpPr>
      <xdr:spPr>
        <a:xfrm>
          <a:off x="14325111" y="6475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95485</xdr:rowOff>
    </xdr:from>
    <xdr:to>
      <xdr:col>71</xdr:col>
      <xdr:colOff>177800</xdr:colOff>
      <xdr:row>36</xdr:row>
      <xdr:rowOff>163874</xdr:rowOff>
    </xdr:to>
    <xdr:cxnSp macro="">
      <xdr:nvCxnSpPr>
        <xdr:cNvPr id="520" name="直線コネクタ 519">
          <a:extLst>
            <a:ext uri="{FF2B5EF4-FFF2-40B4-BE49-F238E27FC236}">
              <a16:creationId xmlns:a16="http://schemas.microsoft.com/office/drawing/2014/main" id="{458633AE-4560-42C0-86AC-28E78CA76EDB}"/>
            </a:ext>
          </a:extLst>
        </xdr:cNvPr>
        <xdr:cNvCxnSpPr/>
      </xdr:nvCxnSpPr>
      <xdr:spPr>
        <a:xfrm flipV="1">
          <a:off x="12814300" y="6267685"/>
          <a:ext cx="889000" cy="68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103664</xdr:rowOff>
    </xdr:from>
    <xdr:to>
      <xdr:col>72</xdr:col>
      <xdr:colOff>38100</xdr:colOff>
      <xdr:row>38</xdr:row>
      <xdr:rowOff>33813</xdr:rowOff>
    </xdr:to>
    <xdr:sp macro="" textlink="">
      <xdr:nvSpPr>
        <xdr:cNvPr id="521" name="フローチャート: 判断 520">
          <a:extLst>
            <a:ext uri="{FF2B5EF4-FFF2-40B4-BE49-F238E27FC236}">
              <a16:creationId xmlns:a16="http://schemas.microsoft.com/office/drawing/2014/main" id="{18073785-092C-4A53-82F4-2194BB88AA7C}"/>
            </a:ext>
          </a:extLst>
        </xdr:cNvPr>
        <xdr:cNvSpPr/>
      </xdr:nvSpPr>
      <xdr:spPr>
        <a:xfrm>
          <a:off x="13652500" y="644731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24940</xdr:rowOff>
    </xdr:from>
    <xdr:ext cx="534377" cy="259045"/>
    <xdr:sp macro="" textlink="">
      <xdr:nvSpPr>
        <xdr:cNvPr id="522" name="テキスト ボックス 521">
          <a:extLst>
            <a:ext uri="{FF2B5EF4-FFF2-40B4-BE49-F238E27FC236}">
              <a16:creationId xmlns:a16="http://schemas.microsoft.com/office/drawing/2014/main" id="{C73AD834-5D26-4FFB-AAF1-B25A375B3213}"/>
            </a:ext>
          </a:extLst>
        </xdr:cNvPr>
        <xdr:cNvSpPr txBox="1"/>
      </xdr:nvSpPr>
      <xdr:spPr>
        <a:xfrm>
          <a:off x="13436111" y="6540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84537</xdr:rowOff>
    </xdr:from>
    <xdr:to>
      <xdr:col>67</xdr:col>
      <xdr:colOff>101600</xdr:colOff>
      <xdr:row>38</xdr:row>
      <xdr:rowOff>14687</xdr:rowOff>
    </xdr:to>
    <xdr:sp macro="" textlink="">
      <xdr:nvSpPr>
        <xdr:cNvPr id="523" name="フローチャート: 判断 522">
          <a:extLst>
            <a:ext uri="{FF2B5EF4-FFF2-40B4-BE49-F238E27FC236}">
              <a16:creationId xmlns:a16="http://schemas.microsoft.com/office/drawing/2014/main" id="{AAC09D0F-08D5-4C3A-B3AD-7F284F5624BA}"/>
            </a:ext>
          </a:extLst>
        </xdr:cNvPr>
        <xdr:cNvSpPr/>
      </xdr:nvSpPr>
      <xdr:spPr>
        <a:xfrm>
          <a:off x="12763500" y="6428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5814</xdr:rowOff>
    </xdr:from>
    <xdr:ext cx="534377" cy="259045"/>
    <xdr:sp macro="" textlink="">
      <xdr:nvSpPr>
        <xdr:cNvPr id="524" name="テキスト ボックス 523">
          <a:extLst>
            <a:ext uri="{FF2B5EF4-FFF2-40B4-BE49-F238E27FC236}">
              <a16:creationId xmlns:a16="http://schemas.microsoft.com/office/drawing/2014/main" id="{00147531-0C46-4051-B3F6-590AF160520D}"/>
            </a:ext>
          </a:extLst>
        </xdr:cNvPr>
        <xdr:cNvSpPr txBox="1"/>
      </xdr:nvSpPr>
      <xdr:spPr>
        <a:xfrm>
          <a:off x="12547111" y="6520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6907B4B4-8507-4523-9AA2-0AE318518342}"/>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967E65FB-043C-4577-8A6F-0698F8662C94}"/>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29FB038E-95F0-4AD8-B5CE-65A7DBD8DA4D}"/>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1CB311BD-0E6C-46C6-A6F0-5FFE42FD2257}"/>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693FFDD5-6A8D-4A20-A707-18E529AD3DE4}"/>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32607</xdr:rowOff>
    </xdr:from>
    <xdr:to>
      <xdr:col>85</xdr:col>
      <xdr:colOff>177800</xdr:colOff>
      <xdr:row>35</xdr:row>
      <xdr:rowOff>134207</xdr:rowOff>
    </xdr:to>
    <xdr:sp macro="" textlink="">
      <xdr:nvSpPr>
        <xdr:cNvPr id="530" name="楕円 529">
          <a:extLst>
            <a:ext uri="{FF2B5EF4-FFF2-40B4-BE49-F238E27FC236}">
              <a16:creationId xmlns:a16="http://schemas.microsoft.com/office/drawing/2014/main" id="{8A30D16F-1C3F-4619-B2CA-C2B745736100}"/>
            </a:ext>
          </a:extLst>
        </xdr:cNvPr>
        <xdr:cNvSpPr/>
      </xdr:nvSpPr>
      <xdr:spPr>
        <a:xfrm>
          <a:off x="16268700" y="6033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55484</xdr:rowOff>
    </xdr:from>
    <xdr:ext cx="534377" cy="259045"/>
    <xdr:sp macro="" textlink="">
      <xdr:nvSpPr>
        <xdr:cNvPr id="531" name="消防費該当値テキスト">
          <a:extLst>
            <a:ext uri="{FF2B5EF4-FFF2-40B4-BE49-F238E27FC236}">
              <a16:creationId xmlns:a16="http://schemas.microsoft.com/office/drawing/2014/main" id="{049C0CE5-B353-4B4A-B503-15636E6F5464}"/>
            </a:ext>
          </a:extLst>
        </xdr:cNvPr>
        <xdr:cNvSpPr txBox="1"/>
      </xdr:nvSpPr>
      <xdr:spPr>
        <a:xfrm>
          <a:off x="16370300" y="5884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120561</xdr:rowOff>
    </xdr:from>
    <xdr:to>
      <xdr:col>81</xdr:col>
      <xdr:colOff>101600</xdr:colOff>
      <xdr:row>36</xdr:row>
      <xdr:rowOff>50711</xdr:rowOff>
    </xdr:to>
    <xdr:sp macro="" textlink="">
      <xdr:nvSpPr>
        <xdr:cNvPr id="532" name="楕円 531">
          <a:extLst>
            <a:ext uri="{FF2B5EF4-FFF2-40B4-BE49-F238E27FC236}">
              <a16:creationId xmlns:a16="http://schemas.microsoft.com/office/drawing/2014/main" id="{A2B3A0D9-1ADB-4F84-AB6B-F659D04A0101}"/>
            </a:ext>
          </a:extLst>
        </xdr:cNvPr>
        <xdr:cNvSpPr/>
      </xdr:nvSpPr>
      <xdr:spPr>
        <a:xfrm>
          <a:off x="15430500" y="6121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67238</xdr:rowOff>
    </xdr:from>
    <xdr:ext cx="534377" cy="259045"/>
    <xdr:sp macro="" textlink="">
      <xdr:nvSpPr>
        <xdr:cNvPr id="533" name="テキスト ボックス 532">
          <a:extLst>
            <a:ext uri="{FF2B5EF4-FFF2-40B4-BE49-F238E27FC236}">
              <a16:creationId xmlns:a16="http://schemas.microsoft.com/office/drawing/2014/main" id="{0C4B0136-2626-4CD7-AB81-90AA38939D87}"/>
            </a:ext>
          </a:extLst>
        </xdr:cNvPr>
        <xdr:cNvSpPr txBox="1"/>
      </xdr:nvSpPr>
      <xdr:spPr>
        <a:xfrm>
          <a:off x="15214111" y="5896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67050</xdr:rowOff>
    </xdr:from>
    <xdr:to>
      <xdr:col>76</xdr:col>
      <xdr:colOff>165100</xdr:colOff>
      <xdr:row>36</xdr:row>
      <xdr:rowOff>168650</xdr:rowOff>
    </xdr:to>
    <xdr:sp macro="" textlink="">
      <xdr:nvSpPr>
        <xdr:cNvPr id="534" name="楕円 533">
          <a:extLst>
            <a:ext uri="{FF2B5EF4-FFF2-40B4-BE49-F238E27FC236}">
              <a16:creationId xmlns:a16="http://schemas.microsoft.com/office/drawing/2014/main" id="{DD4BCB0D-9B1E-4310-8FB5-D5F2E5F19E2A}"/>
            </a:ext>
          </a:extLst>
        </xdr:cNvPr>
        <xdr:cNvSpPr/>
      </xdr:nvSpPr>
      <xdr:spPr>
        <a:xfrm>
          <a:off x="14541500" y="623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13727</xdr:rowOff>
    </xdr:from>
    <xdr:ext cx="534377" cy="259045"/>
    <xdr:sp macro="" textlink="">
      <xdr:nvSpPr>
        <xdr:cNvPr id="535" name="テキスト ボックス 534">
          <a:extLst>
            <a:ext uri="{FF2B5EF4-FFF2-40B4-BE49-F238E27FC236}">
              <a16:creationId xmlns:a16="http://schemas.microsoft.com/office/drawing/2014/main" id="{29FD6832-4E4B-4262-97CD-E158EBB80013}"/>
            </a:ext>
          </a:extLst>
        </xdr:cNvPr>
        <xdr:cNvSpPr txBox="1"/>
      </xdr:nvSpPr>
      <xdr:spPr>
        <a:xfrm>
          <a:off x="14325111" y="6014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44685</xdr:rowOff>
    </xdr:from>
    <xdr:to>
      <xdr:col>72</xdr:col>
      <xdr:colOff>38100</xdr:colOff>
      <xdr:row>36</xdr:row>
      <xdr:rowOff>146285</xdr:rowOff>
    </xdr:to>
    <xdr:sp macro="" textlink="">
      <xdr:nvSpPr>
        <xdr:cNvPr id="536" name="楕円 535">
          <a:extLst>
            <a:ext uri="{FF2B5EF4-FFF2-40B4-BE49-F238E27FC236}">
              <a16:creationId xmlns:a16="http://schemas.microsoft.com/office/drawing/2014/main" id="{AC4778D3-36AB-4BC3-A0A1-B43D7DC9DCE9}"/>
            </a:ext>
          </a:extLst>
        </xdr:cNvPr>
        <xdr:cNvSpPr/>
      </xdr:nvSpPr>
      <xdr:spPr>
        <a:xfrm>
          <a:off x="13652500" y="6216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162812</xdr:rowOff>
    </xdr:from>
    <xdr:ext cx="534377" cy="259045"/>
    <xdr:sp macro="" textlink="">
      <xdr:nvSpPr>
        <xdr:cNvPr id="537" name="テキスト ボックス 536">
          <a:extLst>
            <a:ext uri="{FF2B5EF4-FFF2-40B4-BE49-F238E27FC236}">
              <a16:creationId xmlns:a16="http://schemas.microsoft.com/office/drawing/2014/main" id="{B8215A42-B284-4504-B0E3-120C4981D776}"/>
            </a:ext>
          </a:extLst>
        </xdr:cNvPr>
        <xdr:cNvSpPr txBox="1"/>
      </xdr:nvSpPr>
      <xdr:spPr>
        <a:xfrm>
          <a:off x="13436111" y="5992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113074</xdr:rowOff>
    </xdr:from>
    <xdr:to>
      <xdr:col>67</xdr:col>
      <xdr:colOff>101600</xdr:colOff>
      <xdr:row>37</xdr:row>
      <xdr:rowOff>43224</xdr:rowOff>
    </xdr:to>
    <xdr:sp macro="" textlink="">
      <xdr:nvSpPr>
        <xdr:cNvPr id="538" name="楕円 537">
          <a:extLst>
            <a:ext uri="{FF2B5EF4-FFF2-40B4-BE49-F238E27FC236}">
              <a16:creationId xmlns:a16="http://schemas.microsoft.com/office/drawing/2014/main" id="{79EF82D9-419D-42A5-B898-8DDAB097FCBB}"/>
            </a:ext>
          </a:extLst>
        </xdr:cNvPr>
        <xdr:cNvSpPr/>
      </xdr:nvSpPr>
      <xdr:spPr>
        <a:xfrm>
          <a:off x="12763500" y="6285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59751</xdr:rowOff>
    </xdr:from>
    <xdr:ext cx="534377" cy="259045"/>
    <xdr:sp macro="" textlink="">
      <xdr:nvSpPr>
        <xdr:cNvPr id="539" name="テキスト ボックス 538">
          <a:extLst>
            <a:ext uri="{FF2B5EF4-FFF2-40B4-BE49-F238E27FC236}">
              <a16:creationId xmlns:a16="http://schemas.microsoft.com/office/drawing/2014/main" id="{9758DB43-7AC2-400B-BA2B-764BD6D28BB4}"/>
            </a:ext>
          </a:extLst>
        </xdr:cNvPr>
        <xdr:cNvSpPr txBox="1"/>
      </xdr:nvSpPr>
      <xdr:spPr>
        <a:xfrm>
          <a:off x="12547111" y="6060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0" name="正方形/長方形 539">
          <a:extLst>
            <a:ext uri="{FF2B5EF4-FFF2-40B4-BE49-F238E27FC236}">
              <a16:creationId xmlns:a16="http://schemas.microsoft.com/office/drawing/2014/main" id="{F529737D-1534-4C8F-B87A-4ED023779486}"/>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1" name="正方形/長方形 540">
          <a:extLst>
            <a:ext uri="{FF2B5EF4-FFF2-40B4-BE49-F238E27FC236}">
              <a16:creationId xmlns:a16="http://schemas.microsoft.com/office/drawing/2014/main" id="{85AD0C2B-A629-4753-B754-057C441A2FDB}"/>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2" name="正方形/長方形 541">
          <a:extLst>
            <a:ext uri="{FF2B5EF4-FFF2-40B4-BE49-F238E27FC236}">
              <a16:creationId xmlns:a16="http://schemas.microsoft.com/office/drawing/2014/main" id="{5B3ADD73-F56D-4FB5-AA91-2EEED38EB4C8}"/>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3" name="正方形/長方形 542">
          <a:extLst>
            <a:ext uri="{FF2B5EF4-FFF2-40B4-BE49-F238E27FC236}">
              <a16:creationId xmlns:a16="http://schemas.microsoft.com/office/drawing/2014/main" id="{6D9863FD-25E2-4E09-A920-57045E9CAC74}"/>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4" name="正方形/長方形 543">
          <a:extLst>
            <a:ext uri="{FF2B5EF4-FFF2-40B4-BE49-F238E27FC236}">
              <a16:creationId xmlns:a16="http://schemas.microsoft.com/office/drawing/2014/main" id="{8E822F7A-8A7E-4B17-B6D9-D24061C21D9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5" name="正方形/長方形 544">
          <a:extLst>
            <a:ext uri="{FF2B5EF4-FFF2-40B4-BE49-F238E27FC236}">
              <a16:creationId xmlns:a16="http://schemas.microsoft.com/office/drawing/2014/main" id="{2FBE05A7-C871-408E-8FA3-DBCBF553AB21}"/>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6" name="正方形/長方形 545">
          <a:extLst>
            <a:ext uri="{FF2B5EF4-FFF2-40B4-BE49-F238E27FC236}">
              <a16:creationId xmlns:a16="http://schemas.microsoft.com/office/drawing/2014/main" id="{55869529-FF32-4078-A596-80282DAED66C}"/>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7" name="正方形/長方形 546">
          <a:extLst>
            <a:ext uri="{FF2B5EF4-FFF2-40B4-BE49-F238E27FC236}">
              <a16:creationId xmlns:a16="http://schemas.microsoft.com/office/drawing/2014/main" id="{EB6AD1F1-404E-458C-AC57-A0325FA555C2}"/>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8" name="テキスト ボックス 547">
          <a:extLst>
            <a:ext uri="{FF2B5EF4-FFF2-40B4-BE49-F238E27FC236}">
              <a16:creationId xmlns:a16="http://schemas.microsoft.com/office/drawing/2014/main" id="{803291D0-62D3-4229-B854-DE178F197C6E}"/>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9" name="直線コネクタ 548">
          <a:extLst>
            <a:ext uri="{FF2B5EF4-FFF2-40B4-BE49-F238E27FC236}">
              <a16:creationId xmlns:a16="http://schemas.microsoft.com/office/drawing/2014/main" id="{B597FA58-87E3-427C-8701-296D7A8E78EE}"/>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0" name="直線コネクタ 549">
          <a:extLst>
            <a:ext uri="{FF2B5EF4-FFF2-40B4-BE49-F238E27FC236}">
              <a16:creationId xmlns:a16="http://schemas.microsoft.com/office/drawing/2014/main" id="{3EDD2E0A-9A6A-4100-9981-7EB3935630D9}"/>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1" name="テキスト ボックス 550">
          <a:extLst>
            <a:ext uri="{FF2B5EF4-FFF2-40B4-BE49-F238E27FC236}">
              <a16:creationId xmlns:a16="http://schemas.microsoft.com/office/drawing/2014/main" id="{F3C702A7-FF57-4640-9DBE-AE94271CE11E}"/>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2" name="直線コネクタ 551">
          <a:extLst>
            <a:ext uri="{FF2B5EF4-FFF2-40B4-BE49-F238E27FC236}">
              <a16:creationId xmlns:a16="http://schemas.microsoft.com/office/drawing/2014/main" id="{887EF5C4-2832-4D18-B0C9-36BF3AEB9FFB}"/>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3" name="テキスト ボックス 552">
          <a:extLst>
            <a:ext uri="{FF2B5EF4-FFF2-40B4-BE49-F238E27FC236}">
              <a16:creationId xmlns:a16="http://schemas.microsoft.com/office/drawing/2014/main" id="{A3390AC6-9B6A-4C3A-91EE-F00B45571716}"/>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4" name="直線コネクタ 553">
          <a:extLst>
            <a:ext uri="{FF2B5EF4-FFF2-40B4-BE49-F238E27FC236}">
              <a16:creationId xmlns:a16="http://schemas.microsoft.com/office/drawing/2014/main" id="{92AC46FE-9B80-4B19-B608-B3B7894691D1}"/>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55" name="テキスト ボックス 554">
          <a:extLst>
            <a:ext uri="{FF2B5EF4-FFF2-40B4-BE49-F238E27FC236}">
              <a16:creationId xmlns:a16="http://schemas.microsoft.com/office/drawing/2014/main" id="{87788B88-C373-464E-95A3-59ACDC1F6C13}"/>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6" name="直線コネクタ 555">
          <a:extLst>
            <a:ext uri="{FF2B5EF4-FFF2-40B4-BE49-F238E27FC236}">
              <a16:creationId xmlns:a16="http://schemas.microsoft.com/office/drawing/2014/main" id="{0D3F7B1E-03B1-4272-B68F-A8A620EA32AB}"/>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57" name="テキスト ボックス 556">
          <a:extLst>
            <a:ext uri="{FF2B5EF4-FFF2-40B4-BE49-F238E27FC236}">
              <a16:creationId xmlns:a16="http://schemas.microsoft.com/office/drawing/2014/main" id="{4F387D43-10D8-4FD1-AE19-B3771CBF6BB6}"/>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a:extLst>
            <a:ext uri="{FF2B5EF4-FFF2-40B4-BE49-F238E27FC236}">
              <a16:creationId xmlns:a16="http://schemas.microsoft.com/office/drawing/2014/main" id="{D50A3410-85CF-4C16-991A-E59B90015FEF}"/>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59" name="テキスト ボックス 558">
          <a:extLst>
            <a:ext uri="{FF2B5EF4-FFF2-40B4-BE49-F238E27FC236}">
              <a16:creationId xmlns:a16="http://schemas.microsoft.com/office/drawing/2014/main" id="{63FD681E-8F4F-49AF-9F08-EEB5822AAFA1}"/>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教育費グラフ枠">
          <a:extLst>
            <a:ext uri="{FF2B5EF4-FFF2-40B4-BE49-F238E27FC236}">
              <a16:creationId xmlns:a16="http://schemas.microsoft.com/office/drawing/2014/main" id="{7DE03B1C-AEB4-48BB-83A3-9B22CD747F68}"/>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47496</xdr:rowOff>
    </xdr:from>
    <xdr:to>
      <xdr:col>85</xdr:col>
      <xdr:colOff>126364</xdr:colOff>
      <xdr:row>57</xdr:row>
      <xdr:rowOff>129564</xdr:rowOff>
    </xdr:to>
    <xdr:cxnSp macro="">
      <xdr:nvCxnSpPr>
        <xdr:cNvPr id="561" name="直線コネクタ 560">
          <a:extLst>
            <a:ext uri="{FF2B5EF4-FFF2-40B4-BE49-F238E27FC236}">
              <a16:creationId xmlns:a16="http://schemas.microsoft.com/office/drawing/2014/main" id="{255D4CF0-0243-4850-BC2C-6243B1687B85}"/>
            </a:ext>
          </a:extLst>
        </xdr:cNvPr>
        <xdr:cNvCxnSpPr/>
      </xdr:nvCxnSpPr>
      <xdr:spPr>
        <a:xfrm flipV="1">
          <a:off x="16317595" y="8791446"/>
          <a:ext cx="1269" cy="11107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133391</xdr:rowOff>
    </xdr:from>
    <xdr:ext cx="534377" cy="259045"/>
    <xdr:sp macro="" textlink="">
      <xdr:nvSpPr>
        <xdr:cNvPr id="562" name="教育費最小値テキスト">
          <a:extLst>
            <a:ext uri="{FF2B5EF4-FFF2-40B4-BE49-F238E27FC236}">
              <a16:creationId xmlns:a16="http://schemas.microsoft.com/office/drawing/2014/main" id="{DA9BD667-A752-4FDA-B74C-DABA7FCCC5F1}"/>
            </a:ext>
          </a:extLst>
        </xdr:cNvPr>
        <xdr:cNvSpPr txBox="1"/>
      </xdr:nvSpPr>
      <xdr:spPr>
        <a:xfrm>
          <a:off x="16370300" y="9906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129564</xdr:rowOff>
    </xdr:from>
    <xdr:to>
      <xdr:col>86</xdr:col>
      <xdr:colOff>25400</xdr:colOff>
      <xdr:row>57</xdr:row>
      <xdr:rowOff>129564</xdr:rowOff>
    </xdr:to>
    <xdr:cxnSp macro="">
      <xdr:nvCxnSpPr>
        <xdr:cNvPr id="563" name="直線コネクタ 562">
          <a:extLst>
            <a:ext uri="{FF2B5EF4-FFF2-40B4-BE49-F238E27FC236}">
              <a16:creationId xmlns:a16="http://schemas.microsoft.com/office/drawing/2014/main" id="{3CAB34DB-955A-4CBA-BC37-1CB6723D60A9}"/>
            </a:ext>
          </a:extLst>
        </xdr:cNvPr>
        <xdr:cNvCxnSpPr/>
      </xdr:nvCxnSpPr>
      <xdr:spPr>
        <a:xfrm>
          <a:off x="16230600" y="9902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165623</xdr:rowOff>
    </xdr:from>
    <xdr:ext cx="599010" cy="259045"/>
    <xdr:sp macro="" textlink="">
      <xdr:nvSpPr>
        <xdr:cNvPr id="564" name="教育費最大値テキスト">
          <a:extLst>
            <a:ext uri="{FF2B5EF4-FFF2-40B4-BE49-F238E27FC236}">
              <a16:creationId xmlns:a16="http://schemas.microsoft.com/office/drawing/2014/main" id="{64738BBE-7204-447A-8E81-E9857BF9D573}"/>
            </a:ext>
          </a:extLst>
        </xdr:cNvPr>
        <xdr:cNvSpPr txBox="1"/>
      </xdr:nvSpPr>
      <xdr:spPr>
        <a:xfrm>
          <a:off x="16370300" y="8566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282,667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47496</xdr:rowOff>
    </xdr:from>
    <xdr:to>
      <xdr:col>86</xdr:col>
      <xdr:colOff>25400</xdr:colOff>
      <xdr:row>51</xdr:row>
      <xdr:rowOff>47496</xdr:rowOff>
    </xdr:to>
    <xdr:cxnSp macro="">
      <xdr:nvCxnSpPr>
        <xdr:cNvPr id="565" name="直線コネクタ 564">
          <a:extLst>
            <a:ext uri="{FF2B5EF4-FFF2-40B4-BE49-F238E27FC236}">
              <a16:creationId xmlns:a16="http://schemas.microsoft.com/office/drawing/2014/main" id="{36DEEDE1-19D8-4D75-B817-7F81F1C67DC8}"/>
            </a:ext>
          </a:extLst>
        </xdr:cNvPr>
        <xdr:cNvCxnSpPr/>
      </xdr:nvCxnSpPr>
      <xdr:spPr>
        <a:xfrm>
          <a:off x="16230600" y="8791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150001</xdr:rowOff>
    </xdr:from>
    <xdr:to>
      <xdr:col>85</xdr:col>
      <xdr:colOff>127000</xdr:colOff>
      <xdr:row>57</xdr:row>
      <xdr:rowOff>11620</xdr:rowOff>
    </xdr:to>
    <xdr:cxnSp macro="">
      <xdr:nvCxnSpPr>
        <xdr:cNvPr id="566" name="直線コネクタ 565">
          <a:extLst>
            <a:ext uri="{FF2B5EF4-FFF2-40B4-BE49-F238E27FC236}">
              <a16:creationId xmlns:a16="http://schemas.microsoft.com/office/drawing/2014/main" id="{35830EB8-F16C-4D7C-98C8-4B2502C37332}"/>
            </a:ext>
          </a:extLst>
        </xdr:cNvPr>
        <xdr:cNvCxnSpPr/>
      </xdr:nvCxnSpPr>
      <xdr:spPr>
        <a:xfrm>
          <a:off x="15481300" y="9751201"/>
          <a:ext cx="838200" cy="33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73048</xdr:rowOff>
    </xdr:from>
    <xdr:ext cx="534377" cy="259045"/>
    <xdr:sp macro="" textlink="">
      <xdr:nvSpPr>
        <xdr:cNvPr id="567" name="教育費平均値テキスト">
          <a:extLst>
            <a:ext uri="{FF2B5EF4-FFF2-40B4-BE49-F238E27FC236}">
              <a16:creationId xmlns:a16="http://schemas.microsoft.com/office/drawing/2014/main" id="{823E0E3A-82DF-4857-9CC2-79FF8A31E1C5}"/>
            </a:ext>
          </a:extLst>
        </xdr:cNvPr>
        <xdr:cNvSpPr txBox="1"/>
      </xdr:nvSpPr>
      <xdr:spPr>
        <a:xfrm>
          <a:off x="16370300" y="95027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50171</xdr:rowOff>
    </xdr:from>
    <xdr:to>
      <xdr:col>85</xdr:col>
      <xdr:colOff>177800</xdr:colOff>
      <xdr:row>56</xdr:row>
      <xdr:rowOff>151771</xdr:rowOff>
    </xdr:to>
    <xdr:sp macro="" textlink="">
      <xdr:nvSpPr>
        <xdr:cNvPr id="568" name="フローチャート: 判断 567">
          <a:extLst>
            <a:ext uri="{FF2B5EF4-FFF2-40B4-BE49-F238E27FC236}">
              <a16:creationId xmlns:a16="http://schemas.microsoft.com/office/drawing/2014/main" id="{490667DE-DC6E-4DF1-8C73-FD62D2D49BC7}"/>
            </a:ext>
          </a:extLst>
        </xdr:cNvPr>
        <xdr:cNvSpPr/>
      </xdr:nvSpPr>
      <xdr:spPr>
        <a:xfrm>
          <a:off x="16268700" y="9651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150001</xdr:rowOff>
    </xdr:from>
    <xdr:to>
      <xdr:col>81</xdr:col>
      <xdr:colOff>50800</xdr:colOff>
      <xdr:row>56</xdr:row>
      <xdr:rowOff>151326</xdr:rowOff>
    </xdr:to>
    <xdr:cxnSp macro="">
      <xdr:nvCxnSpPr>
        <xdr:cNvPr id="569" name="直線コネクタ 568">
          <a:extLst>
            <a:ext uri="{FF2B5EF4-FFF2-40B4-BE49-F238E27FC236}">
              <a16:creationId xmlns:a16="http://schemas.microsoft.com/office/drawing/2014/main" id="{14AB4675-B5D2-416F-82EC-958E48BA540D}"/>
            </a:ext>
          </a:extLst>
        </xdr:cNvPr>
        <xdr:cNvCxnSpPr/>
      </xdr:nvCxnSpPr>
      <xdr:spPr>
        <a:xfrm flipV="1">
          <a:off x="14592300" y="9751201"/>
          <a:ext cx="889000" cy="1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67905</xdr:rowOff>
    </xdr:from>
    <xdr:to>
      <xdr:col>81</xdr:col>
      <xdr:colOff>101600</xdr:colOff>
      <xdr:row>56</xdr:row>
      <xdr:rowOff>169505</xdr:rowOff>
    </xdr:to>
    <xdr:sp macro="" textlink="">
      <xdr:nvSpPr>
        <xdr:cNvPr id="570" name="フローチャート: 判断 569">
          <a:extLst>
            <a:ext uri="{FF2B5EF4-FFF2-40B4-BE49-F238E27FC236}">
              <a16:creationId xmlns:a16="http://schemas.microsoft.com/office/drawing/2014/main" id="{C4F11768-9F13-40AB-88ED-F227DA6B95D4}"/>
            </a:ext>
          </a:extLst>
        </xdr:cNvPr>
        <xdr:cNvSpPr/>
      </xdr:nvSpPr>
      <xdr:spPr>
        <a:xfrm>
          <a:off x="15430500" y="966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14582</xdr:rowOff>
    </xdr:from>
    <xdr:ext cx="534377" cy="259045"/>
    <xdr:sp macro="" textlink="">
      <xdr:nvSpPr>
        <xdr:cNvPr id="571" name="テキスト ボックス 570">
          <a:extLst>
            <a:ext uri="{FF2B5EF4-FFF2-40B4-BE49-F238E27FC236}">
              <a16:creationId xmlns:a16="http://schemas.microsoft.com/office/drawing/2014/main" id="{09D7D352-0E6E-4AF8-8482-4F0ABD36E457}"/>
            </a:ext>
          </a:extLst>
        </xdr:cNvPr>
        <xdr:cNvSpPr txBox="1"/>
      </xdr:nvSpPr>
      <xdr:spPr>
        <a:xfrm>
          <a:off x="15214111" y="9444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151326</xdr:rowOff>
    </xdr:from>
    <xdr:to>
      <xdr:col>76</xdr:col>
      <xdr:colOff>114300</xdr:colOff>
      <xdr:row>56</xdr:row>
      <xdr:rowOff>155446</xdr:rowOff>
    </xdr:to>
    <xdr:cxnSp macro="">
      <xdr:nvCxnSpPr>
        <xdr:cNvPr id="572" name="直線コネクタ 571">
          <a:extLst>
            <a:ext uri="{FF2B5EF4-FFF2-40B4-BE49-F238E27FC236}">
              <a16:creationId xmlns:a16="http://schemas.microsoft.com/office/drawing/2014/main" id="{279452B7-602A-417A-8B17-32A98215790D}"/>
            </a:ext>
          </a:extLst>
        </xdr:cNvPr>
        <xdr:cNvCxnSpPr/>
      </xdr:nvCxnSpPr>
      <xdr:spPr>
        <a:xfrm flipV="1">
          <a:off x="13703300" y="9752526"/>
          <a:ext cx="889000" cy="4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95964</xdr:rowOff>
    </xdr:from>
    <xdr:to>
      <xdr:col>76</xdr:col>
      <xdr:colOff>165100</xdr:colOff>
      <xdr:row>57</xdr:row>
      <xdr:rowOff>26114</xdr:rowOff>
    </xdr:to>
    <xdr:sp macro="" textlink="">
      <xdr:nvSpPr>
        <xdr:cNvPr id="573" name="フローチャート: 判断 572">
          <a:extLst>
            <a:ext uri="{FF2B5EF4-FFF2-40B4-BE49-F238E27FC236}">
              <a16:creationId xmlns:a16="http://schemas.microsoft.com/office/drawing/2014/main" id="{89EB92BB-D7B0-4C15-BF31-043C3D88BDA7}"/>
            </a:ext>
          </a:extLst>
        </xdr:cNvPr>
        <xdr:cNvSpPr/>
      </xdr:nvSpPr>
      <xdr:spPr>
        <a:xfrm>
          <a:off x="14541500" y="969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42641</xdr:rowOff>
    </xdr:from>
    <xdr:ext cx="534377" cy="259045"/>
    <xdr:sp macro="" textlink="">
      <xdr:nvSpPr>
        <xdr:cNvPr id="574" name="テキスト ボックス 573">
          <a:extLst>
            <a:ext uri="{FF2B5EF4-FFF2-40B4-BE49-F238E27FC236}">
              <a16:creationId xmlns:a16="http://schemas.microsoft.com/office/drawing/2014/main" id="{C91D313D-928D-4AF8-AD33-0233BB15C4B4}"/>
            </a:ext>
          </a:extLst>
        </xdr:cNvPr>
        <xdr:cNvSpPr txBox="1"/>
      </xdr:nvSpPr>
      <xdr:spPr>
        <a:xfrm>
          <a:off x="14325111" y="9472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150312</xdr:rowOff>
    </xdr:from>
    <xdr:to>
      <xdr:col>71</xdr:col>
      <xdr:colOff>177800</xdr:colOff>
      <xdr:row>56</xdr:row>
      <xdr:rowOff>155446</xdr:rowOff>
    </xdr:to>
    <xdr:cxnSp macro="">
      <xdr:nvCxnSpPr>
        <xdr:cNvPr id="575" name="直線コネクタ 574">
          <a:extLst>
            <a:ext uri="{FF2B5EF4-FFF2-40B4-BE49-F238E27FC236}">
              <a16:creationId xmlns:a16="http://schemas.microsoft.com/office/drawing/2014/main" id="{F878C22B-895A-4E38-84D6-C38169CE3FD0}"/>
            </a:ext>
          </a:extLst>
        </xdr:cNvPr>
        <xdr:cNvCxnSpPr/>
      </xdr:nvCxnSpPr>
      <xdr:spPr>
        <a:xfrm>
          <a:off x="12814300" y="9751512"/>
          <a:ext cx="889000" cy="5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125764</xdr:rowOff>
    </xdr:from>
    <xdr:to>
      <xdr:col>72</xdr:col>
      <xdr:colOff>38100</xdr:colOff>
      <xdr:row>57</xdr:row>
      <xdr:rowOff>55914</xdr:rowOff>
    </xdr:to>
    <xdr:sp macro="" textlink="">
      <xdr:nvSpPr>
        <xdr:cNvPr id="576" name="フローチャート: 判断 575">
          <a:extLst>
            <a:ext uri="{FF2B5EF4-FFF2-40B4-BE49-F238E27FC236}">
              <a16:creationId xmlns:a16="http://schemas.microsoft.com/office/drawing/2014/main" id="{A1515255-FF72-41D1-8B5F-1E6124861C38}"/>
            </a:ext>
          </a:extLst>
        </xdr:cNvPr>
        <xdr:cNvSpPr/>
      </xdr:nvSpPr>
      <xdr:spPr>
        <a:xfrm>
          <a:off x="13652500" y="9726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47041</xdr:rowOff>
    </xdr:from>
    <xdr:ext cx="534377" cy="259045"/>
    <xdr:sp macro="" textlink="">
      <xdr:nvSpPr>
        <xdr:cNvPr id="577" name="テキスト ボックス 576">
          <a:extLst>
            <a:ext uri="{FF2B5EF4-FFF2-40B4-BE49-F238E27FC236}">
              <a16:creationId xmlns:a16="http://schemas.microsoft.com/office/drawing/2014/main" id="{476BB003-3283-4B8A-B863-D4D6E45355F5}"/>
            </a:ext>
          </a:extLst>
        </xdr:cNvPr>
        <xdr:cNvSpPr txBox="1"/>
      </xdr:nvSpPr>
      <xdr:spPr>
        <a:xfrm>
          <a:off x="13436111" y="9819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100257</xdr:rowOff>
    </xdr:from>
    <xdr:to>
      <xdr:col>67</xdr:col>
      <xdr:colOff>101600</xdr:colOff>
      <xdr:row>57</xdr:row>
      <xdr:rowOff>30407</xdr:rowOff>
    </xdr:to>
    <xdr:sp macro="" textlink="">
      <xdr:nvSpPr>
        <xdr:cNvPr id="578" name="フローチャート: 判断 577">
          <a:extLst>
            <a:ext uri="{FF2B5EF4-FFF2-40B4-BE49-F238E27FC236}">
              <a16:creationId xmlns:a16="http://schemas.microsoft.com/office/drawing/2014/main" id="{5CED6AE8-4719-4B2F-BA6D-55726A8EC790}"/>
            </a:ext>
          </a:extLst>
        </xdr:cNvPr>
        <xdr:cNvSpPr/>
      </xdr:nvSpPr>
      <xdr:spPr>
        <a:xfrm>
          <a:off x="12763500" y="970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21534</xdr:rowOff>
    </xdr:from>
    <xdr:ext cx="534377" cy="259045"/>
    <xdr:sp macro="" textlink="">
      <xdr:nvSpPr>
        <xdr:cNvPr id="579" name="テキスト ボックス 578">
          <a:extLst>
            <a:ext uri="{FF2B5EF4-FFF2-40B4-BE49-F238E27FC236}">
              <a16:creationId xmlns:a16="http://schemas.microsoft.com/office/drawing/2014/main" id="{FC79D442-0731-4DE4-86BB-9D3FBDD814E7}"/>
            </a:ext>
          </a:extLst>
        </xdr:cNvPr>
        <xdr:cNvSpPr txBox="1"/>
      </xdr:nvSpPr>
      <xdr:spPr>
        <a:xfrm>
          <a:off x="12547111" y="9794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65B6133F-6B1E-463A-8657-F4F489CF8B69}"/>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1C22086B-FE50-4B1F-A844-4D1F1B0DCE12}"/>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EAB203DE-31D5-451A-B58F-2A763BC5AAEA}"/>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E3BBCEFA-7B1F-40F5-A2B6-C1926BAA293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45F10901-C1E5-48A9-A004-5B2D3FB01844}"/>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132270</xdr:rowOff>
    </xdr:from>
    <xdr:to>
      <xdr:col>85</xdr:col>
      <xdr:colOff>177800</xdr:colOff>
      <xdr:row>57</xdr:row>
      <xdr:rowOff>62420</xdr:rowOff>
    </xdr:to>
    <xdr:sp macro="" textlink="">
      <xdr:nvSpPr>
        <xdr:cNvPr id="585" name="楕円 584">
          <a:extLst>
            <a:ext uri="{FF2B5EF4-FFF2-40B4-BE49-F238E27FC236}">
              <a16:creationId xmlns:a16="http://schemas.microsoft.com/office/drawing/2014/main" id="{EE4C5FE3-8EBB-4419-82E8-959081FE6BFA}"/>
            </a:ext>
          </a:extLst>
        </xdr:cNvPr>
        <xdr:cNvSpPr/>
      </xdr:nvSpPr>
      <xdr:spPr>
        <a:xfrm>
          <a:off x="16268700" y="9733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47197</xdr:rowOff>
    </xdr:from>
    <xdr:ext cx="534377" cy="259045"/>
    <xdr:sp macro="" textlink="">
      <xdr:nvSpPr>
        <xdr:cNvPr id="586" name="教育費該当値テキスト">
          <a:extLst>
            <a:ext uri="{FF2B5EF4-FFF2-40B4-BE49-F238E27FC236}">
              <a16:creationId xmlns:a16="http://schemas.microsoft.com/office/drawing/2014/main" id="{7CF35C42-CF07-421F-B4BB-2AC8DFC73F2D}"/>
            </a:ext>
          </a:extLst>
        </xdr:cNvPr>
        <xdr:cNvSpPr txBox="1"/>
      </xdr:nvSpPr>
      <xdr:spPr>
        <a:xfrm>
          <a:off x="16370300" y="9648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99201</xdr:rowOff>
    </xdr:from>
    <xdr:to>
      <xdr:col>81</xdr:col>
      <xdr:colOff>101600</xdr:colOff>
      <xdr:row>57</xdr:row>
      <xdr:rowOff>29351</xdr:rowOff>
    </xdr:to>
    <xdr:sp macro="" textlink="">
      <xdr:nvSpPr>
        <xdr:cNvPr id="587" name="楕円 586">
          <a:extLst>
            <a:ext uri="{FF2B5EF4-FFF2-40B4-BE49-F238E27FC236}">
              <a16:creationId xmlns:a16="http://schemas.microsoft.com/office/drawing/2014/main" id="{9EDD864B-4638-43E9-B20E-2249BF03EC9F}"/>
            </a:ext>
          </a:extLst>
        </xdr:cNvPr>
        <xdr:cNvSpPr/>
      </xdr:nvSpPr>
      <xdr:spPr>
        <a:xfrm>
          <a:off x="15430500" y="9700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20478</xdr:rowOff>
    </xdr:from>
    <xdr:ext cx="534377" cy="259045"/>
    <xdr:sp macro="" textlink="">
      <xdr:nvSpPr>
        <xdr:cNvPr id="588" name="テキスト ボックス 587">
          <a:extLst>
            <a:ext uri="{FF2B5EF4-FFF2-40B4-BE49-F238E27FC236}">
              <a16:creationId xmlns:a16="http://schemas.microsoft.com/office/drawing/2014/main" id="{FADC83D6-739D-4C8A-970E-F03ED9469D61}"/>
            </a:ext>
          </a:extLst>
        </xdr:cNvPr>
        <xdr:cNvSpPr txBox="1"/>
      </xdr:nvSpPr>
      <xdr:spPr>
        <a:xfrm>
          <a:off x="15214111" y="9793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100526</xdr:rowOff>
    </xdr:from>
    <xdr:to>
      <xdr:col>76</xdr:col>
      <xdr:colOff>165100</xdr:colOff>
      <xdr:row>57</xdr:row>
      <xdr:rowOff>30676</xdr:rowOff>
    </xdr:to>
    <xdr:sp macro="" textlink="">
      <xdr:nvSpPr>
        <xdr:cNvPr id="589" name="楕円 588">
          <a:extLst>
            <a:ext uri="{FF2B5EF4-FFF2-40B4-BE49-F238E27FC236}">
              <a16:creationId xmlns:a16="http://schemas.microsoft.com/office/drawing/2014/main" id="{A98ACBA7-F24B-4AC8-A10F-BBAE1B47A9C5}"/>
            </a:ext>
          </a:extLst>
        </xdr:cNvPr>
        <xdr:cNvSpPr/>
      </xdr:nvSpPr>
      <xdr:spPr>
        <a:xfrm>
          <a:off x="14541500" y="9701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21803</xdr:rowOff>
    </xdr:from>
    <xdr:ext cx="534377" cy="259045"/>
    <xdr:sp macro="" textlink="">
      <xdr:nvSpPr>
        <xdr:cNvPr id="590" name="テキスト ボックス 589">
          <a:extLst>
            <a:ext uri="{FF2B5EF4-FFF2-40B4-BE49-F238E27FC236}">
              <a16:creationId xmlns:a16="http://schemas.microsoft.com/office/drawing/2014/main" id="{C076AEA1-5128-4FAF-B71A-C5DA56B6F930}"/>
            </a:ext>
          </a:extLst>
        </xdr:cNvPr>
        <xdr:cNvSpPr txBox="1"/>
      </xdr:nvSpPr>
      <xdr:spPr>
        <a:xfrm>
          <a:off x="14325111" y="9794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104646</xdr:rowOff>
    </xdr:from>
    <xdr:to>
      <xdr:col>72</xdr:col>
      <xdr:colOff>38100</xdr:colOff>
      <xdr:row>57</xdr:row>
      <xdr:rowOff>34796</xdr:rowOff>
    </xdr:to>
    <xdr:sp macro="" textlink="">
      <xdr:nvSpPr>
        <xdr:cNvPr id="591" name="楕円 590">
          <a:extLst>
            <a:ext uri="{FF2B5EF4-FFF2-40B4-BE49-F238E27FC236}">
              <a16:creationId xmlns:a16="http://schemas.microsoft.com/office/drawing/2014/main" id="{20CCE5BE-6A3B-405D-933B-A777EE33EC9C}"/>
            </a:ext>
          </a:extLst>
        </xdr:cNvPr>
        <xdr:cNvSpPr/>
      </xdr:nvSpPr>
      <xdr:spPr>
        <a:xfrm>
          <a:off x="13652500" y="9705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51323</xdr:rowOff>
    </xdr:from>
    <xdr:ext cx="534377" cy="259045"/>
    <xdr:sp macro="" textlink="">
      <xdr:nvSpPr>
        <xdr:cNvPr id="592" name="テキスト ボックス 591">
          <a:extLst>
            <a:ext uri="{FF2B5EF4-FFF2-40B4-BE49-F238E27FC236}">
              <a16:creationId xmlns:a16="http://schemas.microsoft.com/office/drawing/2014/main" id="{71F1B729-6A80-43BA-A0E7-0A819C4E54F7}"/>
            </a:ext>
          </a:extLst>
        </xdr:cNvPr>
        <xdr:cNvSpPr txBox="1"/>
      </xdr:nvSpPr>
      <xdr:spPr>
        <a:xfrm>
          <a:off x="13436111" y="9481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99512</xdr:rowOff>
    </xdr:from>
    <xdr:to>
      <xdr:col>67</xdr:col>
      <xdr:colOff>101600</xdr:colOff>
      <xdr:row>57</xdr:row>
      <xdr:rowOff>29662</xdr:rowOff>
    </xdr:to>
    <xdr:sp macro="" textlink="">
      <xdr:nvSpPr>
        <xdr:cNvPr id="593" name="楕円 592">
          <a:extLst>
            <a:ext uri="{FF2B5EF4-FFF2-40B4-BE49-F238E27FC236}">
              <a16:creationId xmlns:a16="http://schemas.microsoft.com/office/drawing/2014/main" id="{223252BD-7AF7-43C4-B6D2-A6F5C16DC654}"/>
            </a:ext>
          </a:extLst>
        </xdr:cNvPr>
        <xdr:cNvSpPr/>
      </xdr:nvSpPr>
      <xdr:spPr>
        <a:xfrm>
          <a:off x="12763500" y="9700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46189</xdr:rowOff>
    </xdr:from>
    <xdr:ext cx="534377" cy="259045"/>
    <xdr:sp macro="" textlink="">
      <xdr:nvSpPr>
        <xdr:cNvPr id="594" name="テキスト ボックス 593">
          <a:extLst>
            <a:ext uri="{FF2B5EF4-FFF2-40B4-BE49-F238E27FC236}">
              <a16:creationId xmlns:a16="http://schemas.microsoft.com/office/drawing/2014/main" id="{ED6D8372-59F9-467B-9027-DF1035917B23}"/>
            </a:ext>
          </a:extLst>
        </xdr:cNvPr>
        <xdr:cNvSpPr txBox="1"/>
      </xdr:nvSpPr>
      <xdr:spPr>
        <a:xfrm>
          <a:off x="12547111" y="9475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a:extLst>
            <a:ext uri="{FF2B5EF4-FFF2-40B4-BE49-F238E27FC236}">
              <a16:creationId xmlns:a16="http://schemas.microsoft.com/office/drawing/2014/main" id="{9F234CF8-75FF-48E3-90AE-6F30063F8A82}"/>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a:extLst>
            <a:ext uri="{FF2B5EF4-FFF2-40B4-BE49-F238E27FC236}">
              <a16:creationId xmlns:a16="http://schemas.microsoft.com/office/drawing/2014/main" id="{9A3FFCDE-A479-4688-B92B-CD4680835C89}"/>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a:extLst>
            <a:ext uri="{FF2B5EF4-FFF2-40B4-BE49-F238E27FC236}">
              <a16:creationId xmlns:a16="http://schemas.microsoft.com/office/drawing/2014/main" id="{317D1896-50CC-4CC4-9C3C-B81D86B724CF}"/>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a:extLst>
            <a:ext uri="{FF2B5EF4-FFF2-40B4-BE49-F238E27FC236}">
              <a16:creationId xmlns:a16="http://schemas.microsoft.com/office/drawing/2014/main" id="{06D78039-EF0D-4120-AD13-922E7D0119EF}"/>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a:extLst>
            <a:ext uri="{FF2B5EF4-FFF2-40B4-BE49-F238E27FC236}">
              <a16:creationId xmlns:a16="http://schemas.microsoft.com/office/drawing/2014/main" id="{567F09A8-B3F2-4FEE-B638-8E5ABEA7CF6B}"/>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a:extLst>
            <a:ext uri="{FF2B5EF4-FFF2-40B4-BE49-F238E27FC236}">
              <a16:creationId xmlns:a16="http://schemas.microsoft.com/office/drawing/2014/main" id="{C5EED3CE-1DCA-42E0-90AD-2B38F7DEB6D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a:extLst>
            <a:ext uri="{FF2B5EF4-FFF2-40B4-BE49-F238E27FC236}">
              <a16:creationId xmlns:a16="http://schemas.microsoft.com/office/drawing/2014/main" id="{3A1D1948-7739-4DFB-9A5F-82573412A8B1}"/>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a:extLst>
            <a:ext uri="{FF2B5EF4-FFF2-40B4-BE49-F238E27FC236}">
              <a16:creationId xmlns:a16="http://schemas.microsoft.com/office/drawing/2014/main" id="{7975036D-850F-49E1-BC5C-4F52EDA80413}"/>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a:extLst>
            <a:ext uri="{FF2B5EF4-FFF2-40B4-BE49-F238E27FC236}">
              <a16:creationId xmlns:a16="http://schemas.microsoft.com/office/drawing/2014/main" id="{A1F1018A-E287-4D0D-832D-77F3E1638287}"/>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a:extLst>
            <a:ext uri="{FF2B5EF4-FFF2-40B4-BE49-F238E27FC236}">
              <a16:creationId xmlns:a16="http://schemas.microsoft.com/office/drawing/2014/main" id="{B4DFB2FF-31B8-46B2-A21D-C65CBB3C4767}"/>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5" name="直線コネクタ 604">
          <a:extLst>
            <a:ext uri="{FF2B5EF4-FFF2-40B4-BE49-F238E27FC236}">
              <a16:creationId xmlns:a16="http://schemas.microsoft.com/office/drawing/2014/main" id="{6FD6CD35-8783-47EC-9807-FFF45C8DC93B}"/>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6" name="テキスト ボックス 605">
          <a:extLst>
            <a:ext uri="{FF2B5EF4-FFF2-40B4-BE49-F238E27FC236}">
              <a16:creationId xmlns:a16="http://schemas.microsoft.com/office/drawing/2014/main" id="{115993ED-B413-4FCE-9AF4-1546BD0808E1}"/>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7" name="直線コネクタ 606">
          <a:extLst>
            <a:ext uri="{FF2B5EF4-FFF2-40B4-BE49-F238E27FC236}">
              <a16:creationId xmlns:a16="http://schemas.microsoft.com/office/drawing/2014/main" id="{658985A6-F282-4D54-AA3F-5BE6AF36A2A1}"/>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8" name="テキスト ボックス 607">
          <a:extLst>
            <a:ext uri="{FF2B5EF4-FFF2-40B4-BE49-F238E27FC236}">
              <a16:creationId xmlns:a16="http://schemas.microsoft.com/office/drawing/2014/main" id="{3E27D426-75B7-4FB6-B761-FCE0F3B5788A}"/>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9" name="直線コネクタ 608">
          <a:extLst>
            <a:ext uri="{FF2B5EF4-FFF2-40B4-BE49-F238E27FC236}">
              <a16:creationId xmlns:a16="http://schemas.microsoft.com/office/drawing/2014/main" id="{DB812DFA-3DD2-493D-8F2D-2BD3949EA63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0" name="テキスト ボックス 609">
          <a:extLst>
            <a:ext uri="{FF2B5EF4-FFF2-40B4-BE49-F238E27FC236}">
              <a16:creationId xmlns:a16="http://schemas.microsoft.com/office/drawing/2014/main" id="{C380D03D-7220-4175-A483-264DE6E56B81}"/>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1" name="直線コネクタ 610">
          <a:extLst>
            <a:ext uri="{FF2B5EF4-FFF2-40B4-BE49-F238E27FC236}">
              <a16:creationId xmlns:a16="http://schemas.microsoft.com/office/drawing/2014/main" id="{B3ADBD2C-233E-452D-8DCA-5CD6D747344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2" name="テキスト ボックス 611">
          <a:extLst>
            <a:ext uri="{FF2B5EF4-FFF2-40B4-BE49-F238E27FC236}">
              <a16:creationId xmlns:a16="http://schemas.microsoft.com/office/drawing/2014/main" id="{F4F06248-F3BB-4103-B67A-C096C266CA82}"/>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3" name="直線コネクタ 612">
          <a:extLst>
            <a:ext uri="{FF2B5EF4-FFF2-40B4-BE49-F238E27FC236}">
              <a16:creationId xmlns:a16="http://schemas.microsoft.com/office/drawing/2014/main" id="{E7C5DA87-E131-4C44-879D-48DC28752251}"/>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4" name="テキスト ボックス 613">
          <a:extLst>
            <a:ext uri="{FF2B5EF4-FFF2-40B4-BE49-F238E27FC236}">
              <a16:creationId xmlns:a16="http://schemas.microsoft.com/office/drawing/2014/main" id="{1B2EA329-E605-4BD4-91CA-20718B79EBB4}"/>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5" name="災害復旧費グラフ枠">
          <a:extLst>
            <a:ext uri="{FF2B5EF4-FFF2-40B4-BE49-F238E27FC236}">
              <a16:creationId xmlns:a16="http://schemas.microsoft.com/office/drawing/2014/main" id="{7ACBBF58-7EDD-414A-9EEC-496B011093B7}"/>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87735</xdr:rowOff>
    </xdr:from>
    <xdr:to>
      <xdr:col>85</xdr:col>
      <xdr:colOff>126364</xdr:colOff>
      <xdr:row>78</xdr:row>
      <xdr:rowOff>139700</xdr:rowOff>
    </xdr:to>
    <xdr:cxnSp macro="">
      <xdr:nvCxnSpPr>
        <xdr:cNvPr id="616" name="直線コネクタ 615">
          <a:extLst>
            <a:ext uri="{FF2B5EF4-FFF2-40B4-BE49-F238E27FC236}">
              <a16:creationId xmlns:a16="http://schemas.microsoft.com/office/drawing/2014/main" id="{DAEBAB80-E86E-4196-8D1F-F2D35282CD88}"/>
            </a:ext>
          </a:extLst>
        </xdr:cNvPr>
        <xdr:cNvCxnSpPr/>
      </xdr:nvCxnSpPr>
      <xdr:spPr>
        <a:xfrm flipV="1">
          <a:off x="16317595" y="12260685"/>
          <a:ext cx="1269" cy="1252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144227</xdr:rowOff>
    </xdr:from>
    <xdr:ext cx="249299" cy="259045"/>
    <xdr:sp macro="" textlink="">
      <xdr:nvSpPr>
        <xdr:cNvPr id="617" name="災害復旧費最小値テキスト">
          <a:extLst>
            <a:ext uri="{FF2B5EF4-FFF2-40B4-BE49-F238E27FC236}">
              <a16:creationId xmlns:a16="http://schemas.microsoft.com/office/drawing/2014/main" id="{4103661A-71ED-4F64-ABD4-3C1552BBC851}"/>
            </a:ext>
          </a:extLst>
        </xdr:cNvPr>
        <xdr:cNvSpPr txBox="1"/>
      </xdr:nvSpPr>
      <xdr:spPr>
        <a:xfrm>
          <a:off x="16370300" y="13517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18" name="直線コネクタ 617">
          <a:extLst>
            <a:ext uri="{FF2B5EF4-FFF2-40B4-BE49-F238E27FC236}">
              <a16:creationId xmlns:a16="http://schemas.microsoft.com/office/drawing/2014/main" id="{B474FD53-C2ED-4277-9A05-CF6DFEF88C5E}"/>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34412</xdr:rowOff>
    </xdr:from>
    <xdr:ext cx="599010" cy="259045"/>
    <xdr:sp macro="" textlink="">
      <xdr:nvSpPr>
        <xdr:cNvPr id="619" name="災害復旧費最大値テキスト">
          <a:extLst>
            <a:ext uri="{FF2B5EF4-FFF2-40B4-BE49-F238E27FC236}">
              <a16:creationId xmlns:a16="http://schemas.microsoft.com/office/drawing/2014/main" id="{8C983031-2587-45C3-92DE-4B255C1203A1}"/>
            </a:ext>
          </a:extLst>
        </xdr:cNvPr>
        <xdr:cNvSpPr txBox="1"/>
      </xdr:nvSpPr>
      <xdr:spPr>
        <a:xfrm>
          <a:off x="16370300" y="12035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273,866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87735</xdr:rowOff>
    </xdr:from>
    <xdr:to>
      <xdr:col>86</xdr:col>
      <xdr:colOff>25400</xdr:colOff>
      <xdr:row>71</xdr:row>
      <xdr:rowOff>87735</xdr:rowOff>
    </xdr:to>
    <xdr:cxnSp macro="">
      <xdr:nvCxnSpPr>
        <xdr:cNvPr id="620" name="直線コネクタ 619">
          <a:extLst>
            <a:ext uri="{FF2B5EF4-FFF2-40B4-BE49-F238E27FC236}">
              <a16:creationId xmlns:a16="http://schemas.microsoft.com/office/drawing/2014/main" id="{A143F326-ECC8-4713-85C0-2BAFA34C3AD4}"/>
            </a:ext>
          </a:extLst>
        </xdr:cNvPr>
        <xdr:cNvCxnSpPr/>
      </xdr:nvCxnSpPr>
      <xdr:spPr>
        <a:xfrm>
          <a:off x="16230600" y="12260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134200</xdr:rowOff>
    </xdr:from>
    <xdr:to>
      <xdr:col>85</xdr:col>
      <xdr:colOff>127000</xdr:colOff>
      <xdr:row>78</xdr:row>
      <xdr:rowOff>139285</xdr:rowOff>
    </xdr:to>
    <xdr:cxnSp macro="">
      <xdr:nvCxnSpPr>
        <xdr:cNvPr id="621" name="直線コネクタ 620">
          <a:extLst>
            <a:ext uri="{FF2B5EF4-FFF2-40B4-BE49-F238E27FC236}">
              <a16:creationId xmlns:a16="http://schemas.microsoft.com/office/drawing/2014/main" id="{D6DE4E54-7FD7-4216-9290-37D96827F268}"/>
            </a:ext>
          </a:extLst>
        </xdr:cNvPr>
        <xdr:cNvCxnSpPr/>
      </xdr:nvCxnSpPr>
      <xdr:spPr>
        <a:xfrm>
          <a:off x="15481300" y="13507300"/>
          <a:ext cx="838200" cy="5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61678</xdr:rowOff>
    </xdr:from>
    <xdr:ext cx="534377" cy="259045"/>
    <xdr:sp macro="" textlink="">
      <xdr:nvSpPr>
        <xdr:cNvPr id="622" name="災害復旧費平均値テキスト">
          <a:extLst>
            <a:ext uri="{FF2B5EF4-FFF2-40B4-BE49-F238E27FC236}">
              <a16:creationId xmlns:a16="http://schemas.microsoft.com/office/drawing/2014/main" id="{81AC35AF-E655-4C1F-994B-CB6DEAD2548A}"/>
            </a:ext>
          </a:extLst>
        </xdr:cNvPr>
        <xdr:cNvSpPr txBox="1"/>
      </xdr:nvSpPr>
      <xdr:spPr>
        <a:xfrm>
          <a:off x="16370300" y="132633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38801</xdr:rowOff>
    </xdr:from>
    <xdr:to>
      <xdr:col>85</xdr:col>
      <xdr:colOff>177800</xdr:colOff>
      <xdr:row>78</xdr:row>
      <xdr:rowOff>140401</xdr:rowOff>
    </xdr:to>
    <xdr:sp macro="" textlink="">
      <xdr:nvSpPr>
        <xdr:cNvPr id="623" name="フローチャート: 判断 622">
          <a:extLst>
            <a:ext uri="{FF2B5EF4-FFF2-40B4-BE49-F238E27FC236}">
              <a16:creationId xmlns:a16="http://schemas.microsoft.com/office/drawing/2014/main" id="{FE3134EB-E9B7-42E5-B518-4B1ECD41FF73}"/>
            </a:ext>
          </a:extLst>
        </xdr:cNvPr>
        <xdr:cNvSpPr/>
      </xdr:nvSpPr>
      <xdr:spPr>
        <a:xfrm>
          <a:off x="16268700" y="13411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134200</xdr:rowOff>
    </xdr:from>
    <xdr:to>
      <xdr:col>81</xdr:col>
      <xdr:colOff>50800</xdr:colOff>
      <xdr:row>78</xdr:row>
      <xdr:rowOff>138762</xdr:rowOff>
    </xdr:to>
    <xdr:cxnSp macro="">
      <xdr:nvCxnSpPr>
        <xdr:cNvPr id="624" name="直線コネクタ 623">
          <a:extLst>
            <a:ext uri="{FF2B5EF4-FFF2-40B4-BE49-F238E27FC236}">
              <a16:creationId xmlns:a16="http://schemas.microsoft.com/office/drawing/2014/main" id="{84C9A2BA-AAF2-4FEA-B9AD-07925432FB31}"/>
            </a:ext>
          </a:extLst>
        </xdr:cNvPr>
        <xdr:cNvCxnSpPr/>
      </xdr:nvCxnSpPr>
      <xdr:spPr>
        <a:xfrm flipV="1">
          <a:off x="14592300" y="13507300"/>
          <a:ext cx="889000" cy="4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41566</xdr:rowOff>
    </xdr:from>
    <xdr:to>
      <xdr:col>81</xdr:col>
      <xdr:colOff>101600</xdr:colOff>
      <xdr:row>78</xdr:row>
      <xdr:rowOff>143166</xdr:rowOff>
    </xdr:to>
    <xdr:sp macro="" textlink="">
      <xdr:nvSpPr>
        <xdr:cNvPr id="625" name="フローチャート: 判断 624">
          <a:extLst>
            <a:ext uri="{FF2B5EF4-FFF2-40B4-BE49-F238E27FC236}">
              <a16:creationId xmlns:a16="http://schemas.microsoft.com/office/drawing/2014/main" id="{40EDA429-5E28-4870-A035-796E3DA08294}"/>
            </a:ext>
          </a:extLst>
        </xdr:cNvPr>
        <xdr:cNvSpPr/>
      </xdr:nvSpPr>
      <xdr:spPr>
        <a:xfrm>
          <a:off x="15430500" y="13414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159693</xdr:rowOff>
    </xdr:from>
    <xdr:ext cx="534377" cy="259045"/>
    <xdr:sp macro="" textlink="">
      <xdr:nvSpPr>
        <xdr:cNvPr id="626" name="テキスト ボックス 625">
          <a:extLst>
            <a:ext uri="{FF2B5EF4-FFF2-40B4-BE49-F238E27FC236}">
              <a16:creationId xmlns:a16="http://schemas.microsoft.com/office/drawing/2014/main" id="{CE155E22-EBA4-4CF0-A3AD-5D3A0AC507F9}"/>
            </a:ext>
          </a:extLst>
        </xdr:cNvPr>
        <xdr:cNvSpPr txBox="1"/>
      </xdr:nvSpPr>
      <xdr:spPr>
        <a:xfrm>
          <a:off x="15214111" y="13189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136179</xdr:rowOff>
    </xdr:from>
    <xdr:to>
      <xdr:col>76</xdr:col>
      <xdr:colOff>114300</xdr:colOff>
      <xdr:row>78</xdr:row>
      <xdr:rowOff>138762</xdr:rowOff>
    </xdr:to>
    <xdr:cxnSp macro="">
      <xdr:nvCxnSpPr>
        <xdr:cNvPr id="627" name="直線コネクタ 626">
          <a:extLst>
            <a:ext uri="{FF2B5EF4-FFF2-40B4-BE49-F238E27FC236}">
              <a16:creationId xmlns:a16="http://schemas.microsoft.com/office/drawing/2014/main" id="{C9DDCEB4-7182-4AAA-ACBE-115A804E2529}"/>
            </a:ext>
          </a:extLst>
        </xdr:cNvPr>
        <xdr:cNvCxnSpPr/>
      </xdr:nvCxnSpPr>
      <xdr:spPr>
        <a:xfrm>
          <a:off x="13703300" y="13509279"/>
          <a:ext cx="889000" cy="2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48845</xdr:rowOff>
    </xdr:from>
    <xdr:to>
      <xdr:col>76</xdr:col>
      <xdr:colOff>165100</xdr:colOff>
      <xdr:row>78</xdr:row>
      <xdr:rowOff>150445</xdr:rowOff>
    </xdr:to>
    <xdr:sp macro="" textlink="">
      <xdr:nvSpPr>
        <xdr:cNvPr id="628" name="フローチャート: 判断 627">
          <a:extLst>
            <a:ext uri="{FF2B5EF4-FFF2-40B4-BE49-F238E27FC236}">
              <a16:creationId xmlns:a16="http://schemas.microsoft.com/office/drawing/2014/main" id="{E7ADC86F-BC69-4183-81DC-3F800CB122DC}"/>
            </a:ext>
          </a:extLst>
        </xdr:cNvPr>
        <xdr:cNvSpPr/>
      </xdr:nvSpPr>
      <xdr:spPr>
        <a:xfrm>
          <a:off x="14541500" y="1342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166972</xdr:rowOff>
    </xdr:from>
    <xdr:ext cx="469744" cy="259045"/>
    <xdr:sp macro="" textlink="">
      <xdr:nvSpPr>
        <xdr:cNvPr id="629" name="テキスト ボックス 628">
          <a:extLst>
            <a:ext uri="{FF2B5EF4-FFF2-40B4-BE49-F238E27FC236}">
              <a16:creationId xmlns:a16="http://schemas.microsoft.com/office/drawing/2014/main" id="{482129CB-6CF8-4BF6-84FE-FE3F20014856}"/>
            </a:ext>
          </a:extLst>
        </xdr:cNvPr>
        <xdr:cNvSpPr txBox="1"/>
      </xdr:nvSpPr>
      <xdr:spPr>
        <a:xfrm>
          <a:off x="14357428" y="13197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136179</xdr:rowOff>
    </xdr:from>
    <xdr:to>
      <xdr:col>71</xdr:col>
      <xdr:colOff>177800</xdr:colOff>
      <xdr:row>78</xdr:row>
      <xdr:rowOff>139700</xdr:rowOff>
    </xdr:to>
    <xdr:cxnSp macro="">
      <xdr:nvCxnSpPr>
        <xdr:cNvPr id="630" name="直線コネクタ 629">
          <a:extLst>
            <a:ext uri="{FF2B5EF4-FFF2-40B4-BE49-F238E27FC236}">
              <a16:creationId xmlns:a16="http://schemas.microsoft.com/office/drawing/2014/main" id="{99CA2F1B-169B-4ECE-A7FE-9D4283BB984B}"/>
            </a:ext>
          </a:extLst>
        </xdr:cNvPr>
        <xdr:cNvCxnSpPr/>
      </xdr:nvCxnSpPr>
      <xdr:spPr>
        <a:xfrm flipV="1">
          <a:off x="12814300" y="13509279"/>
          <a:ext cx="889000" cy="3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44410</xdr:rowOff>
    </xdr:from>
    <xdr:to>
      <xdr:col>72</xdr:col>
      <xdr:colOff>38100</xdr:colOff>
      <xdr:row>78</xdr:row>
      <xdr:rowOff>146010</xdr:rowOff>
    </xdr:to>
    <xdr:sp macro="" textlink="">
      <xdr:nvSpPr>
        <xdr:cNvPr id="631" name="フローチャート: 判断 630">
          <a:extLst>
            <a:ext uri="{FF2B5EF4-FFF2-40B4-BE49-F238E27FC236}">
              <a16:creationId xmlns:a16="http://schemas.microsoft.com/office/drawing/2014/main" id="{D82B79EF-F245-4A8A-8E88-6557E9AE1B8C}"/>
            </a:ext>
          </a:extLst>
        </xdr:cNvPr>
        <xdr:cNvSpPr/>
      </xdr:nvSpPr>
      <xdr:spPr>
        <a:xfrm>
          <a:off x="13652500" y="13417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162537</xdr:rowOff>
    </xdr:from>
    <xdr:ext cx="469744" cy="259045"/>
    <xdr:sp macro="" textlink="">
      <xdr:nvSpPr>
        <xdr:cNvPr id="632" name="テキスト ボックス 631">
          <a:extLst>
            <a:ext uri="{FF2B5EF4-FFF2-40B4-BE49-F238E27FC236}">
              <a16:creationId xmlns:a16="http://schemas.microsoft.com/office/drawing/2014/main" id="{1B301008-5678-4542-B8F2-355FAD664078}"/>
            </a:ext>
          </a:extLst>
        </xdr:cNvPr>
        <xdr:cNvSpPr txBox="1"/>
      </xdr:nvSpPr>
      <xdr:spPr>
        <a:xfrm>
          <a:off x="13468428" y="13192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44382</xdr:rowOff>
    </xdr:from>
    <xdr:to>
      <xdr:col>67</xdr:col>
      <xdr:colOff>101600</xdr:colOff>
      <xdr:row>78</xdr:row>
      <xdr:rowOff>145982</xdr:rowOff>
    </xdr:to>
    <xdr:sp macro="" textlink="">
      <xdr:nvSpPr>
        <xdr:cNvPr id="633" name="フローチャート: 判断 632">
          <a:extLst>
            <a:ext uri="{FF2B5EF4-FFF2-40B4-BE49-F238E27FC236}">
              <a16:creationId xmlns:a16="http://schemas.microsoft.com/office/drawing/2014/main" id="{E911B416-1EB8-4B0A-B564-214AD7EC1F36}"/>
            </a:ext>
          </a:extLst>
        </xdr:cNvPr>
        <xdr:cNvSpPr/>
      </xdr:nvSpPr>
      <xdr:spPr>
        <a:xfrm>
          <a:off x="12763500" y="13417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162509</xdr:rowOff>
    </xdr:from>
    <xdr:ext cx="469744" cy="259045"/>
    <xdr:sp macro="" textlink="">
      <xdr:nvSpPr>
        <xdr:cNvPr id="634" name="テキスト ボックス 633">
          <a:extLst>
            <a:ext uri="{FF2B5EF4-FFF2-40B4-BE49-F238E27FC236}">
              <a16:creationId xmlns:a16="http://schemas.microsoft.com/office/drawing/2014/main" id="{CA1554FF-8C4C-43D4-9B92-399DC41AA2AB}"/>
            </a:ext>
          </a:extLst>
        </xdr:cNvPr>
        <xdr:cNvSpPr txBox="1"/>
      </xdr:nvSpPr>
      <xdr:spPr>
        <a:xfrm>
          <a:off x="12579428" y="13192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D499B283-7961-47D9-B474-582C960DDB54}"/>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6C97C474-7C55-444D-B14C-349A2170EFAA}"/>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2E8BD117-36C7-43F8-8CF9-6E7A86528845}"/>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B9BE0B9E-35AB-4DC6-939F-E3618047CB82}"/>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BBE6F124-BE36-4E2D-B427-2181001B2E14}"/>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88485</xdr:rowOff>
    </xdr:from>
    <xdr:to>
      <xdr:col>85</xdr:col>
      <xdr:colOff>177800</xdr:colOff>
      <xdr:row>79</xdr:row>
      <xdr:rowOff>18635</xdr:rowOff>
    </xdr:to>
    <xdr:sp macro="" textlink="">
      <xdr:nvSpPr>
        <xdr:cNvPr id="640" name="楕円 639">
          <a:extLst>
            <a:ext uri="{FF2B5EF4-FFF2-40B4-BE49-F238E27FC236}">
              <a16:creationId xmlns:a16="http://schemas.microsoft.com/office/drawing/2014/main" id="{764DB8F1-F98F-4E08-9F57-B9766E733828}"/>
            </a:ext>
          </a:extLst>
        </xdr:cNvPr>
        <xdr:cNvSpPr/>
      </xdr:nvSpPr>
      <xdr:spPr>
        <a:xfrm>
          <a:off x="16268700" y="13461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17228</xdr:rowOff>
    </xdr:from>
    <xdr:ext cx="313932" cy="259045"/>
    <xdr:sp macro="" textlink="">
      <xdr:nvSpPr>
        <xdr:cNvPr id="641" name="災害復旧費該当値テキスト">
          <a:extLst>
            <a:ext uri="{FF2B5EF4-FFF2-40B4-BE49-F238E27FC236}">
              <a16:creationId xmlns:a16="http://schemas.microsoft.com/office/drawing/2014/main" id="{9599BFF2-E96E-4ED3-B45F-5049EBFD695C}"/>
            </a:ext>
          </a:extLst>
        </xdr:cNvPr>
        <xdr:cNvSpPr txBox="1"/>
      </xdr:nvSpPr>
      <xdr:spPr>
        <a:xfrm>
          <a:off x="16370300" y="1339032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83400</xdr:rowOff>
    </xdr:from>
    <xdr:to>
      <xdr:col>81</xdr:col>
      <xdr:colOff>101600</xdr:colOff>
      <xdr:row>79</xdr:row>
      <xdr:rowOff>13550</xdr:rowOff>
    </xdr:to>
    <xdr:sp macro="" textlink="">
      <xdr:nvSpPr>
        <xdr:cNvPr id="642" name="楕円 641">
          <a:extLst>
            <a:ext uri="{FF2B5EF4-FFF2-40B4-BE49-F238E27FC236}">
              <a16:creationId xmlns:a16="http://schemas.microsoft.com/office/drawing/2014/main" id="{C621E278-2538-43D5-B29F-E4DFF967664C}"/>
            </a:ext>
          </a:extLst>
        </xdr:cNvPr>
        <xdr:cNvSpPr/>
      </xdr:nvSpPr>
      <xdr:spPr>
        <a:xfrm>
          <a:off x="15430500" y="1345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4677</xdr:rowOff>
    </xdr:from>
    <xdr:ext cx="469744" cy="259045"/>
    <xdr:sp macro="" textlink="">
      <xdr:nvSpPr>
        <xdr:cNvPr id="643" name="テキスト ボックス 642">
          <a:extLst>
            <a:ext uri="{FF2B5EF4-FFF2-40B4-BE49-F238E27FC236}">
              <a16:creationId xmlns:a16="http://schemas.microsoft.com/office/drawing/2014/main" id="{BC8ED528-9220-4AB3-B6CF-33FB2802F7F6}"/>
            </a:ext>
          </a:extLst>
        </xdr:cNvPr>
        <xdr:cNvSpPr txBox="1"/>
      </xdr:nvSpPr>
      <xdr:spPr>
        <a:xfrm>
          <a:off x="15246428" y="13549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87962</xdr:rowOff>
    </xdr:from>
    <xdr:to>
      <xdr:col>76</xdr:col>
      <xdr:colOff>165100</xdr:colOff>
      <xdr:row>79</xdr:row>
      <xdr:rowOff>18112</xdr:rowOff>
    </xdr:to>
    <xdr:sp macro="" textlink="">
      <xdr:nvSpPr>
        <xdr:cNvPr id="644" name="楕円 643">
          <a:extLst>
            <a:ext uri="{FF2B5EF4-FFF2-40B4-BE49-F238E27FC236}">
              <a16:creationId xmlns:a16="http://schemas.microsoft.com/office/drawing/2014/main" id="{FECF2848-9466-4B6A-8D51-DF3E0D67AC3D}"/>
            </a:ext>
          </a:extLst>
        </xdr:cNvPr>
        <xdr:cNvSpPr/>
      </xdr:nvSpPr>
      <xdr:spPr>
        <a:xfrm>
          <a:off x="14541500" y="13461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9239</xdr:rowOff>
    </xdr:from>
    <xdr:ext cx="378565" cy="259045"/>
    <xdr:sp macro="" textlink="">
      <xdr:nvSpPr>
        <xdr:cNvPr id="645" name="テキスト ボックス 644">
          <a:extLst>
            <a:ext uri="{FF2B5EF4-FFF2-40B4-BE49-F238E27FC236}">
              <a16:creationId xmlns:a16="http://schemas.microsoft.com/office/drawing/2014/main" id="{8B8566E1-3FA4-450E-9AC4-34A1B1E8DBA4}"/>
            </a:ext>
          </a:extLst>
        </xdr:cNvPr>
        <xdr:cNvSpPr txBox="1"/>
      </xdr:nvSpPr>
      <xdr:spPr>
        <a:xfrm>
          <a:off x="14403017" y="135537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85379</xdr:rowOff>
    </xdr:from>
    <xdr:to>
      <xdr:col>72</xdr:col>
      <xdr:colOff>38100</xdr:colOff>
      <xdr:row>79</xdr:row>
      <xdr:rowOff>15529</xdr:rowOff>
    </xdr:to>
    <xdr:sp macro="" textlink="">
      <xdr:nvSpPr>
        <xdr:cNvPr id="646" name="楕円 645">
          <a:extLst>
            <a:ext uri="{FF2B5EF4-FFF2-40B4-BE49-F238E27FC236}">
              <a16:creationId xmlns:a16="http://schemas.microsoft.com/office/drawing/2014/main" id="{9BF8F665-8D7C-4854-9248-E867523E2098}"/>
            </a:ext>
          </a:extLst>
        </xdr:cNvPr>
        <xdr:cNvSpPr/>
      </xdr:nvSpPr>
      <xdr:spPr>
        <a:xfrm>
          <a:off x="13652500" y="13458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6656</xdr:rowOff>
    </xdr:from>
    <xdr:ext cx="378565" cy="259045"/>
    <xdr:sp macro="" textlink="">
      <xdr:nvSpPr>
        <xdr:cNvPr id="647" name="テキスト ボックス 646">
          <a:extLst>
            <a:ext uri="{FF2B5EF4-FFF2-40B4-BE49-F238E27FC236}">
              <a16:creationId xmlns:a16="http://schemas.microsoft.com/office/drawing/2014/main" id="{1AFF2196-79CC-4592-9B66-0C8246BC1F04}"/>
            </a:ext>
          </a:extLst>
        </xdr:cNvPr>
        <xdr:cNvSpPr txBox="1"/>
      </xdr:nvSpPr>
      <xdr:spPr>
        <a:xfrm>
          <a:off x="13514017" y="135512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48" name="楕円 647">
          <a:extLst>
            <a:ext uri="{FF2B5EF4-FFF2-40B4-BE49-F238E27FC236}">
              <a16:creationId xmlns:a16="http://schemas.microsoft.com/office/drawing/2014/main" id="{AE02BB5D-0172-432A-99AF-5BCC3A6C5D84}"/>
            </a:ext>
          </a:extLst>
        </xdr:cNvPr>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49" name="テキスト ボックス 648">
          <a:extLst>
            <a:ext uri="{FF2B5EF4-FFF2-40B4-BE49-F238E27FC236}">
              <a16:creationId xmlns:a16="http://schemas.microsoft.com/office/drawing/2014/main" id="{1406B0D7-0E20-4656-A8F0-11B165B6860D}"/>
            </a:ext>
          </a:extLst>
        </xdr:cNvPr>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0" name="正方形/長方形 649">
          <a:extLst>
            <a:ext uri="{FF2B5EF4-FFF2-40B4-BE49-F238E27FC236}">
              <a16:creationId xmlns:a16="http://schemas.microsoft.com/office/drawing/2014/main" id="{3FC23414-36DE-4683-810A-8B812885DD52}"/>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1" name="正方形/長方形 650">
          <a:extLst>
            <a:ext uri="{FF2B5EF4-FFF2-40B4-BE49-F238E27FC236}">
              <a16:creationId xmlns:a16="http://schemas.microsoft.com/office/drawing/2014/main" id="{BBE0106D-7A29-4109-B7FA-D8477CF41C95}"/>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2" name="正方形/長方形 651">
          <a:extLst>
            <a:ext uri="{FF2B5EF4-FFF2-40B4-BE49-F238E27FC236}">
              <a16:creationId xmlns:a16="http://schemas.microsoft.com/office/drawing/2014/main" id="{BFBA6D41-1138-4C64-8F76-5A424EED928A}"/>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3" name="正方形/長方形 652">
          <a:extLst>
            <a:ext uri="{FF2B5EF4-FFF2-40B4-BE49-F238E27FC236}">
              <a16:creationId xmlns:a16="http://schemas.microsoft.com/office/drawing/2014/main" id="{267639D1-FBCA-4981-9180-C6D7855AF5F4}"/>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4" name="正方形/長方形 653">
          <a:extLst>
            <a:ext uri="{FF2B5EF4-FFF2-40B4-BE49-F238E27FC236}">
              <a16:creationId xmlns:a16="http://schemas.microsoft.com/office/drawing/2014/main" id="{ADB00E10-3CE0-407C-92AB-9A307561A895}"/>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5" name="正方形/長方形 654">
          <a:extLst>
            <a:ext uri="{FF2B5EF4-FFF2-40B4-BE49-F238E27FC236}">
              <a16:creationId xmlns:a16="http://schemas.microsoft.com/office/drawing/2014/main" id="{EAEE094B-3DA3-4C89-9837-AC8735E6CA46}"/>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6" name="正方形/長方形 655">
          <a:extLst>
            <a:ext uri="{FF2B5EF4-FFF2-40B4-BE49-F238E27FC236}">
              <a16:creationId xmlns:a16="http://schemas.microsoft.com/office/drawing/2014/main" id="{38FC9A50-3DED-49E4-9712-7B3CC96045D4}"/>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7" name="正方形/長方形 656">
          <a:extLst>
            <a:ext uri="{FF2B5EF4-FFF2-40B4-BE49-F238E27FC236}">
              <a16:creationId xmlns:a16="http://schemas.microsoft.com/office/drawing/2014/main" id="{24322D74-AB2A-4A1D-A759-997DA8AAAD5A}"/>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8" name="テキスト ボックス 657">
          <a:extLst>
            <a:ext uri="{FF2B5EF4-FFF2-40B4-BE49-F238E27FC236}">
              <a16:creationId xmlns:a16="http://schemas.microsoft.com/office/drawing/2014/main" id="{2E152A3E-483E-436B-89D5-02D66C75DBAD}"/>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9" name="直線コネクタ 658">
          <a:extLst>
            <a:ext uri="{FF2B5EF4-FFF2-40B4-BE49-F238E27FC236}">
              <a16:creationId xmlns:a16="http://schemas.microsoft.com/office/drawing/2014/main" id="{2015D1FB-D565-452D-BCCA-4912EA3C3B1F}"/>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0" name="直線コネクタ 659">
          <a:extLst>
            <a:ext uri="{FF2B5EF4-FFF2-40B4-BE49-F238E27FC236}">
              <a16:creationId xmlns:a16="http://schemas.microsoft.com/office/drawing/2014/main" id="{41A6B291-F2EE-493C-A8A2-6C19DA655B7B}"/>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1" name="テキスト ボックス 660">
          <a:extLst>
            <a:ext uri="{FF2B5EF4-FFF2-40B4-BE49-F238E27FC236}">
              <a16:creationId xmlns:a16="http://schemas.microsoft.com/office/drawing/2014/main" id="{1D3710AC-E73D-4412-9CD5-B1D476F16C51}"/>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2" name="直線コネクタ 661">
          <a:extLst>
            <a:ext uri="{FF2B5EF4-FFF2-40B4-BE49-F238E27FC236}">
              <a16:creationId xmlns:a16="http://schemas.microsoft.com/office/drawing/2014/main" id="{BB4031C1-8A6E-4315-9BCB-15A4FCB36588}"/>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3" name="テキスト ボックス 662">
          <a:extLst>
            <a:ext uri="{FF2B5EF4-FFF2-40B4-BE49-F238E27FC236}">
              <a16:creationId xmlns:a16="http://schemas.microsoft.com/office/drawing/2014/main" id="{F902AC20-E81C-4EC3-9126-CC189D9553FF}"/>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4" name="直線コネクタ 663">
          <a:extLst>
            <a:ext uri="{FF2B5EF4-FFF2-40B4-BE49-F238E27FC236}">
              <a16:creationId xmlns:a16="http://schemas.microsoft.com/office/drawing/2014/main" id="{05A66B86-1BC4-4C39-8DA0-BEE4DDB55D85}"/>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5" name="テキスト ボックス 664">
          <a:extLst>
            <a:ext uri="{FF2B5EF4-FFF2-40B4-BE49-F238E27FC236}">
              <a16:creationId xmlns:a16="http://schemas.microsoft.com/office/drawing/2014/main" id="{C29007E7-F3DA-4369-8847-1BBCBAC043F6}"/>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6" name="直線コネクタ 665">
          <a:extLst>
            <a:ext uri="{FF2B5EF4-FFF2-40B4-BE49-F238E27FC236}">
              <a16:creationId xmlns:a16="http://schemas.microsoft.com/office/drawing/2014/main" id="{7D7A2E2B-59BE-4D1C-B283-FF11B091912E}"/>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7" name="テキスト ボックス 666">
          <a:extLst>
            <a:ext uri="{FF2B5EF4-FFF2-40B4-BE49-F238E27FC236}">
              <a16:creationId xmlns:a16="http://schemas.microsoft.com/office/drawing/2014/main" id="{889F6F99-FAD6-4B8B-8004-880DB3BC3752}"/>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8" name="直線コネクタ 667">
          <a:extLst>
            <a:ext uri="{FF2B5EF4-FFF2-40B4-BE49-F238E27FC236}">
              <a16:creationId xmlns:a16="http://schemas.microsoft.com/office/drawing/2014/main" id="{786CD43D-C083-47B5-8911-3CB2881120F8}"/>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9" name="テキスト ボックス 668">
          <a:extLst>
            <a:ext uri="{FF2B5EF4-FFF2-40B4-BE49-F238E27FC236}">
              <a16:creationId xmlns:a16="http://schemas.microsoft.com/office/drawing/2014/main" id="{9252ED53-3949-49EC-BDBC-3975570993EB}"/>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0" name="公債費グラフ枠">
          <a:extLst>
            <a:ext uri="{FF2B5EF4-FFF2-40B4-BE49-F238E27FC236}">
              <a16:creationId xmlns:a16="http://schemas.microsoft.com/office/drawing/2014/main" id="{96E76760-A81C-409C-83E2-27BF0F5B1BC6}"/>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160694</xdr:rowOff>
    </xdr:from>
    <xdr:to>
      <xdr:col>85</xdr:col>
      <xdr:colOff>126364</xdr:colOff>
      <xdr:row>98</xdr:row>
      <xdr:rowOff>135654</xdr:rowOff>
    </xdr:to>
    <xdr:cxnSp macro="">
      <xdr:nvCxnSpPr>
        <xdr:cNvPr id="671" name="直線コネクタ 670">
          <a:extLst>
            <a:ext uri="{FF2B5EF4-FFF2-40B4-BE49-F238E27FC236}">
              <a16:creationId xmlns:a16="http://schemas.microsoft.com/office/drawing/2014/main" id="{CFA85890-1278-4EAE-9918-9A400E4CA607}"/>
            </a:ext>
          </a:extLst>
        </xdr:cNvPr>
        <xdr:cNvCxnSpPr/>
      </xdr:nvCxnSpPr>
      <xdr:spPr>
        <a:xfrm flipV="1">
          <a:off x="16317595" y="15591194"/>
          <a:ext cx="1269" cy="1346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139481</xdr:rowOff>
    </xdr:from>
    <xdr:ext cx="378565" cy="259045"/>
    <xdr:sp macro="" textlink="">
      <xdr:nvSpPr>
        <xdr:cNvPr id="672" name="公債費最小値テキスト">
          <a:extLst>
            <a:ext uri="{FF2B5EF4-FFF2-40B4-BE49-F238E27FC236}">
              <a16:creationId xmlns:a16="http://schemas.microsoft.com/office/drawing/2014/main" id="{A99AB1B0-3DD8-48FD-8EF9-2BE2DE385425}"/>
            </a:ext>
          </a:extLst>
        </xdr:cNvPr>
        <xdr:cNvSpPr txBox="1"/>
      </xdr:nvSpPr>
      <xdr:spPr>
        <a:xfrm>
          <a:off x="16370300" y="169415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135654</xdr:rowOff>
    </xdr:from>
    <xdr:to>
      <xdr:col>86</xdr:col>
      <xdr:colOff>25400</xdr:colOff>
      <xdr:row>98</xdr:row>
      <xdr:rowOff>135654</xdr:rowOff>
    </xdr:to>
    <xdr:cxnSp macro="">
      <xdr:nvCxnSpPr>
        <xdr:cNvPr id="673" name="直線コネクタ 672">
          <a:extLst>
            <a:ext uri="{FF2B5EF4-FFF2-40B4-BE49-F238E27FC236}">
              <a16:creationId xmlns:a16="http://schemas.microsoft.com/office/drawing/2014/main" id="{6D594F03-DFDD-41BA-A203-965B14FBEC10}"/>
            </a:ext>
          </a:extLst>
        </xdr:cNvPr>
        <xdr:cNvCxnSpPr/>
      </xdr:nvCxnSpPr>
      <xdr:spPr>
        <a:xfrm>
          <a:off x="16230600" y="16937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107371</xdr:rowOff>
    </xdr:from>
    <xdr:ext cx="599010" cy="259045"/>
    <xdr:sp macro="" textlink="">
      <xdr:nvSpPr>
        <xdr:cNvPr id="674" name="公債費最大値テキスト">
          <a:extLst>
            <a:ext uri="{FF2B5EF4-FFF2-40B4-BE49-F238E27FC236}">
              <a16:creationId xmlns:a16="http://schemas.microsoft.com/office/drawing/2014/main" id="{908A9202-7F43-42A9-999C-D88AC9DD942E}"/>
            </a:ext>
          </a:extLst>
        </xdr:cNvPr>
        <xdr:cNvSpPr txBox="1"/>
      </xdr:nvSpPr>
      <xdr:spPr>
        <a:xfrm>
          <a:off x="16370300" y="15366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295,408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160694</xdr:rowOff>
    </xdr:from>
    <xdr:to>
      <xdr:col>86</xdr:col>
      <xdr:colOff>25400</xdr:colOff>
      <xdr:row>90</xdr:row>
      <xdr:rowOff>160694</xdr:rowOff>
    </xdr:to>
    <xdr:cxnSp macro="">
      <xdr:nvCxnSpPr>
        <xdr:cNvPr id="675" name="直線コネクタ 674">
          <a:extLst>
            <a:ext uri="{FF2B5EF4-FFF2-40B4-BE49-F238E27FC236}">
              <a16:creationId xmlns:a16="http://schemas.microsoft.com/office/drawing/2014/main" id="{E1637F33-17F2-4CC7-8EF3-859486A11D3D}"/>
            </a:ext>
          </a:extLst>
        </xdr:cNvPr>
        <xdr:cNvCxnSpPr/>
      </xdr:nvCxnSpPr>
      <xdr:spPr>
        <a:xfrm>
          <a:off x="16230600" y="15591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85623</xdr:rowOff>
    </xdr:from>
    <xdr:to>
      <xdr:col>85</xdr:col>
      <xdr:colOff>127000</xdr:colOff>
      <xdr:row>95</xdr:row>
      <xdr:rowOff>146390</xdr:rowOff>
    </xdr:to>
    <xdr:cxnSp macro="">
      <xdr:nvCxnSpPr>
        <xdr:cNvPr id="676" name="直線コネクタ 675">
          <a:extLst>
            <a:ext uri="{FF2B5EF4-FFF2-40B4-BE49-F238E27FC236}">
              <a16:creationId xmlns:a16="http://schemas.microsoft.com/office/drawing/2014/main" id="{BA7457D5-CEB8-4F32-A852-5FDAB0A4D1FA}"/>
            </a:ext>
          </a:extLst>
        </xdr:cNvPr>
        <xdr:cNvCxnSpPr/>
      </xdr:nvCxnSpPr>
      <xdr:spPr>
        <a:xfrm flipV="1">
          <a:off x="15481300" y="16373373"/>
          <a:ext cx="838200" cy="60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36146</xdr:rowOff>
    </xdr:from>
    <xdr:ext cx="534377" cy="259045"/>
    <xdr:sp macro="" textlink="">
      <xdr:nvSpPr>
        <xdr:cNvPr id="677" name="公債費平均値テキスト">
          <a:extLst>
            <a:ext uri="{FF2B5EF4-FFF2-40B4-BE49-F238E27FC236}">
              <a16:creationId xmlns:a16="http://schemas.microsoft.com/office/drawing/2014/main" id="{47227F49-3CB8-4CF3-87EC-AA570FED2E9B}"/>
            </a:ext>
          </a:extLst>
        </xdr:cNvPr>
        <xdr:cNvSpPr txBox="1"/>
      </xdr:nvSpPr>
      <xdr:spPr>
        <a:xfrm>
          <a:off x="16370300" y="164953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57719</xdr:rowOff>
    </xdr:from>
    <xdr:to>
      <xdr:col>85</xdr:col>
      <xdr:colOff>177800</xdr:colOff>
      <xdr:row>96</xdr:row>
      <xdr:rowOff>159319</xdr:rowOff>
    </xdr:to>
    <xdr:sp macro="" textlink="">
      <xdr:nvSpPr>
        <xdr:cNvPr id="678" name="フローチャート: 判断 677">
          <a:extLst>
            <a:ext uri="{FF2B5EF4-FFF2-40B4-BE49-F238E27FC236}">
              <a16:creationId xmlns:a16="http://schemas.microsoft.com/office/drawing/2014/main" id="{4145E4E6-FD39-4EDC-B117-D11EC16C4B90}"/>
            </a:ext>
          </a:extLst>
        </xdr:cNvPr>
        <xdr:cNvSpPr/>
      </xdr:nvSpPr>
      <xdr:spPr>
        <a:xfrm>
          <a:off x="16268700" y="16516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146390</xdr:rowOff>
    </xdr:from>
    <xdr:to>
      <xdr:col>81</xdr:col>
      <xdr:colOff>50800</xdr:colOff>
      <xdr:row>96</xdr:row>
      <xdr:rowOff>12333</xdr:rowOff>
    </xdr:to>
    <xdr:cxnSp macro="">
      <xdr:nvCxnSpPr>
        <xdr:cNvPr id="679" name="直線コネクタ 678">
          <a:extLst>
            <a:ext uri="{FF2B5EF4-FFF2-40B4-BE49-F238E27FC236}">
              <a16:creationId xmlns:a16="http://schemas.microsoft.com/office/drawing/2014/main" id="{291AD0EE-A461-43CA-96B3-058F3DB97892}"/>
            </a:ext>
          </a:extLst>
        </xdr:cNvPr>
        <xdr:cNvCxnSpPr/>
      </xdr:nvCxnSpPr>
      <xdr:spPr>
        <a:xfrm flipV="1">
          <a:off x="14592300" y="16434140"/>
          <a:ext cx="889000" cy="37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79391</xdr:rowOff>
    </xdr:from>
    <xdr:to>
      <xdr:col>81</xdr:col>
      <xdr:colOff>101600</xdr:colOff>
      <xdr:row>97</xdr:row>
      <xdr:rowOff>9541</xdr:rowOff>
    </xdr:to>
    <xdr:sp macro="" textlink="">
      <xdr:nvSpPr>
        <xdr:cNvPr id="680" name="フローチャート: 判断 679">
          <a:extLst>
            <a:ext uri="{FF2B5EF4-FFF2-40B4-BE49-F238E27FC236}">
              <a16:creationId xmlns:a16="http://schemas.microsoft.com/office/drawing/2014/main" id="{18DDAD2A-2A26-4B36-9A72-8451FC555CA2}"/>
            </a:ext>
          </a:extLst>
        </xdr:cNvPr>
        <xdr:cNvSpPr/>
      </xdr:nvSpPr>
      <xdr:spPr>
        <a:xfrm>
          <a:off x="15430500" y="16538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668</xdr:rowOff>
    </xdr:from>
    <xdr:ext cx="534377" cy="259045"/>
    <xdr:sp macro="" textlink="">
      <xdr:nvSpPr>
        <xdr:cNvPr id="681" name="テキスト ボックス 680">
          <a:extLst>
            <a:ext uri="{FF2B5EF4-FFF2-40B4-BE49-F238E27FC236}">
              <a16:creationId xmlns:a16="http://schemas.microsoft.com/office/drawing/2014/main" id="{D2E662EB-A134-4538-A00C-91A163F6E23C}"/>
            </a:ext>
          </a:extLst>
        </xdr:cNvPr>
        <xdr:cNvSpPr txBox="1"/>
      </xdr:nvSpPr>
      <xdr:spPr>
        <a:xfrm>
          <a:off x="15214111" y="16631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12333</xdr:rowOff>
    </xdr:from>
    <xdr:to>
      <xdr:col>76</xdr:col>
      <xdr:colOff>114300</xdr:colOff>
      <xdr:row>96</xdr:row>
      <xdr:rowOff>39994</xdr:rowOff>
    </xdr:to>
    <xdr:cxnSp macro="">
      <xdr:nvCxnSpPr>
        <xdr:cNvPr id="682" name="直線コネクタ 681">
          <a:extLst>
            <a:ext uri="{FF2B5EF4-FFF2-40B4-BE49-F238E27FC236}">
              <a16:creationId xmlns:a16="http://schemas.microsoft.com/office/drawing/2014/main" id="{849FDECF-9B7F-4C34-A501-817F51FD5D54}"/>
            </a:ext>
          </a:extLst>
        </xdr:cNvPr>
        <xdr:cNvCxnSpPr/>
      </xdr:nvCxnSpPr>
      <xdr:spPr>
        <a:xfrm flipV="1">
          <a:off x="13703300" y="16471533"/>
          <a:ext cx="889000" cy="27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88489</xdr:rowOff>
    </xdr:from>
    <xdr:to>
      <xdr:col>76</xdr:col>
      <xdr:colOff>165100</xdr:colOff>
      <xdr:row>97</xdr:row>
      <xdr:rowOff>18639</xdr:rowOff>
    </xdr:to>
    <xdr:sp macro="" textlink="">
      <xdr:nvSpPr>
        <xdr:cNvPr id="683" name="フローチャート: 判断 682">
          <a:extLst>
            <a:ext uri="{FF2B5EF4-FFF2-40B4-BE49-F238E27FC236}">
              <a16:creationId xmlns:a16="http://schemas.microsoft.com/office/drawing/2014/main" id="{164BE733-2154-4BA5-BA4E-01701928BDE4}"/>
            </a:ext>
          </a:extLst>
        </xdr:cNvPr>
        <xdr:cNvSpPr/>
      </xdr:nvSpPr>
      <xdr:spPr>
        <a:xfrm>
          <a:off x="14541500" y="1654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9766</xdr:rowOff>
    </xdr:from>
    <xdr:ext cx="534377" cy="259045"/>
    <xdr:sp macro="" textlink="">
      <xdr:nvSpPr>
        <xdr:cNvPr id="684" name="テキスト ボックス 683">
          <a:extLst>
            <a:ext uri="{FF2B5EF4-FFF2-40B4-BE49-F238E27FC236}">
              <a16:creationId xmlns:a16="http://schemas.microsoft.com/office/drawing/2014/main" id="{0F10EFF4-7419-4037-9B5A-BD6EC438EDFA}"/>
            </a:ext>
          </a:extLst>
        </xdr:cNvPr>
        <xdr:cNvSpPr txBox="1"/>
      </xdr:nvSpPr>
      <xdr:spPr>
        <a:xfrm>
          <a:off x="14325111" y="16640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39994</xdr:rowOff>
    </xdr:from>
    <xdr:to>
      <xdr:col>71</xdr:col>
      <xdr:colOff>177800</xdr:colOff>
      <xdr:row>96</xdr:row>
      <xdr:rowOff>56023</xdr:rowOff>
    </xdr:to>
    <xdr:cxnSp macro="">
      <xdr:nvCxnSpPr>
        <xdr:cNvPr id="685" name="直線コネクタ 684">
          <a:extLst>
            <a:ext uri="{FF2B5EF4-FFF2-40B4-BE49-F238E27FC236}">
              <a16:creationId xmlns:a16="http://schemas.microsoft.com/office/drawing/2014/main" id="{39FC7294-388C-4E6B-AC95-41B154C90642}"/>
            </a:ext>
          </a:extLst>
        </xdr:cNvPr>
        <xdr:cNvCxnSpPr/>
      </xdr:nvCxnSpPr>
      <xdr:spPr>
        <a:xfrm flipV="1">
          <a:off x="12814300" y="16499194"/>
          <a:ext cx="889000" cy="16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116816</xdr:rowOff>
    </xdr:from>
    <xdr:to>
      <xdr:col>72</xdr:col>
      <xdr:colOff>38100</xdr:colOff>
      <xdr:row>97</xdr:row>
      <xdr:rowOff>46966</xdr:rowOff>
    </xdr:to>
    <xdr:sp macro="" textlink="">
      <xdr:nvSpPr>
        <xdr:cNvPr id="686" name="フローチャート: 判断 685">
          <a:extLst>
            <a:ext uri="{FF2B5EF4-FFF2-40B4-BE49-F238E27FC236}">
              <a16:creationId xmlns:a16="http://schemas.microsoft.com/office/drawing/2014/main" id="{57BC45F1-651F-445E-8A7C-EFB47E81EFCB}"/>
            </a:ext>
          </a:extLst>
        </xdr:cNvPr>
        <xdr:cNvSpPr/>
      </xdr:nvSpPr>
      <xdr:spPr>
        <a:xfrm>
          <a:off x="13652500" y="16576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38093</xdr:rowOff>
    </xdr:from>
    <xdr:ext cx="534377" cy="259045"/>
    <xdr:sp macro="" textlink="">
      <xdr:nvSpPr>
        <xdr:cNvPr id="687" name="テキスト ボックス 686">
          <a:extLst>
            <a:ext uri="{FF2B5EF4-FFF2-40B4-BE49-F238E27FC236}">
              <a16:creationId xmlns:a16="http://schemas.microsoft.com/office/drawing/2014/main" id="{ABF0E9DB-2057-437C-BFE5-4D21646419D5}"/>
            </a:ext>
          </a:extLst>
        </xdr:cNvPr>
        <xdr:cNvSpPr txBox="1"/>
      </xdr:nvSpPr>
      <xdr:spPr>
        <a:xfrm>
          <a:off x="13436111" y="16668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111454</xdr:rowOff>
    </xdr:from>
    <xdr:to>
      <xdr:col>67</xdr:col>
      <xdr:colOff>101600</xdr:colOff>
      <xdr:row>97</xdr:row>
      <xdr:rowOff>41604</xdr:rowOff>
    </xdr:to>
    <xdr:sp macro="" textlink="">
      <xdr:nvSpPr>
        <xdr:cNvPr id="688" name="フローチャート: 判断 687">
          <a:extLst>
            <a:ext uri="{FF2B5EF4-FFF2-40B4-BE49-F238E27FC236}">
              <a16:creationId xmlns:a16="http://schemas.microsoft.com/office/drawing/2014/main" id="{B4259639-EC7D-4731-B5AD-7BC0E8AE1FD1}"/>
            </a:ext>
          </a:extLst>
        </xdr:cNvPr>
        <xdr:cNvSpPr/>
      </xdr:nvSpPr>
      <xdr:spPr>
        <a:xfrm>
          <a:off x="12763500" y="16570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32731</xdr:rowOff>
    </xdr:from>
    <xdr:ext cx="534377" cy="259045"/>
    <xdr:sp macro="" textlink="">
      <xdr:nvSpPr>
        <xdr:cNvPr id="689" name="テキスト ボックス 688">
          <a:extLst>
            <a:ext uri="{FF2B5EF4-FFF2-40B4-BE49-F238E27FC236}">
              <a16:creationId xmlns:a16="http://schemas.microsoft.com/office/drawing/2014/main" id="{5D762715-0749-4F8E-BBD3-F0007EB228FD}"/>
            </a:ext>
          </a:extLst>
        </xdr:cNvPr>
        <xdr:cNvSpPr txBox="1"/>
      </xdr:nvSpPr>
      <xdr:spPr>
        <a:xfrm>
          <a:off x="12547111" y="16663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25B47401-C5ED-46FB-8886-4D38DC82C573}"/>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B171D331-4A87-4DF4-BFC5-980984659CCD}"/>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8E847FA-E373-4C67-8C8E-562591744F63}"/>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21CC5C9-B579-4B24-9063-AEBCB7AE7AFA}"/>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C2A34F0A-807E-469F-BC84-7622C14B294A}"/>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34823</xdr:rowOff>
    </xdr:from>
    <xdr:to>
      <xdr:col>85</xdr:col>
      <xdr:colOff>177800</xdr:colOff>
      <xdr:row>95</xdr:row>
      <xdr:rowOff>136423</xdr:rowOff>
    </xdr:to>
    <xdr:sp macro="" textlink="">
      <xdr:nvSpPr>
        <xdr:cNvPr id="695" name="楕円 694">
          <a:extLst>
            <a:ext uri="{FF2B5EF4-FFF2-40B4-BE49-F238E27FC236}">
              <a16:creationId xmlns:a16="http://schemas.microsoft.com/office/drawing/2014/main" id="{D187CAFF-9E40-4EB2-A613-43127FDF4882}"/>
            </a:ext>
          </a:extLst>
        </xdr:cNvPr>
        <xdr:cNvSpPr/>
      </xdr:nvSpPr>
      <xdr:spPr>
        <a:xfrm>
          <a:off x="16268700" y="16322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57700</xdr:rowOff>
    </xdr:from>
    <xdr:ext cx="599010" cy="259045"/>
    <xdr:sp macro="" textlink="">
      <xdr:nvSpPr>
        <xdr:cNvPr id="696" name="公債費該当値テキスト">
          <a:extLst>
            <a:ext uri="{FF2B5EF4-FFF2-40B4-BE49-F238E27FC236}">
              <a16:creationId xmlns:a16="http://schemas.microsoft.com/office/drawing/2014/main" id="{F17B40D6-51DC-4368-AED9-15DEC09008ED}"/>
            </a:ext>
          </a:extLst>
        </xdr:cNvPr>
        <xdr:cNvSpPr txBox="1"/>
      </xdr:nvSpPr>
      <xdr:spPr>
        <a:xfrm>
          <a:off x="16370300" y="16174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95590</xdr:rowOff>
    </xdr:from>
    <xdr:to>
      <xdr:col>81</xdr:col>
      <xdr:colOff>101600</xdr:colOff>
      <xdr:row>96</xdr:row>
      <xdr:rowOff>25740</xdr:rowOff>
    </xdr:to>
    <xdr:sp macro="" textlink="">
      <xdr:nvSpPr>
        <xdr:cNvPr id="697" name="楕円 696">
          <a:extLst>
            <a:ext uri="{FF2B5EF4-FFF2-40B4-BE49-F238E27FC236}">
              <a16:creationId xmlns:a16="http://schemas.microsoft.com/office/drawing/2014/main" id="{FA3C4E67-527A-4AF1-8524-424CCAC49A9E}"/>
            </a:ext>
          </a:extLst>
        </xdr:cNvPr>
        <xdr:cNvSpPr/>
      </xdr:nvSpPr>
      <xdr:spPr>
        <a:xfrm>
          <a:off x="15430500" y="1638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94</xdr:row>
      <xdr:rowOff>42267</xdr:rowOff>
    </xdr:from>
    <xdr:ext cx="599010" cy="259045"/>
    <xdr:sp macro="" textlink="">
      <xdr:nvSpPr>
        <xdr:cNvPr id="698" name="テキスト ボックス 697">
          <a:extLst>
            <a:ext uri="{FF2B5EF4-FFF2-40B4-BE49-F238E27FC236}">
              <a16:creationId xmlns:a16="http://schemas.microsoft.com/office/drawing/2014/main" id="{8DE338AD-7D1E-499E-B0E5-C270CFBE885F}"/>
            </a:ext>
          </a:extLst>
        </xdr:cNvPr>
        <xdr:cNvSpPr txBox="1"/>
      </xdr:nvSpPr>
      <xdr:spPr>
        <a:xfrm>
          <a:off x="15181795" y="161585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132983</xdr:rowOff>
    </xdr:from>
    <xdr:to>
      <xdr:col>76</xdr:col>
      <xdr:colOff>165100</xdr:colOff>
      <xdr:row>96</xdr:row>
      <xdr:rowOff>63133</xdr:rowOff>
    </xdr:to>
    <xdr:sp macro="" textlink="">
      <xdr:nvSpPr>
        <xdr:cNvPr id="699" name="楕円 698">
          <a:extLst>
            <a:ext uri="{FF2B5EF4-FFF2-40B4-BE49-F238E27FC236}">
              <a16:creationId xmlns:a16="http://schemas.microsoft.com/office/drawing/2014/main" id="{1702F305-DF88-4B21-8621-8AEB90620A33}"/>
            </a:ext>
          </a:extLst>
        </xdr:cNvPr>
        <xdr:cNvSpPr/>
      </xdr:nvSpPr>
      <xdr:spPr>
        <a:xfrm>
          <a:off x="14541500" y="16420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94</xdr:row>
      <xdr:rowOff>79660</xdr:rowOff>
    </xdr:from>
    <xdr:ext cx="599010" cy="259045"/>
    <xdr:sp macro="" textlink="">
      <xdr:nvSpPr>
        <xdr:cNvPr id="700" name="テキスト ボックス 699">
          <a:extLst>
            <a:ext uri="{FF2B5EF4-FFF2-40B4-BE49-F238E27FC236}">
              <a16:creationId xmlns:a16="http://schemas.microsoft.com/office/drawing/2014/main" id="{809D507A-B514-4C6F-A0F7-FE408C25B594}"/>
            </a:ext>
          </a:extLst>
        </xdr:cNvPr>
        <xdr:cNvSpPr txBox="1"/>
      </xdr:nvSpPr>
      <xdr:spPr>
        <a:xfrm>
          <a:off x="14292795" y="16195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160644</xdr:rowOff>
    </xdr:from>
    <xdr:to>
      <xdr:col>72</xdr:col>
      <xdr:colOff>38100</xdr:colOff>
      <xdr:row>96</xdr:row>
      <xdr:rowOff>90794</xdr:rowOff>
    </xdr:to>
    <xdr:sp macro="" textlink="">
      <xdr:nvSpPr>
        <xdr:cNvPr id="701" name="楕円 700">
          <a:extLst>
            <a:ext uri="{FF2B5EF4-FFF2-40B4-BE49-F238E27FC236}">
              <a16:creationId xmlns:a16="http://schemas.microsoft.com/office/drawing/2014/main" id="{78D37A51-E416-4932-810D-FCA02AADD055}"/>
            </a:ext>
          </a:extLst>
        </xdr:cNvPr>
        <xdr:cNvSpPr/>
      </xdr:nvSpPr>
      <xdr:spPr>
        <a:xfrm>
          <a:off x="13652500" y="16448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107321</xdr:rowOff>
    </xdr:from>
    <xdr:ext cx="534377" cy="259045"/>
    <xdr:sp macro="" textlink="">
      <xdr:nvSpPr>
        <xdr:cNvPr id="702" name="テキスト ボックス 701">
          <a:extLst>
            <a:ext uri="{FF2B5EF4-FFF2-40B4-BE49-F238E27FC236}">
              <a16:creationId xmlns:a16="http://schemas.microsoft.com/office/drawing/2014/main" id="{B2C23DA8-88E8-4829-843C-1748F57B13CD}"/>
            </a:ext>
          </a:extLst>
        </xdr:cNvPr>
        <xdr:cNvSpPr txBox="1"/>
      </xdr:nvSpPr>
      <xdr:spPr>
        <a:xfrm>
          <a:off x="13436111" y="16223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5223</xdr:rowOff>
    </xdr:from>
    <xdr:to>
      <xdr:col>67</xdr:col>
      <xdr:colOff>101600</xdr:colOff>
      <xdr:row>96</xdr:row>
      <xdr:rowOff>106823</xdr:rowOff>
    </xdr:to>
    <xdr:sp macro="" textlink="">
      <xdr:nvSpPr>
        <xdr:cNvPr id="703" name="楕円 702">
          <a:extLst>
            <a:ext uri="{FF2B5EF4-FFF2-40B4-BE49-F238E27FC236}">
              <a16:creationId xmlns:a16="http://schemas.microsoft.com/office/drawing/2014/main" id="{7B4A4B50-0BCD-451A-987E-F0DE31EDD6BC}"/>
            </a:ext>
          </a:extLst>
        </xdr:cNvPr>
        <xdr:cNvSpPr/>
      </xdr:nvSpPr>
      <xdr:spPr>
        <a:xfrm>
          <a:off x="12763500" y="16464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123350</xdr:rowOff>
    </xdr:from>
    <xdr:ext cx="534377" cy="259045"/>
    <xdr:sp macro="" textlink="">
      <xdr:nvSpPr>
        <xdr:cNvPr id="704" name="テキスト ボックス 703">
          <a:extLst>
            <a:ext uri="{FF2B5EF4-FFF2-40B4-BE49-F238E27FC236}">
              <a16:creationId xmlns:a16="http://schemas.microsoft.com/office/drawing/2014/main" id="{3E3089A0-8218-488F-A7EA-9206ED81F3B5}"/>
            </a:ext>
          </a:extLst>
        </xdr:cNvPr>
        <xdr:cNvSpPr txBox="1"/>
      </xdr:nvSpPr>
      <xdr:spPr>
        <a:xfrm>
          <a:off x="12547111" y="16239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5" name="正方形/長方形 704">
          <a:extLst>
            <a:ext uri="{FF2B5EF4-FFF2-40B4-BE49-F238E27FC236}">
              <a16:creationId xmlns:a16="http://schemas.microsoft.com/office/drawing/2014/main" id="{4B9416EF-75DA-4BF5-8AEA-AC07DDB1BE2A}"/>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6" name="正方形/長方形 705">
          <a:extLst>
            <a:ext uri="{FF2B5EF4-FFF2-40B4-BE49-F238E27FC236}">
              <a16:creationId xmlns:a16="http://schemas.microsoft.com/office/drawing/2014/main" id="{444EB7B4-E5F6-4822-BE24-63AB90A686C9}"/>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7" name="正方形/長方形 706">
          <a:extLst>
            <a:ext uri="{FF2B5EF4-FFF2-40B4-BE49-F238E27FC236}">
              <a16:creationId xmlns:a16="http://schemas.microsoft.com/office/drawing/2014/main" id="{3823115B-F1BE-4261-8ABE-077CFE4916BA}"/>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8" name="正方形/長方形 707">
          <a:extLst>
            <a:ext uri="{FF2B5EF4-FFF2-40B4-BE49-F238E27FC236}">
              <a16:creationId xmlns:a16="http://schemas.microsoft.com/office/drawing/2014/main" id="{4C8319C4-809D-47C7-8C26-E882DCCA68E1}"/>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9" name="正方形/長方形 708">
          <a:extLst>
            <a:ext uri="{FF2B5EF4-FFF2-40B4-BE49-F238E27FC236}">
              <a16:creationId xmlns:a16="http://schemas.microsoft.com/office/drawing/2014/main" id="{CFE22E88-944D-4A4E-A15E-163010E2E65F}"/>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0" name="正方形/長方形 709">
          <a:extLst>
            <a:ext uri="{FF2B5EF4-FFF2-40B4-BE49-F238E27FC236}">
              <a16:creationId xmlns:a16="http://schemas.microsoft.com/office/drawing/2014/main" id="{735532E5-3E99-42EE-B632-9F64A0F21B5C}"/>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1" name="正方形/長方形 710">
          <a:extLst>
            <a:ext uri="{FF2B5EF4-FFF2-40B4-BE49-F238E27FC236}">
              <a16:creationId xmlns:a16="http://schemas.microsoft.com/office/drawing/2014/main" id="{E659E9A0-AF04-492A-9E31-C2BAB8D4CF6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2" name="正方形/長方形 711">
          <a:extLst>
            <a:ext uri="{FF2B5EF4-FFF2-40B4-BE49-F238E27FC236}">
              <a16:creationId xmlns:a16="http://schemas.microsoft.com/office/drawing/2014/main" id="{E83DA386-2440-4E92-A150-E18EA3506F9C}"/>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3" name="テキスト ボックス 712">
          <a:extLst>
            <a:ext uri="{FF2B5EF4-FFF2-40B4-BE49-F238E27FC236}">
              <a16:creationId xmlns:a16="http://schemas.microsoft.com/office/drawing/2014/main" id="{0430EF36-DD85-4E6E-ABD1-8ACCFA37DE6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4" name="直線コネクタ 713">
          <a:extLst>
            <a:ext uri="{FF2B5EF4-FFF2-40B4-BE49-F238E27FC236}">
              <a16:creationId xmlns:a16="http://schemas.microsoft.com/office/drawing/2014/main" id="{2FDA57A9-F4ED-41FA-993E-16EE33A6FAC8}"/>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15" name="直線コネクタ 714">
          <a:extLst>
            <a:ext uri="{FF2B5EF4-FFF2-40B4-BE49-F238E27FC236}">
              <a16:creationId xmlns:a16="http://schemas.microsoft.com/office/drawing/2014/main" id="{B65D26FF-EA1A-470E-93AA-14238F956EF3}"/>
            </a:ext>
          </a:extLst>
        </xdr:cNvPr>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16" name="テキスト ボックス 715">
          <a:extLst>
            <a:ext uri="{FF2B5EF4-FFF2-40B4-BE49-F238E27FC236}">
              <a16:creationId xmlns:a16="http://schemas.microsoft.com/office/drawing/2014/main" id="{987E4E79-6865-4CA1-ABB5-BBC13C580431}"/>
            </a:ext>
          </a:extLst>
        </xdr:cNvPr>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7" name="直線コネクタ 716">
          <a:extLst>
            <a:ext uri="{FF2B5EF4-FFF2-40B4-BE49-F238E27FC236}">
              <a16:creationId xmlns:a16="http://schemas.microsoft.com/office/drawing/2014/main" id="{BDE7F5FE-9E6A-4E4D-A633-8772F6929C22}"/>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8" name="テキスト ボックス 717">
          <a:extLst>
            <a:ext uri="{FF2B5EF4-FFF2-40B4-BE49-F238E27FC236}">
              <a16:creationId xmlns:a16="http://schemas.microsoft.com/office/drawing/2014/main" id="{CCF475E2-5E6C-4C4A-8CFC-BD874BD7DC9E}"/>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19" name="直線コネクタ 718">
          <a:extLst>
            <a:ext uri="{FF2B5EF4-FFF2-40B4-BE49-F238E27FC236}">
              <a16:creationId xmlns:a16="http://schemas.microsoft.com/office/drawing/2014/main" id="{C8FD8456-C6FA-41E4-805F-ACF60F7D42A4}"/>
            </a:ext>
          </a:extLst>
        </xdr:cNvPr>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20" name="テキスト ボックス 719">
          <a:extLst>
            <a:ext uri="{FF2B5EF4-FFF2-40B4-BE49-F238E27FC236}">
              <a16:creationId xmlns:a16="http://schemas.microsoft.com/office/drawing/2014/main" id="{29BA1A35-E64E-4F07-9992-5048CC4D47DC}"/>
            </a:ext>
          </a:extLst>
        </xdr:cNvPr>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1" name="直線コネクタ 720">
          <a:extLst>
            <a:ext uri="{FF2B5EF4-FFF2-40B4-BE49-F238E27FC236}">
              <a16:creationId xmlns:a16="http://schemas.microsoft.com/office/drawing/2014/main" id="{9A18DA9F-6308-43DF-AE6B-19ED4C136FE7}"/>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2" name="テキスト ボックス 721">
          <a:extLst>
            <a:ext uri="{FF2B5EF4-FFF2-40B4-BE49-F238E27FC236}">
              <a16:creationId xmlns:a16="http://schemas.microsoft.com/office/drawing/2014/main" id="{572136B8-741B-4A7A-AE14-836C253BBA55}"/>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3" name="諸支出金グラフ枠">
          <a:extLst>
            <a:ext uri="{FF2B5EF4-FFF2-40B4-BE49-F238E27FC236}">
              <a16:creationId xmlns:a16="http://schemas.microsoft.com/office/drawing/2014/main" id="{9150B226-96FD-4843-94A5-D3CE0E87133D}"/>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139986</xdr:rowOff>
    </xdr:from>
    <xdr:to>
      <xdr:col>116</xdr:col>
      <xdr:colOff>62864</xdr:colOff>
      <xdr:row>38</xdr:row>
      <xdr:rowOff>25400</xdr:rowOff>
    </xdr:to>
    <xdr:cxnSp macro="">
      <xdr:nvCxnSpPr>
        <xdr:cNvPr id="724" name="直線コネクタ 723">
          <a:extLst>
            <a:ext uri="{FF2B5EF4-FFF2-40B4-BE49-F238E27FC236}">
              <a16:creationId xmlns:a16="http://schemas.microsoft.com/office/drawing/2014/main" id="{FAEF904B-FDE4-4429-ACCC-1F8CF818309D}"/>
            </a:ext>
          </a:extLst>
        </xdr:cNvPr>
        <xdr:cNvCxnSpPr/>
      </xdr:nvCxnSpPr>
      <xdr:spPr>
        <a:xfrm flipV="1">
          <a:off x="22159595" y="5283486"/>
          <a:ext cx="1269" cy="12570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46194</xdr:rowOff>
    </xdr:from>
    <xdr:ext cx="249299" cy="259045"/>
    <xdr:sp macro="" textlink="">
      <xdr:nvSpPr>
        <xdr:cNvPr id="725" name="諸支出金最小値テキスト">
          <a:extLst>
            <a:ext uri="{FF2B5EF4-FFF2-40B4-BE49-F238E27FC236}">
              <a16:creationId xmlns:a16="http://schemas.microsoft.com/office/drawing/2014/main" id="{A971EF1C-85C6-4DB7-B4A0-483DA79B83B7}"/>
            </a:ext>
          </a:extLst>
        </xdr:cNvPr>
        <xdr:cNvSpPr txBox="1"/>
      </xdr:nvSpPr>
      <xdr:spPr>
        <a:xfrm>
          <a:off x="22212300" y="65612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26" name="直線コネクタ 725">
          <a:extLst>
            <a:ext uri="{FF2B5EF4-FFF2-40B4-BE49-F238E27FC236}">
              <a16:creationId xmlns:a16="http://schemas.microsoft.com/office/drawing/2014/main" id="{436C4595-D8A3-4B4A-BA3B-384646F9E60F}"/>
            </a:ext>
          </a:extLst>
        </xdr:cNvPr>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86663</xdr:rowOff>
    </xdr:from>
    <xdr:ext cx="534377" cy="259045"/>
    <xdr:sp macro="" textlink="">
      <xdr:nvSpPr>
        <xdr:cNvPr id="727" name="諸支出金最大値テキスト">
          <a:extLst>
            <a:ext uri="{FF2B5EF4-FFF2-40B4-BE49-F238E27FC236}">
              <a16:creationId xmlns:a16="http://schemas.microsoft.com/office/drawing/2014/main" id="{B551224D-F450-411A-BD3D-66CE7A3CD40E}"/>
            </a:ext>
          </a:extLst>
        </xdr:cNvPr>
        <xdr:cNvSpPr txBox="1"/>
      </xdr:nvSpPr>
      <xdr:spPr>
        <a:xfrm>
          <a:off x="22212300" y="5058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21,995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139986</xdr:rowOff>
    </xdr:from>
    <xdr:to>
      <xdr:col>116</xdr:col>
      <xdr:colOff>152400</xdr:colOff>
      <xdr:row>30</xdr:row>
      <xdr:rowOff>139986</xdr:rowOff>
    </xdr:to>
    <xdr:cxnSp macro="">
      <xdr:nvCxnSpPr>
        <xdr:cNvPr id="728" name="直線コネクタ 727">
          <a:extLst>
            <a:ext uri="{FF2B5EF4-FFF2-40B4-BE49-F238E27FC236}">
              <a16:creationId xmlns:a16="http://schemas.microsoft.com/office/drawing/2014/main" id="{A0219A55-0DDF-4AF6-846A-88E4715E4873}"/>
            </a:ext>
          </a:extLst>
        </xdr:cNvPr>
        <xdr:cNvCxnSpPr/>
      </xdr:nvCxnSpPr>
      <xdr:spPr>
        <a:xfrm>
          <a:off x="22072600" y="5283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29" name="直線コネクタ 728">
          <a:extLst>
            <a:ext uri="{FF2B5EF4-FFF2-40B4-BE49-F238E27FC236}">
              <a16:creationId xmlns:a16="http://schemas.microsoft.com/office/drawing/2014/main" id="{DD9603BF-DBCC-4539-900B-510282941F0D}"/>
            </a:ext>
          </a:extLst>
        </xdr:cNvPr>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135094</xdr:rowOff>
    </xdr:from>
    <xdr:ext cx="378565" cy="259045"/>
    <xdr:sp macro="" textlink="">
      <xdr:nvSpPr>
        <xdr:cNvPr id="730" name="諸支出金平均値テキスト">
          <a:extLst>
            <a:ext uri="{FF2B5EF4-FFF2-40B4-BE49-F238E27FC236}">
              <a16:creationId xmlns:a16="http://schemas.microsoft.com/office/drawing/2014/main" id="{B826E577-69B4-42CF-8071-A0FA241BDAC5}"/>
            </a:ext>
          </a:extLst>
        </xdr:cNvPr>
        <xdr:cNvSpPr txBox="1"/>
      </xdr:nvSpPr>
      <xdr:spPr>
        <a:xfrm>
          <a:off x="22212300" y="630729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112217</xdr:rowOff>
    </xdr:from>
    <xdr:to>
      <xdr:col>116</xdr:col>
      <xdr:colOff>114300</xdr:colOff>
      <xdr:row>38</xdr:row>
      <xdr:rowOff>42367</xdr:rowOff>
    </xdr:to>
    <xdr:sp macro="" textlink="">
      <xdr:nvSpPr>
        <xdr:cNvPr id="731" name="フローチャート: 判断 730">
          <a:extLst>
            <a:ext uri="{FF2B5EF4-FFF2-40B4-BE49-F238E27FC236}">
              <a16:creationId xmlns:a16="http://schemas.microsoft.com/office/drawing/2014/main" id="{DDE41788-1B1D-4DD0-8B29-8AA62279C0B4}"/>
            </a:ext>
          </a:extLst>
        </xdr:cNvPr>
        <xdr:cNvSpPr/>
      </xdr:nvSpPr>
      <xdr:spPr>
        <a:xfrm>
          <a:off x="22110700" y="6455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32" name="直線コネクタ 731">
          <a:extLst>
            <a:ext uri="{FF2B5EF4-FFF2-40B4-BE49-F238E27FC236}">
              <a16:creationId xmlns:a16="http://schemas.microsoft.com/office/drawing/2014/main" id="{4AE3BC45-1D73-4EC9-A965-F680366FDFE8}"/>
            </a:ext>
          </a:extLst>
        </xdr:cNvPr>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125019</xdr:rowOff>
    </xdr:from>
    <xdr:to>
      <xdr:col>112</xdr:col>
      <xdr:colOff>38100</xdr:colOff>
      <xdr:row>38</xdr:row>
      <xdr:rowOff>55169</xdr:rowOff>
    </xdr:to>
    <xdr:sp macro="" textlink="">
      <xdr:nvSpPr>
        <xdr:cNvPr id="733" name="フローチャート: 判断 732">
          <a:extLst>
            <a:ext uri="{FF2B5EF4-FFF2-40B4-BE49-F238E27FC236}">
              <a16:creationId xmlns:a16="http://schemas.microsoft.com/office/drawing/2014/main" id="{0BBC1C1C-D3BD-4893-8208-1E93CF407242}"/>
            </a:ext>
          </a:extLst>
        </xdr:cNvPr>
        <xdr:cNvSpPr/>
      </xdr:nvSpPr>
      <xdr:spPr>
        <a:xfrm>
          <a:off x="21272500" y="6468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71696</xdr:rowOff>
    </xdr:from>
    <xdr:ext cx="378565" cy="259045"/>
    <xdr:sp macro="" textlink="">
      <xdr:nvSpPr>
        <xdr:cNvPr id="734" name="テキスト ボックス 733">
          <a:extLst>
            <a:ext uri="{FF2B5EF4-FFF2-40B4-BE49-F238E27FC236}">
              <a16:creationId xmlns:a16="http://schemas.microsoft.com/office/drawing/2014/main" id="{69639484-0021-4C0E-BEB9-5F5759F67970}"/>
            </a:ext>
          </a:extLst>
        </xdr:cNvPr>
        <xdr:cNvSpPr txBox="1"/>
      </xdr:nvSpPr>
      <xdr:spPr>
        <a:xfrm>
          <a:off x="21134017" y="62438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35" name="直線コネクタ 734">
          <a:extLst>
            <a:ext uri="{FF2B5EF4-FFF2-40B4-BE49-F238E27FC236}">
              <a16:creationId xmlns:a16="http://schemas.microsoft.com/office/drawing/2014/main" id="{94DC70EF-5C3D-4490-8BC8-AC049FD1E847}"/>
            </a:ext>
          </a:extLst>
        </xdr:cNvPr>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133648</xdr:rowOff>
    </xdr:from>
    <xdr:to>
      <xdr:col>107</xdr:col>
      <xdr:colOff>101600</xdr:colOff>
      <xdr:row>38</xdr:row>
      <xdr:rowOff>63798</xdr:rowOff>
    </xdr:to>
    <xdr:sp macro="" textlink="">
      <xdr:nvSpPr>
        <xdr:cNvPr id="736" name="フローチャート: 判断 735">
          <a:extLst>
            <a:ext uri="{FF2B5EF4-FFF2-40B4-BE49-F238E27FC236}">
              <a16:creationId xmlns:a16="http://schemas.microsoft.com/office/drawing/2014/main" id="{3982D6AB-C298-4F31-A90B-D06939D95756}"/>
            </a:ext>
          </a:extLst>
        </xdr:cNvPr>
        <xdr:cNvSpPr/>
      </xdr:nvSpPr>
      <xdr:spPr>
        <a:xfrm>
          <a:off x="20383500" y="6477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80325</xdr:rowOff>
    </xdr:from>
    <xdr:ext cx="378565" cy="259045"/>
    <xdr:sp macro="" textlink="">
      <xdr:nvSpPr>
        <xdr:cNvPr id="737" name="テキスト ボックス 736">
          <a:extLst>
            <a:ext uri="{FF2B5EF4-FFF2-40B4-BE49-F238E27FC236}">
              <a16:creationId xmlns:a16="http://schemas.microsoft.com/office/drawing/2014/main" id="{A7466E4D-0F47-473E-8D71-95673F457A5E}"/>
            </a:ext>
          </a:extLst>
        </xdr:cNvPr>
        <xdr:cNvSpPr txBox="1"/>
      </xdr:nvSpPr>
      <xdr:spPr>
        <a:xfrm>
          <a:off x="20245017" y="62525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38" name="直線コネクタ 737">
          <a:extLst>
            <a:ext uri="{FF2B5EF4-FFF2-40B4-BE49-F238E27FC236}">
              <a16:creationId xmlns:a16="http://schemas.microsoft.com/office/drawing/2014/main" id="{4C39192F-D069-49C2-A78D-F1F45343F3BF}"/>
            </a:ext>
          </a:extLst>
        </xdr:cNvPr>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132220</xdr:rowOff>
    </xdr:from>
    <xdr:to>
      <xdr:col>102</xdr:col>
      <xdr:colOff>165100</xdr:colOff>
      <xdr:row>38</xdr:row>
      <xdr:rowOff>62370</xdr:rowOff>
    </xdr:to>
    <xdr:sp macro="" textlink="">
      <xdr:nvSpPr>
        <xdr:cNvPr id="739" name="フローチャート: 判断 738">
          <a:extLst>
            <a:ext uri="{FF2B5EF4-FFF2-40B4-BE49-F238E27FC236}">
              <a16:creationId xmlns:a16="http://schemas.microsoft.com/office/drawing/2014/main" id="{5A2E63E1-09A1-42C7-92B2-2D8557A081E8}"/>
            </a:ext>
          </a:extLst>
        </xdr:cNvPr>
        <xdr:cNvSpPr/>
      </xdr:nvSpPr>
      <xdr:spPr>
        <a:xfrm>
          <a:off x="19494500" y="647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78897</xdr:rowOff>
    </xdr:from>
    <xdr:ext cx="378565" cy="259045"/>
    <xdr:sp macro="" textlink="">
      <xdr:nvSpPr>
        <xdr:cNvPr id="740" name="テキスト ボックス 739">
          <a:extLst>
            <a:ext uri="{FF2B5EF4-FFF2-40B4-BE49-F238E27FC236}">
              <a16:creationId xmlns:a16="http://schemas.microsoft.com/office/drawing/2014/main" id="{0C91A2CA-C2AE-4A13-8370-11A648FDE4A2}"/>
            </a:ext>
          </a:extLst>
        </xdr:cNvPr>
        <xdr:cNvSpPr txBox="1"/>
      </xdr:nvSpPr>
      <xdr:spPr>
        <a:xfrm>
          <a:off x="19356017" y="62510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134677</xdr:rowOff>
    </xdr:from>
    <xdr:to>
      <xdr:col>98</xdr:col>
      <xdr:colOff>38100</xdr:colOff>
      <xdr:row>38</xdr:row>
      <xdr:rowOff>64827</xdr:rowOff>
    </xdr:to>
    <xdr:sp macro="" textlink="">
      <xdr:nvSpPr>
        <xdr:cNvPr id="741" name="フローチャート: 判断 740">
          <a:extLst>
            <a:ext uri="{FF2B5EF4-FFF2-40B4-BE49-F238E27FC236}">
              <a16:creationId xmlns:a16="http://schemas.microsoft.com/office/drawing/2014/main" id="{8BC060E5-AE56-4DC2-956F-5EA5861102E2}"/>
            </a:ext>
          </a:extLst>
        </xdr:cNvPr>
        <xdr:cNvSpPr/>
      </xdr:nvSpPr>
      <xdr:spPr>
        <a:xfrm>
          <a:off x="18605500" y="6478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81354</xdr:rowOff>
    </xdr:from>
    <xdr:ext cx="378565" cy="259045"/>
    <xdr:sp macro="" textlink="">
      <xdr:nvSpPr>
        <xdr:cNvPr id="742" name="テキスト ボックス 741">
          <a:extLst>
            <a:ext uri="{FF2B5EF4-FFF2-40B4-BE49-F238E27FC236}">
              <a16:creationId xmlns:a16="http://schemas.microsoft.com/office/drawing/2014/main" id="{B9CFE2C2-4C2B-4604-995D-E86BABD6272C}"/>
            </a:ext>
          </a:extLst>
        </xdr:cNvPr>
        <xdr:cNvSpPr txBox="1"/>
      </xdr:nvSpPr>
      <xdr:spPr>
        <a:xfrm>
          <a:off x="18467017" y="62535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3" name="テキスト ボックス 742">
          <a:extLst>
            <a:ext uri="{FF2B5EF4-FFF2-40B4-BE49-F238E27FC236}">
              <a16:creationId xmlns:a16="http://schemas.microsoft.com/office/drawing/2014/main" id="{846CFBF5-288A-432F-910B-9FD912B18E3E}"/>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BDDCF51F-0065-4BAE-BA93-9FDD3BBD425B}"/>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BC4A1BCA-7B21-4548-9A8B-184D6958C235}"/>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C2D969DB-F3BE-46ED-A910-B70014D791AC}"/>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4D34C605-8DDE-462C-BE82-C16EB52777B5}"/>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48" name="楕円 747">
          <a:extLst>
            <a:ext uri="{FF2B5EF4-FFF2-40B4-BE49-F238E27FC236}">
              <a16:creationId xmlns:a16="http://schemas.microsoft.com/office/drawing/2014/main" id="{410FDD9B-FDE7-4B3F-82BB-3B1C74B5270F}"/>
            </a:ext>
          </a:extLst>
        </xdr:cNvPr>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90644</xdr:rowOff>
    </xdr:from>
    <xdr:ext cx="249299" cy="259045"/>
    <xdr:sp macro="" textlink="">
      <xdr:nvSpPr>
        <xdr:cNvPr id="749" name="諸支出金該当値テキスト">
          <a:extLst>
            <a:ext uri="{FF2B5EF4-FFF2-40B4-BE49-F238E27FC236}">
              <a16:creationId xmlns:a16="http://schemas.microsoft.com/office/drawing/2014/main" id="{71857B39-445A-4238-973F-28494A57810A}"/>
            </a:ext>
          </a:extLst>
        </xdr:cNvPr>
        <xdr:cNvSpPr txBox="1"/>
      </xdr:nvSpPr>
      <xdr:spPr>
        <a:xfrm>
          <a:off x="22212300" y="64342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50" name="楕円 749">
          <a:extLst>
            <a:ext uri="{FF2B5EF4-FFF2-40B4-BE49-F238E27FC236}">
              <a16:creationId xmlns:a16="http://schemas.microsoft.com/office/drawing/2014/main" id="{2A8DC08D-36F4-4862-BDB3-099487EBC1BB}"/>
            </a:ext>
          </a:extLst>
        </xdr:cNvPr>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51" name="テキスト ボックス 750">
          <a:extLst>
            <a:ext uri="{FF2B5EF4-FFF2-40B4-BE49-F238E27FC236}">
              <a16:creationId xmlns:a16="http://schemas.microsoft.com/office/drawing/2014/main" id="{89E59D62-E279-4A6D-A8E5-888D084DC983}"/>
            </a:ext>
          </a:extLst>
        </xdr:cNvPr>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52" name="楕円 751">
          <a:extLst>
            <a:ext uri="{FF2B5EF4-FFF2-40B4-BE49-F238E27FC236}">
              <a16:creationId xmlns:a16="http://schemas.microsoft.com/office/drawing/2014/main" id="{43698D32-EA37-45D9-BEAA-CCE466756D9D}"/>
            </a:ext>
          </a:extLst>
        </xdr:cNvPr>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53" name="テキスト ボックス 752">
          <a:extLst>
            <a:ext uri="{FF2B5EF4-FFF2-40B4-BE49-F238E27FC236}">
              <a16:creationId xmlns:a16="http://schemas.microsoft.com/office/drawing/2014/main" id="{3CD37697-5D56-452E-A43D-206DF26002AC}"/>
            </a:ext>
          </a:extLst>
        </xdr:cNvPr>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54" name="楕円 753">
          <a:extLst>
            <a:ext uri="{FF2B5EF4-FFF2-40B4-BE49-F238E27FC236}">
              <a16:creationId xmlns:a16="http://schemas.microsoft.com/office/drawing/2014/main" id="{94D789C6-D601-42BA-9D45-DC938CE611B2}"/>
            </a:ext>
          </a:extLst>
        </xdr:cNvPr>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55" name="テキスト ボックス 754">
          <a:extLst>
            <a:ext uri="{FF2B5EF4-FFF2-40B4-BE49-F238E27FC236}">
              <a16:creationId xmlns:a16="http://schemas.microsoft.com/office/drawing/2014/main" id="{1FB670AA-24F9-44C0-AD2C-F2D3FB892D66}"/>
            </a:ext>
          </a:extLst>
        </xdr:cNvPr>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56" name="楕円 755">
          <a:extLst>
            <a:ext uri="{FF2B5EF4-FFF2-40B4-BE49-F238E27FC236}">
              <a16:creationId xmlns:a16="http://schemas.microsoft.com/office/drawing/2014/main" id="{0D1A86DD-48A8-44D2-8A0D-C9CB6B58FB93}"/>
            </a:ext>
          </a:extLst>
        </xdr:cNvPr>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57" name="テキスト ボックス 756">
          <a:extLst>
            <a:ext uri="{FF2B5EF4-FFF2-40B4-BE49-F238E27FC236}">
              <a16:creationId xmlns:a16="http://schemas.microsoft.com/office/drawing/2014/main" id="{B19B4CC6-9B44-4057-8247-F1FB17E24792}"/>
            </a:ext>
          </a:extLst>
        </xdr:cNvPr>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8" name="正方形/長方形 757">
          <a:extLst>
            <a:ext uri="{FF2B5EF4-FFF2-40B4-BE49-F238E27FC236}">
              <a16:creationId xmlns:a16="http://schemas.microsoft.com/office/drawing/2014/main" id="{19F57393-F695-4A6F-9773-6A548AF9E5FB}"/>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9" name="正方形/長方形 758">
          <a:extLst>
            <a:ext uri="{FF2B5EF4-FFF2-40B4-BE49-F238E27FC236}">
              <a16:creationId xmlns:a16="http://schemas.microsoft.com/office/drawing/2014/main" id="{52AFEC7D-1113-4A80-94A2-86ABC0F1376F}"/>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0" name="正方形/長方形 759">
          <a:extLst>
            <a:ext uri="{FF2B5EF4-FFF2-40B4-BE49-F238E27FC236}">
              <a16:creationId xmlns:a16="http://schemas.microsoft.com/office/drawing/2014/main" id="{61830776-28AA-4505-A075-9DF873931D47}"/>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1" name="正方形/長方形 760">
          <a:extLst>
            <a:ext uri="{FF2B5EF4-FFF2-40B4-BE49-F238E27FC236}">
              <a16:creationId xmlns:a16="http://schemas.microsoft.com/office/drawing/2014/main" id="{B2569581-C568-4840-A755-02FF23BED414}"/>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2" name="正方形/長方形 761">
          <a:extLst>
            <a:ext uri="{FF2B5EF4-FFF2-40B4-BE49-F238E27FC236}">
              <a16:creationId xmlns:a16="http://schemas.microsoft.com/office/drawing/2014/main" id="{8C48CF9F-F37A-4171-B5BC-0A74B00857FC}"/>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3" name="正方形/長方形 762">
          <a:extLst>
            <a:ext uri="{FF2B5EF4-FFF2-40B4-BE49-F238E27FC236}">
              <a16:creationId xmlns:a16="http://schemas.microsoft.com/office/drawing/2014/main" id="{E54131FB-02F2-4B02-8795-8A0DDA971EF9}"/>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4" name="正方形/長方形 763">
          <a:extLst>
            <a:ext uri="{FF2B5EF4-FFF2-40B4-BE49-F238E27FC236}">
              <a16:creationId xmlns:a16="http://schemas.microsoft.com/office/drawing/2014/main" id="{0748D004-DE53-45F4-AF64-2F53BF60EB19}"/>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5" name="正方形/長方形 764">
          <a:extLst>
            <a:ext uri="{FF2B5EF4-FFF2-40B4-BE49-F238E27FC236}">
              <a16:creationId xmlns:a16="http://schemas.microsoft.com/office/drawing/2014/main" id="{2069E499-A62A-484D-94DF-0D6969D1B667}"/>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6" name="テキスト ボックス 765">
          <a:extLst>
            <a:ext uri="{FF2B5EF4-FFF2-40B4-BE49-F238E27FC236}">
              <a16:creationId xmlns:a16="http://schemas.microsoft.com/office/drawing/2014/main" id="{1675E853-4547-407C-8A62-98D15819A10F}"/>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7" name="直線コネクタ 766">
          <a:extLst>
            <a:ext uri="{FF2B5EF4-FFF2-40B4-BE49-F238E27FC236}">
              <a16:creationId xmlns:a16="http://schemas.microsoft.com/office/drawing/2014/main" id="{C2E949EE-E812-41AC-8742-58BADFBA32D8}"/>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68" name="直線コネクタ 767">
          <a:extLst>
            <a:ext uri="{FF2B5EF4-FFF2-40B4-BE49-F238E27FC236}">
              <a16:creationId xmlns:a16="http://schemas.microsoft.com/office/drawing/2014/main" id="{81701BC7-FE54-4C25-81EC-6F17285E4CE1}"/>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69" name="テキスト ボックス 768">
          <a:extLst>
            <a:ext uri="{FF2B5EF4-FFF2-40B4-BE49-F238E27FC236}">
              <a16:creationId xmlns:a16="http://schemas.microsoft.com/office/drawing/2014/main" id="{0D93020B-4EB2-493F-8006-11921DEF7D7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0" name="直線コネクタ 769">
          <a:extLst>
            <a:ext uri="{FF2B5EF4-FFF2-40B4-BE49-F238E27FC236}">
              <a16:creationId xmlns:a16="http://schemas.microsoft.com/office/drawing/2014/main" id="{4DF8FFE0-5E56-45AF-8EDD-29EA916800BF}"/>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1" name="テキスト ボックス 770">
          <a:extLst>
            <a:ext uri="{FF2B5EF4-FFF2-40B4-BE49-F238E27FC236}">
              <a16:creationId xmlns:a16="http://schemas.microsoft.com/office/drawing/2014/main" id="{B3D83344-C66F-42F2-BB57-28582D5675CA}"/>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2" name="前年度繰上充用金グラフ枠">
          <a:extLst>
            <a:ext uri="{FF2B5EF4-FFF2-40B4-BE49-F238E27FC236}">
              <a16:creationId xmlns:a16="http://schemas.microsoft.com/office/drawing/2014/main" id="{6DA4005F-B684-417C-A8B5-A68EC1753AF5}"/>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73" name="直線コネクタ 772">
          <a:extLst>
            <a:ext uri="{FF2B5EF4-FFF2-40B4-BE49-F238E27FC236}">
              <a16:creationId xmlns:a16="http://schemas.microsoft.com/office/drawing/2014/main" id="{0D2355D7-2E92-4176-AC2D-32F1154923E5}"/>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74" name="前年度繰上充用金最小値テキスト">
          <a:extLst>
            <a:ext uri="{FF2B5EF4-FFF2-40B4-BE49-F238E27FC236}">
              <a16:creationId xmlns:a16="http://schemas.microsoft.com/office/drawing/2014/main" id="{3280D81A-FA28-4204-AE48-5884D6E9AB56}"/>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5" name="直線コネクタ 774">
          <a:extLst>
            <a:ext uri="{FF2B5EF4-FFF2-40B4-BE49-F238E27FC236}">
              <a16:creationId xmlns:a16="http://schemas.microsoft.com/office/drawing/2014/main" id="{B5384C0A-9154-455D-B056-5D9CB38754C6}"/>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76" name="前年度繰上充用金最大値テキスト">
          <a:extLst>
            <a:ext uri="{FF2B5EF4-FFF2-40B4-BE49-F238E27FC236}">
              <a16:creationId xmlns:a16="http://schemas.microsoft.com/office/drawing/2014/main" id="{CD69F450-17FE-4649-9DD7-CC7B442200D1}"/>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7" name="直線コネクタ 776">
          <a:extLst>
            <a:ext uri="{FF2B5EF4-FFF2-40B4-BE49-F238E27FC236}">
              <a16:creationId xmlns:a16="http://schemas.microsoft.com/office/drawing/2014/main" id="{6E35A7A9-A2BF-4AA5-8FCE-7671E33B609A}"/>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78" name="直線コネクタ 777">
          <a:extLst>
            <a:ext uri="{FF2B5EF4-FFF2-40B4-BE49-F238E27FC236}">
              <a16:creationId xmlns:a16="http://schemas.microsoft.com/office/drawing/2014/main" id="{BD4D30DF-63CE-4275-BC3B-79FD800B7892}"/>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79" name="前年度繰上充用金平均値テキスト">
          <a:extLst>
            <a:ext uri="{FF2B5EF4-FFF2-40B4-BE49-F238E27FC236}">
              <a16:creationId xmlns:a16="http://schemas.microsoft.com/office/drawing/2014/main" id="{0587D76E-C996-4EBE-9706-C155C15B6C84}"/>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0" name="フローチャート: 判断 779">
          <a:extLst>
            <a:ext uri="{FF2B5EF4-FFF2-40B4-BE49-F238E27FC236}">
              <a16:creationId xmlns:a16="http://schemas.microsoft.com/office/drawing/2014/main" id="{9945F0FD-3CD4-47CC-A032-55DEC05B6103}"/>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1" name="直線コネクタ 780">
          <a:extLst>
            <a:ext uri="{FF2B5EF4-FFF2-40B4-BE49-F238E27FC236}">
              <a16:creationId xmlns:a16="http://schemas.microsoft.com/office/drawing/2014/main" id="{39C212D5-F142-4709-B3DE-98AFF6CF3DDA}"/>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82" name="フローチャート: 判断 781">
          <a:extLst>
            <a:ext uri="{FF2B5EF4-FFF2-40B4-BE49-F238E27FC236}">
              <a16:creationId xmlns:a16="http://schemas.microsoft.com/office/drawing/2014/main" id="{465B563A-FF98-4DDD-8B99-4F1096B5659E}"/>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83" name="テキスト ボックス 782">
          <a:extLst>
            <a:ext uri="{FF2B5EF4-FFF2-40B4-BE49-F238E27FC236}">
              <a16:creationId xmlns:a16="http://schemas.microsoft.com/office/drawing/2014/main" id="{7F6CBA54-85FB-4323-9A06-D1CDFF99305F}"/>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84" name="直線コネクタ 783">
          <a:extLst>
            <a:ext uri="{FF2B5EF4-FFF2-40B4-BE49-F238E27FC236}">
              <a16:creationId xmlns:a16="http://schemas.microsoft.com/office/drawing/2014/main" id="{1D6D1533-61D0-4C6C-ADB1-94AD4E93943A}"/>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85" name="フローチャート: 判断 784">
          <a:extLst>
            <a:ext uri="{FF2B5EF4-FFF2-40B4-BE49-F238E27FC236}">
              <a16:creationId xmlns:a16="http://schemas.microsoft.com/office/drawing/2014/main" id="{42C245D3-BFAC-462A-8FCA-C6844820B769}"/>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86" name="テキスト ボックス 785">
          <a:extLst>
            <a:ext uri="{FF2B5EF4-FFF2-40B4-BE49-F238E27FC236}">
              <a16:creationId xmlns:a16="http://schemas.microsoft.com/office/drawing/2014/main" id="{2AE761FB-4220-47B3-8621-C6518595B7A4}"/>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87" name="直線コネクタ 786">
          <a:extLst>
            <a:ext uri="{FF2B5EF4-FFF2-40B4-BE49-F238E27FC236}">
              <a16:creationId xmlns:a16="http://schemas.microsoft.com/office/drawing/2014/main" id="{A765D157-FB7D-4F80-AFF8-2EBC9E67A62E}"/>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88" name="フローチャート: 判断 787">
          <a:extLst>
            <a:ext uri="{FF2B5EF4-FFF2-40B4-BE49-F238E27FC236}">
              <a16:creationId xmlns:a16="http://schemas.microsoft.com/office/drawing/2014/main" id="{22166F5F-C343-4954-B602-5F3F3E1378EA}"/>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89" name="テキスト ボックス 788">
          <a:extLst>
            <a:ext uri="{FF2B5EF4-FFF2-40B4-BE49-F238E27FC236}">
              <a16:creationId xmlns:a16="http://schemas.microsoft.com/office/drawing/2014/main" id="{ACD091D3-16B8-425C-AD82-9F4083BEA33D}"/>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0" name="フローチャート: 判断 789">
          <a:extLst>
            <a:ext uri="{FF2B5EF4-FFF2-40B4-BE49-F238E27FC236}">
              <a16:creationId xmlns:a16="http://schemas.microsoft.com/office/drawing/2014/main" id="{2135F4ED-B0A6-4C21-868B-2AF693BEA683}"/>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1" name="テキスト ボックス 790">
          <a:extLst>
            <a:ext uri="{FF2B5EF4-FFF2-40B4-BE49-F238E27FC236}">
              <a16:creationId xmlns:a16="http://schemas.microsoft.com/office/drawing/2014/main" id="{6A70BBDC-517C-4538-BF87-E54CE8C03D7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2" name="テキスト ボックス 791">
          <a:extLst>
            <a:ext uri="{FF2B5EF4-FFF2-40B4-BE49-F238E27FC236}">
              <a16:creationId xmlns:a16="http://schemas.microsoft.com/office/drawing/2014/main" id="{5532C731-7757-4A5C-9AB6-33142FF45888}"/>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3" name="テキスト ボックス 792">
          <a:extLst>
            <a:ext uri="{FF2B5EF4-FFF2-40B4-BE49-F238E27FC236}">
              <a16:creationId xmlns:a16="http://schemas.microsoft.com/office/drawing/2014/main" id="{09BB8A35-56EB-4603-9347-82F7BCFFEA0E}"/>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4" name="テキスト ボックス 793">
          <a:extLst>
            <a:ext uri="{FF2B5EF4-FFF2-40B4-BE49-F238E27FC236}">
              <a16:creationId xmlns:a16="http://schemas.microsoft.com/office/drawing/2014/main" id="{BA0A1165-076B-4BAD-A036-B803F6A857FE}"/>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5" name="テキスト ボックス 794">
          <a:extLst>
            <a:ext uri="{FF2B5EF4-FFF2-40B4-BE49-F238E27FC236}">
              <a16:creationId xmlns:a16="http://schemas.microsoft.com/office/drawing/2014/main" id="{FEB31147-67EC-4420-977A-F87610255A8E}"/>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6" name="テキスト ボックス 795">
          <a:extLst>
            <a:ext uri="{FF2B5EF4-FFF2-40B4-BE49-F238E27FC236}">
              <a16:creationId xmlns:a16="http://schemas.microsoft.com/office/drawing/2014/main" id="{9D66458C-106F-4F60-BDFC-6B468E352EED}"/>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7" name="楕円 796">
          <a:extLst>
            <a:ext uri="{FF2B5EF4-FFF2-40B4-BE49-F238E27FC236}">
              <a16:creationId xmlns:a16="http://schemas.microsoft.com/office/drawing/2014/main" id="{4829E543-8455-4397-8682-D4B65637D988}"/>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798" name="前年度繰上充用金該当値テキスト">
          <a:extLst>
            <a:ext uri="{FF2B5EF4-FFF2-40B4-BE49-F238E27FC236}">
              <a16:creationId xmlns:a16="http://schemas.microsoft.com/office/drawing/2014/main" id="{01942DE3-5624-46DC-BAE2-FBC2D3E8C802}"/>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799" name="楕円 798">
          <a:extLst>
            <a:ext uri="{FF2B5EF4-FFF2-40B4-BE49-F238E27FC236}">
              <a16:creationId xmlns:a16="http://schemas.microsoft.com/office/drawing/2014/main" id="{5A42FCDD-B1D7-4E01-8F60-3D251C190E05}"/>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0" name="テキスト ボックス 799">
          <a:extLst>
            <a:ext uri="{FF2B5EF4-FFF2-40B4-BE49-F238E27FC236}">
              <a16:creationId xmlns:a16="http://schemas.microsoft.com/office/drawing/2014/main" id="{C6A7676F-1016-409A-8132-67BE58C4017B}"/>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1" name="楕円 800">
          <a:extLst>
            <a:ext uri="{FF2B5EF4-FFF2-40B4-BE49-F238E27FC236}">
              <a16:creationId xmlns:a16="http://schemas.microsoft.com/office/drawing/2014/main" id="{38324D5B-CCBB-4725-859D-912ACF0B5D61}"/>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02" name="テキスト ボックス 801">
          <a:extLst>
            <a:ext uri="{FF2B5EF4-FFF2-40B4-BE49-F238E27FC236}">
              <a16:creationId xmlns:a16="http://schemas.microsoft.com/office/drawing/2014/main" id="{2189ED91-C63C-418A-9F17-5280C51F94A2}"/>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03" name="楕円 802">
          <a:extLst>
            <a:ext uri="{FF2B5EF4-FFF2-40B4-BE49-F238E27FC236}">
              <a16:creationId xmlns:a16="http://schemas.microsoft.com/office/drawing/2014/main" id="{551B3D44-DC9D-49C9-8CB8-E86CEFF1C11D}"/>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04" name="テキスト ボックス 803">
          <a:extLst>
            <a:ext uri="{FF2B5EF4-FFF2-40B4-BE49-F238E27FC236}">
              <a16:creationId xmlns:a16="http://schemas.microsoft.com/office/drawing/2014/main" id="{CF3294F2-A4AC-49DE-9040-1889ADBE34AD}"/>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5" name="楕円 804">
          <a:extLst>
            <a:ext uri="{FF2B5EF4-FFF2-40B4-BE49-F238E27FC236}">
              <a16:creationId xmlns:a16="http://schemas.microsoft.com/office/drawing/2014/main" id="{8553FE08-EFF2-48C3-B67F-767438273D68}"/>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06" name="テキスト ボックス 805">
          <a:extLst>
            <a:ext uri="{FF2B5EF4-FFF2-40B4-BE49-F238E27FC236}">
              <a16:creationId xmlns:a16="http://schemas.microsoft.com/office/drawing/2014/main" id="{620C6FE1-C2B2-414A-BAE4-6FCE201D4363}"/>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07" name="正方形/長方形 806">
          <a:extLst>
            <a:ext uri="{FF2B5EF4-FFF2-40B4-BE49-F238E27FC236}">
              <a16:creationId xmlns:a16="http://schemas.microsoft.com/office/drawing/2014/main" id="{1A8851AF-092E-4D0B-9792-A90297CE516C}"/>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08" name="正方形/長方形 807">
          <a:extLst>
            <a:ext uri="{FF2B5EF4-FFF2-40B4-BE49-F238E27FC236}">
              <a16:creationId xmlns:a16="http://schemas.microsoft.com/office/drawing/2014/main" id="{64746B34-8068-407B-A3E5-3ADC81E2975B}"/>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09" name="テキスト ボックス 808">
          <a:extLst>
            <a:ext uri="{FF2B5EF4-FFF2-40B4-BE49-F238E27FC236}">
              <a16:creationId xmlns:a16="http://schemas.microsoft.com/office/drawing/2014/main" id="{E6CB397C-C019-44DC-8F2E-1CB8DCF6F6DC}"/>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性質別の決算と同様、目的別についても人口減少に伴い一人当たり金額は増加傾向にある。総務費については前年比で大幅に下がっているが、これは令和２年度に特別定額給付金事業を実施したため。民生費は住民税非課税世帯や子育て世帯への臨時給付金があったたため大幅に増加しているが、高齢化が進み医療費等への支出が増えるため、今後も増加傾向を示すものと予想される。商工費が大幅に上昇している要因は道の駅周辺整備事業に伴う普通建設事業費であり、工事完成見込の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までは高くなるものと見込まれる。消防費は増加傾向を示しているが、大きなウエイトを占める常備消防費を近隣市に委託しているため、村での裁量は少ない。村事業全体で収支のバランスが取れるよう事業の見直しを行っていく必要が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66397E0D-A41D-4415-80E9-2387B1A771E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53EF82F0-3B55-4401-9EDF-6AE26EC19A42}"/>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5A93364F-B8AF-4DDB-AFED-2926E7BE1839}"/>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E7C046FE-B6C1-4D3A-B530-0FFA106ED32B}"/>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BF7A940C-022E-422F-96EC-D71DDD1AABEC}"/>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A0F81143-CD3E-48FF-A63E-9BB17C5D9AE5}"/>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310FD003-5CE9-441D-AB3F-DCF478892027}"/>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5E654698-27D0-4363-A451-B002FDDC3705}"/>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D06E5801-5EE6-41B9-89DF-29CF43CA95A9}"/>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67B50559-FE09-4190-9952-0CF4B778F063}"/>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CB9DEB8-9158-46E2-98B4-167DF12E67A4}"/>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新潟県関川村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24253AB0-EA57-46E4-B34E-DAC94F13FE6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275278BF-7408-4874-8422-83B05C1FC58F}"/>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財政調整基金については、令和３年度も取り崩さずに決算することができたが、交付税の増により、標準財政規模比での財政調整基金の割合は下がっている。また、令和４年８月に発生した水害の影響で、令和４年度は残高が大幅に減る可能性があり、より効率的な行政運営に努める必要がある。</a:t>
          </a:r>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7FFA27B8-F3A5-4BA7-9AD7-E2DB2BA2F87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EE77B473-7363-4382-8BFD-C1EB1B0401F1}"/>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45496793-9CC2-499D-A85D-E36592D2921C}"/>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C1236A90-8155-437E-AC89-5F2215E1402A}"/>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F212BFDE-B4AA-4490-8C98-7BD55ED4B46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18DEF536-2182-48D4-92F6-CE6DC57C8FFC}"/>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1056AECE-F5D5-42C9-9DC5-566131801952}"/>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新潟県関川村</a:t>
          </a:r>
        </a:p>
      </xdr:txBody>
    </xdr:sp>
    <xdr:clientData/>
  </xdr:twoCellAnchor>
  <xdr:twoCellAnchor editAs="oneCell">
    <xdr:from>
      <xdr:col>1</xdr:col>
      <xdr:colOff>0</xdr:colOff>
      <xdr:row>3</xdr:row>
      <xdr:rowOff>28575</xdr:rowOff>
    </xdr:from>
    <xdr:to>
      <xdr:col>1</xdr:col>
      <xdr:colOff>0</xdr:colOff>
      <xdr:row>4</xdr:row>
      <xdr:rowOff>200025</xdr:rowOff>
    </xdr:to>
    <xdr:sp macro="" textlink="">
      <xdr:nvSpPr>
        <xdr:cNvPr id="9" name="テキスト ボックス 6">
          <a:extLst>
            <a:ext uri="{FF2B5EF4-FFF2-40B4-BE49-F238E27FC236}">
              <a16:creationId xmlns:a16="http://schemas.microsoft.com/office/drawing/2014/main" id="{9B7345EE-6A5E-4B7C-A32D-288683C7F3BB}"/>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D89181A5-3588-41D3-B92D-C357CC91CC49}"/>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全ての会計で赤字は発生していないが、簡易水道事業会計、下水道事業会計については一般会計からの基準外操出を行っている状況であり、村財政を圧迫している。今後、設備の維持更新経費が大きくなる見込みのため、事業の在り方を含めた抜本的な見直しが必要。</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C16F6E5F-5DCA-4C6E-A4EE-CC9E5D4FCB49}"/>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AA24928C-7E30-4098-A8A3-750278A7C3D2}"/>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AAAFA0C4-0559-4E70-AB50-908206427943}"/>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E0935F55-C6EC-4220-B10F-1F7C3F6BD6B4}"/>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94A4486F-D4C2-4861-AA26-319DBD2EABDB}"/>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E6EE7AF7-FC6D-4D20-B57D-F58FE29000B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FEFFA7AC-DA87-462A-9043-7B6763819B4D}"/>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595FFDCA-E5CA-48D0-9442-8A9FFB2D3F6B}"/>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F3304D50-9825-465C-BAC9-2CF1467304F5}"/>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9776A5DE-14EF-4B0A-9F35-442BF9412D0E}"/>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ADEBE869-388D-49E5-AAB9-E1DAB6683DA7}"/>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CEFBEC02-FD50-4E0A-AE55-F86330DF4CED}"/>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D37467A9-B18E-44BF-B4F7-9400A23F2306}"/>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DEFB1A67-A282-4301-BA4B-1056A88DDEA6}"/>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新潟県関川村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732DE61E-48DD-4CA8-89F4-E58CB2AB9ECB}"/>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757D10D1-398F-4BF1-AECC-D38F1B5A1EA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AFB0C066-60EA-44FA-B926-1DEFFD1FEB26}"/>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6AFBD8E9-3951-4FF0-8CB5-D28C9DA50E7B}"/>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B0595AD-9516-4C7E-9AC1-FC56B7292171}"/>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8494862B-42D5-4C28-BD4F-56BF477407F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F2CBBAEF-55B0-4F32-B39B-62F1F2A4C88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85ABFEE8-3C2D-4ABA-BDDB-55090802F61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19F5293B-DA29-45AB-959E-BC926E4E1A6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83A30E84-4A6D-4A1F-A455-4C042E8B0B23}"/>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F2785D36-D7D4-479F-907A-4C82D7FB32BF}"/>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1801734E-C15E-4D27-B21C-0DC5863116C9}"/>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FE474E84-DC8F-46A2-A357-FDE43BE17777}"/>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E7EBAE07-47A0-4DD2-A7AA-F7A8F9772E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15FC44D6-91AE-4056-B58C-0EC3E149596A}"/>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EFDCCFA6-B573-4CD5-BE5C-C2A1AED1F004}"/>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公債費の償還金は上昇しているが、過疎対策事業債など交付税算入率の高い地方債を中心に起債していることもあり、算入公債費等の額も同傾向で上昇している。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80F47AD3-7E93-46FF-AEB6-9C7698DDA78D}"/>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9BD1467E-22B5-4BB9-BD2F-282A8D209C5B}"/>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9B1D9AC0-53CE-489F-ACA0-97B2F68E28EA}"/>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BF54D686-3730-46B0-BCB5-4884A8F54712}"/>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AEAB10CF-119D-471B-9CE7-66908092872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9B73CFB8-CE08-42FF-8B6F-5CEEB0736B94}"/>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35836123-E69E-449E-850D-9AA72A60269C}"/>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161925</xdr:colOff>
      <xdr:row>40</xdr:row>
      <xdr:rowOff>314325</xdr:rowOff>
    </xdr:to>
    <xdr:sp macro="" textlink="">
      <xdr:nvSpPr>
        <xdr:cNvPr id="5" name="正方形/長方形 36" descr="右上がり対角線 (太)">
          <a:extLst>
            <a:ext uri="{FF2B5EF4-FFF2-40B4-BE49-F238E27FC236}">
              <a16:creationId xmlns:a16="http://schemas.microsoft.com/office/drawing/2014/main" id="{87FC5B06-399D-4D91-B4FE-45B884D2D458}"/>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161925</xdr:colOff>
      <xdr:row>41</xdr:row>
      <xdr:rowOff>304800</xdr:rowOff>
    </xdr:to>
    <xdr:sp macro="" textlink="">
      <xdr:nvSpPr>
        <xdr:cNvPr id="6" name="正方形/長方形 37" descr="右下がり対角線 (太)">
          <a:extLst>
            <a:ext uri="{FF2B5EF4-FFF2-40B4-BE49-F238E27FC236}">
              <a16:creationId xmlns:a16="http://schemas.microsoft.com/office/drawing/2014/main" id="{8FAEBCCA-CE21-48CF-9E89-3D9B4497B7FF}"/>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161925</xdr:colOff>
      <xdr:row>42</xdr:row>
      <xdr:rowOff>304800</xdr:rowOff>
    </xdr:to>
    <xdr:sp macro="" textlink="">
      <xdr:nvSpPr>
        <xdr:cNvPr id="7" name="正方形/長方形 38" descr="右上がり対角線 (太)">
          <a:extLst>
            <a:ext uri="{FF2B5EF4-FFF2-40B4-BE49-F238E27FC236}">
              <a16:creationId xmlns:a16="http://schemas.microsoft.com/office/drawing/2014/main" id="{054731C0-B077-436A-91FF-5CA018D8D977}"/>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161925</xdr:colOff>
      <xdr:row>43</xdr:row>
      <xdr:rowOff>304800</xdr:rowOff>
    </xdr:to>
    <xdr:sp macro="" textlink="">
      <xdr:nvSpPr>
        <xdr:cNvPr id="8" name="正方形/長方形 39" descr="右下がり対角線 (太)">
          <a:extLst>
            <a:ext uri="{FF2B5EF4-FFF2-40B4-BE49-F238E27FC236}">
              <a16:creationId xmlns:a16="http://schemas.microsoft.com/office/drawing/2014/main" id="{5E587BDC-8302-424F-AD91-FBD99FE60C74}"/>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161925</xdr:colOff>
      <xdr:row>44</xdr:row>
      <xdr:rowOff>304800</xdr:rowOff>
    </xdr:to>
    <xdr:sp macro="" textlink="">
      <xdr:nvSpPr>
        <xdr:cNvPr id="9" name="正方形/長方形 40" descr="右上がり対角線 (太)">
          <a:extLst>
            <a:ext uri="{FF2B5EF4-FFF2-40B4-BE49-F238E27FC236}">
              <a16:creationId xmlns:a16="http://schemas.microsoft.com/office/drawing/2014/main" id="{869C790D-612C-49E5-94EF-D13D0B852868}"/>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161925</xdr:colOff>
      <xdr:row>45</xdr:row>
      <xdr:rowOff>314325</xdr:rowOff>
    </xdr:to>
    <xdr:sp macro="" textlink="">
      <xdr:nvSpPr>
        <xdr:cNvPr id="10" name="正方形/長方形 41" descr="右下がり対角線 (太)">
          <a:extLst>
            <a:ext uri="{FF2B5EF4-FFF2-40B4-BE49-F238E27FC236}">
              <a16:creationId xmlns:a16="http://schemas.microsoft.com/office/drawing/2014/main" id="{248C03FF-19E7-4C1E-9E82-2F53FB690923}"/>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161925</xdr:colOff>
      <xdr:row>47</xdr:row>
      <xdr:rowOff>314325</xdr:rowOff>
    </xdr:to>
    <xdr:sp macro="" textlink="">
      <xdr:nvSpPr>
        <xdr:cNvPr id="11" name="正方形/長方形 42" descr="右上がり対角線 (太)">
          <a:extLst>
            <a:ext uri="{FF2B5EF4-FFF2-40B4-BE49-F238E27FC236}">
              <a16:creationId xmlns:a16="http://schemas.microsoft.com/office/drawing/2014/main" id="{ED9E8DF9-EBC7-4C4F-BB81-5ED4C6B7930F}"/>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161925</xdr:colOff>
      <xdr:row>48</xdr:row>
      <xdr:rowOff>304800</xdr:rowOff>
    </xdr:to>
    <xdr:sp macro="" textlink="">
      <xdr:nvSpPr>
        <xdr:cNvPr id="12" name="正方形/長方形 43" descr="右下がり対角線 (太)">
          <a:extLst>
            <a:ext uri="{FF2B5EF4-FFF2-40B4-BE49-F238E27FC236}">
              <a16:creationId xmlns:a16="http://schemas.microsoft.com/office/drawing/2014/main" id="{201B4EE4-54C5-4785-B99C-EA3267351A18}"/>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161925</xdr:colOff>
      <xdr:row>49</xdr:row>
      <xdr:rowOff>304800</xdr:rowOff>
    </xdr:to>
    <xdr:sp macro="" textlink="">
      <xdr:nvSpPr>
        <xdr:cNvPr id="13" name="正方形/長方形 44" descr="右上がり対角線 (太)">
          <a:extLst>
            <a:ext uri="{FF2B5EF4-FFF2-40B4-BE49-F238E27FC236}">
              <a16:creationId xmlns:a16="http://schemas.microsoft.com/office/drawing/2014/main" id="{AD3C9C8F-E20C-444E-819D-051409108C2A}"/>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161925</xdr:colOff>
      <xdr:row>50</xdr:row>
      <xdr:rowOff>314325</xdr:rowOff>
    </xdr:to>
    <xdr:sp macro="" textlink="">
      <xdr:nvSpPr>
        <xdr:cNvPr id="14" name="正方形/長方形 45" descr="右下がり対角線 (太)">
          <a:extLst>
            <a:ext uri="{FF2B5EF4-FFF2-40B4-BE49-F238E27FC236}">
              <a16:creationId xmlns:a16="http://schemas.microsoft.com/office/drawing/2014/main" id="{34B48A49-477D-46FA-8934-533114A53E82}"/>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161925</xdr:colOff>
      <xdr:row>51</xdr:row>
      <xdr:rowOff>304800</xdr:rowOff>
    </xdr:to>
    <xdr:sp macro="" textlink="">
      <xdr:nvSpPr>
        <xdr:cNvPr id="15" name="正方形/長方形 46" descr="右上がり対角線 (太)">
          <a:extLst>
            <a:ext uri="{FF2B5EF4-FFF2-40B4-BE49-F238E27FC236}">
              <a16:creationId xmlns:a16="http://schemas.microsoft.com/office/drawing/2014/main" id="{08488A1A-C823-4243-84F2-C97C628C12D7}"/>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3DAE7BC3-105B-4B1C-B881-EA27AD62D09E}"/>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90D29F3C-2BC9-4E4D-A7D7-74AAE25D7B8A}"/>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D7F6A42F-CEF3-4BAC-8D16-C5A9CF31C7DC}"/>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9E4ACFB3-5CD6-41BA-8217-2F60B578A132}"/>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3235943A-6726-4509-938F-8BB48D447776}"/>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新潟県関川村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B4F5494C-6B41-4FFB-915F-65D085982DB8}"/>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888E53FA-A088-4260-98F6-2D63A5E2FC5C}"/>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70CC896D-2321-4B8E-8612-19C0966C89F8}"/>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地方債の償還が進んでいること、充当可能基金等への積み立てを行っていることから、将来負担比率は減少傾向にある。令和４年８月の災害に対する地方債の借入が今後増加するため、減債基金への積み立てを適切に行い償還に備える必要がある。</a:t>
          </a:r>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3894A230-40CA-4E2E-8A84-66B5D079F0F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7FC93B24-3301-4A9B-AB51-D8CF432042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5DD16BEC-5019-4485-A69D-E684D9D28A72}"/>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CAFE44C1-7400-4A69-A9B0-51B2D66ACBF3}"/>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C5289A1E-84CC-4BFF-9A33-B11BA4AAA33E}"/>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8E9E234D-7B6F-41BE-908F-9755CEB47FE6}"/>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D34DAC83-AA9E-4576-91D4-56941FB36306}"/>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新潟県関川村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8106DC7-E6F0-4310-ABDA-0982D167062E}"/>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AE8C855A-A79F-4078-A986-9D3EAC5CE9CD}"/>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453543B3-EA58-4A28-8824-D4C5C91A1F05}"/>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39D7A275-68B0-43E5-925A-266D09855E5C}"/>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財政調整基金を取り崩すことなく目的基金への積み立てを行ったことで基金総額が増加している。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月の災害により、財政調整基金、目的基金ともに多額の取り崩しを行う見込み。今後、災害復旧を行いながら計画的な積立を行う必要がある。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BCF3C8ED-2BEA-424A-A597-1E75AD11DF04}"/>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1D8F75AE-BD84-4969-AAA9-56D986565C14}"/>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E83326EF-28E5-4A27-A513-5561053E48EA}"/>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むらづくり総合対策基金：総合的なむらづくりの推進を図る。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教育施設整備基金：教育施設の整備促進を図る。</a:t>
          </a:r>
          <a:endParaRPr lang="ja-JP" altLang="ja-JP" sz="1400">
            <a:effectLst/>
          </a:endParaRPr>
        </a:p>
        <a:p>
          <a:r>
            <a:rPr kumimoji="1" lang="ja-JP" altLang="en-US" sz="1100">
              <a:solidFill>
                <a:schemeClr val="dk1"/>
              </a:solidFill>
              <a:effectLst/>
              <a:latin typeface="+mn-lt"/>
              <a:ea typeface="+mn-ea"/>
              <a:cs typeface="+mn-cs"/>
            </a:rPr>
            <a:t>　社会福祉総合対策基金：社会福祉施作の推進を図る</a:t>
          </a:r>
          <a:r>
            <a:rPr kumimoji="1" lang="ja-JP" altLang="ja-JP" sz="1100">
              <a:solidFill>
                <a:schemeClr val="dk1"/>
              </a:solidFill>
              <a:effectLst/>
              <a:latin typeface="+mn-lt"/>
              <a:ea typeface="+mn-ea"/>
              <a:cs typeface="+mn-cs"/>
            </a:rPr>
            <a:t>　　</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商工観光振興対策基金：商工観光の振興と施設の整備を図る。</a:t>
          </a:r>
          <a:endParaRPr lang="ja-JP" altLang="ja-JP" sz="1400">
            <a:effectLst/>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庁舎管理基金：役場庁舎等の機能の保全を図る。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mn-lt"/>
              <a:ea typeface="+mn-ea"/>
              <a:cs typeface="+mn-cs"/>
            </a:rPr>
            <a:t>むらづくり総合対策基金</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今後のむらづくり事業に備えて積み増し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mn-lt"/>
              <a:ea typeface="+mn-ea"/>
              <a:cs typeface="+mn-cs"/>
            </a:rPr>
            <a:t>社会福祉総合対策基金</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今後の社会福祉施設の更新等に備え積み増し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災害により多額の取り崩しが発生する見込みの財政調整基金への計画的な積立と、災害関係の地方債の償還に備えた減債基金への積み立てを行う。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2626</a:t>
          </a: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152F97FB-9544-4187-9C7C-081FBD2D2E66}"/>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26ECF902-E38F-4CB8-8392-C447EE9F97CE}"/>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2F565C4F-DA4F-404F-93B1-756E00C8BD43}"/>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令和３年度は新規積み立て、取り崩しともに行わず決算した。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月の災害により、大幅に取り崩しを行う見込み。今後、災害復旧を行いながら計画的な積立を行う必要がある。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386DA7AE-C649-4045-A0A2-FF4ADB569541}"/>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93BFC010-2747-4D37-9E0F-AC994039C0DA}"/>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6476F112-BC84-4310-A241-C8BF54AFBEC6}"/>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前年と同額を維持している。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月の災害により、多額の地方債を借り入れる見込み。令和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年度から始まる償還に備え、計画的に減債基金への積み立てを行う必要がある。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FBAC28B5-E1ED-4E4C-BB3A-8695AF33CE1D}"/>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新潟県関川村</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5,162
5,145
299.61
5,754,670
5,400,674
200,047
3,641,113
4,887,430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10.9
23.5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00000000-0008-0000-0000-000014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00000000-0008-0000-0000-000018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00000000-0008-0000-0000-000019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00000000-0008-0000-0000-00001A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0000000-0008-0000-0000-00001B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00000000-0008-0000-0000-00001C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00000000-0008-0000-0000-00001D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00000000-0008-0000-0000-00001E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00000000-0008-0000-0000-000024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00000000-0008-0000-0000-000025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00000000-0008-0000-0000-000026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[ 88.1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00000000-0008-0000-0000-000027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00000000-0008-0000-0000-000028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00000000-0008-0000-0000-000029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00000000-0008-0000-0000-00002A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00000000-0008-0000-0000-00002B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00000000-0008-0000-0000-00002C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00000000-0008-0000-0000-00002D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00000000-0008-0000-0000-00002E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00000000-0008-0000-0000-00002F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00000000-0008-0000-0000-000030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有形固定資産減価償却率は、数値が高いほど老朽化対策の必要な公共施設が多いことを示しており、関川村は類似団体と比しても非常に高い値となっている。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88.1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％で前年度より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％上昇した。</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村有施設の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老朽化</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が進んでいる状況であり、それに伴う維持補修費も増加傾向にある。財源も限られているため、計画的な</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更新</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のほか公共施設の集</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約化</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についても積極的に取り組む必要がある。</a:t>
          </a:r>
          <a:endParaRPr lang="ja-JP" altLang="ja-JP">
            <a:effectLst/>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00000000-0008-0000-0000-000031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00000000-0008-0000-0000-000032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a:extLst>
            <a:ext uri="{FF2B5EF4-FFF2-40B4-BE49-F238E27FC236}">
              <a16:creationId xmlns:a16="http://schemas.microsoft.com/office/drawing/2014/main" id="{00000000-0008-0000-0000-000033000000}"/>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a:extLst>
            <a:ext uri="{FF2B5EF4-FFF2-40B4-BE49-F238E27FC236}">
              <a16:creationId xmlns:a16="http://schemas.microsoft.com/office/drawing/2014/main" id="{00000000-0008-0000-0000-000034000000}"/>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34</xdr:row>
      <xdr:rowOff>57541</xdr:rowOff>
    </xdr:from>
    <xdr:ext cx="410689" cy="225703"/>
    <xdr:sp macro="" textlink="">
      <xdr:nvSpPr>
        <xdr:cNvPr id="53" name="テキスト ボックス 52">
          <a:extLst>
            <a:ext uri="{FF2B5EF4-FFF2-40B4-BE49-F238E27FC236}">
              <a16:creationId xmlns:a16="http://schemas.microsoft.com/office/drawing/2014/main" id="{00000000-0008-0000-0000-000035000000}"/>
            </a:ext>
          </a:extLst>
        </xdr:cNvPr>
        <xdr:cNvSpPr txBox="1"/>
      </xdr:nvSpPr>
      <xdr:spPr>
        <a:xfrm>
          <a:off x="795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a:extLst>
            <a:ext uri="{FF2B5EF4-FFF2-40B4-BE49-F238E27FC236}">
              <a16:creationId xmlns:a16="http://schemas.microsoft.com/office/drawing/2014/main" id="{00000000-0008-0000-0000-000036000000}"/>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a:extLst>
            <a:ext uri="{FF2B5EF4-FFF2-40B4-BE49-F238E27FC236}">
              <a16:creationId xmlns:a16="http://schemas.microsoft.com/office/drawing/2014/main" id="{00000000-0008-0000-0000-000037000000}"/>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a:extLst>
            <a:ext uri="{FF2B5EF4-FFF2-40B4-BE49-F238E27FC236}">
              <a16:creationId xmlns:a16="http://schemas.microsoft.com/office/drawing/2014/main" id="{00000000-0008-0000-0000-000038000000}"/>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a:extLst>
            <a:ext uri="{FF2B5EF4-FFF2-40B4-BE49-F238E27FC236}">
              <a16:creationId xmlns:a16="http://schemas.microsoft.com/office/drawing/2014/main" id="{00000000-0008-0000-0000-000039000000}"/>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a:extLst>
            <a:ext uri="{FF2B5EF4-FFF2-40B4-BE49-F238E27FC236}">
              <a16:creationId xmlns:a16="http://schemas.microsoft.com/office/drawing/2014/main" id="{00000000-0008-0000-0000-00003A000000}"/>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a:extLst>
            <a:ext uri="{FF2B5EF4-FFF2-40B4-BE49-F238E27FC236}">
              <a16:creationId xmlns:a16="http://schemas.microsoft.com/office/drawing/2014/main" id="{00000000-0008-0000-0000-00003C000000}"/>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00000000-0008-0000-0000-00003E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63" name="テキスト ボックス 62">
          <a:extLst>
            <a:ext uri="{FF2B5EF4-FFF2-40B4-BE49-F238E27FC236}">
              <a16:creationId xmlns:a16="http://schemas.microsoft.com/office/drawing/2014/main" id="{00000000-0008-0000-0000-00003F000000}"/>
            </a:ext>
          </a:extLst>
        </xdr:cNvPr>
        <xdr:cNvSpPr txBox="1"/>
      </xdr:nvSpPr>
      <xdr:spPr>
        <a:xfrm>
          <a:off x="898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00000000-0008-0000-0000-000040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120862</xdr:rowOff>
    </xdr:from>
    <xdr:to>
      <xdr:col>23</xdr:col>
      <xdr:colOff>85090</xdr:colOff>
      <xdr:row>33</xdr:row>
      <xdr:rowOff>117687</xdr:rowOff>
    </xdr:to>
    <xdr:cxnSp macro="">
      <xdr:nvCxnSpPr>
        <xdr:cNvPr id="65" name="直線コネクタ 64">
          <a:extLst>
            <a:ext uri="{FF2B5EF4-FFF2-40B4-BE49-F238E27FC236}">
              <a16:creationId xmlns:a16="http://schemas.microsoft.com/office/drawing/2014/main" id="{00000000-0008-0000-0000-000041000000}"/>
            </a:ext>
          </a:extLst>
        </xdr:cNvPr>
        <xdr:cNvCxnSpPr/>
      </xdr:nvCxnSpPr>
      <xdr:spPr>
        <a:xfrm flipV="1">
          <a:off x="4760595" y="5521537"/>
          <a:ext cx="1270" cy="1025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121514</xdr:rowOff>
    </xdr:from>
    <xdr:ext cx="405111" cy="259045"/>
    <xdr:sp macro="" textlink="">
      <xdr:nvSpPr>
        <xdr:cNvPr id="66" name="有形固定資産減価償却率最小値テキスト">
          <a:extLst>
            <a:ext uri="{FF2B5EF4-FFF2-40B4-BE49-F238E27FC236}">
              <a16:creationId xmlns:a16="http://schemas.microsoft.com/office/drawing/2014/main" id="{00000000-0008-0000-0000-000042000000}"/>
            </a:ext>
          </a:extLst>
        </xdr:cNvPr>
        <xdr:cNvSpPr txBox="1"/>
      </xdr:nvSpPr>
      <xdr:spPr>
        <a:xfrm>
          <a:off x="4813300" y="65508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117687</xdr:rowOff>
    </xdr:from>
    <xdr:to>
      <xdr:col>23</xdr:col>
      <xdr:colOff>174625</xdr:colOff>
      <xdr:row>33</xdr:row>
      <xdr:rowOff>117687</xdr:rowOff>
    </xdr:to>
    <xdr:cxnSp macro="">
      <xdr:nvCxnSpPr>
        <xdr:cNvPr id="67" name="直線コネクタ 66">
          <a:extLst>
            <a:ext uri="{FF2B5EF4-FFF2-40B4-BE49-F238E27FC236}">
              <a16:creationId xmlns:a16="http://schemas.microsoft.com/office/drawing/2014/main" id="{00000000-0008-0000-0000-000043000000}"/>
            </a:ext>
          </a:extLst>
        </xdr:cNvPr>
        <xdr:cNvCxnSpPr/>
      </xdr:nvCxnSpPr>
      <xdr:spPr>
        <a:xfrm>
          <a:off x="4673600" y="6547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67539</xdr:rowOff>
    </xdr:from>
    <xdr:ext cx="405111" cy="259045"/>
    <xdr:sp macro="" textlink="">
      <xdr:nvSpPr>
        <xdr:cNvPr id="68" name="有形固定資産減価償却率最大値テキスト">
          <a:extLst>
            <a:ext uri="{FF2B5EF4-FFF2-40B4-BE49-F238E27FC236}">
              <a16:creationId xmlns:a16="http://schemas.microsoft.com/office/drawing/2014/main" id="{00000000-0008-0000-0000-000044000000}"/>
            </a:ext>
          </a:extLst>
        </xdr:cNvPr>
        <xdr:cNvSpPr txBox="1"/>
      </xdr:nvSpPr>
      <xdr:spPr>
        <a:xfrm>
          <a:off x="4813300" y="5296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120862</xdr:rowOff>
    </xdr:from>
    <xdr:to>
      <xdr:col>23</xdr:col>
      <xdr:colOff>174625</xdr:colOff>
      <xdr:row>27</xdr:row>
      <xdr:rowOff>120862</xdr:rowOff>
    </xdr:to>
    <xdr:cxnSp macro="">
      <xdr:nvCxnSpPr>
        <xdr:cNvPr id="69" name="直線コネクタ 68">
          <a:extLst>
            <a:ext uri="{FF2B5EF4-FFF2-40B4-BE49-F238E27FC236}">
              <a16:creationId xmlns:a16="http://schemas.microsoft.com/office/drawing/2014/main" id="{00000000-0008-0000-0000-000045000000}"/>
            </a:ext>
          </a:extLst>
        </xdr:cNvPr>
        <xdr:cNvCxnSpPr/>
      </xdr:nvCxnSpPr>
      <xdr:spPr>
        <a:xfrm>
          <a:off x="4673600" y="5521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31449</xdr:rowOff>
    </xdr:from>
    <xdr:ext cx="405111" cy="259045"/>
    <xdr:sp macro="" textlink="">
      <xdr:nvSpPr>
        <xdr:cNvPr id="70" name="有形固定資産減価償却率平均値テキスト">
          <a:extLst>
            <a:ext uri="{FF2B5EF4-FFF2-40B4-BE49-F238E27FC236}">
              <a16:creationId xmlns:a16="http://schemas.microsoft.com/office/drawing/2014/main" id="{00000000-0008-0000-0000-000046000000}"/>
            </a:ext>
          </a:extLst>
        </xdr:cNvPr>
        <xdr:cNvSpPr txBox="1"/>
      </xdr:nvSpPr>
      <xdr:spPr>
        <a:xfrm>
          <a:off x="4813300" y="594647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8572</xdr:rowOff>
    </xdr:from>
    <xdr:to>
      <xdr:col>23</xdr:col>
      <xdr:colOff>136525</xdr:colOff>
      <xdr:row>31</xdr:row>
      <xdr:rowOff>110172</xdr:rowOff>
    </xdr:to>
    <xdr:sp macro="" textlink="">
      <xdr:nvSpPr>
        <xdr:cNvPr id="71" name="フローチャート: 判断 70">
          <a:extLst>
            <a:ext uri="{FF2B5EF4-FFF2-40B4-BE49-F238E27FC236}">
              <a16:creationId xmlns:a16="http://schemas.microsoft.com/office/drawing/2014/main" id="{00000000-0008-0000-0000-000047000000}"/>
            </a:ext>
          </a:extLst>
        </xdr:cNvPr>
        <xdr:cNvSpPr/>
      </xdr:nvSpPr>
      <xdr:spPr>
        <a:xfrm>
          <a:off x="4711700" y="6095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140441</xdr:rowOff>
    </xdr:from>
    <xdr:to>
      <xdr:col>19</xdr:col>
      <xdr:colOff>187325</xdr:colOff>
      <xdr:row>31</xdr:row>
      <xdr:rowOff>70591</xdr:rowOff>
    </xdr:to>
    <xdr:sp macro="" textlink="">
      <xdr:nvSpPr>
        <xdr:cNvPr id="72" name="フローチャート: 判断 71">
          <a:extLst>
            <a:ext uri="{FF2B5EF4-FFF2-40B4-BE49-F238E27FC236}">
              <a16:creationId xmlns:a16="http://schemas.microsoft.com/office/drawing/2014/main" id="{00000000-0008-0000-0000-000048000000}"/>
            </a:ext>
          </a:extLst>
        </xdr:cNvPr>
        <xdr:cNvSpPr/>
      </xdr:nvSpPr>
      <xdr:spPr>
        <a:xfrm>
          <a:off x="4000500" y="6055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117052</xdr:rowOff>
    </xdr:from>
    <xdr:to>
      <xdr:col>15</xdr:col>
      <xdr:colOff>187325</xdr:colOff>
      <xdr:row>31</xdr:row>
      <xdr:rowOff>47202</xdr:rowOff>
    </xdr:to>
    <xdr:sp macro="" textlink="">
      <xdr:nvSpPr>
        <xdr:cNvPr id="73" name="フローチャート: 判断 72">
          <a:extLst>
            <a:ext uri="{FF2B5EF4-FFF2-40B4-BE49-F238E27FC236}">
              <a16:creationId xmlns:a16="http://schemas.microsoft.com/office/drawing/2014/main" id="{00000000-0008-0000-0000-000049000000}"/>
            </a:ext>
          </a:extLst>
        </xdr:cNvPr>
        <xdr:cNvSpPr/>
      </xdr:nvSpPr>
      <xdr:spPr>
        <a:xfrm>
          <a:off x="3238500" y="6032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88265</xdr:rowOff>
    </xdr:from>
    <xdr:to>
      <xdr:col>11</xdr:col>
      <xdr:colOff>187325</xdr:colOff>
      <xdr:row>31</xdr:row>
      <xdr:rowOff>18415</xdr:rowOff>
    </xdr:to>
    <xdr:sp macro="" textlink="">
      <xdr:nvSpPr>
        <xdr:cNvPr id="74" name="フローチャート: 判断 73">
          <a:extLst>
            <a:ext uri="{FF2B5EF4-FFF2-40B4-BE49-F238E27FC236}">
              <a16:creationId xmlns:a16="http://schemas.microsoft.com/office/drawing/2014/main" id="{00000000-0008-0000-0000-00004A000000}"/>
            </a:ext>
          </a:extLst>
        </xdr:cNvPr>
        <xdr:cNvSpPr/>
      </xdr:nvSpPr>
      <xdr:spPr>
        <a:xfrm>
          <a:off x="2476500" y="600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50483</xdr:rowOff>
    </xdr:from>
    <xdr:to>
      <xdr:col>7</xdr:col>
      <xdr:colOff>187325</xdr:colOff>
      <xdr:row>30</xdr:row>
      <xdr:rowOff>152083</xdr:rowOff>
    </xdr:to>
    <xdr:sp macro="" textlink="">
      <xdr:nvSpPr>
        <xdr:cNvPr id="75" name="フローチャート: 判断 74">
          <a:extLst>
            <a:ext uri="{FF2B5EF4-FFF2-40B4-BE49-F238E27FC236}">
              <a16:creationId xmlns:a16="http://schemas.microsoft.com/office/drawing/2014/main" id="{00000000-0008-0000-0000-00004B000000}"/>
            </a:ext>
          </a:extLst>
        </xdr:cNvPr>
        <xdr:cNvSpPr/>
      </xdr:nvSpPr>
      <xdr:spPr>
        <a:xfrm>
          <a:off x="1714500" y="5965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00000000-0008-0000-0000-00004C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00000000-0008-0000-0000-00004D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00000000-0008-0000-0000-00004E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00000000-0008-0000-0000-00004F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00000000-0008-0000-0000-000050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33</xdr:row>
      <xdr:rowOff>57891</xdr:rowOff>
    </xdr:from>
    <xdr:to>
      <xdr:col>23</xdr:col>
      <xdr:colOff>136525</xdr:colOff>
      <xdr:row>33</xdr:row>
      <xdr:rowOff>159491</xdr:rowOff>
    </xdr:to>
    <xdr:sp macro="" textlink="">
      <xdr:nvSpPr>
        <xdr:cNvPr id="81" name="楕円 80">
          <a:extLst>
            <a:ext uri="{FF2B5EF4-FFF2-40B4-BE49-F238E27FC236}">
              <a16:creationId xmlns:a16="http://schemas.microsoft.com/office/drawing/2014/main" id="{00000000-0008-0000-0000-000051000000}"/>
            </a:ext>
          </a:extLst>
        </xdr:cNvPr>
        <xdr:cNvSpPr/>
      </xdr:nvSpPr>
      <xdr:spPr>
        <a:xfrm>
          <a:off x="4711700" y="6487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144268</xdr:rowOff>
    </xdr:from>
    <xdr:ext cx="405111" cy="259045"/>
    <xdr:sp macro="" textlink="">
      <xdr:nvSpPr>
        <xdr:cNvPr id="82" name="有形固定資産減価償却率該当値テキスト">
          <a:extLst>
            <a:ext uri="{FF2B5EF4-FFF2-40B4-BE49-F238E27FC236}">
              <a16:creationId xmlns:a16="http://schemas.microsoft.com/office/drawing/2014/main" id="{00000000-0008-0000-0000-000052000000}"/>
            </a:ext>
          </a:extLst>
        </xdr:cNvPr>
        <xdr:cNvSpPr txBox="1"/>
      </xdr:nvSpPr>
      <xdr:spPr>
        <a:xfrm>
          <a:off x="4813300" y="6402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33</xdr:row>
      <xdr:rowOff>56092</xdr:rowOff>
    </xdr:from>
    <xdr:to>
      <xdr:col>19</xdr:col>
      <xdr:colOff>187325</xdr:colOff>
      <xdr:row>33</xdr:row>
      <xdr:rowOff>157691</xdr:rowOff>
    </xdr:to>
    <xdr:sp macro="" textlink="">
      <xdr:nvSpPr>
        <xdr:cNvPr id="83" name="楕円 82">
          <a:extLst>
            <a:ext uri="{FF2B5EF4-FFF2-40B4-BE49-F238E27FC236}">
              <a16:creationId xmlns:a16="http://schemas.microsoft.com/office/drawing/2014/main" id="{00000000-0008-0000-0000-000053000000}"/>
            </a:ext>
          </a:extLst>
        </xdr:cNvPr>
        <xdr:cNvSpPr/>
      </xdr:nvSpPr>
      <xdr:spPr>
        <a:xfrm>
          <a:off x="4000500" y="648546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33</xdr:row>
      <xdr:rowOff>106892</xdr:rowOff>
    </xdr:from>
    <xdr:to>
      <xdr:col>23</xdr:col>
      <xdr:colOff>85725</xdr:colOff>
      <xdr:row>33</xdr:row>
      <xdr:rowOff>108691</xdr:rowOff>
    </xdr:to>
    <xdr:cxnSp macro="">
      <xdr:nvCxnSpPr>
        <xdr:cNvPr id="84" name="直線コネクタ 83">
          <a:extLst>
            <a:ext uri="{FF2B5EF4-FFF2-40B4-BE49-F238E27FC236}">
              <a16:creationId xmlns:a16="http://schemas.microsoft.com/office/drawing/2014/main" id="{00000000-0008-0000-0000-000054000000}"/>
            </a:ext>
          </a:extLst>
        </xdr:cNvPr>
        <xdr:cNvCxnSpPr/>
      </xdr:nvCxnSpPr>
      <xdr:spPr>
        <a:xfrm>
          <a:off x="4051300" y="6536267"/>
          <a:ext cx="711200" cy="1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33</xdr:row>
      <xdr:rowOff>48895</xdr:rowOff>
    </xdr:from>
    <xdr:to>
      <xdr:col>15</xdr:col>
      <xdr:colOff>187325</xdr:colOff>
      <xdr:row>33</xdr:row>
      <xdr:rowOff>150495</xdr:rowOff>
    </xdr:to>
    <xdr:sp macro="" textlink="">
      <xdr:nvSpPr>
        <xdr:cNvPr id="85" name="楕円 84">
          <a:extLst>
            <a:ext uri="{FF2B5EF4-FFF2-40B4-BE49-F238E27FC236}">
              <a16:creationId xmlns:a16="http://schemas.microsoft.com/office/drawing/2014/main" id="{00000000-0008-0000-0000-000055000000}"/>
            </a:ext>
          </a:extLst>
        </xdr:cNvPr>
        <xdr:cNvSpPr/>
      </xdr:nvSpPr>
      <xdr:spPr>
        <a:xfrm>
          <a:off x="3238500" y="6478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33</xdr:row>
      <xdr:rowOff>99695</xdr:rowOff>
    </xdr:from>
    <xdr:to>
      <xdr:col>19</xdr:col>
      <xdr:colOff>136525</xdr:colOff>
      <xdr:row>33</xdr:row>
      <xdr:rowOff>106892</xdr:rowOff>
    </xdr:to>
    <xdr:cxnSp macro="">
      <xdr:nvCxnSpPr>
        <xdr:cNvPr id="86" name="直線コネクタ 85">
          <a:extLst>
            <a:ext uri="{FF2B5EF4-FFF2-40B4-BE49-F238E27FC236}">
              <a16:creationId xmlns:a16="http://schemas.microsoft.com/office/drawing/2014/main" id="{00000000-0008-0000-0000-000056000000}"/>
            </a:ext>
          </a:extLst>
        </xdr:cNvPr>
        <xdr:cNvCxnSpPr/>
      </xdr:nvCxnSpPr>
      <xdr:spPr>
        <a:xfrm>
          <a:off x="3289300" y="6529070"/>
          <a:ext cx="762000" cy="7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32</xdr:row>
      <xdr:rowOff>160972</xdr:rowOff>
    </xdr:from>
    <xdr:to>
      <xdr:col>11</xdr:col>
      <xdr:colOff>187325</xdr:colOff>
      <xdr:row>33</xdr:row>
      <xdr:rowOff>91122</xdr:rowOff>
    </xdr:to>
    <xdr:sp macro="" textlink="">
      <xdr:nvSpPr>
        <xdr:cNvPr id="87" name="楕円 86">
          <a:extLst>
            <a:ext uri="{FF2B5EF4-FFF2-40B4-BE49-F238E27FC236}">
              <a16:creationId xmlns:a16="http://schemas.microsoft.com/office/drawing/2014/main" id="{00000000-0008-0000-0000-000057000000}"/>
            </a:ext>
          </a:extLst>
        </xdr:cNvPr>
        <xdr:cNvSpPr/>
      </xdr:nvSpPr>
      <xdr:spPr>
        <a:xfrm>
          <a:off x="2476500" y="6418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33</xdr:row>
      <xdr:rowOff>40322</xdr:rowOff>
    </xdr:from>
    <xdr:to>
      <xdr:col>15</xdr:col>
      <xdr:colOff>136525</xdr:colOff>
      <xdr:row>33</xdr:row>
      <xdr:rowOff>99695</xdr:rowOff>
    </xdr:to>
    <xdr:cxnSp macro="">
      <xdr:nvCxnSpPr>
        <xdr:cNvPr id="88" name="直線コネクタ 87">
          <a:extLst>
            <a:ext uri="{FF2B5EF4-FFF2-40B4-BE49-F238E27FC236}">
              <a16:creationId xmlns:a16="http://schemas.microsoft.com/office/drawing/2014/main" id="{00000000-0008-0000-0000-000058000000}"/>
            </a:ext>
          </a:extLst>
        </xdr:cNvPr>
        <xdr:cNvCxnSpPr/>
      </xdr:nvCxnSpPr>
      <xdr:spPr>
        <a:xfrm>
          <a:off x="2527300" y="6469697"/>
          <a:ext cx="762000" cy="59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32</xdr:row>
      <xdr:rowOff>101600</xdr:rowOff>
    </xdr:from>
    <xdr:to>
      <xdr:col>7</xdr:col>
      <xdr:colOff>187325</xdr:colOff>
      <xdr:row>33</xdr:row>
      <xdr:rowOff>31750</xdr:rowOff>
    </xdr:to>
    <xdr:sp macro="" textlink="">
      <xdr:nvSpPr>
        <xdr:cNvPr id="89" name="楕円 88">
          <a:extLst>
            <a:ext uri="{FF2B5EF4-FFF2-40B4-BE49-F238E27FC236}">
              <a16:creationId xmlns:a16="http://schemas.microsoft.com/office/drawing/2014/main" id="{00000000-0008-0000-0000-000059000000}"/>
            </a:ext>
          </a:extLst>
        </xdr:cNvPr>
        <xdr:cNvSpPr/>
      </xdr:nvSpPr>
      <xdr:spPr>
        <a:xfrm>
          <a:off x="1714500" y="6359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32</xdr:row>
      <xdr:rowOff>152400</xdr:rowOff>
    </xdr:from>
    <xdr:to>
      <xdr:col>11</xdr:col>
      <xdr:colOff>136525</xdr:colOff>
      <xdr:row>33</xdr:row>
      <xdr:rowOff>40322</xdr:rowOff>
    </xdr:to>
    <xdr:cxnSp macro="">
      <xdr:nvCxnSpPr>
        <xdr:cNvPr id="90" name="直線コネクタ 89">
          <a:extLst>
            <a:ext uri="{FF2B5EF4-FFF2-40B4-BE49-F238E27FC236}">
              <a16:creationId xmlns:a16="http://schemas.microsoft.com/office/drawing/2014/main" id="{00000000-0008-0000-0000-00005A000000}"/>
            </a:ext>
          </a:extLst>
        </xdr:cNvPr>
        <xdr:cNvCxnSpPr/>
      </xdr:nvCxnSpPr>
      <xdr:spPr>
        <a:xfrm>
          <a:off x="1765300" y="6410325"/>
          <a:ext cx="762000" cy="59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87118</xdr:rowOff>
    </xdr:from>
    <xdr:ext cx="405111" cy="259045"/>
    <xdr:sp macro="" textlink="">
      <xdr:nvSpPr>
        <xdr:cNvPr id="91" name="n_1aveValue有形固定資産減価償却率">
          <a:extLst>
            <a:ext uri="{FF2B5EF4-FFF2-40B4-BE49-F238E27FC236}">
              <a16:creationId xmlns:a16="http://schemas.microsoft.com/office/drawing/2014/main" id="{00000000-0008-0000-0000-00005B000000}"/>
            </a:ext>
          </a:extLst>
        </xdr:cNvPr>
        <xdr:cNvSpPr txBox="1"/>
      </xdr:nvSpPr>
      <xdr:spPr>
        <a:xfrm>
          <a:off x="3836044" y="5830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63729</xdr:rowOff>
    </xdr:from>
    <xdr:ext cx="405111" cy="259045"/>
    <xdr:sp macro="" textlink="">
      <xdr:nvSpPr>
        <xdr:cNvPr id="92" name="n_2aveValue有形固定資産減価償却率">
          <a:extLst>
            <a:ext uri="{FF2B5EF4-FFF2-40B4-BE49-F238E27FC236}">
              <a16:creationId xmlns:a16="http://schemas.microsoft.com/office/drawing/2014/main" id="{00000000-0008-0000-0000-00005C000000}"/>
            </a:ext>
          </a:extLst>
        </xdr:cNvPr>
        <xdr:cNvSpPr txBox="1"/>
      </xdr:nvSpPr>
      <xdr:spPr>
        <a:xfrm>
          <a:off x="3086744" y="58073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34942</xdr:rowOff>
    </xdr:from>
    <xdr:ext cx="405111" cy="259045"/>
    <xdr:sp macro="" textlink="">
      <xdr:nvSpPr>
        <xdr:cNvPr id="93" name="n_3aveValue有形固定資産減価償却率">
          <a:extLst>
            <a:ext uri="{FF2B5EF4-FFF2-40B4-BE49-F238E27FC236}">
              <a16:creationId xmlns:a16="http://schemas.microsoft.com/office/drawing/2014/main" id="{00000000-0008-0000-0000-00005D000000}"/>
            </a:ext>
          </a:extLst>
        </xdr:cNvPr>
        <xdr:cNvSpPr txBox="1"/>
      </xdr:nvSpPr>
      <xdr:spPr>
        <a:xfrm>
          <a:off x="2324744" y="5778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168610</xdr:rowOff>
    </xdr:from>
    <xdr:ext cx="405111" cy="259045"/>
    <xdr:sp macro="" textlink="">
      <xdr:nvSpPr>
        <xdr:cNvPr id="94" name="n_4aveValue有形固定資産減価償却率">
          <a:extLst>
            <a:ext uri="{FF2B5EF4-FFF2-40B4-BE49-F238E27FC236}">
              <a16:creationId xmlns:a16="http://schemas.microsoft.com/office/drawing/2014/main" id="{00000000-0008-0000-0000-00005E000000}"/>
            </a:ext>
          </a:extLst>
        </xdr:cNvPr>
        <xdr:cNvSpPr txBox="1"/>
      </xdr:nvSpPr>
      <xdr:spPr>
        <a:xfrm>
          <a:off x="1562744" y="5740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33</xdr:row>
      <xdr:rowOff>148819</xdr:rowOff>
    </xdr:from>
    <xdr:ext cx="405111" cy="259045"/>
    <xdr:sp macro="" textlink="">
      <xdr:nvSpPr>
        <xdr:cNvPr id="95" name="n_1mainValue有形固定資産減価償却率">
          <a:extLst>
            <a:ext uri="{FF2B5EF4-FFF2-40B4-BE49-F238E27FC236}">
              <a16:creationId xmlns:a16="http://schemas.microsoft.com/office/drawing/2014/main" id="{00000000-0008-0000-0000-00005F000000}"/>
            </a:ext>
          </a:extLst>
        </xdr:cNvPr>
        <xdr:cNvSpPr txBox="1"/>
      </xdr:nvSpPr>
      <xdr:spPr>
        <a:xfrm>
          <a:off x="3836044" y="65781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33</xdr:row>
      <xdr:rowOff>141622</xdr:rowOff>
    </xdr:from>
    <xdr:ext cx="405111" cy="259045"/>
    <xdr:sp macro="" textlink="">
      <xdr:nvSpPr>
        <xdr:cNvPr id="96" name="n_2mainValue有形固定資産減価償却率">
          <a:extLst>
            <a:ext uri="{FF2B5EF4-FFF2-40B4-BE49-F238E27FC236}">
              <a16:creationId xmlns:a16="http://schemas.microsoft.com/office/drawing/2014/main" id="{00000000-0008-0000-0000-000060000000}"/>
            </a:ext>
          </a:extLst>
        </xdr:cNvPr>
        <xdr:cNvSpPr txBox="1"/>
      </xdr:nvSpPr>
      <xdr:spPr>
        <a:xfrm>
          <a:off x="3086744" y="6570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33</xdr:row>
      <xdr:rowOff>82249</xdr:rowOff>
    </xdr:from>
    <xdr:ext cx="405111" cy="259045"/>
    <xdr:sp macro="" textlink="">
      <xdr:nvSpPr>
        <xdr:cNvPr id="97" name="n_3mainValue有形固定資産減価償却率">
          <a:extLst>
            <a:ext uri="{FF2B5EF4-FFF2-40B4-BE49-F238E27FC236}">
              <a16:creationId xmlns:a16="http://schemas.microsoft.com/office/drawing/2014/main" id="{00000000-0008-0000-0000-000061000000}"/>
            </a:ext>
          </a:extLst>
        </xdr:cNvPr>
        <xdr:cNvSpPr txBox="1"/>
      </xdr:nvSpPr>
      <xdr:spPr>
        <a:xfrm>
          <a:off x="2324744" y="65116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33</xdr:row>
      <xdr:rowOff>22877</xdr:rowOff>
    </xdr:from>
    <xdr:ext cx="405111" cy="259045"/>
    <xdr:sp macro="" textlink="">
      <xdr:nvSpPr>
        <xdr:cNvPr id="98" name="n_4mainValue有形固定資産減価償却率">
          <a:extLst>
            <a:ext uri="{FF2B5EF4-FFF2-40B4-BE49-F238E27FC236}">
              <a16:creationId xmlns:a16="http://schemas.microsoft.com/office/drawing/2014/main" id="{00000000-0008-0000-0000-000062000000}"/>
            </a:ext>
          </a:extLst>
        </xdr:cNvPr>
        <xdr:cNvSpPr txBox="1"/>
      </xdr:nvSpPr>
      <xdr:spPr>
        <a:xfrm>
          <a:off x="1562744" y="6452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a:extLst>
            <a:ext uri="{FF2B5EF4-FFF2-40B4-BE49-F238E27FC236}">
              <a16:creationId xmlns:a16="http://schemas.microsoft.com/office/drawing/2014/main" id="{00000000-0008-0000-0000-000063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a:extLst>
            <a:ext uri="{FF2B5EF4-FFF2-40B4-BE49-F238E27FC236}">
              <a16:creationId xmlns:a16="http://schemas.microsoft.com/office/drawing/2014/main" id="{00000000-0008-0000-0000-000064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a:extLst>
            <a:ext uri="{FF2B5EF4-FFF2-40B4-BE49-F238E27FC236}">
              <a16:creationId xmlns:a16="http://schemas.microsoft.com/office/drawing/2014/main" id="{00000000-0008-0000-0000-000065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[ 378.2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a:extLst>
            <a:ext uri="{FF2B5EF4-FFF2-40B4-BE49-F238E27FC236}">
              <a16:creationId xmlns:a16="http://schemas.microsoft.com/office/drawing/2014/main" id="{00000000-0008-0000-0000-000066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a:extLst>
            <a:ext uri="{FF2B5EF4-FFF2-40B4-BE49-F238E27FC236}">
              <a16:creationId xmlns:a16="http://schemas.microsoft.com/office/drawing/2014/main" id="{00000000-0008-0000-0000-000067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a:extLst>
            <a:ext uri="{FF2B5EF4-FFF2-40B4-BE49-F238E27FC236}">
              <a16:creationId xmlns:a16="http://schemas.microsoft.com/office/drawing/2014/main" id="{00000000-0008-0000-0000-000068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a:extLst>
            <a:ext uri="{FF2B5EF4-FFF2-40B4-BE49-F238E27FC236}">
              <a16:creationId xmlns:a16="http://schemas.microsoft.com/office/drawing/2014/main" id="{00000000-0008-0000-0000-000069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a:extLst>
            <a:ext uri="{FF2B5EF4-FFF2-40B4-BE49-F238E27FC236}">
              <a16:creationId xmlns:a16="http://schemas.microsoft.com/office/drawing/2014/main" id="{00000000-0008-0000-0000-00006A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a:extLst>
            <a:ext uri="{FF2B5EF4-FFF2-40B4-BE49-F238E27FC236}">
              <a16:creationId xmlns:a16="http://schemas.microsoft.com/office/drawing/2014/main" id="{00000000-0008-0000-0000-00006B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a:extLst>
            <a:ext uri="{FF2B5EF4-FFF2-40B4-BE49-F238E27FC236}">
              <a16:creationId xmlns:a16="http://schemas.microsoft.com/office/drawing/2014/main" id="{00000000-0008-0000-0000-00006C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a:extLst>
            <a:ext uri="{FF2B5EF4-FFF2-40B4-BE49-F238E27FC236}">
              <a16:creationId xmlns:a16="http://schemas.microsoft.com/office/drawing/2014/main" id="{00000000-0008-0000-0000-00006D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a:extLst>
            <a:ext uri="{FF2B5EF4-FFF2-40B4-BE49-F238E27FC236}">
              <a16:creationId xmlns:a16="http://schemas.microsoft.com/office/drawing/2014/main" id="{00000000-0008-0000-0000-00006E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a:extLst>
            <a:ext uri="{FF2B5EF4-FFF2-40B4-BE49-F238E27FC236}">
              <a16:creationId xmlns:a16="http://schemas.microsoft.com/office/drawing/2014/main" id="{00000000-0008-0000-0000-00006F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　債務償還比率は一年間に生み出される償還原資に対する村の債務の割合を示している。地方債の発行を抑えて</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おり、また大規模事業の償還も進んでいることもあり、</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年度は前年度より</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166.7</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と大幅に</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減少している。</a:t>
          </a:r>
          <a:endParaRPr lang="ja-JP" altLang="ja-JP" sz="1000">
            <a:effectLst/>
            <a:latin typeface="ＭＳ Ｐゴシック" panose="020B0600070205080204" pitchFamily="50" charset="-128"/>
            <a:ea typeface="ＭＳ Ｐゴシック" panose="020B0600070205080204" pitchFamily="50" charset="-128"/>
          </a:endParaRPr>
        </a:p>
        <a:p>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　類似団体より高い値であるが、年々その差は縮小してい</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る。だたし、今後令和</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年度の豪雨災害の財源として多額の地方債の借入を行うため数値の上昇が見込まれるため、今後も償還が過大にならないよう地方債の抑制に努める必要がある。</a:t>
          </a:r>
          <a:endParaRPr lang="ja-JP" altLang="ja-JP" sz="10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2" name="テキスト ボックス 111">
          <a:extLst>
            <a:ext uri="{FF2B5EF4-FFF2-40B4-BE49-F238E27FC236}">
              <a16:creationId xmlns:a16="http://schemas.microsoft.com/office/drawing/2014/main" id="{00000000-0008-0000-0000-000070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a:extLst>
            <a:ext uri="{FF2B5EF4-FFF2-40B4-BE49-F238E27FC236}">
              <a16:creationId xmlns:a16="http://schemas.microsoft.com/office/drawing/2014/main" id="{00000000-0008-0000-0000-000071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a:extLst>
            <a:ext uri="{FF2B5EF4-FFF2-40B4-BE49-F238E27FC236}">
              <a16:creationId xmlns:a16="http://schemas.microsoft.com/office/drawing/2014/main" id="{00000000-0008-0000-0000-00007200000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5" name="直線コネクタ 114">
          <a:extLst>
            <a:ext uri="{FF2B5EF4-FFF2-40B4-BE49-F238E27FC236}">
              <a16:creationId xmlns:a16="http://schemas.microsoft.com/office/drawing/2014/main" id="{00000000-0008-0000-0000-000073000000}"/>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6" name="テキスト ボックス 115">
          <a:extLst>
            <a:ext uri="{FF2B5EF4-FFF2-40B4-BE49-F238E27FC236}">
              <a16:creationId xmlns:a16="http://schemas.microsoft.com/office/drawing/2014/main" id="{00000000-0008-0000-0000-000074000000}"/>
            </a:ext>
          </a:extLst>
        </xdr:cNvPr>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7" name="直線コネクタ 116">
          <a:extLst>
            <a:ext uri="{FF2B5EF4-FFF2-40B4-BE49-F238E27FC236}">
              <a16:creationId xmlns:a16="http://schemas.microsoft.com/office/drawing/2014/main" id="{00000000-0008-0000-0000-000075000000}"/>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8" name="テキスト ボックス 117">
          <a:extLst>
            <a:ext uri="{FF2B5EF4-FFF2-40B4-BE49-F238E27FC236}">
              <a16:creationId xmlns:a16="http://schemas.microsoft.com/office/drawing/2014/main" id="{00000000-0008-0000-0000-000076000000}"/>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9" name="直線コネクタ 118">
          <a:extLst>
            <a:ext uri="{FF2B5EF4-FFF2-40B4-BE49-F238E27FC236}">
              <a16:creationId xmlns:a16="http://schemas.microsoft.com/office/drawing/2014/main" id="{00000000-0008-0000-0000-000077000000}"/>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0" name="テキスト ボックス 119">
          <a:extLst>
            <a:ext uri="{FF2B5EF4-FFF2-40B4-BE49-F238E27FC236}">
              <a16:creationId xmlns:a16="http://schemas.microsoft.com/office/drawing/2014/main" id="{00000000-0008-0000-0000-000078000000}"/>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1" name="直線コネクタ 120">
          <a:extLst>
            <a:ext uri="{FF2B5EF4-FFF2-40B4-BE49-F238E27FC236}">
              <a16:creationId xmlns:a16="http://schemas.microsoft.com/office/drawing/2014/main" id="{00000000-0008-0000-0000-000079000000}"/>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2" name="テキスト ボックス 121">
          <a:extLst>
            <a:ext uri="{FF2B5EF4-FFF2-40B4-BE49-F238E27FC236}">
              <a16:creationId xmlns:a16="http://schemas.microsoft.com/office/drawing/2014/main" id="{00000000-0008-0000-0000-00007A000000}"/>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3" name="直線コネクタ 122">
          <a:extLst>
            <a:ext uri="{FF2B5EF4-FFF2-40B4-BE49-F238E27FC236}">
              <a16:creationId xmlns:a16="http://schemas.microsoft.com/office/drawing/2014/main" id="{00000000-0008-0000-0000-00007B000000}"/>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4" name="テキスト ボックス 123">
          <a:extLst>
            <a:ext uri="{FF2B5EF4-FFF2-40B4-BE49-F238E27FC236}">
              <a16:creationId xmlns:a16="http://schemas.microsoft.com/office/drawing/2014/main" id="{00000000-0008-0000-0000-00007C000000}"/>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a:extLst>
            <a:ext uri="{FF2B5EF4-FFF2-40B4-BE49-F238E27FC236}">
              <a16:creationId xmlns:a16="http://schemas.microsoft.com/office/drawing/2014/main" id="{00000000-0008-0000-0000-00007D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a:extLst>
            <a:ext uri="{FF2B5EF4-FFF2-40B4-BE49-F238E27FC236}">
              <a16:creationId xmlns:a16="http://schemas.microsoft.com/office/drawing/2014/main" id="{00000000-0008-0000-0000-00007E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94538</xdr:rowOff>
    </xdr:to>
    <xdr:cxnSp macro="">
      <xdr:nvCxnSpPr>
        <xdr:cNvPr id="127" name="直線コネクタ 126">
          <a:extLst>
            <a:ext uri="{FF2B5EF4-FFF2-40B4-BE49-F238E27FC236}">
              <a16:creationId xmlns:a16="http://schemas.microsoft.com/office/drawing/2014/main" id="{00000000-0008-0000-0000-00007F000000}"/>
            </a:ext>
          </a:extLst>
        </xdr:cNvPr>
        <xdr:cNvCxnSpPr/>
      </xdr:nvCxnSpPr>
      <xdr:spPr>
        <a:xfrm flipV="1">
          <a:off x="14793595" y="5312833"/>
          <a:ext cx="1269" cy="1211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98365</xdr:rowOff>
    </xdr:from>
    <xdr:ext cx="560923" cy="259045"/>
    <xdr:sp macro="" textlink="">
      <xdr:nvSpPr>
        <xdr:cNvPr id="128" name="債務償還比率最小値テキスト">
          <a:extLst>
            <a:ext uri="{FF2B5EF4-FFF2-40B4-BE49-F238E27FC236}">
              <a16:creationId xmlns:a16="http://schemas.microsoft.com/office/drawing/2014/main" id="{00000000-0008-0000-0000-000080000000}"/>
            </a:ext>
          </a:extLst>
        </xdr:cNvPr>
        <xdr:cNvSpPr txBox="1"/>
      </xdr:nvSpPr>
      <xdr:spPr>
        <a:xfrm>
          <a:off x="14846300" y="6527740"/>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94538</xdr:rowOff>
    </xdr:from>
    <xdr:to>
      <xdr:col>76</xdr:col>
      <xdr:colOff>111125</xdr:colOff>
      <xdr:row>33</xdr:row>
      <xdr:rowOff>94538</xdr:rowOff>
    </xdr:to>
    <xdr:cxnSp macro="">
      <xdr:nvCxnSpPr>
        <xdr:cNvPr id="129" name="直線コネクタ 128">
          <a:extLst>
            <a:ext uri="{FF2B5EF4-FFF2-40B4-BE49-F238E27FC236}">
              <a16:creationId xmlns:a16="http://schemas.microsoft.com/office/drawing/2014/main" id="{00000000-0008-0000-0000-000081000000}"/>
            </a:ext>
          </a:extLst>
        </xdr:cNvPr>
        <xdr:cNvCxnSpPr/>
      </xdr:nvCxnSpPr>
      <xdr:spPr>
        <a:xfrm>
          <a:off x="14706600" y="6523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0" name="債務償還比率最大値テキスト">
          <a:extLst>
            <a:ext uri="{FF2B5EF4-FFF2-40B4-BE49-F238E27FC236}">
              <a16:creationId xmlns:a16="http://schemas.microsoft.com/office/drawing/2014/main" id="{00000000-0008-0000-0000-000082000000}"/>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1" name="直線コネクタ 130">
          <a:extLst>
            <a:ext uri="{FF2B5EF4-FFF2-40B4-BE49-F238E27FC236}">
              <a16:creationId xmlns:a16="http://schemas.microsoft.com/office/drawing/2014/main" id="{00000000-0008-0000-0000-000083000000}"/>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27</xdr:row>
      <xdr:rowOff>101405</xdr:rowOff>
    </xdr:from>
    <xdr:ext cx="469744" cy="259045"/>
    <xdr:sp macro="" textlink="">
      <xdr:nvSpPr>
        <xdr:cNvPr id="132" name="債務償還比率平均値テキスト">
          <a:extLst>
            <a:ext uri="{FF2B5EF4-FFF2-40B4-BE49-F238E27FC236}">
              <a16:creationId xmlns:a16="http://schemas.microsoft.com/office/drawing/2014/main" id="{00000000-0008-0000-0000-000084000000}"/>
            </a:ext>
          </a:extLst>
        </xdr:cNvPr>
        <xdr:cNvSpPr txBox="1"/>
      </xdr:nvSpPr>
      <xdr:spPr>
        <a:xfrm>
          <a:off x="14846300" y="55020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78528</xdr:rowOff>
    </xdr:from>
    <xdr:to>
      <xdr:col>76</xdr:col>
      <xdr:colOff>73025</xdr:colOff>
      <xdr:row>29</xdr:row>
      <xdr:rowOff>8678</xdr:rowOff>
    </xdr:to>
    <xdr:sp macro="" textlink="">
      <xdr:nvSpPr>
        <xdr:cNvPr id="133" name="フローチャート: 判断 132">
          <a:extLst>
            <a:ext uri="{FF2B5EF4-FFF2-40B4-BE49-F238E27FC236}">
              <a16:creationId xmlns:a16="http://schemas.microsoft.com/office/drawing/2014/main" id="{00000000-0008-0000-0000-000085000000}"/>
            </a:ext>
          </a:extLst>
        </xdr:cNvPr>
        <xdr:cNvSpPr/>
      </xdr:nvSpPr>
      <xdr:spPr>
        <a:xfrm>
          <a:off x="14744700" y="5650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42495</xdr:rowOff>
    </xdr:from>
    <xdr:to>
      <xdr:col>72</xdr:col>
      <xdr:colOff>123825</xdr:colOff>
      <xdr:row>29</xdr:row>
      <xdr:rowOff>144095</xdr:rowOff>
    </xdr:to>
    <xdr:sp macro="" textlink="">
      <xdr:nvSpPr>
        <xdr:cNvPr id="134" name="フローチャート: 判断 133">
          <a:extLst>
            <a:ext uri="{FF2B5EF4-FFF2-40B4-BE49-F238E27FC236}">
              <a16:creationId xmlns:a16="http://schemas.microsoft.com/office/drawing/2014/main" id="{00000000-0008-0000-0000-000086000000}"/>
            </a:ext>
          </a:extLst>
        </xdr:cNvPr>
        <xdr:cNvSpPr/>
      </xdr:nvSpPr>
      <xdr:spPr>
        <a:xfrm>
          <a:off x="14033500" y="5786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86035</xdr:rowOff>
    </xdr:from>
    <xdr:to>
      <xdr:col>68</xdr:col>
      <xdr:colOff>123825</xdr:colOff>
      <xdr:row>30</xdr:row>
      <xdr:rowOff>16185</xdr:rowOff>
    </xdr:to>
    <xdr:sp macro="" textlink="">
      <xdr:nvSpPr>
        <xdr:cNvPr id="135" name="フローチャート: 判断 134">
          <a:extLst>
            <a:ext uri="{FF2B5EF4-FFF2-40B4-BE49-F238E27FC236}">
              <a16:creationId xmlns:a16="http://schemas.microsoft.com/office/drawing/2014/main" id="{00000000-0008-0000-0000-000087000000}"/>
            </a:ext>
          </a:extLst>
        </xdr:cNvPr>
        <xdr:cNvSpPr/>
      </xdr:nvSpPr>
      <xdr:spPr>
        <a:xfrm>
          <a:off x="13271500" y="5829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73321</xdr:rowOff>
    </xdr:from>
    <xdr:to>
      <xdr:col>64</xdr:col>
      <xdr:colOff>123825</xdr:colOff>
      <xdr:row>30</xdr:row>
      <xdr:rowOff>3471</xdr:rowOff>
    </xdr:to>
    <xdr:sp macro="" textlink="">
      <xdr:nvSpPr>
        <xdr:cNvPr id="136" name="フローチャート: 判断 135">
          <a:extLst>
            <a:ext uri="{FF2B5EF4-FFF2-40B4-BE49-F238E27FC236}">
              <a16:creationId xmlns:a16="http://schemas.microsoft.com/office/drawing/2014/main" id="{00000000-0008-0000-0000-000088000000}"/>
            </a:ext>
          </a:extLst>
        </xdr:cNvPr>
        <xdr:cNvSpPr/>
      </xdr:nvSpPr>
      <xdr:spPr>
        <a:xfrm>
          <a:off x="12509500" y="5816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90234</xdr:rowOff>
    </xdr:from>
    <xdr:to>
      <xdr:col>60</xdr:col>
      <xdr:colOff>123825</xdr:colOff>
      <xdr:row>30</xdr:row>
      <xdr:rowOff>20384</xdr:rowOff>
    </xdr:to>
    <xdr:sp macro="" textlink="">
      <xdr:nvSpPr>
        <xdr:cNvPr id="137" name="フローチャート: 判断 136">
          <a:extLst>
            <a:ext uri="{FF2B5EF4-FFF2-40B4-BE49-F238E27FC236}">
              <a16:creationId xmlns:a16="http://schemas.microsoft.com/office/drawing/2014/main" id="{00000000-0008-0000-0000-000089000000}"/>
            </a:ext>
          </a:extLst>
        </xdr:cNvPr>
        <xdr:cNvSpPr/>
      </xdr:nvSpPr>
      <xdr:spPr>
        <a:xfrm>
          <a:off x="11747500" y="5833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00000000-0008-0000-0000-00008A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00000000-0008-0000-0000-00008B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00000000-0008-0000-0000-00008C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00000000-0008-0000-0000-00008D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00000000-0008-0000-0000-00008E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143538</xdr:rowOff>
    </xdr:from>
    <xdr:to>
      <xdr:col>76</xdr:col>
      <xdr:colOff>73025</xdr:colOff>
      <xdr:row>29</xdr:row>
      <xdr:rowOff>73688</xdr:rowOff>
    </xdr:to>
    <xdr:sp macro="" textlink="">
      <xdr:nvSpPr>
        <xdr:cNvPr id="143" name="楕円 142">
          <a:extLst>
            <a:ext uri="{FF2B5EF4-FFF2-40B4-BE49-F238E27FC236}">
              <a16:creationId xmlns:a16="http://schemas.microsoft.com/office/drawing/2014/main" id="{00000000-0008-0000-0000-00008F000000}"/>
            </a:ext>
          </a:extLst>
        </xdr:cNvPr>
        <xdr:cNvSpPr/>
      </xdr:nvSpPr>
      <xdr:spPr>
        <a:xfrm>
          <a:off x="14744700" y="5715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121965</xdr:rowOff>
    </xdr:from>
    <xdr:ext cx="469744" cy="259045"/>
    <xdr:sp macro="" textlink="">
      <xdr:nvSpPr>
        <xdr:cNvPr id="144" name="債務償還比率該当値テキスト">
          <a:extLst>
            <a:ext uri="{FF2B5EF4-FFF2-40B4-BE49-F238E27FC236}">
              <a16:creationId xmlns:a16="http://schemas.microsoft.com/office/drawing/2014/main" id="{00000000-0008-0000-0000-000090000000}"/>
            </a:ext>
          </a:extLst>
        </xdr:cNvPr>
        <xdr:cNvSpPr txBox="1"/>
      </xdr:nvSpPr>
      <xdr:spPr>
        <a:xfrm>
          <a:off x="14846300" y="5694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586</xdr:rowOff>
    </xdr:from>
    <xdr:to>
      <xdr:col>72</xdr:col>
      <xdr:colOff>123825</xdr:colOff>
      <xdr:row>30</xdr:row>
      <xdr:rowOff>102186</xdr:rowOff>
    </xdr:to>
    <xdr:sp macro="" textlink="">
      <xdr:nvSpPr>
        <xdr:cNvPr id="145" name="楕円 144">
          <a:extLst>
            <a:ext uri="{FF2B5EF4-FFF2-40B4-BE49-F238E27FC236}">
              <a16:creationId xmlns:a16="http://schemas.microsoft.com/office/drawing/2014/main" id="{00000000-0008-0000-0000-000091000000}"/>
            </a:ext>
          </a:extLst>
        </xdr:cNvPr>
        <xdr:cNvSpPr/>
      </xdr:nvSpPr>
      <xdr:spPr>
        <a:xfrm>
          <a:off x="14033500" y="5915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22888</xdr:rowOff>
    </xdr:from>
    <xdr:to>
      <xdr:col>76</xdr:col>
      <xdr:colOff>22225</xdr:colOff>
      <xdr:row>30</xdr:row>
      <xdr:rowOff>51386</xdr:rowOff>
    </xdr:to>
    <xdr:cxnSp macro="">
      <xdr:nvCxnSpPr>
        <xdr:cNvPr id="146" name="直線コネクタ 145">
          <a:extLst>
            <a:ext uri="{FF2B5EF4-FFF2-40B4-BE49-F238E27FC236}">
              <a16:creationId xmlns:a16="http://schemas.microsoft.com/office/drawing/2014/main" id="{00000000-0008-0000-0000-000092000000}"/>
            </a:ext>
          </a:extLst>
        </xdr:cNvPr>
        <xdr:cNvCxnSpPr/>
      </xdr:nvCxnSpPr>
      <xdr:spPr>
        <a:xfrm flipV="1">
          <a:off x="14084300" y="5766463"/>
          <a:ext cx="711200" cy="199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44725</xdr:rowOff>
    </xdr:from>
    <xdr:to>
      <xdr:col>68</xdr:col>
      <xdr:colOff>123825</xdr:colOff>
      <xdr:row>30</xdr:row>
      <xdr:rowOff>146325</xdr:rowOff>
    </xdr:to>
    <xdr:sp macro="" textlink="">
      <xdr:nvSpPr>
        <xdr:cNvPr id="147" name="楕円 146">
          <a:extLst>
            <a:ext uri="{FF2B5EF4-FFF2-40B4-BE49-F238E27FC236}">
              <a16:creationId xmlns:a16="http://schemas.microsoft.com/office/drawing/2014/main" id="{00000000-0008-0000-0000-000093000000}"/>
            </a:ext>
          </a:extLst>
        </xdr:cNvPr>
        <xdr:cNvSpPr/>
      </xdr:nvSpPr>
      <xdr:spPr>
        <a:xfrm>
          <a:off x="13271500" y="595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51386</xdr:rowOff>
    </xdr:from>
    <xdr:to>
      <xdr:col>72</xdr:col>
      <xdr:colOff>73025</xdr:colOff>
      <xdr:row>30</xdr:row>
      <xdr:rowOff>95525</xdr:rowOff>
    </xdr:to>
    <xdr:cxnSp macro="">
      <xdr:nvCxnSpPr>
        <xdr:cNvPr id="148" name="直線コネクタ 147">
          <a:extLst>
            <a:ext uri="{FF2B5EF4-FFF2-40B4-BE49-F238E27FC236}">
              <a16:creationId xmlns:a16="http://schemas.microsoft.com/office/drawing/2014/main" id="{00000000-0008-0000-0000-000094000000}"/>
            </a:ext>
          </a:extLst>
        </xdr:cNvPr>
        <xdr:cNvCxnSpPr/>
      </xdr:nvCxnSpPr>
      <xdr:spPr>
        <a:xfrm flipV="1">
          <a:off x="13322300" y="5966411"/>
          <a:ext cx="762000" cy="44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105777</xdr:rowOff>
    </xdr:from>
    <xdr:to>
      <xdr:col>64</xdr:col>
      <xdr:colOff>123825</xdr:colOff>
      <xdr:row>31</xdr:row>
      <xdr:rowOff>35927</xdr:rowOff>
    </xdr:to>
    <xdr:sp macro="" textlink="">
      <xdr:nvSpPr>
        <xdr:cNvPr id="149" name="楕円 148">
          <a:extLst>
            <a:ext uri="{FF2B5EF4-FFF2-40B4-BE49-F238E27FC236}">
              <a16:creationId xmlns:a16="http://schemas.microsoft.com/office/drawing/2014/main" id="{00000000-0008-0000-0000-000095000000}"/>
            </a:ext>
          </a:extLst>
        </xdr:cNvPr>
        <xdr:cNvSpPr/>
      </xdr:nvSpPr>
      <xdr:spPr>
        <a:xfrm>
          <a:off x="12509500" y="6020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95525</xdr:rowOff>
    </xdr:from>
    <xdr:to>
      <xdr:col>68</xdr:col>
      <xdr:colOff>73025</xdr:colOff>
      <xdr:row>30</xdr:row>
      <xdr:rowOff>156577</xdr:rowOff>
    </xdr:to>
    <xdr:cxnSp macro="">
      <xdr:nvCxnSpPr>
        <xdr:cNvPr id="150" name="直線コネクタ 149">
          <a:extLst>
            <a:ext uri="{FF2B5EF4-FFF2-40B4-BE49-F238E27FC236}">
              <a16:creationId xmlns:a16="http://schemas.microsoft.com/office/drawing/2014/main" id="{00000000-0008-0000-0000-000096000000}"/>
            </a:ext>
          </a:extLst>
        </xdr:cNvPr>
        <xdr:cNvCxnSpPr/>
      </xdr:nvCxnSpPr>
      <xdr:spPr>
        <a:xfrm flipV="1">
          <a:off x="12560300" y="6010550"/>
          <a:ext cx="762000" cy="61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89704</xdr:rowOff>
    </xdr:from>
    <xdr:to>
      <xdr:col>60</xdr:col>
      <xdr:colOff>123825</xdr:colOff>
      <xdr:row>31</xdr:row>
      <xdr:rowOff>19854</xdr:rowOff>
    </xdr:to>
    <xdr:sp macro="" textlink="">
      <xdr:nvSpPr>
        <xdr:cNvPr id="151" name="楕円 150">
          <a:extLst>
            <a:ext uri="{FF2B5EF4-FFF2-40B4-BE49-F238E27FC236}">
              <a16:creationId xmlns:a16="http://schemas.microsoft.com/office/drawing/2014/main" id="{00000000-0008-0000-0000-000097000000}"/>
            </a:ext>
          </a:extLst>
        </xdr:cNvPr>
        <xdr:cNvSpPr/>
      </xdr:nvSpPr>
      <xdr:spPr>
        <a:xfrm>
          <a:off x="11747500" y="6004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140504</xdr:rowOff>
    </xdr:from>
    <xdr:to>
      <xdr:col>64</xdr:col>
      <xdr:colOff>73025</xdr:colOff>
      <xdr:row>30</xdr:row>
      <xdr:rowOff>156577</xdr:rowOff>
    </xdr:to>
    <xdr:cxnSp macro="">
      <xdr:nvCxnSpPr>
        <xdr:cNvPr id="152" name="直線コネクタ 151">
          <a:extLst>
            <a:ext uri="{FF2B5EF4-FFF2-40B4-BE49-F238E27FC236}">
              <a16:creationId xmlns:a16="http://schemas.microsoft.com/office/drawing/2014/main" id="{00000000-0008-0000-0000-000098000000}"/>
            </a:ext>
          </a:extLst>
        </xdr:cNvPr>
        <xdr:cNvCxnSpPr/>
      </xdr:nvCxnSpPr>
      <xdr:spPr>
        <a:xfrm>
          <a:off x="11798300" y="6055529"/>
          <a:ext cx="762000" cy="16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160622</xdr:rowOff>
    </xdr:from>
    <xdr:ext cx="469744" cy="259045"/>
    <xdr:sp macro="" textlink="">
      <xdr:nvSpPr>
        <xdr:cNvPr id="153" name="n_1aveValue債務償還比率">
          <a:extLst>
            <a:ext uri="{FF2B5EF4-FFF2-40B4-BE49-F238E27FC236}">
              <a16:creationId xmlns:a16="http://schemas.microsoft.com/office/drawing/2014/main" id="{00000000-0008-0000-0000-000099000000}"/>
            </a:ext>
          </a:extLst>
        </xdr:cNvPr>
        <xdr:cNvSpPr txBox="1"/>
      </xdr:nvSpPr>
      <xdr:spPr>
        <a:xfrm>
          <a:off x="13836727" y="5561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32712</xdr:rowOff>
    </xdr:from>
    <xdr:ext cx="469744" cy="259045"/>
    <xdr:sp macro="" textlink="">
      <xdr:nvSpPr>
        <xdr:cNvPr id="154" name="n_2aveValue債務償還比率">
          <a:extLst>
            <a:ext uri="{FF2B5EF4-FFF2-40B4-BE49-F238E27FC236}">
              <a16:creationId xmlns:a16="http://schemas.microsoft.com/office/drawing/2014/main" id="{00000000-0008-0000-0000-00009A000000}"/>
            </a:ext>
          </a:extLst>
        </xdr:cNvPr>
        <xdr:cNvSpPr txBox="1"/>
      </xdr:nvSpPr>
      <xdr:spPr>
        <a:xfrm>
          <a:off x="13087427" y="5604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19998</xdr:rowOff>
    </xdr:from>
    <xdr:ext cx="469744" cy="259045"/>
    <xdr:sp macro="" textlink="">
      <xdr:nvSpPr>
        <xdr:cNvPr id="155" name="n_3aveValue債務償還比率">
          <a:extLst>
            <a:ext uri="{FF2B5EF4-FFF2-40B4-BE49-F238E27FC236}">
              <a16:creationId xmlns:a16="http://schemas.microsoft.com/office/drawing/2014/main" id="{00000000-0008-0000-0000-00009B000000}"/>
            </a:ext>
          </a:extLst>
        </xdr:cNvPr>
        <xdr:cNvSpPr txBox="1"/>
      </xdr:nvSpPr>
      <xdr:spPr>
        <a:xfrm>
          <a:off x="12325427" y="5592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36911</xdr:rowOff>
    </xdr:from>
    <xdr:ext cx="469744" cy="259045"/>
    <xdr:sp macro="" textlink="">
      <xdr:nvSpPr>
        <xdr:cNvPr id="156" name="n_4aveValue債務償還比率">
          <a:extLst>
            <a:ext uri="{FF2B5EF4-FFF2-40B4-BE49-F238E27FC236}">
              <a16:creationId xmlns:a16="http://schemas.microsoft.com/office/drawing/2014/main" id="{00000000-0008-0000-0000-00009C000000}"/>
            </a:ext>
          </a:extLst>
        </xdr:cNvPr>
        <xdr:cNvSpPr txBox="1"/>
      </xdr:nvSpPr>
      <xdr:spPr>
        <a:xfrm>
          <a:off x="11563427" y="5609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93313</xdr:rowOff>
    </xdr:from>
    <xdr:ext cx="469744" cy="259045"/>
    <xdr:sp macro="" textlink="">
      <xdr:nvSpPr>
        <xdr:cNvPr id="157" name="n_1mainValue債務償還比率">
          <a:extLst>
            <a:ext uri="{FF2B5EF4-FFF2-40B4-BE49-F238E27FC236}">
              <a16:creationId xmlns:a16="http://schemas.microsoft.com/office/drawing/2014/main" id="{00000000-0008-0000-0000-00009D000000}"/>
            </a:ext>
          </a:extLst>
        </xdr:cNvPr>
        <xdr:cNvSpPr txBox="1"/>
      </xdr:nvSpPr>
      <xdr:spPr>
        <a:xfrm>
          <a:off x="13836727" y="6008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137452</xdr:rowOff>
    </xdr:from>
    <xdr:ext cx="469744" cy="259045"/>
    <xdr:sp macro="" textlink="">
      <xdr:nvSpPr>
        <xdr:cNvPr id="158" name="n_2mainValue債務償還比率">
          <a:extLst>
            <a:ext uri="{FF2B5EF4-FFF2-40B4-BE49-F238E27FC236}">
              <a16:creationId xmlns:a16="http://schemas.microsoft.com/office/drawing/2014/main" id="{00000000-0008-0000-0000-00009E000000}"/>
            </a:ext>
          </a:extLst>
        </xdr:cNvPr>
        <xdr:cNvSpPr txBox="1"/>
      </xdr:nvSpPr>
      <xdr:spPr>
        <a:xfrm>
          <a:off x="13087427" y="6052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27054</xdr:rowOff>
    </xdr:from>
    <xdr:ext cx="469744" cy="259045"/>
    <xdr:sp macro="" textlink="">
      <xdr:nvSpPr>
        <xdr:cNvPr id="159" name="n_3mainValue債務償還比率">
          <a:extLst>
            <a:ext uri="{FF2B5EF4-FFF2-40B4-BE49-F238E27FC236}">
              <a16:creationId xmlns:a16="http://schemas.microsoft.com/office/drawing/2014/main" id="{00000000-0008-0000-0000-00009F000000}"/>
            </a:ext>
          </a:extLst>
        </xdr:cNvPr>
        <xdr:cNvSpPr txBox="1"/>
      </xdr:nvSpPr>
      <xdr:spPr>
        <a:xfrm>
          <a:off x="12325427" y="6113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10981</xdr:rowOff>
    </xdr:from>
    <xdr:ext cx="469744" cy="259045"/>
    <xdr:sp macro="" textlink="">
      <xdr:nvSpPr>
        <xdr:cNvPr id="160" name="n_4mainValue債務償還比率">
          <a:extLst>
            <a:ext uri="{FF2B5EF4-FFF2-40B4-BE49-F238E27FC236}">
              <a16:creationId xmlns:a16="http://schemas.microsoft.com/office/drawing/2014/main" id="{00000000-0008-0000-0000-0000A0000000}"/>
            </a:ext>
          </a:extLst>
        </xdr:cNvPr>
        <xdr:cNvSpPr txBox="1"/>
      </xdr:nvSpPr>
      <xdr:spPr>
        <a:xfrm>
          <a:off x="11563427" y="6097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a:extLst>
            <a:ext uri="{FF2B5EF4-FFF2-40B4-BE49-F238E27FC236}">
              <a16:creationId xmlns:a16="http://schemas.microsoft.com/office/drawing/2014/main" id="{00000000-0008-0000-0000-0000A1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a:extLst>
            <a:ext uri="{FF2B5EF4-FFF2-40B4-BE49-F238E27FC236}">
              <a16:creationId xmlns:a16="http://schemas.microsoft.com/office/drawing/2014/main" id="{00000000-0008-0000-0000-0000A2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a:extLst>
            <a:ext uri="{FF2B5EF4-FFF2-40B4-BE49-F238E27FC236}">
              <a16:creationId xmlns:a16="http://schemas.microsoft.com/office/drawing/2014/main" id="{00000000-0008-0000-0000-0000A3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a:extLst>
            <a:ext uri="{FF2B5EF4-FFF2-40B4-BE49-F238E27FC236}">
              <a16:creationId xmlns:a16="http://schemas.microsoft.com/office/drawing/2014/main" id="{00000000-0008-0000-0000-0000A4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a:extLst>
            <a:ext uri="{FF2B5EF4-FFF2-40B4-BE49-F238E27FC236}">
              <a16:creationId xmlns:a16="http://schemas.microsoft.com/office/drawing/2014/main" id="{00000000-0008-0000-0000-0000A5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a:extLst>
            <a:ext uri="{FF2B5EF4-FFF2-40B4-BE49-F238E27FC236}">
              <a16:creationId xmlns:a16="http://schemas.microsoft.com/office/drawing/2014/main" id="{00000000-0008-0000-0000-0000A6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新潟県関川村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5,162
5,145
299.61
5,754,670
5,400,674
200,047
3,641,113
4,887,430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10.9
23.5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1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1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1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1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1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1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1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1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1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1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1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1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1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1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1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1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1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1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1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1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1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1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0000000-0008-0000-0100-00002C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0000000-0008-0000-0100-00002E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0000000-0008-0000-0100-00002F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0000000-0008-0000-0100-000030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0000000-0008-0000-0100-000031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0000000-0008-0000-0100-000032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0000000-0008-0000-0100-000034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1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00000000-0008-0000-0100-000037000000}"/>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00000000-0008-0000-01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135255</xdr:rowOff>
    </xdr:from>
    <xdr:to>
      <xdr:col>24</xdr:col>
      <xdr:colOff>62865</xdr:colOff>
      <xdr:row>42</xdr:row>
      <xdr:rowOff>30480</xdr:rowOff>
    </xdr:to>
    <xdr:cxnSp macro="">
      <xdr:nvCxnSpPr>
        <xdr:cNvPr id="57" name="直線コネクタ 56">
          <a:extLst>
            <a:ext uri="{FF2B5EF4-FFF2-40B4-BE49-F238E27FC236}">
              <a16:creationId xmlns:a16="http://schemas.microsoft.com/office/drawing/2014/main" id="{00000000-0008-0000-0100-000039000000}"/>
            </a:ext>
          </a:extLst>
        </xdr:cNvPr>
        <xdr:cNvCxnSpPr/>
      </xdr:nvCxnSpPr>
      <xdr:spPr>
        <a:xfrm flipV="1">
          <a:off x="4634865" y="5621655"/>
          <a:ext cx="0" cy="1609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34307</xdr:rowOff>
    </xdr:from>
    <xdr:ext cx="405111" cy="259045"/>
    <xdr:sp macro="" textlink="">
      <xdr:nvSpPr>
        <xdr:cNvPr id="58" name="【道路】&#10;有形固定資産減価償却率最小値テキスト">
          <a:extLst>
            <a:ext uri="{FF2B5EF4-FFF2-40B4-BE49-F238E27FC236}">
              <a16:creationId xmlns:a16="http://schemas.microsoft.com/office/drawing/2014/main" id="{00000000-0008-0000-0100-00003A000000}"/>
            </a:ext>
          </a:extLst>
        </xdr:cNvPr>
        <xdr:cNvSpPr txBox="1"/>
      </xdr:nvSpPr>
      <xdr:spPr>
        <a:xfrm>
          <a:off x="4673600" y="723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30480</xdr:rowOff>
    </xdr:from>
    <xdr:to>
      <xdr:col>24</xdr:col>
      <xdr:colOff>152400</xdr:colOff>
      <xdr:row>42</xdr:row>
      <xdr:rowOff>30480</xdr:rowOff>
    </xdr:to>
    <xdr:cxnSp macro="">
      <xdr:nvCxnSpPr>
        <xdr:cNvPr id="59" name="直線コネクタ 58">
          <a:extLst>
            <a:ext uri="{FF2B5EF4-FFF2-40B4-BE49-F238E27FC236}">
              <a16:creationId xmlns:a16="http://schemas.microsoft.com/office/drawing/2014/main" id="{00000000-0008-0000-0100-00003B000000}"/>
            </a:ext>
          </a:extLst>
        </xdr:cNvPr>
        <xdr:cNvCxnSpPr/>
      </xdr:nvCxnSpPr>
      <xdr:spPr>
        <a:xfrm>
          <a:off x="4546600" y="723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81932</xdr:rowOff>
    </xdr:from>
    <xdr:ext cx="405111" cy="259045"/>
    <xdr:sp macro="" textlink="">
      <xdr:nvSpPr>
        <xdr:cNvPr id="60" name="【道路】&#10;有形固定資産減価償却率最大値テキスト">
          <a:extLst>
            <a:ext uri="{FF2B5EF4-FFF2-40B4-BE49-F238E27FC236}">
              <a16:creationId xmlns:a16="http://schemas.microsoft.com/office/drawing/2014/main" id="{00000000-0008-0000-0100-00003C000000}"/>
            </a:ext>
          </a:extLst>
        </xdr:cNvPr>
        <xdr:cNvSpPr txBox="1"/>
      </xdr:nvSpPr>
      <xdr:spPr>
        <a:xfrm>
          <a:off x="4673600" y="5396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135255</xdr:rowOff>
    </xdr:from>
    <xdr:to>
      <xdr:col>24</xdr:col>
      <xdr:colOff>152400</xdr:colOff>
      <xdr:row>32</xdr:row>
      <xdr:rowOff>135255</xdr:rowOff>
    </xdr:to>
    <xdr:cxnSp macro="">
      <xdr:nvCxnSpPr>
        <xdr:cNvPr id="61" name="直線コネクタ 60">
          <a:extLst>
            <a:ext uri="{FF2B5EF4-FFF2-40B4-BE49-F238E27FC236}">
              <a16:creationId xmlns:a16="http://schemas.microsoft.com/office/drawing/2014/main" id="{00000000-0008-0000-0100-00003D000000}"/>
            </a:ext>
          </a:extLst>
        </xdr:cNvPr>
        <xdr:cNvCxnSpPr/>
      </xdr:nvCxnSpPr>
      <xdr:spPr>
        <a:xfrm>
          <a:off x="4546600" y="5621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84472</xdr:rowOff>
    </xdr:from>
    <xdr:ext cx="405111" cy="259045"/>
    <xdr:sp macro="" textlink="">
      <xdr:nvSpPr>
        <xdr:cNvPr id="62" name="【道路】&#10;有形固定資産減価償却率平均値テキスト">
          <a:extLst>
            <a:ext uri="{FF2B5EF4-FFF2-40B4-BE49-F238E27FC236}">
              <a16:creationId xmlns:a16="http://schemas.microsoft.com/office/drawing/2014/main" id="{00000000-0008-0000-0100-00003E000000}"/>
            </a:ext>
          </a:extLst>
        </xdr:cNvPr>
        <xdr:cNvSpPr txBox="1"/>
      </xdr:nvSpPr>
      <xdr:spPr>
        <a:xfrm>
          <a:off x="4673600" y="64281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61595</xdr:rowOff>
    </xdr:from>
    <xdr:to>
      <xdr:col>24</xdr:col>
      <xdr:colOff>114300</xdr:colOff>
      <xdr:row>38</xdr:row>
      <xdr:rowOff>163195</xdr:rowOff>
    </xdr:to>
    <xdr:sp macro="" textlink="">
      <xdr:nvSpPr>
        <xdr:cNvPr id="63" name="フローチャート: 判断 62">
          <a:extLst>
            <a:ext uri="{FF2B5EF4-FFF2-40B4-BE49-F238E27FC236}">
              <a16:creationId xmlns:a16="http://schemas.microsoft.com/office/drawing/2014/main" id="{00000000-0008-0000-0100-00003F000000}"/>
            </a:ext>
          </a:extLst>
        </xdr:cNvPr>
        <xdr:cNvSpPr/>
      </xdr:nvSpPr>
      <xdr:spPr>
        <a:xfrm>
          <a:off x="4584700" y="657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6350</xdr:rowOff>
    </xdr:from>
    <xdr:to>
      <xdr:col>20</xdr:col>
      <xdr:colOff>38100</xdr:colOff>
      <xdr:row>38</xdr:row>
      <xdr:rowOff>107950</xdr:rowOff>
    </xdr:to>
    <xdr:sp macro="" textlink="">
      <xdr:nvSpPr>
        <xdr:cNvPr id="64" name="フローチャート: 判断 63">
          <a:extLst>
            <a:ext uri="{FF2B5EF4-FFF2-40B4-BE49-F238E27FC236}">
              <a16:creationId xmlns:a16="http://schemas.microsoft.com/office/drawing/2014/main" id="{00000000-0008-0000-0100-000040000000}"/>
            </a:ext>
          </a:extLst>
        </xdr:cNvPr>
        <xdr:cNvSpPr/>
      </xdr:nvSpPr>
      <xdr:spPr>
        <a:xfrm>
          <a:off x="3746500" y="652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17780</xdr:rowOff>
    </xdr:from>
    <xdr:to>
      <xdr:col>15</xdr:col>
      <xdr:colOff>101600</xdr:colOff>
      <xdr:row>38</xdr:row>
      <xdr:rowOff>119380</xdr:rowOff>
    </xdr:to>
    <xdr:sp macro="" textlink="">
      <xdr:nvSpPr>
        <xdr:cNvPr id="65" name="フローチャート: 判断 64">
          <a:extLst>
            <a:ext uri="{FF2B5EF4-FFF2-40B4-BE49-F238E27FC236}">
              <a16:creationId xmlns:a16="http://schemas.microsoft.com/office/drawing/2014/main" id="{00000000-0008-0000-0100-000041000000}"/>
            </a:ext>
          </a:extLst>
        </xdr:cNvPr>
        <xdr:cNvSpPr/>
      </xdr:nvSpPr>
      <xdr:spPr>
        <a:xfrm>
          <a:off x="2857500" y="653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162560</xdr:rowOff>
    </xdr:from>
    <xdr:to>
      <xdr:col>10</xdr:col>
      <xdr:colOff>165100</xdr:colOff>
      <xdr:row>38</xdr:row>
      <xdr:rowOff>92710</xdr:rowOff>
    </xdr:to>
    <xdr:sp macro="" textlink="">
      <xdr:nvSpPr>
        <xdr:cNvPr id="66" name="フローチャート: 判断 65">
          <a:extLst>
            <a:ext uri="{FF2B5EF4-FFF2-40B4-BE49-F238E27FC236}">
              <a16:creationId xmlns:a16="http://schemas.microsoft.com/office/drawing/2014/main" id="{00000000-0008-0000-0100-000042000000}"/>
            </a:ext>
          </a:extLst>
        </xdr:cNvPr>
        <xdr:cNvSpPr/>
      </xdr:nvSpPr>
      <xdr:spPr>
        <a:xfrm>
          <a:off x="1968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122555</xdr:rowOff>
    </xdr:from>
    <xdr:to>
      <xdr:col>6</xdr:col>
      <xdr:colOff>38100</xdr:colOff>
      <xdr:row>38</xdr:row>
      <xdr:rowOff>52705</xdr:rowOff>
    </xdr:to>
    <xdr:sp macro="" textlink="">
      <xdr:nvSpPr>
        <xdr:cNvPr id="67" name="フローチャート: 判断 66">
          <a:extLst>
            <a:ext uri="{FF2B5EF4-FFF2-40B4-BE49-F238E27FC236}">
              <a16:creationId xmlns:a16="http://schemas.microsoft.com/office/drawing/2014/main" id="{00000000-0008-0000-0100-000043000000}"/>
            </a:ext>
          </a:extLst>
        </xdr:cNvPr>
        <xdr:cNvSpPr/>
      </xdr:nvSpPr>
      <xdr:spPr>
        <a:xfrm>
          <a:off x="1079500" y="646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100-000044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100-000045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100-000046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100-000047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100-000048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41</xdr:row>
      <xdr:rowOff>151130</xdr:rowOff>
    </xdr:from>
    <xdr:to>
      <xdr:col>24</xdr:col>
      <xdr:colOff>114300</xdr:colOff>
      <xdr:row>42</xdr:row>
      <xdr:rowOff>81280</xdr:rowOff>
    </xdr:to>
    <xdr:sp macro="" textlink="">
      <xdr:nvSpPr>
        <xdr:cNvPr id="73" name="楕円 72">
          <a:extLst>
            <a:ext uri="{FF2B5EF4-FFF2-40B4-BE49-F238E27FC236}">
              <a16:creationId xmlns:a16="http://schemas.microsoft.com/office/drawing/2014/main" id="{00000000-0008-0000-0100-000049000000}"/>
            </a:ext>
          </a:extLst>
        </xdr:cNvPr>
        <xdr:cNvSpPr/>
      </xdr:nvSpPr>
      <xdr:spPr>
        <a:xfrm>
          <a:off x="4584700" y="7180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41</xdr:row>
      <xdr:rowOff>66057</xdr:rowOff>
    </xdr:from>
    <xdr:ext cx="405111" cy="259045"/>
    <xdr:sp macro="" textlink="">
      <xdr:nvSpPr>
        <xdr:cNvPr id="74" name="【道路】&#10;有形固定資産減価償却率該当値テキスト">
          <a:extLst>
            <a:ext uri="{FF2B5EF4-FFF2-40B4-BE49-F238E27FC236}">
              <a16:creationId xmlns:a16="http://schemas.microsoft.com/office/drawing/2014/main" id="{00000000-0008-0000-0100-00004A000000}"/>
            </a:ext>
          </a:extLst>
        </xdr:cNvPr>
        <xdr:cNvSpPr txBox="1"/>
      </xdr:nvSpPr>
      <xdr:spPr>
        <a:xfrm>
          <a:off x="4673600" y="7095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41</xdr:row>
      <xdr:rowOff>149225</xdr:rowOff>
    </xdr:from>
    <xdr:to>
      <xdr:col>20</xdr:col>
      <xdr:colOff>38100</xdr:colOff>
      <xdr:row>42</xdr:row>
      <xdr:rowOff>79375</xdr:rowOff>
    </xdr:to>
    <xdr:sp macro="" textlink="">
      <xdr:nvSpPr>
        <xdr:cNvPr id="75" name="楕円 74">
          <a:extLst>
            <a:ext uri="{FF2B5EF4-FFF2-40B4-BE49-F238E27FC236}">
              <a16:creationId xmlns:a16="http://schemas.microsoft.com/office/drawing/2014/main" id="{00000000-0008-0000-0100-00004B000000}"/>
            </a:ext>
          </a:extLst>
        </xdr:cNvPr>
        <xdr:cNvSpPr/>
      </xdr:nvSpPr>
      <xdr:spPr>
        <a:xfrm>
          <a:off x="3746500" y="7178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42</xdr:row>
      <xdr:rowOff>28575</xdr:rowOff>
    </xdr:from>
    <xdr:to>
      <xdr:col>24</xdr:col>
      <xdr:colOff>63500</xdr:colOff>
      <xdr:row>42</xdr:row>
      <xdr:rowOff>30480</xdr:rowOff>
    </xdr:to>
    <xdr:cxnSp macro="">
      <xdr:nvCxnSpPr>
        <xdr:cNvPr id="76" name="直線コネクタ 75">
          <a:extLst>
            <a:ext uri="{FF2B5EF4-FFF2-40B4-BE49-F238E27FC236}">
              <a16:creationId xmlns:a16="http://schemas.microsoft.com/office/drawing/2014/main" id="{00000000-0008-0000-0100-00004C000000}"/>
            </a:ext>
          </a:extLst>
        </xdr:cNvPr>
        <xdr:cNvCxnSpPr/>
      </xdr:nvCxnSpPr>
      <xdr:spPr>
        <a:xfrm>
          <a:off x="3797300" y="7229475"/>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41</xdr:row>
      <xdr:rowOff>151130</xdr:rowOff>
    </xdr:from>
    <xdr:to>
      <xdr:col>15</xdr:col>
      <xdr:colOff>101600</xdr:colOff>
      <xdr:row>42</xdr:row>
      <xdr:rowOff>81280</xdr:rowOff>
    </xdr:to>
    <xdr:sp macro="" textlink="">
      <xdr:nvSpPr>
        <xdr:cNvPr id="77" name="楕円 76">
          <a:extLst>
            <a:ext uri="{FF2B5EF4-FFF2-40B4-BE49-F238E27FC236}">
              <a16:creationId xmlns:a16="http://schemas.microsoft.com/office/drawing/2014/main" id="{00000000-0008-0000-0100-00004D000000}"/>
            </a:ext>
          </a:extLst>
        </xdr:cNvPr>
        <xdr:cNvSpPr/>
      </xdr:nvSpPr>
      <xdr:spPr>
        <a:xfrm>
          <a:off x="2857500" y="7180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42</xdr:row>
      <xdr:rowOff>28575</xdr:rowOff>
    </xdr:from>
    <xdr:to>
      <xdr:col>19</xdr:col>
      <xdr:colOff>177800</xdr:colOff>
      <xdr:row>42</xdr:row>
      <xdr:rowOff>30480</xdr:rowOff>
    </xdr:to>
    <xdr:cxnSp macro="">
      <xdr:nvCxnSpPr>
        <xdr:cNvPr id="78" name="直線コネクタ 77">
          <a:extLst>
            <a:ext uri="{FF2B5EF4-FFF2-40B4-BE49-F238E27FC236}">
              <a16:creationId xmlns:a16="http://schemas.microsoft.com/office/drawing/2014/main" id="{00000000-0008-0000-0100-00004E000000}"/>
            </a:ext>
          </a:extLst>
        </xdr:cNvPr>
        <xdr:cNvCxnSpPr/>
      </xdr:nvCxnSpPr>
      <xdr:spPr>
        <a:xfrm flipV="1">
          <a:off x="2908300" y="722947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41</xdr:row>
      <xdr:rowOff>71120</xdr:rowOff>
    </xdr:from>
    <xdr:to>
      <xdr:col>10</xdr:col>
      <xdr:colOff>165100</xdr:colOff>
      <xdr:row>42</xdr:row>
      <xdr:rowOff>1270</xdr:rowOff>
    </xdr:to>
    <xdr:sp macro="" textlink="">
      <xdr:nvSpPr>
        <xdr:cNvPr id="79" name="楕円 78">
          <a:extLst>
            <a:ext uri="{FF2B5EF4-FFF2-40B4-BE49-F238E27FC236}">
              <a16:creationId xmlns:a16="http://schemas.microsoft.com/office/drawing/2014/main" id="{00000000-0008-0000-0100-00004F000000}"/>
            </a:ext>
          </a:extLst>
        </xdr:cNvPr>
        <xdr:cNvSpPr/>
      </xdr:nvSpPr>
      <xdr:spPr>
        <a:xfrm>
          <a:off x="1968500" y="710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41</xdr:row>
      <xdr:rowOff>121920</xdr:rowOff>
    </xdr:from>
    <xdr:to>
      <xdr:col>15</xdr:col>
      <xdr:colOff>50800</xdr:colOff>
      <xdr:row>42</xdr:row>
      <xdr:rowOff>30480</xdr:rowOff>
    </xdr:to>
    <xdr:cxnSp macro="">
      <xdr:nvCxnSpPr>
        <xdr:cNvPr id="80" name="直線コネクタ 79">
          <a:extLst>
            <a:ext uri="{FF2B5EF4-FFF2-40B4-BE49-F238E27FC236}">
              <a16:creationId xmlns:a16="http://schemas.microsoft.com/office/drawing/2014/main" id="{00000000-0008-0000-0100-000050000000}"/>
            </a:ext>
          </a:extLst>
        </xdr:cNvPr>
        <xdr:cNvCxnSpPr/>
      </xdr:nvCxnSpPr>
      <xdr:spPr>
        <a:xfrm>
          <a:off x="2019300" y="7151370"/>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41</xdr:row>
      <xdr:rowOff>34925</xdr:rowOff>
    </xdr:from>
    <xdr:to>
      <xdr:col>6</xdr:col>
      <xdr:colOff>38100</xdr:colOff>
      <xdr:row>41</xdr:row>
      <xdr:rowOff>136525</xdr:rowOff>
    </xdr:to>
    <xdr:sp macro="" textlink="">
      <xdr:nvSpPr>
        <xdr:cNvPr id="81" name="楕円 80">
          <a:extLst>
            <a:ext uri="{FF2B5EF4-FFF2-40B4-BE49-F238E27FC236}">
              <a16:creationId xmlns:a16="http://schemas.microsoft.com/office/drawing/2014/main" id="{00000000-0008-0000-0100-000051000000}"/>
            </a:ext>
          </a:extLst>
        </xdr:cNvPr>
        <xdr:cNvSpPr/>
      </xdr:nvSpPr>
      <xdr:spPr>
        <a:xfrm>
          <a:off x="1079500" y="7064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41</xdr:row>
      <xdr:rowOff>85725</xdr:rowOff>
    </xdr:from>
    <xdr:to>
      <xdr:col>10</xdr:col>
      <xdr:colOff>114300</xdr:colOff>
      <xdr:row>41</xdr:row>
      <xdr:rowOff>121920</xdr:rowOff>
    </xdr:to>
    <xdr:cxnSp macro="">
      <xdr:nvCxnSpPr>
        <xdr:cNvPr id="82" name="直線コネクタ 81">
          <a:extLst>
            <a:ext uri="{FF2B5EF4-FFF2-40B4-BE49-F238E27FC236}">
              <a16:creationId xmlns:a16="http://schemas.microsoft.com/office/drawing/2014/main" id="{00000000-0008-0000-0100-000052000000}"/>
            </a:ext>
          </a:extLst>
        </xdr:cNvPr>
        <xdr:cNvCxnSpPr/>
      </xdr:nvCxnSpPr>
      <xdr:spPr>
        <a:xfrm>
          <a:off x="1130300" y="711517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124477</xdr:rowOff>
    </xdr:from>
    <xdr:ext cx="405111" cy="259045"/>
    <xdr:sp macro="" textlink="">
      <xdr:nvSpPr>
        <xdr:cNvPr id="83" name="n_1aveValue【道路】&#10;有形固定資産減価償却率">
          <a:extLst>
            <a:ext uri="{FF2B5EF4-FFF2-40B4-BE49-F238E27FC236}">
              <a16:creationId xmlns:a16="http://schemas.microsoft.com/office/drawing/2014/main" id="{00000000-0008-0000-0100-000053000000}"/>
            </a:ext>
          </a:extLst>
        </xdr:cNvPr>
        <xdr:cNvSpPr txBox="1"/>
      </xdr:nvSpPr>
      <xdr:spPr>
        <a:xfrm>
          <a:off x="3582044" y="629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135907</xdr:rowOff>
    </xdr:from>
    <xdr:ext cx="405111" cy="259045"/>
    <xdr:sp macro="" textlink="">
      <xdr:nvSpPr>
        <xdr:cNvPr id="84" name="n_2aveValue【道路】&#10;有形固定資産減価償却率">
          <a:extLst>
            <a:ext uri="{FF2B5EF4-FFF2-40B4-BE49-F238E27FC236}">
              <a16:creationId xmlns:a16="http://schemas.microsoft.com/office/drawing/2014/main" id="{00000000-0008-0000-0100-000054000000}"/>
            </a:ext>
          </a:extLst>
        </xdr:cNvPr>
        <xdr:cNvSpPr txBox="1"/>
      </xdr:nvSpPr>
      <xdr:spPr>
        <a:xfrm>
          <a:off x="2705744" y="6308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109237</xdr:rowOff>
    </xdr:from>
    <xdr:ext cx="405111" cy="259045"/>
    <xdr:sp macro="" textlink="">
      <xdr:nvSpPr>
        <xdr:cNvPr id="85" name="n_3aveValue【道路】&#10;有形固定資産減価償却率">
          <a:extLst>
            <a:ext uri="{FF2B5EF4-FFF2-40B4-BE49-F238E27FC236}">
              <a16:creationId xmlns:a16="http://schemas.microsoft.com/office/drawing/2014/main" id="{00000000-0008-0000-0100-000055000000}"/>
            </a:ext>
          </a:extLst>
        </xdr:cNvPr>
        <xdr:cNvSpPr txBox="1"/>
      </xdr:nvSpPr>
      <xdr:spPr>
        <a:xfrm>
          <a:off x="1816744" y="6281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69232</xdr:rowOff>
    </xdr:from>
    <xdr:ext cx="405111" cy="259045"/>
    <xdr:sp macro="" textlink="">
      <xdr:nvSpPr>
        <xdr:cNvPr id="86" name="n_4aveValue【道路】&#10;有形固定資産減価償却率">
          <a:extLst>
            <a:ext uri="{FF2B5EF4-FFF2-40B4-BE49-F238E27FC236}">
              <a16:creationId xmlns:a16="http://schemas.microsoft.com/office/drawing/2014/main" id="{00000000-0008-0000-0100-000056000000}"/>
            </a:ext>
          </a:extLst>
        </xdr:cNvPr>
        <xdr:cNvSpPr txBox="1"/>
      </xdr:nvSpPr>
      <xdr:spPr>
        <a:xfrm>
          <a:off x="927744" y="624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42</xdr:row>
      <xdr:rowOff>70502</xdr:rowOff>
    </xdr:from>
    <xdr:ext cx="405111" cy="259045"/>
    <xdr:sp macro="" textlink="">
      <xdr:nvSpPr>
        <xdr:cNvPr id="87" name="n_1mainValue【道路】&#10;有形固定資産減価償却率">
          <a:extLst>
            <a:ext uri="{FF2B5EF4-FFF2-40B4-BE49-F238E27FC236}">
              <a16:creationId xmlns:a16="http://schemas.microsoft.com/office/drawing/2014/main" id="{00000000-0008-0000-0100-000057000000}"/>
            </a:ext>
          </a:extLst>
        </xdr:cNvPr>
        <xdr:cNvSpPr txBox="1"/>
      </xdr:nvSpPr>
      <xdr:spPr>
        <a:xfrm>
          <a:off x="3582044" y="7271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42</xdr:row>
      <xdr:rowOff>72407</xdr:rowOff>
    </xdr:from>
    <xdr:ext cx="405111" cy="259045"/>
    <xdr:sp macro="" textlink="">
      <xdr:nvSpPr>
        <xdr:cNvPr id="88" name="n_2mainValue【道路】&#10;有形固定資産減価償却率">
          <a:extLst>
            <a:ext uri="{FF2B5EF4-FFF2-40B4-BE49-F238E27FC236}">
              <a16:creationId xmlns:a16="http://schemas.microsoft.com/office/drawing/2014/main" id="{00000000-0008-0000-0100-000058000000}"/>
            </a:ext>
          </a:extLst>
        </xdr:cNvPr>
        <xdr:cNvSpPr txBox="1"/>
      </xdr:nvSpPr>
      <xdr:spPr>
        <a:xfrm>
          <a:off x="2705744" y="727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41</xdr:row>
      <xdr:rowOff>163847</xdr:rowOff>
    </xdr:from>
    <xdr:ext cx="405111" cy="259045"/>
    <xdr:sp macro="" textlink="">
      <xdr:nvSpPr>
        <xdr:cNvPr id="89" name="n_3mainValue【道路】&#10;有形固定資産減価償却率">
          <a:extLst>
            <a:ext uri="{FF2B5EF4-FFF2-40B4-BE49-F238E27FC236}">
              <a16:creationId xmlns:a16="http://schemas.microsoft.com/office/drawing/2014/main" id="{00000000-0008-0000-0100-000059000000}"/>
            </a:ext>
          </a:extLst>
        </xdr:cNvPr>
        <xdr:cNvSpPr txBox="1"/>
      </xdr:nvSpPr>
      <xdr:spPr>
        <a:xfrm>
          <a:off x="1816744" y="719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41</xdr:row>
      <xdr:rowOff>127652</xdr:rowOff>
    </xdr:from>
    <xdr:ext cx="405111" cy="259045"/>
    <xdr:sp macro="" textlink="">
      <xdr:nvSpPr>
        <xdr:cNvPr id="90" name="n_4mainValue【道路】&#10;有形固定資産減価償却率">
          <a:extLst>
            <a:ext uri="{FF2B5EF4-FFF2-40B4-BE49-F238E27FC236}">
              <a16:creationId xmlns:a16="http://schemas.microsoft.com/office/drawing/2014/main" id="{00000000-0008-0000-0100-00005A000000}"/>
            </a:ext>
          </a:extLst>
        </xdr:cNvPr>
        <xdr:cNvSpPr txBox="1"/>
      </xdr:nvSpPr>
      <xdr:spPr>
        <a:xfrm>
          <a:off x="927744" y="7157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00000000-0008-0000-0100-00005B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00000000-0008-0000-0100-00005C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00000000-0008-0000-0100-00005D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100-00005E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100-00005F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00000000-0008-0000-0100-000060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00000000-0008-0000-0100-000061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00000000-0008-0000-0100-000062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00000000-0008-0000-0100-000063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00000000-0008-0000-0100-000064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1" name="直線コネクタ 100">
          <a:extLst>
            <a:ext uri="{FF2B5EF4-FFF2-40B4-BE49-F238E27FC236}">
              <a16:creationId xmlns:a16="http://schemas.microsoft.com/office/drawing/2014/main" id="{00000000-0008-0000-0100-000065000000}"/>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2" name="テキスト ボックス 101">
          <a:extLst>
            <a:ext uri="{FF2B5EF4-FFF2-40B4-BE49-F238E27FC236}">
              <a16:creationId xmlns:a16="http://schemas.microsoft.com/office/drawing/2014/main" id="{00000000-0008-0000-0100-000066000000}"/>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3" name="直線コネクタ 102">
          <a:extLst>
            <a:ext uri="{FF2B5EF4-FFF2-40B4-BE49-F238E27FC236}">
              <a16:creationId xmlns:a16="http://schemas.microsoft.com/office/drawing/2014/main" id="{00000000-0008-0000-0100-000067000000}"/>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104" name="テキスト ボックス 103">
          <a:extLst>
            <a:ext uri="{FF2B5EF4-FFF2-40B4-BE49-F238E27FC236}">
              <a16:creationId xmlns:a16="http://schemas.microsoft.com/office/drawing/2014/main" id="{00000000-0008-0000-0100-000068000000}"/>
            </a:ext>
          </a:extLst>
        </xdr:cNvPr>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5" name="直線コネクタ 104">
          <a:extLst>
            <a:ext uri="{FF2B5EF4-FFF2-40B4-BE49-F238E27FC236}">
              <a16:creationId xmlns:a16="http://schemas.microsoft.com/office/drawing/2014/main" id="{00000000-0008-0000-0100-000069000000}"/>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6" name="テキスト ボックス 105">
          <a:extLst>
            <a:ext uri="{FF2B5EF4-FFF2-40B4-BE49-F238E27FC236}">
              <a16:creationId xmlns:a16="http://schemas.microsoft.com/office/drawing/2014/main" id="{00000000-0008-0000-0100-00006A000000}"/>
            </a:ext>
          </a:extLst>
        </xdr:cNvPr>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7" name="直線コネクタ 106">
          <a:extLst>
            <a:ext uri="{FF2B5EF4-FFF2-40B4-BE49-F238E27FC236}">
              <a16:creationId xmlns:a16="http://schemas.microsoft.com/office/drawing/2014/main" id="{00000000-0008-0000-0100-00006B000000}"/>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8" name="テキスト ボックス 107">
          <a:extLst>
            <a:ext uri="{FF2B5EF4-FFF2-40B4-BE49-F238E27FC236}">
              <a16:creationId xmlns:a16="http://schemas.microsoft.com/office/drawing/2014/main" id="{00000000-0008-0000-0100-00006C000000}"/>
            </a:ext>
          </a:extLst>
        </xdr:cNvPr>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9" name="直線コネクタ 108">
          <a:extLst>
            <a:ext uri="{FF2B5EF4-FFF2-40B4-BE49-F238E27FC236}">
              <a16:creationId xmlns:a16="http://schemas.microsoft.com/office/drawing/2014/main" id="{00000000-0008-0000-0100-00006D000000}"/>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10" name="テキスト ボックス 109">
          <a:extLst>
            <a:ext uri="{FF2B5EF4-FFF2-40B4-BE49-F238E27FC236}">
              <a16:creationId xmlns:a16="http://schemas.microsoft.com/office/drawing/2014/main" id="{00000000-0008-0000-0100-00006E000000}"/>
            </a:ext>
          </a:extLst>
        </xdr:cNvPr>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1" name="直線コネクタ 110">
          <a:extLst>
            <a:ext uri="{FF2B5EF4-FFF2-40B4-BE49-F238E27FC236}">
              <a16:creationId xmlns:a16="http://schemas.microsoft.com/office/drawing/2014/main" id="{00000000-0008-0000-0100-00006F000000}"/>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31949</xdr:rowOff>
    </xdr:from>
    <xdr:ext cx="595419" cy="259045"/>
    <xdr:sp macro="" textlink="">
      <xdr:nvSpPr>
        <xdr:cNvPr id="112" name="テキスト ボックス 111">
          <a:extLst>
            <a:ext uri="{FF2B5EF4-FFF2-40B4-BE49-F238E27FC236}">
              <a16:creationId xmlns:a16="http://schemas.microsoft.com/office/drawing/2014/main" id="{00000000-0008-0000-0100-000070000000}"/>
            </a:ext>
          </a:extLst>
        </xdr:cNvPr>
        <xdr:cNvSpPr txBox="1"/>
      </xdr:nvSpPr>
      <xdr:spPr>
        <a:xfrm>
          <a:off x="6008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3" name="直線コネクタ 112">
          <a:extLst>
            <a:ext uri="{FF2B5EF4-FFF2-40B4-BE49-F238E27FC236}">
              <a16:creationId xmlns:a16="http://schemas.microsoft.com/office/drawing/2014/main" id="{00000000-0008-0000-0100-000071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4" name="テキスト ボックス 113">
          <a:extLst>
            <a:ext uri="{FF2B5EF4-FFF2-40B4-BE49-F238E27FC236}">
              <a16:creationId xmlns:a16="http://schemas.microsoft.com/office/drawing/2014/main" id="{00000000-0008-0000-0100-000072000000}"/>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5" name="【道路】&#10;一人当たり延長グラフ枠">
          <a:extLst>
            <a:ext uri="{FF2B5EF4-FFF2-40B4-BE49-F238E27FC236}">
              <a16:creationId xmlns:a16="http://schemas.microsoft.com/office/drawing/2014/main" id="{00000000-0008-0000-0100-000073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3636</xdr:rowOff>
    </xdr:from>
    <xdr:to>
      <xdr:col>54</xdr:col>
      <xdr:colOff>189865</xdr:colOff>
      <xdr:row>41</xdr:row>
      <xdr:rowOff>144845</xdr:rowOff>
    </xdr:to>
    <xdr:cxnSp macro="">
      <xdr:nvCxnSpPr>
        <xdr:cNvPr id="116" name="直線コネクタ 115">
          <a:extLst>
            <a:ext uri="{FF2B5EF4-FFF2-40B4-BE49-F238E27FC236}">
              <a16:creationId xmlns:a16="http://schemas.microsoft.com/office/drawing/2014/main" id="{00000000-0008-0000-0100-000074000000}"/>
            </a:ext>
          </a:extLst>
        </xdr:cNvPr>
        <xdr:cNvCxnSpPr/>
      </xdr:nvCxnSpPr>
      <xdr:spPr>
        <a:xfrm flipV="1">
          <a:off x="10476865" y="5832936"/>
          <a:ext cx="0" cy="13413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148672</xdr:rowOff>
    </xdr:from>
    <xdr:ext cx="469744" cy="259045"/>
    <xdr:sp macro="" textlink="">
      <xdr:nvSpPr>
        <xdr:cNvPr id="117" name="【道路】&#10;一人当たり延長最小値テキスト">
          <a:extLst>
            <a:ext uri="{FF2B5EF4-FFF2-40B4-BE49-F238E27FC236}">
              <a16:creationId xmlns:a16="http://schemas.microsoft.com/office/drawing/2014/main" id="{00000000-0008-0000-0100-000075000000}"/>
            </a:ext>
          </a:extLst>
        </xdr:cNvPr>
        <xdr:cNvSpPr txBox="1"/>
      </xdr:nvSpPr>
      <xdr:spPr>
        <a:xfrm>
          <a:off x="10515600" y="7178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144845</xdr:rowOff>
    </xdr:from>
    <xdr:to>
      <xdr:col>55</xdr:col>
      <xdr:colOff>88900</xdr:colOff>
      <xdr:row>41</xdr:row>
      <xdr:rowOff>144845</xdr:rowOff>
    </xdr:to>
    <xdr:cxnSp macro="">
      <xdr:nvCxnSpPr>
        <xdr:cNvPr id="118" name="直線コネクタ 117">
          <a:extLst>
            <a:ext uri="{FF2B5EF4-FFF2-40B4-BE49-F238E27FC236}">
              <a16:creationId xmlns:a16="http://schemas.microsoft.com/office/drawing/2014/main" id="{00000000-0008-0000-0100-000076000000}"/>
            </a:ext>
          </a:extLst>
        </xdr:cNvPr>
        <xdr:cNvCxnSpPr/>
      </xdr:nvCxnSpPr>
      <xdr:spPr>
        <a:xfrm>
          <a:off x="10388600" y="7174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121763</xdr:rowOff>
    </xdr:from>
    <xdr:ext cx="534377" cy="259045"/>
    <xdr:sp macro="" textlink="">
      <xdr:nvSpPr>
        <xdr:cNvPr id="119" name="【道路】&#10;一人当たり延長最大値テキスト">
          <a:extLst>
            <a:ext uri="{FF2B5EF4-FFF2-40B4-BE49-F238E27FC236}">
              <a16:creationId xmlns:a16="http://schemas.microsoft.com/office/drawing/2014/main" id="{00000000-0008-0000-0100-000077000000}"/>
            </a:ext>
          </a:extLst>
        </xdr:cNvPr>
        <xdr:cNvSpPr txBox="1"/>
      </xdr:nvSpPr>
      <xdr:spPr>
        <a:xfrm>
          <a:off x="10515600" y="5608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3636</xdr:rowOff>
    </xdr:from>
    <xdr:to>
      <xdr:col>55</xdr:col>
      <xdr:colOff>88900</xdr:colOff>
      <xdr:row>34</xdr:row>
      <xdr:rowOff>3636</xdr:rowOff>
    </xdr:to>
    <xdr:cxnSp macro="">
      <xdr:nvCxnSpPr>
        <xdr:cNvPr id="120" name="直線コネクタ 119">
          <a:extLst>
            <a:ext uri="{FF2B5EF4-FFF2-40B4-BE49-F238E27FC236}">
              <a16:creationId xmlns:a16="http://schemas.microsoft.com/office/drawing/2014/main" id="{00000000-0008-0000-0100-000078000000}"/>
            </a:ext>
          </a:extLst>
        </xdr:cNvPr>
        <xdr:cNvCxnSpPr/>
      </xdr:nvCxnSpPr>
      <xdr:spPr>
        <a:xfrm>
          <a:off x="10388600" y="5832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139468</xdr:rowOff>
    </xdr:from>
    <xdr:ext cx="534377" cy="259045"/>
    <xdr:sp macro="" textlink="">
      <xdr:nvSpPr>
        <xdr:cNvPr id="121" name="【道路】&#10;一人当たり延長平均値テキスト">
          <a:extLst>
            <a:ext uri="{FF2B5EF4-FFF2-40B4-BE49-F238E27FC236}">
              <a16:creationId xmlns:a16="http://schemas.microsoft.com/office/drawing/2014/main" id="{00000000-0008-0000-0100-000079000000}"/>
            </a:ext>
          </a:extLst>
        </xdr:cNvPr>
        <xdr:cNvSpPr txBox="1"/>
      </xdr:nvSpPr>
      <xdr:spPr>
        <a:xfrm>
          <a:off x="10515600" y="66545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161041</xdr:rowOff>
    </xdr:from>
    <xdr:to>
      <xdr:col>55</xdr:col>
      <xdr:colOff>50800</xdr:colOff>
      <xdr:row>39</xdr:row>
      <xdr:rowOff>91191</xdr:rowOff>
    </xdr:to>
    <xdr:sp macro="" textlink="">
      <xdr:nvSpPr>
        <xdr:cNvPr id="122" name="フローチャート: 判断 121">
          <a:extLst>
            <a:ext uri="{FF2B5EF4-FFF2-40B4-BE49-F238E27FC236}">
              <a16:creationId xmlns:a16="http://schemas.microsoft.com/office/drawing/2014/main" id="{00000000-0008-0000-0100-00007A000000}"/>
            </a:ext>
          </a:extLst>
        </xdr:cNvPr>
        <xdr:cNvSpPr/>
      </xdr:nvSpPr>
      <xdr:spPr>
        <a:xfrm>
          <a:off x="10426700" y="6676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168422</xdr:rowOff>
    </xdr:from>
    <xdr:to>
      <xdr:col>50</xdr:col>
      <xdr:colOff>165100</xdr:colOff>
      <xdr:row>39</xdr:row>
      <xdr:rowOff>98572</xdr:rowOff>
    </xdr:to>
    <xdr:sp macro="" textlink="">
      <xdr:nvSpPr>
        <xdr:cNvPr id="123" name="フローチャート: 判断 122">
          <a:extLst>
            <a:ext uri="{FF2B5EF4-FFF2-40B4-BE49-F238E27FC236}">
              <a16:creationId xmlns:a16="http://schemas.microsoft.com/office/drawing/2014/main" id="{00000000-0008-0000-0100-00007B000000}"/>
            </a:ext>
          </a:extLst>
        </xdr:cNvPr>
        <xdr:cNvSpPr/>
      </xdr:nvSpPr>
      <xdr:spPr>
        <a:xfrm>
          <a:off x="9588500" y="6683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41157</xdr:rowOff>
    </xdr:from>
    <xdr:to>
      <xdr:col>46</xdr:col>
      <xdr:colOff>38100</xdr:colOff>
      <xdr:row>39</xdr:row>
      <xdr:rowOff>142757</xdr:rowOff>
    </xdr:to>
    <xdr:sp macro="" textlink="">
      <xdr:nvSpPr>
        <xdr:cNvPr id="124" name="フローチャート: 判断 123">
          <a:extLst>
            <a:ext uri="{FF2B5EF4-FFF2-40B4-BE49-F238E27FC236}">
              <a16:creationId xmlns:a16="http://schemas.microsoft.com/office/drawing/2014/main" id="{00000000-0008-0000-0100-00007C000000}"/>
            </a:ext>
          </a:extLst>
        </xdr:cNvPr>
        <xdr:cNvSpPr/>
      </xdr:nvSpPr>
      <xdr:spPr>
        <a:xfrm>
          <a:off x="8699500" y="6727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64426</xdr:rowOff>
    </xdr:from>
    <xdr:to>
      <xdr:col>41</xdr:col>
      <xdr:colOff>101600</xdr:colOff>
      <xdr:row>39</xdr:row>
      <xdr:rowOff>166026</xdr:rowOff>
    </xdr:to>
    <xdr:sp macro="" textlink="">
      <xdr:nvSpPr>
        <xdr:cNvPr id="125" name="フローチャート: 判断 124">
          <a:extLst>
            <a:ext uri="{FF2B5EF4-FFF2-40B4-BE49-F238E27FC236}">
              <a16:creationId xmlns:a16="http://schemas.microsoft.com/office/drawing/2014/main" id="{00000000-0008-0000-0100-00007D000000}"/>
            </a:ext>
          </a:extLst>
        </xdr:cNvPr>
        <xdr:cNvSpPr/>
      </xdr:nvSpPr>
      <xdr:spPr>
        <a:xfrm>
          <a:off x="7810500" y="6750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46840</xdr:rowOff>
    </xdr:from>
    <xdr:to>
      <xdr:col>36</xdr:col>
      <xdr:colOff>165100</xdr:colOff>
      <xdr:row>39</xdr:row>
      <xdr:rowOff>148440</xdr:rowOff>
    </xdr:to>
    <xdr:sp macro="" textlink="">
      <xdr:nvSpPr>
        <xdr:cNvPr id="126" name="フローチャート: 判断 125">
          <a:extLst>
            <a:ext uri="{FF2B5EF4-FFF2-40B4-BE49-F238E27FC236}">
              <a16:creationId xmlns:a16="http://schemas.microsoft.com/office/drawing/2014/main" id="{00000000-0008-0000-0100-00007E000000}"/>
            </a:ext>
          </a:extLst>
        </xdr:cNvPr>
        <xdr:cNvSpPr/>
      </xdr:nvSpPr>
      <xdr:spPr>
        <a:xfrm>
          <a:off x="6921500" y="6733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100-00007F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100-000080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100-000081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00000000-0008-0000-0100-000082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1" name="テキスト ボックス 130">
          <a:extLst>
            <a:ext uri="{FF2B5EF4-FFF2-40B4-BE49-F238E27FC236}">
              <a16:creationId xmlns:a16="http://schemas.microsoft.com/office/drawing/2014/main" id="{00000000-0008-0000-0100-000083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166822</xdr:rowOff>
    </xdr:from>
    <xdr:to>
      <xdr:col>55</xdr:col>
      <xdr:colOff>50800</xdr:colOff>
      <xdr:row>36</xdr:row>
      <xdr:rowOff>96972</xdr:rowOff>
    </xdr:to>
    <xdr:sp macro="" textlink="">
      <xdr:nvSpPr>
        <xdr:cNvPr id="132" name="楕円 131">
          <a:extLst>
            <a:ext uri="{FF2B5EF4-FFF2-40B4-BE49-F238E27FC236}">
              <a16:creationId xmlns:a16="http://schemas.microsoft.com/office/drawing/2014/main" id="{00000000-0008-0000-0100-000084000000}"/>
            </a:ext>
          </a:extLst>
        </xdr:cNvPr>
        <xdr:cNvSpPr/>
      </xdr:nvSpPr>
      <xdr:spPr>
        <a:xfrm>
          <a:off x="10426700" y="6167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35</xdr:row>
      <xdr:rowOff>18249</xdr:rowOff>
    </xdr:from>
    <xdr:ext cx="534377" cy="259045"/>
    <xdr:sp macro="" textlink="">
      <xdr:nvSpPr>
        <xdr:cNvPr id="133" name="【道路】&#10;一人当たり延長該当値テキスト">
          <a:extLst>
            <a:ext uri="{FF2B5EF4-FFF2-40B4-BE49-F238E27FC236}">
              <a16:creationId xmlns:a16="http://schemas.microsoft.com/office/drawing/2014/main" id="{00000000-0008-0000-0100-000085000000}"/>
            </a:ext>
          </a:extLst>
        </xdr:cNvPr>
        <xdr:cNvSpPr txBox="1"/>
      </xdr:nvSpPr>
      <xdr:spPr>
        <a:xfrm>
          <a:off x="10515600" y="6018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26951</xdr:rowOff>
    </xdr:from>
    <xdr:to>
      <xdr:col>50</xdr:col>
      <xdr:colOff>165100</xdr:colOff>
      <xdr:row>36</xdr:row>
      <xdr:rowOff>128551</xdr:rowOff>
    </xdr:to>
    <xdr:sp macro="" textlink="">
      <xdr:nvSpPr>
        <xdr:cNvPr id="134" name="楕円 133">
          <a:extLst>
            <a:ext uri="{FF2B5EF4-FFF2-40B4-BE49-F238E27FC236}">
              <a16:creationId xmlns:a16="http://schemas.microsoft.com/office/drawing/2014/main" id="{00000000-0008-0000-0100-000086000000}"/>
            </a:ext>
          </a:extLst>
        </xdr:cNvPr>
        <xdr:cNvSpPr/>
      </xdr:nvSpPr>
      <xdr:spPr>
        <a:xfrm>
          <a:off x="9588500" y="6199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36</xdr:row>
      <xdr:rowOff>46172</xdr:rowOff>
    </xdr:from>
    <xdr:to>
      <xdr:col>55</xdr:col>
      <xdr:colOff>0</xdr:colOff>
      <xdr:row>36</xdr:row>
      <xdr:rowOff>77751</xdr:rowOff>
    </xdr:to>
    <xdr:cxnSp macro="">
      <xdr:nvCxnSpPr>
        <xdr:cNvPr id="135" name="直線コネクタ 134">
          <a:extLst>
            <a:ext uri="{FF2B5EF4-FFF2-40B4-BE49-F238E27FC236}">
              <a16:creationId xmlns:a16="http://schemas.microsoft.com/office/drawing/2014/main" id="{00000000-0008-0000-0100-000087000000}"/>
            </a:ext>
          </a:extLst>
        </xdr:cNvPr>
        <xdr:cNvCxnSpPr/>
      </xdr:nvCxnSpPr>
      <xdr:spPr>
        <a:xfrm flipV="1">
          <a:off x="9639300" y="6218372"/>
          <a:ext cx="838200" cy="31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50726</xdr:rowOff>
    </xdr:from>
    <xdr:to>
      <xdr:col>46</xdr:col>
      <xdr:colOff>38100</xdr:colOff>
      <xdr:row>36</xdr:row>
      <xdr:rowOff>152326</xdr:rowOff>
    </xdr:to>
    <xdr:sp macro="" textlink="">
      <xdr:nvSpPr>
        <xdr:cNvPr id="136" name="楕円 135">
          <a:extLst>
            <a:ext uri="{FF2B5EF4-FFF2-40B4-BE49-F238E27FC236}">
              <a16:creationId xmlns:a16="http://schemas.microsoft.com/office/drawing/2014/main" id="{00000000-0008-0000-0100-000088000000}"/>
            </a:ext>
          </a:extLst>
        </xdr:cNvPr>
        <xdr:cNvSpPr/>
      </xdr:nvSpPr>
      <xdr:spPr>
        <a:xfrm>
          <a:off x="8699500" y="6222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77751</xdr:rowOff>
    </xdr:from>
    <xdr:to>
      <xdr:col>50</xdr:col>
      <xdr:colOff>114300</xdr:colOff>
      <xdr:row>36</xdr:row>
      <xdr:rowOff>101526</xdr:rowOff>
    </xdr:to>
    <xdr:cxnSp macro="">
      <xdr:nvCxnSpPr>
        <xdr:cNvPr id="137" name="直線コネクタ 136">
          <a:extLst>
            <a:ext uri="{FF2B5EF4-FFF2-40B4-BE49-F238E27FC236}">
              <a16:creationId xmlns:a16="http://schemas.microsoft.com/office/drawing/2014/main" id="{00000000-0008-0000-0100-000089000000}"/>
            </a:ext>
          </a:extLst>
        </xdr:cNvPr>
        <xdr:cNvCxnSpPr/>
      </xdr:nvCxnSpPr>
      <xdr:spPr>
        <a:xfrm flipV="1">
          <a:off x="8750300" y="6249951"/>
          <a:ext cx="889000" cy="23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86044</xdr:rowOff>
    </xdr:from>
    <xdr:to>
      <xdr:col>41</xdr:col>
      <xdr:colOff>101600</xdr:colOff>
      <xdr:row>37</xdr:row>
      <xdr:rowOff>16194</xdr:rowOff>
    </xdr:to>
    <xdr:sp macro="" textlink="">
      <xdr:nvSpPr>
        <xdr:cNvPr id="138" name="楕円 137">
          <a:extLst>
            <a:ext uri="{FF2B5EF4-FFF2-40B4-BE49-F238E27FC236}">
              <a16:creationId xmlns:a16="http://schemas.microsoft.com/office/drawing/2014/main" id="{00000000-0008-0000-0100-00008A000000}"/>
            </a:ext>
          </a:extLst>
        </xdr:cNvPr>
        <xdr:cNvSpPr/>
      </xdr:nvSpPr>
      <xdr:spPr>
        <a:xfrm>
          <a:off x="7810500" y="6258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36</xdr:row>
      <xdr:rowOff>101526</xdr:rowOff>
    </xdr:from>
    <xdr:to>
      <xdr:col>45</xdr:col>
      <xdr:colOff>177800</xdr:colOff>
      <xdr:row>36</xdr:row>
      <xdr:rowOff>136844</xdr:rowOff>
    </xdr:to>
    <xdr:cxnSp macro="">
      <xdr:nvCxnSpPr>
        <xdr:cNvPr id="139" name="直線コネクタ 138">
          <a:extLst>
            <a:ext uri="{FF2B5EF4-FFF2-40B4-BE49-F238E27FC236}">
              <a16:creationId xmlns:a16="http://schemas.microsoft.com/office/drawing/2014/main" id="{00000000-0008-0000-0100-00008B000000}"/>
            </a:ext>
          </a:extLst>
        </xdr:cNvPr>
        <xdr:cNvCxnSpPr/>
      </xdr:nvCxnSpPr>
      <xdr:spPr>
        <a:xfrm flipV="1">
          <a:off x="7861300" y="6273726"/>
          <a:ext cx="889000" cy="35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36</xdr:row>
      <xdr:rowOff>120530</xdr:rowOff>
    </xdr:from>
    <xdr:to>
      <xdr:col>36</xdr:col>
      <xdr:colOff>165100</xdr:colOff>
      <xdr:row>37</xdr:row>
      <xdr:rowOff>50680</xdr:rowOff>
    </xdr:to>
    <xdr:sp macro="" textlink="">
      <xdr:nvSpPr>
        <xdr:cNvPr id="140" name="楕円 139">
          <a:extLst>
            <a:ext uri="{FF2B5EF4-FFF2-40B4-BE49-F238E27FC236}">
              <a16:creationId xmlns:a16="http://schemas.microsoft.com/office/drawing/2014/main" id="{00000000-0008-0000-0100-00008C000000}"/>
            </a:ext>
          </a:extLst>
        </xdr:cNvPr>
        <xdr:cNvSpPr/>
      </xdr:nvSpPr>
      <xdr:spPr>
        <a:xfrm>
          <a:off x="6921500" y="6292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36</xdr:row>
      <xdr:rowOff>136844</xdr:rowOff>
    </xdr:from>
    <xdr:to>
      <xdr:col>41</xdr:col>
      <xdr:colOff>50800</xdr:colOff>
      <xdr:row>36</xdr:row>
      <xdr:rowOff>171330</xdr:rowOff>
    </xdr:to>
    <xdr:cxnSp macro="">
      <xdr:nvCxnSpPr>
        <xdr:cNvPr id="141" name="直線コネクタ 140">
          <a:extLst>
            <a:ext uri="{FF2B5EF4-FFF2-40B4-BE49-F238E27FC236}">
              <a16:creationId xmlns:a16="http://schemas.microsoft.com/office/drawing/2014/main" id="{00000000-0008-0000-0100-00008D000000}"/>
            </a:ext>
          </a:extLst>
        </xdr:cNvPr>
        <xdr:cNvCxnSpPr/>
      </xdr:nvCxnSpPr>
      <xdr:spPr>
        <a:xfrm flipV="1">
          <a:off x="6972300" y="6309044"/>
          <a:ext cx="889000" cy="34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89699</xdr:rowOff>
    </xdr:from>
    <xdr:ext cx="534377" cy="259045"/>
    <xdr:sp macro="" textlink="">
      <xdr:nvSpPr>
        <xdr:cNvPr id="142" name="n_1aveValue【道路】&#10;一人当たり延長">
          <a:extLst>
            <a:ext uri="{FF2B5EF4-FFF2-40B4-BE49-F238E27FC236}">
              <a16:creationId xmlns:a16="http://schemas.microsoft.com/office/drawing/2014/main" id="{00000000-0008-0000-0100-00008E000000}"/>
            </a:ext>
          </a:extLst>
        </xdr:cNvPr>
        <xdr:cNvSpPr txBox="1"/>
      </xdr:nvSpPr>
      <xdr:spPr>
        <a:xfrm>
          <a:off x="9359411" y="6776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133884</xdr:rowOff>
    </xdr:from>
    <xdr:ext cx="534377" cy="259045"/>
    <xdr:sp macro="" textlink="">
      <xdr:nvSpPr>
        <xdr:cNvPr id="143" name="n_2aveValue【道路】&#10;一人当たり延長">
          <a:extLst>
            <a:ext uri="{FF2B5EF4-FFF2-40B4-BE49-F238E27FC236}">
              <a16:creationId xmlns:a16="http://schemas.microsoft.com/office/drawing/2014/main" id="{00000000-0008-0000-0100-00008F000000}"/>
            </a:ext>
          </a:extLst>
        </xdr:cNvPr>
        <xdr:cNvSpPr txBox="1"/>
      </xdr:nvSpPr>
      <xdr:spPr>
        <a:xfrm>
          <a:off x="8483111" y="6820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157153</xdr:rowOff>
    </xdr:from>
    <xdr:ext cx="534377" cy="259045"/>
    <xdr:sp macro="" textlink="">
      <xdr:nvSpPr>
        <xdr:cNvPr id="144" name="n_3aveValue【道路】&#10;一人当たり延長">
          <a:extLst>
            <a:ext uri="{FF2B5EF4-FFF2-40B4-BE49-F238E27FC236}">
              <a16:creationId xmlns:a16="http://schemas.microsoft.com/office/drawing/2014/main" id="{00000000-0008-0000-0100-000090000000}"/>
            </a:ext>
          </a:extLst>
        </xdr:cNvPr>
        <xdr:cNvSpPr txBox="1"/>
      </xdr:nvSpPr>
      <xdr:spPr>
        <a:xfrm>
          <a:off x="7594111" y="6843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139567</xdr:rowOff>
    </xdr:from>
    <xdr:ext cx="534377" cy="259045"/>
    <xdr:sp macro="" textlink="">
      <xdr:nvSpPr>
        <xdr:cNvPr id="145" name="n_4aveValue【道路】&#10;一人当たり延長">
          <a:extLst>
            <a:ext uri="{FF2B5EF4-FFF2-40B4-BE49-F238E27FC236}">
              <a16:creationId xmlns:a16="http://schemas.microsoft.com/office/drawing/2014/main" id="{00000000-0008-0000-0100-000091000000}"/>
            </a:ext>
          </a:extLst>
        </xdr:cNvPr>
        <xdr:cNvSpPr txBox="1"/>
      </xdr:nvSpPr>
      <xdr:spPr>
        <a:xfrm>
          <a:off x="6705111" y="6826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34</xdr:row>
      <xdr:rowOff>145078</xdr:rowOff>
    </xdr:from>
    <xdr:ext cx="534377" cy="259045"/>
    <xdr:sp macro="" textlink="">
      <xdr:nvSpPr>
        <xdr:cNvPr id="146" name="n_1mainValue【道路】&#10;一人当たり延長">
          <a:extLst>
            <a:ext uri="{FF2B5EF4-FFF2-40B4-BE49-F238E27FC236}">
              <a16:creationId xmlns:a16="http://schemas.microsoft.com/office/drawing/2014/main" id="{00000000-0008-0000-0100-000092000000}"/>
            </a:ext>
          </a:extLst>
        </xdr:cNvPr>
        <xdr:cNvSpPr txBox="1"/>
      </xdr:nvSpPr>
      <xdr:spPr>
        <a:xfrm>
          <a:off x="9359411" y="5974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34</xdr:row>
      <xdr:rowOff>168853</xdr:rowOff>
    </xdr:from>
    <xdr:ext cx="534377" cy="259045"/>
    <xdr:sp macro="" textlink="">
      <xdr:nvSpPr>
        <xdr:cNvPr id="147" name="n_2mainValue【道路】&#10;一人当たり延長">
          <a:extLst>
            <a:ext uri="{FF2B5EF4-FFF2-40B4-BE49-F238E27FC236}">
              <a16:creationId xmlns:a16="http://schemas.microsoft.com/office/drawing/2014/main" id="{00000000-0008-0000-0100-000093000000}"/>
            </a:ext>
          </a:extLst>
        </xdr:cNvPr>
        <xdr:cNvSpPr txBox="1"/>
      </xdr:nvSpPr>
      <xdr:spPr>
        <a:xfrm>
          <a:off x="8483111" y="5998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35</xdr:row>
      <xdr:rowOff>32721</xdr:rowOff>
    </xdr:from>
    <xdr:ext cx="534377" cy="259045"/>
    <xdr:sp macro="" textlink="">
      <xdr:nvSpPr>
        <xdr:cNvPr id="148" name="n_3mainValue【道路】&#10;一人当たり延長">
          <a:extLst>
            <a:ext uri="{FF2B5EF4-FFF2-40B4-BE49-F238E27FC236}">
              <a16:creationId xmlns:a16="http://schemas.microsoft.com/office/drawing/2014/main" id="{00000000-0008-0000-0100-000094000000}"/>
            </a:ext>
          </a:extLst>
        </xdr:cNvPr>
        <xdr:cNvSpPr txBox="1"/>
      </xdr:nvSpPr>
      <xdr:spPr>
        <a:xfrm>
          <a:off x="7594111" y="6033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35</xdr:row>
      <xdr:rowOff>67207</xdr:rowOff>
    </xdr:from>
    <xdr:ext cx="534377" cy="259045"/>
    <xdr:sp macro="" textlink="">
      <xdr:nvSpPr>
        <xdr:cNvPr id="149" name="n_4mainValue【道路】&#10;一人当たり延長">
          <a:extLst>
            <a:ext uri="{FF2B5EF4-FFF2-40B4-BE49-F238E27FC236}">
              <a16:creationId xmlns:a16="http://schemas.microsoft.com/office/drawing/2014/main" id="{00000000-0008-0000-0100-000095000000}"/>
            </a:ext>
          </a:extLst>
        </xdr:cNvPr>
        <xdr:cNvSpPr txBox="1"/>
      </xdr:nvSpPr>
      <xdr:spPr>
        <a:xfrm>
          <a:off x="6705111" y="6067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0" name="正方形/長方形 149">
          <a:extLst>
            <a:ext uri="{FF2B5EF4-FFF2-40B4-BE49-F238E27FC236}">
              <a16:creationId xmlns:a16="http://schemas.microsoft.com/office/drawing/2014/main" id="{00000000-0008-0000-0100-000096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1" name="正方形/長方形 150">
          <a:extLst>
            <a:ext uri="{FF2B5EF4-FFF2-40B4-BE49-F238E27FC236}">
              <a16:creationId xmlns:a16="http://schemas.microsoft.com/office/drawing/2014/main" id="{00000000-0008-0000-0100-000097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2" name="正方形/長方形 151">
          <a:extLst>
            <a:ext uri="{FF2B5EF4-FFF2-40B4-BE49-F238E27FC236}">
              <a16:creationId xmlns:a16="http://schemas.microsoft.com/office/drawing/2014/main" id="{00000000-0008-0000-0100-000098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3" name="正方形/長方形 152">
          <a:extLst>
            <a:ext uri="{FF2B5EF4-FFF2-40B4-BE49-F238E27FC236}">
              <a16:creationId xmlns:a16="http://schemas.microsoft.com/office/drawing/2014/main" id="{00000000-0008-0000-0100-000099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4" name="正方形/長方形 153">
          <a:extLst>
            <a:ext uri="{FF2B5EF4-FFF2-40B4-BE49-F238E27FC236}">
              <a16:creationId xmlns:a16="http://schemas.microsoft.com/office/drawing/2014/main" id="{00000000-0008-0000-0100-00009A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5" name="正方形/長方形 154">
          <a:extLst>
            <a:ext uri="{FF2B5EF4-FFF2-40B4-BE49-F238E27FC236}">
              <a16:creationId xmlns:a16="http://schemas.microsoft.com/office/drawing/2014/main" id="{00000000-0008-0000-0100-00009B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6" name="正方形/長方形 155">
          <a:extLst>
            <a:ext uri="{FF2B5EF4-FFF2-40B4-BE49-F238E27FC236}">
              <a16:creationId xmlns:a16="http://schemas.microsoft.com/office/drawing/2014/main" id="{00000000-0008-0000-0100-00009C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7" name="正方形/長方形 156">
          <a:extLst>
            <a:ext uri="{FF2B5EF4-FFF2-40B4-BE49-F238E27FC236}">
              <a16:creationId xmlns:a16="http://schemas.microsoft.com/office/drawing/2014/main" id="{00000000-0008-0000-0100-00009D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8" name="テキスト ボックス 157">
          <a:extLst>
            <a:ext uri="{FF2B5EF4-FFF2-40B4-BE49-F238E27FC236}">
              <a16:creationId xmlns:a16="http://schemas.microsoft.com/office/drawing/2014/main" id="{00000000-0008-0000-0100-00009E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9" name="直線コネクタ 158">
          <a:extLst>
            <a:ext uri="{FF2B5EF4-FFF2-40B4-BE49-F238E27FC236}">
              <a16:creationId xmlns:a16="http://schemas.microsoft.com/office/drawing/2014/main" id="{00000000-0008-0000-0100-00009F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0" name="テキスト ボックス 159">
          <a:extLst>
            <a:ext uri="{FF2B5EF4-FFF2-40B4-BE49-F238E27FC236}">
              <a16:creationId xmlns:a16="http://schemas.microsoft.com/office/drawing/2014/main" id="{00000000-0008-0000-0100-0000A0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1" name="直線コネクタ 160">
          <a:extLst>
            <a:ext uri="{FF2B5EF4-FFF2-40B4-BE49-F238E27FC236}">
              <a16:creationId xmlns:a16="http://schemas.microsoft.com/office/drawing/2014/main" id="{00000000-0008-0000-0100-0000A1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2" name="テキスト ボックス 161">
          <a:extLst>
            <a:ext uri="{FF2B5EF4-FFF2-40B4-BE49-F238E27FC236}">
              <a16:creationId xmlns:a16="http://schemas.microsoft.com/office/drawing/2014/main" id="{00000000-0008-0000-0100-0000A2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3" name="直線コネクタ 162">
          <a:extLst>
            <a:ext uri="{FF2B5EF4-FFF2-40B4-BE49-F238E27FC236}">
              <a16:creationId xmlns:a16="http://schemas.microsoft.com/office/drawing/2014/main" id="{00000000-0008-0000-0100-0000A3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4" name="テキスト ボックス 163">
          <a:extLst>
            <a:ext uri="{FF2B5EF4-FFF2-40B4-BE49-F238E27FC236}">
              <a16:creationId xmlns:a16="http://schemas.microsoft.com/office/drawing/2014/main" id="{00000000-0008-0000-0100-0000A4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5" name="直線コネクタ 164">
          <a:extLst>
            <a:ext uri="{FF2B5EF4-FFF2-40B4-BE49-F238E27FC236}">
              <a16:creationId xmlns:a16="http://schemas.microsoft.com/office/drawing/2014/main" id="{00000000-0008-0000-0100-0000A5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6" name="テキスト ボックス 165">
          <a:extLst>
            <a:ext uri="{FF2B5EF4-FFF2-40B4-BE49-F238E27FC236}">
              <a16:creationId xmlns:a16="http://schemas.microsoft.com/office/drawing/2014/main" id="{00000000-0008-0000-0100-0000A6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7" name="直線コネクタ 166">
          <a:extLst>
            <a:ext uri="{FF2B5EF4-FFF2-40B4-BE49-F238E27FC236}">
              <a16:creationId xmlns:a16="http://schemas.microsoft.com/office/drawing/2014/main" id="{00000000-0008-0000-0100-0000A7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8" name="テキスト ボックス 167">
          <a:extLst>
            <a:ext uri="{FF2B5EF4-FFF2-40B4-BE49-F238E27FC236}">
              <a16:creationId xmlns:a16="http://schemas.microsoft.com/office/drawing/2014/main" id="{00000000-0008-0000-0100-0000A8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9" name="直線コネクタ 168">
          <a:extLst>
            <a:ext uri="{FF2B5EF4-FFF2-40B4-BE49-F238E27FC236}">
              <a16:creationId xmlns:a16="http://schemas.microsoft.com/office/drawing/2014/main" id="{00000000-0008-0000-0100-0000A9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70" name="テキスト ボックス 169">
          <a:extLst>
            <a:ext uri="{FF2B5EF4-FFF2-40B4-BE49-F238E27FC236}">
              <a16:creationId xmlns:a16="http://schemas.microsoft.com/office/drawing/2014/main" id="{00000000-0008-0000-0100-0000AA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1" name="直線コネクタ 170">
          <a:extLst>
            <a:ext uri="{FF2B5EF4-FFF2-40B4-BE49-F238E27FC236}">
              <a16:creationId xmlns:a16="http://schemas.microsoft.com/office/drawing/2014/main" id="{00000000-0008-0000-0100-0000AB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2" name="テキスト ボックス 171">
          <a:extLst>
            <a:ext uri="{FF2B5EF4-FFF2-40B4-BE49-F238E27FC236}">
              <a16:creationId xmlns:a16="http://schemas.microsoft.com/office/drawing/2014/main" id="{00000000-0008-0000-0100-0000AC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3" name="直線コネクタ 172">
          <a:extLst>
            <a:ext uri="{FF2B5EF4-FFF2-40B4-BE49-F238E27FC236}">
              <a16:creationId xmlns:a16="http://schemas.microsoft.com/office/drawing/2014/main" id="{00000000-0008-0000-0100-0000AD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4" name="【橋りょう・トンネル】&#10;有形固定資産減価償却率グラフ枠">
          <a:extLst>
            <a:ext uri="{FF2B5EF4-FFF2-40B4-BE49-F238E27FC236}">
              <a16:creationId xmlns:a16="http://schemas.microsoft.com/office/drawing/2014/main" id="{00000000-0008-0000-0100-0000AE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48985</xdr:rowOff>
    </xdr:from>
    <xdr:to>
      <xdr:col>24</xdr:col>
      <xdr:colOff>62865</xdr:colOff>
      <xdr:row>64</xdr:row>
      <xdr:rowOff>13063</xdr:rowOff>
    </xdr:to>
    <xdr:cxnSp macro="">
      <xdr:nvCxnSpPr>
        <xdr:cNvPr id="175" name="直線コネクタ 174">
          <a:extLst>
            <a:ext uri="{FF2B5EF4-FFF2-40B4-BE49-F238E27FC236}">
              <a16:creationId xmlns:a16="http://schemas.microsoft.com/office/drawing/2014/main" id="{00000000-0008-0000-0100-0000AF000000}"/>
            </a:ext>
          </a:extLst>
        </xdr:cNvPr>
        <xdr:cNvCxnSpPr/>
      </xdr:nvCxnSpPr>
      <xdr:spPr>
        <a:xfrm flipV="1">
          <a:off x="4634865" y="9478735"/>
          <a:ext cx="0" cy="1507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16890</xdr:rowOff>
    </xdr:from>
    <xdr:ext cx="405111" cy="259045"/>
    <xdr:sp macro="" textlink="">
      <xdr:nvSpPr>
        <xdr:cNvPr id="176" name="【橋りょう・トンネル】&#10;有形固定資産減価償却率最小値テキスト">
          <a:extLst>
            <a:ext uri="{FF2B5EF4-FFF2-40B4-BE49-F238E27FC236}">
              <a16:creationId xmlns:a16="http://schemas.microsoft.com/office/drawing/2014/main" id="{00000000-0008-0000-0100-0000B0000000}"/>
            </a:ext>
          </a:extLst>
        </xdr:cNvPr>
        <xdr:cNvSpPr txBox="1"/>
      </xdr:nvSpPr>
      <xdr:spPr>
        <a:xfrm>
          <a:off x="4673600" y="10989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13063</xdr:rowOff>
    </xdr:from>
    <xdr:to>
      <xdr:col>24</xdr:col>
      <xdr:colOff>152400</xdr:colOff>
      <xdr:row>64</xdr:row>
      <xdr:rowOff>13063</xdr:rowOff>
    </xdr:to>
    <xdr:cxnSp macro="">
      <xdr:nvCxnSpPr>
        <xdr:cNvPr id="177" name="直線コネクタ 176">
          <a:extLst>
            <a:ext uri="{FF2B5EF4-FFF2-40B4-BE49-F238E27FC236}">
              <a16:creationId xmlns:a16="http://schemas.microsoft.com/office/drawing/2014/main" id="{00000000-0008-0000-0100-0000B1000000}"/>
            </a:ext>
          </a:extLst>
        </xdr:cNvPr>
        <xdr:cNvCxnSpPr/>
      </xdr:nvCxnSpPr>
      <xdr:spPr>
        <a:xfrm>
          <a:off x="4546600" y="10985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167112</xdr:rowOff>
    </xdr:from>
    <xdr:ext cx="340478" cy="259045"/>
    <xdr:sp macro="" textlink="">
      <xdr:nvSpPr>
        <xdr:cNvPr id="178" name="【橋りょう・トンネル】&#10;有形固定資産減価償却率最大値テキスト">
          <a:extLst>
            <a:ext uri="{FF2B5EF4-FFF2-40B4-BE49-F238E27FC236}">
              <a16:creationId xmlns:a16="http://schemas.microsoft.com/office/drawing/2014/main" id="{00000000-0008-0000-0100-0000B2000000}"/>
            </a:ext>
          </a:extLst>
        </xdr:cNvPr>
        <xdr:cNvSpPr txBox="1"/>
      </xdr:nvSpPr>
      <xdr:spPr>
        <a:xfrm>
          <a:off x="4673600" y="925396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48985</xdr:rowOff>
    </xdr:from>
    <xdr:to>
      <xdr:col>24</xdr:col>
      <xdr:colOff>152400</xdr:colOff>
      <xdr:row>55</xdr:row>
      <xdr:rowOff>48985</xdr:rowOff>
    </xdr:to>
    <xdr:cxnSp macro="">
      <xdr:nvCxnSpPr>
        <xdr:cNvPr id="179" name="直線コネクタ 178">
          <a:extLst>
            <a:ext uri="{FF2B5EF4-FFF2-40B4-BE49-F238E27FC236}">
              <a16:creationId xmlns:a16="http://schemas.microsoft.com/office/drawing/2014/main" id="{00000000-0008-0000-0100-0000B3000000}"/>
            </a:ext>
          </a:extLst>
        </xdr:cNvPr>
        <xdr:cNvCxnSpPr/>
      </xdr:nvCxnSpPr>
      <xdr:spPr>
        <a:xfrm>
          <a:off x="4546600" y="9478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9633</xdr:rowOff>
    </xdr:from>
    <xdr:ext cx="405111" cy="259045"/>
    <xdr:sp macro="" textlink="">
      <xdr:nvSpPr>
        <xdr:cNvPr id="180" name="【橋りょう・トンネル】&#10;有形固定資産減価償却率平均値テキスト">
          <a:extLst>
            <a:ext uri="{FF2B5EF4-FFF2-40B4-BE49-F238E27FC236}">
              <a16:creationId xmlns:a16="http://schemas.microsoft.com/office/drawing/2014/main" id="{00000000-0008-0000-0100-0000B4000000}"/>
            </a:ext>
          </a:extLst>
        </xdr:cNvPr>
        <xdr:cNvSpPr txBox="1"/>
      </xdr:nvSpPr>
      <xdr:spPr>
        <a:xfrm>
          <a:off x="4673600" y="102966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158206</xdr:rowOff>
    </xdr:from>
    <xdr:to>
      <xdr:col>24</xdr:col>
      <xdr:colOff>114300</xdr:colOff>
      <xdr:row>61</xdr:row>
      <xdr:rowOff>88356</xdr:rowOff>
    </xdr:to>
    <xdr:sp macro="" textlink="">
      <xdr:nvSpPr>
        <xdr:cNvPr id="181" name="フローチャート: 判断 180">
          <a:extLst>
            <a:ext uri="{FF2B5EF4-FFF2-40B4-BE49-F238E27FC236}">
              <a16:creationId xmlns:a16="http://schemas.microsoft.com/office/drawing/2014/main" id="{00000000-0008-0000-0100-0000B5000000}"/>
            </a:ext>
          </a:extLst>
        </xdr:cNvPr>
        <xdr:cNvSpPr/>
      </xdr:nvSpPr>
      <xdr:spPr>
        <a:xfrm>
          <a:off x="4584700" y="10445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127181</xdr:rowOff>
    </xdr:from>
    <xdr:to>
      <xdr:col>20</xdr:col>
      <xdr:colOff>38100</xdr:colOff>
      <xdr:row>61</xdr:row>
      <xdr:rowOff>57331</xdr:rowOff>
    </xdr:to>
    <xdr:sp macro="" textlink="">
      <xdr:nvSpPr>
        <xdr:cNvPr id="182" name="フローチャート: 判断 181">
          <a:extLst>
            <a:ext uri="{FF2B5EF4-FFF2-40B4-BE49-F238E27FC236}">
              <a16:creationId xmlns:a16="http://schemas.microsoft.com/office/drawing/2014/main" id="{00000000-0008-0000-0100-0000B6000000}"/>
            </a:ext>
          </a:extLst>
        </xdr:cNvPr>
        <xdr:cNvSpPr/>
      </xdr:nvSpPr>
      <xdr:spPr>
        <a:xfrm>
          <a:off x="3746500" y="1041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133713</xdr:rowOff>
    </xdr:from>
    <xdr:to>
      <xdr:col>15</xdr:col>
      <xdr:colOff>101600</xdr:colOff>
      <xdr:row>61</xdr:row>
      <xdr:rowOff>63863</xdr:rowOff>
    </xdr:to>
    <xdr:sp macro="" textlink="">
      <xdr:nvSpPr>
        <xdr:cNvPr id="183" name="フローチャート: 判断 182">
          <a:extLst>
            <a:ext uri="{FF2B5EF4-FFF2-40B4-BE49-F238E27FC236}">
              <a16:creationId xmlns:a16="http://schemas.microsoft.com/office/drawing/2014/main" id="{00000000-0008-0000-0100-0000B7000000}"/>
            </a:ext>
          </a:extLst>
        </xdr:cNvPr>
        <xdr:cNvSpPr/>
      </xdr:nvSpPr>
      <xdr:spPr>
        <a:xfrm>
          <a:off x="2857500" y="1042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127181</xdr:rowOff>
    </xdr:from>
    <xdr:to>
      <xdr:col>10</xdr:col>
      <xdr:colOff>165100</xdr:colOff>
      <xdr:row>61</xdr:row>
      <xdr:rowOff>57331</xdr:rowOff>
    </xdr:to>
    <xdr:sp macro="" textlink="">
      <xdr:nvSpPr>
        <xdr:cNvPr id="184" name="フローチャート: 判断 183">
          <a:extLst>
            <a:ext uri="{FF2B5EF4-FFF2-40B4-BE49-F238E27FC236}">
              <a16:creationId xmlns:a16="http://schemas.microsoft.com/office/drawing/2014/main" id="{00000000-0008-0000-0100-0000B8000000}"/>
            </a:ext>
          </a:extLst>
        </xdr:cNvPr>
        <xdr:cNvSpPr/>
      </xdr:nvSpPr>
      <xdr:spPr>
        <a:xfrm>
          <a:off x="1968500" y="1041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83094</xdr:rowOff>
    </xdr:from>
    <xdr:to>
      <xdr:col>6</xdr:col>
      <xdr:colOff>38100</xdr:colOff>
      <xdr:row>61</xdr:row>
      <xdr:rowOff>13244</xdr:rowOff>
    </xdr:to>
    <xdr:sp macro="" textlink="">
      <xdr:nvSpPr>
        <xdr:cNvPr id="185" name="フローチャート: 判断 184">
          <a:extLst>
            <a:ext uri="{FF2B5EF4-FFF2-40B4-BE49-F238E27FC236}">
              <a16:creationId xmlns:a16="http://schemas.microsoft.com/office/drawing/2014/main" id="{00000000-0008-0000-0100-0000B9000000}"/>
            </a:ext>
          </a:extLst>
        </xdr:cNvPr>
        <xdr:cNvSpPr/>
      </xdr:nvSpPr>
      <xdr:spPr>
        <a:xfrm>
          <a:off x="1079500" y="1037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100-0000BA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100-0000BB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0000000-0008-0000-0100-0000BC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00000000-0008-0000-0100-0000BD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0" name="テキスト ボックス 189">
          <a:extLst>
            <a:ext uri="{FF2B5EF4-FFF2-40B4-BE49-F238E27FC236}">
              <a16:creationId xmlns:a16="http://schemas.microsoft.com/office/drawing/2014/main" id="{00000000-0008-0000-0100-0000BE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119017</xdr:rowOff>
    </xdr:from>
    <xdr:to>
      <xdr:col>24</xdr:col>
      <xdr:colOff>114300</xdr:colOff>
      <xdr:row>62</xdr:row>
      <xdr:rowOff>49167</xdr:rowOff>
    </xdr:to>
    <xdr:sp macro="" textlink="">
      <xdr:nvSpPr>
        <xdr:cNvPr id="191" name="楕円 190">
          <a:extLst>
            <a:ext uri="{FF2B5EF4-FFF2-40B4-BE49-F238E27FC236}">
              <a16:creationId xmlns:a16="http://schemas.microsoft.com/office/drawing/2014/main" id="{00000000-0008-0000-0100-0000BF000000}"/>
            </a:ext>
          </a:extLst>
        </xdr:cNvPr>
        <xdr:cNvSpPr/>
      </xdr:nvSpPr>
      <xdr:spPr>
        <a:xfrm>
          <a:off x="4584700" y="10577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97444</xdr:rowOff>
    </xdr:from>
    <xdr:ext cx="405111" cy="259045"/>
    <xdr:sp macro="" textlink="">
      <xdr:nvSpPr>
        <xdr:cNvPr id="192" name="【橋りょう・トンネル】&#10;有形固定資産減価償却率該当値テキスト">
          <a:extLst>
            <a:ext uri="{FF2B5EF4-FFF2-40B4-BE49-F238E27FC236}">
              <a16:creationId xmlns:a16="http://schemas.microsoft.com/office/drawing/2014/main" id="{00000000-0008-0000-0100-0000C0000000}"/>
            </a:ext>
          </a:extLst>
        </xdr:cNvPr>
        <xdr:cNvSpPr txBox="1"/>
      </xdr:nvSpPr>
      <xdr:spPr>
        <a:xfrm>
          <a:off x="4673600" y="105558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104322</xdr:rowOff>
    </xdr:from>
    <xdr:to>
      <xdr:col>20</xdr:col>
      <xdr:colOff>38100</xdr:colOff>
      <xdr:row>62</xdr:row>
      <xdr:rowOff>34472</xdr:rowOff>
    </xdr:to>
    <xdr:sp macro="" textlink="">
      <xdr:nvSpPr>
        <xdr:cNvPr id="193" name="楕円 192">
          <a:extLst>
            <a:ext uri="{FF2B5EF4-FFF2-40B4-BE49-F238E27FC236}">
              <a16:creationId xmlns:a16="http://schemas.microsoft.com/office/drawing/2014/main" id="{00000000-0008-0000-0100-0000C1000000}"/>
            </a:ext>
          </a:extLst>
        </xdr:cNvPr>
        <xdr:cNvSpPr/>
      </xdr:nvSpPr>
      <xdr:spPr>
        <a:xfrm>
          <a:off x="3746500" y="10562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155122</xdr:rowOff>
    </xdr:from>
    <xdr:to>
      <xdr:col>24</xdr:col>
      <xdr:colOff>63500</xdr:colOff>
      <xdr:row>61</xdr:row>
      <xdr:rowOff>169817</xdr:rowOff>
    </xdr:to>
    <xdr:cxnSp macro="">
      <xdr:nvCxnSpPr>
        <xdr:cNvPr id="194" name="直線コネクタ 193">
          <a:extLst>
            <a:ext uri="{FF2B5EF4-FFF2-40B4-BE49-F238E27FC236}">
              <a16:creationId xmlns:a16="http://schemas.microsoft.com/office/drawing/2014/main" id="{00000000-0008-0000-0100-0000C2000000}"/>
            </a:ext>
          </a:extLst>
        </xdr:cNvPr>
        <xdr:cNvCxnSpPr/>
      </xdr:nvCxnSpPr>
      <xdr:spPr>
        <a:xfrm>
          <a:off x="3797300" y="10613572"/>
          <a:ext cx="8382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105954</xdr:rowOff>
    </xdr:from>
    <xdr:to>
      <xdr:col>15</xdr:col>
      <xdr:colOff>101600</xdr:colOff>
      <xdr:row>62</xdr:row>
      <xdr:rowOff>36104</xdr:rowOff>
    </xdr:to>
    <xdr:sp macro="" textlink="">
      <xdr:nvSpPr>
        <xdr:cNvPr id="195" name="楕円 194">
          <a:extLst>
            <a:ext uri="{FF2B5EF4-FFF2-40B4-BE49-F238E27FC236}">
              <a16:creationId xmlns:a16="http://schemas.microsoft.com/office/drawing/2014/main" id="{00000000-0008-0000-0100-0000C3000000}"/>
            </a:ext>
          </a:extLst>
        </xdr:cNvPr>
        <xdr:cNvSpPr/>
      </xdr:nvSpPr>
      <xdr:spPr>
        <a:xfrm>
          <a:off x="2857500" y="10564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155122</xdr:rowOff>
    </xdr:from>
    <xdr:to>
      <xdr:col>19</xdr:col>
      <xdr:colOff>177800</xdr:colOff>
      <xdr:row>61</xdr:row>
      <xdr:rowOff>156754</xdr:rowOff>
    </xdr:to>
    <xdr:cxnSp macro="">
      <xdr:nvCxnSpPr>
        <xdr:cNvPr id="196" name="直線コネクタ 195">
          <a:extLst>
            <a:ext uri="{FF2B5EF4-FFF2-40B4-BE49-F238E27FC236}">
              <a16:creationId xmlns:a16="http://schemas.microsoft.com/office/drawing/2014/main" id="{00000000-0008-0000-0100-0000C4000000}"/>
            </a:ext>
          </a:extLst>
        </xdr:cNvPr>
        <xdr:cNvCxnSpPr/>
      </xdr:nvCxnSpPr>
      <xdr:spPr>
        <a:xfrm flipV="1">
          <a:off x="2908300" y="10613572"/>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79828</xdr:rowOff>
    </xdr:from>
    <xdr:to>
      <xdr:col>10</xdr:col>
      <xdr:colOff>165100</xdr:colOff>
      <xdr:row>62</xdr:row>
      <xdr:rowOff>9978</xdr:rowOff>
    </xdr:to>
    <xdr:sp macro="" textlink="">
      <xdr:nvSpPr>
        <xdr:cNvPr id="197" name="楕円 196">
          <a:extLst>
            <a:ext uri="{FF2B5EF4-FFF2-40B4-BE49-F238E27FC236}">
              <a16:creationId xmlns:a16="http://schemas.microsoft.com/office/drawing/2014/main" id="{00000000-0008-0000-0100-0000C5000000}"/>
            </a:ext>
          </a:extLst>
        </xdr:cNvPr>
        <xdr:cNvSpPr/>
      </xdr:nvSpPr>
      <xdr:spPr>
        <a:xfrm>
          <a:off x="1968500" y="10538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130628</xdr:rowOff>
    </xdr:from>
    <xdr:to>
      <xdr:col>15</xdr:col>
      <xdr:colOff>50800</xdr:colOff>
      <xdr:row>61</xdr:row>
      <xdr:rowOff>156754</xdr:rowOff>
    </xdr:to>
    <xdr:cxnSp macro="">
      <xdr:nvCxnSpPr>
        <xdr:cNvPr id="198" name="直線コネクタ 197">
          <a:extLst>
            <a:ext uri="{FF2B5EF4-FFF2-40B4-BE49-F238E27FC236}">
              <a16:creationId xmlns:a16="http://schemas.microsoft.com/office/drawing/2014/main" id="{00000000-0008-0000-0100-0000C6000000}"/>
            </a:ext>
          </a:extLst>
        </xdr:cNvPr>
        <xdr:cNvCxnSpPr/>
      </xdr:nvCxnSpPr>
      <xdr:spPr>
        <a:xfrm>
          <a:off x="2019300" y="10589078"/>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52070</xdr:rowOff>
    </xdr:from>
    <xdr:to>
      <xdr:col>6</xdr:col>
      <xdr:colOff>38100</xdr:colOff>
      <xdr:row>61</xdr:row>
      <xdr:rowOff>153670</xdr:rowOff>
    </xdr:to>
    <xdr:sp macro="" textlink="">
      <xdr:nvSpPr>
        <xdr:cNvPr id="199" name="楕円 198">
          <a:extLst>
            <a:ext uri="{FF2B5EF4-FFF2-40B4-BE49-F238E27FC236}">
              <a16:creationId xmlns:a16="http://schemas.microsoft.com/office/drawing/2014/main" id="{00000000-0008-0000-0100-0000C7000000}"/>
            </a:ext>
          </a:extLst>
        </xdr:cNvPr>
        <xdr:cNvSpPr/>
      </xdr:nvSpPr>
      <xdr:spPr>
        <a:xfrm>
          <a:off x="1079500" y="1051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102870</xdr:rowOff>
    </xdr:from>
    <xdr:to>
      <xdr:col>10</xdr:col>
      <xdr:colOff>114300</xdr:colOff>
      <xdr:row>61</xdr:row>
      <xdr:rowOff>130628</xdr:rowOff>
    </xdr:to>
    <xdr:cxnSp macro="">
      <xdr:nvCxnSpPr>
        <xdr:cNvPr id="200" name="直線コネクタ 199">
          <a:extLst>
            <a:ext uri="{FF2B5EF4-FFF2-40B4-BE49-F238E27FC236}">
              <a16:creationId xmlns:a16="http://schemas.microsoft.com/office/drawing/2014/main" id="{00000000-0008-0000-0100-0000C8000000}"/>
            </a:ext>
          </a:extLst>
        </xdr:cNvPr>
        <xdr:cNvCxnSpPr/>
      </xdr:nvCxnSpPr>
      <xdr:spPr>
        <a:xfrm>
          <a:off x="1130300" y="10561320"/>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73858</xdr:rowOff>
    </xdr:from>
    <xdr:ext cx="405111" cy="259045"/>
    <xdr:sp macro="" textlink="">
      <xdr:nvSpPr>
        <xdr:cNvPr id="201" name="n_1aveValue【橋りょう・トンネル】&#10;有形固定資産減価償却率">
          <a:extLst>
            <a:ext uri="{FF2B5EF4-FFF2-40B4-BE49-F238E27FC236}">
              <a16:creationId xmlns:a16="http://schemas.microsoft.com/office/drawing/2014/main" id="{00000000-0008-0000-0100-0000C9000000}"/>
            </a:ext>
          </a:extLst>
        </xdr:cNvPr>
        <xdr:cNvSpPr txBox="1"/>
      </xdr:nvSpPr>
      <xdr:spPr>
        <a:xfrm>
          <a:off x="3582044" y="101894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80390</xdr:rowOff>
    </xdr:from>
    <xdr:ext cx="405111" cy="259045"/>
    <xdr:sp macro="" textlink="">
      <xdr:nvSpPr>
        <xdr:cNvPr id="202" name="n_2aveValue【橋りょう・トンネル】&#10;有形固定資産減価償却率">
          <a:extLst>
            <a:ext uri="{FF2B5EF4-FFF2-40B4-BE49-F238E27FC236}">
              <a16:creationId xmlns:a16="http://schemas.microsoft.com/office/drawing/2014/main" id="{00000000-0008-0000-0100-0000CA000000}"/>
            </a:ext>
          </a:extLst>
        </xdr:cNvPr>
        <xdr:cNvSpPr txBox="1"/>
      </xdr:nvSpPr>
      <xdr:spPr>
        <a:xfrm>
          <a:off x="2705744" y="10195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73858</xdr:rowOff>
    </xdr:from>
    <xdr:ext cx="405111" cy="259045"/>
    <xdr:sp macro="" textlink="">
      <xdr:nvSpPr>
        <xdr:cNvPr id="203" name="n_3aveValue【橋りょう・トンネル】&#10;有形固定資産減価償却率">
          <a:extLst>
            <a:ext uri="{FF2B5EF4-FFF2-40B4-BE49-F238E27FC236}">
              <a16:creationId xmlns:a16="http://schemas.microsoft.com/office/drawing/2014/main" id="{00000000-0008-0000-0100-0000CB000000}"/>
            </a:ext>
          </a:extLst>
        </xdr:cNvPr>
        <xdr:cNvSpPr txBox="1"/>
      </xdr:nvSpPr>
      <xdr:spPr>
        <a:xfrm>
          <a:off x="1816744" y="101894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29771</xdr:rowOff>
    </xdr:from>
    <xdr:ext cx="405111" cy="259045"/>
    <xdr:sp macro="" textlink="">
      <xdr:nvSpPr>
        <xdr:cNvPr id="204" name="n_4aveValue【橋りょう・トンネル】&#10;有形固定資産減価償却率">
          <a:extLst>
            <a:ext uri="{FF2B5EF4-FFF2-40B4-BE49-F238E27FC236}">
              <a16:creationId xmlns:a16="http://schemas.microsoft.com/office/drawing/2014/main" id="{00000000-0008-0000-0100-0000CC000000}"/>
            </a:ext>
          </a:extLst>
        </xdr:cNvPr>
        <xdr:cNvSpPr txBox="1"/>
      </xdr:nvSpPr>
      <xdr:spPr>
        <a:xfrm>
          <a:off x="927744" y="10145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25599</xdr:rowOff>
    </xdr:from>
    <xdr:ext cx="405111" cy="259045"/>
    <xdr:sp macro="" textlink="">
      <xdr:nvSpPr>
        <xdr:cNvPr id="205" name="n_1mainValue【橋りょう・トンネル】&#10;有形固定資産減価償却率">
          <a:extLst>
            <a:ext uri="{FF2B5EF4-FFF2-40B4-BE49-F238E27FC236}">
              <a16:creationId xmlns:a16="http://schemas.microsoft.com/office/drawing/2014/main" id="{00000000-0008-0000-0100-0000CD000000}"/>
            </a:ext>
          </a:extLst>
        </xdr:cNvPr>
        <xdr:cNvSpPr txBox="1"/>
      </xdr:nvSpPr>
      <xdr:spPr>
        <a:xfrm>
          <a:off x="3582044" y="10655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27231</xdr:rowOff>
    </xdr:from>
    <xdr:ext cx="405111" cy="259045"/>
    <xdr:sp macro="" textlink="">
      <xdr:nvSpPr>
        <xdr:cNvPr id="206" name="n_2mainValue【橋りょう・トンネル】&#10;有形固定資産減価償却率">
          <a:extLst>
            <a:ext uri="{FF2B5EF4-FFF2-40B4-BE49-F238E27FC236}">
              <a16:creationId xmlns:a16="http://schemas.microsoft.com/office/drawing/2014/main" id="{00000000-0008-0000-0100-0000CE000000}"/>
            </a:ext>
          </a:extLst>
        </xdr:cNvPr>
        <xdr:cNvSpPr txBox="1"/>
      </xdr:nvSpPr>
      <xdr:spPr>
        <a:xfrm>
          <a:off x="2705744" y="106571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1105</xdr:rowOff>
    </xdr:from>
    <xdr:ext cx="405111" cy="259045"/>
    <xdr:sp macro="" textlink="">
      <xdr:nvSpPr>
        <xdr:cNvPr id="207" name="n_3mainValue【橋りょう・トンネル】&#10;有形固定資産減価償却率">
          <a:extLst>
            <a:ext uri="{FF2B5EF4-FFF2-40B4-BE49-F238E27FC236}">
              <a16:creationId xmlns:a16="http://schemas.microsoft.com/office/drawing/2014/main" id="{00000000-0008-0000-0100-0000CF000000}"/>
            </a:ext>
          </a:extLst>
        </xdr:cNvPr>
        <xdr:cNvSpPr txBox="1"/>
      </xdr:nvSpPr>
      <xdr:spPr>
        <a:xfrm>
          <a:off x="1816744" y="106310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144797</xdr:rowOff>
    </xdr:from>
    <xdr:ext cx="405111" cy="259045"/>
    <xdr:sp macro="" textlink="">
      <xdr:nvSpPr>
        <xdr:cNvPr id="208" name="n_4mainValue【橋りょう・トンネル】&#10;有形固定資産減価償却率">
          <a:extLst>
            <a:ext uri="{FF2B5EF4-FFF2-40B4-BE49-F238E27FC236}">
              <a16:creationId xmlns:a16="http://schemas.microsoft.com/office/drawing/2014/main" id="{00000000-0008-0000-0100-0000D0000000}"/>
            </a:ext>
          </a:extLst>
        </xdr:cNvPr>
        <xdr:cNvSpPr txBox="1"/>
      </xdr:nvSpPr>
      <xdr:spPr>
        <a:xfrm>
          <a:off x="927744" y="1060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9" name="正方形/長方形 208">
          <a:extLst>
            <a:ext uri="{FF2B5EF4-FFF2-40B4-BE49-F238E27FC236}">
              <a16:creationId xmlns:a16="http://schemas.microsoft.com/office/drawing/2014/main" id="{00000000-0008-0000-0100-0000D1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0" name="正方形/長方形 209">
          <a:extLst>
            <a:ext uri="{FF2B5EF4-FFF2-40B4-BE49-F238E27FC236}">
              <a16:creationId xmlns:a16="http://schemas.microsoft.com/office/drawing/2014/main" id="{00000000-0008-0000-0100-0000D2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1" name="正方形/長方形 210">
          <a:extLst>
            <a:ext uri="{FF2B5EF4-FFF2-40B4-BE49-F238E27FC236}">
              <a16:creationId xmlns:a16="http://schemas.microsoft.com/office/drawing/2014/main" id="{00000000-0008-0000-0100-0000D3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2" name="正方形/長方形 211">
          <a:extLst>
            <a:ext uri="{FF2B5EF4-FFF2-40B4-BE49-F238E27FC236}">
              <a16:creationId xmlns:a16="http://schemas.microsoft.com/office/drawing/2014/main" id="{00000000-0008-0000-0100-0000D4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3" name="正方形/長方形 212">
          <a:extLst>
            <a:ext uri="{FF2B5EF4-FFF2-40B4-BE49-F238E27FC236}">
              <a16:creationId xmlns:a16="http://schemas.microsoft.com/office/drawing/2014/main" id="{00000000-0008-0000-0100-0000D5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4" name="正方形/長方形 213">
          <a:extLst>
            <a:ext uri="{FF2B5EF4-FFF2-40B4-BE49-F238E27FC236}">
              <a16:creationId xmlns:a16="http://schemas.microsoft.com/office/drawing/2014/main" id="{00000000-0008-0000-0100-0000D6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5" name="正方形/長方形 214">
          <a:extLst>
            <a:ext uri="{FF2B5EF4-FFF2-40B4-BE49-F238E27FC236}">
              <a16:creationId xmlns:a16="http://schemas.microsoft.com/office/drawing/2014/main" id="{00000000-0008-0000-0100-0000D7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6" name="正方形/長方形 215">
          <a:extLst>
            <a:ext uri="{FF2B5EF4-FFF2-40B4-BE49-F238E27FC236}">
              <a16:creationId xmlns:a16="http://schemas.microsoft.com/office/drawing/2014/main" id="{00000000-0008-0000-0100-0000D8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7" name="テキスト ボックス 216">
          <a:extLst>
            <a:ext uri="{FF2B5EF4-FFF2-40B4-BE49-F238E27FC236}">
              <a16:creationId xmlns:a16="http://schemas.microsoft.com/office/drawing/2014/main" id="{00000000-0008-0000-0100-0000D9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8" name="直線コネクタ 217">
          <a:extLst>
            <a:ext uri="{FF2B5EF4-FFF2-40B4-BE49-F238E27FC236}">
              <a16:creationId xmlns:a16="http://schemas.microsoft.com/office/drawing/2014/main" id="{00000000-0008-0000-0100-0000DA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9" name="直線コネクタ 218">
          <a:extLst>
            <a:ext uri="{FF2B5EF4-FFF2-40B4-BE49-F238E27FC236}">
              <a16:creationId xmlns:a16="http://schemas.microsoft.com/office/drawing/2014/main" id="{00000000-0008-0000-0100-0000DB000000}"/>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20" name="テキスト ボックス 219">
          <a:extLst>
            <a:ext uri="{FF2B5EF4-FFF2-40B4-BE49-F238E27FC236}">
              <a16:creationId xmlns:a16="http://schemas.microsoft.com/office/drawing/2014/main" id="{00000000-0008-0000-0100-0000DC000000}"/>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21" name="直線コネクタ 220">
          <a:extLst>
            <a:ext uri="{FF2B5EF4-FFF2-40B4-BE49-F238E27FC236}">
              <a16:creationId xmlns:a16="http://schemas.microsoft.com/office/drawing/2014/main" id="{00000000-0008-0000-0100-0000DD000000}"/>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222" name="テキスト ボックス 221">
          <a:extLst>
            <a:ext uri="{FF2B5EF4-FFF2-40B4-BE49-F238E27FC236}">
              <a16:creationId xmlns:a16="http://schemas.microsoft.com/office/drawing/2014/main" id="{00000000-0008-0000-0100-0000DE000000}"/>
            </a:ext>
          </a:extLst>
        </xdr:cNvPr>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3" name="直線コネクタ 222">
          <a:extLst>
            <a:ext uri="{FF2B5EF4-FFF2-40B4-BE49-F238E27FC236}">
              <a16:creationId xmlns:a16="http://schemas.microsoft.com/office/drawing/2014/main" id="{00000000-0008-0000-0100-0000DF000000}"/>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24" name="テキスト ボックス 223">
          <a:extLst>
            <a:ext uri="{FF2B5EF4-FFF2-40B4-BE49-F238E27FC236}">
              <a16:creationId xmlns:a16="http://schemas.microsoft.com/office/drawing/2014/main" id="{00000000-0008-0000-0100-0000E0000000}"/>
            </a:ext>
          </a:extLst>
        </xdr:cNvPr>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5" name="直線コネクタ 224">
          <a:extLst>
            <a:ext uri="{FF2B5EF4-FFF2-40B4-BE49-F238E27FC236}">
              <a16:creationId xmlns:a16="http://schemas.microsoft.com/office/drawing/2014/main" id="{00000000-0008-0000-0100-0000E1000000}"/>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26" name="テキスト ボックス 225">
          <a:extLst>
            <a:ext uri="{FF2B5EF4-FFF2-40B4-BE49-F238E27FC236}">
              <a16:creationId xmlns:a16="http://schemas.microsoft.com/office/drawing/2014/main" id="{00000000-0008-0000-0100-0000E2000000}"/>
            </a:ext>
          </a:extLst>
        </xdr:cNvPr>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00000000-0008-0000-0100-0000E3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a:extLst>
            <a:ext uri="{FF2B5EF4-FFF2-40B4-BE49-F238E27FC236}">
              <a16:creationId xmlns:a16="http://schemas.microsoft.com/office/drawing/2014/main" id="{00000000-0008-0000-0100-0000E4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a:extLst>
            <a:ext uri="{FF2B5EF4-FFF2-40B4-BE49-F238E27FC236}">
              <a16:creationId xmlns:a16="http://schemas.microsoft.com/office/drawing/2014/main" id="{00000000-0008-0000-0100-0000E5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138566</xdr:rowOff>
    </xdr:from>
    <xdr:to>
      <xdr:col>54</xdr:col>
      <xdr:colOff>189865</xdr:colOff>
      <xdr:row>63</xdr:row>
      <xdr:rowOff>165667</xdr:rowOff>
    </xdr:to>
    <xdr:cxnSp macro="">
      <xdr:nvCxnSpPr>
        <xdr:cNvPr id="230" name="直線コネクタ 229">
          <a:extLst>
            <a:ext uri="{FF2B5EF4-FFF2-40B4-BE49-F238E27FC236}">
              <a16:creationId xmlns:a16="http://schemas.microsoft.com/office/drawing/2014/main" id="{00000000-0008-0000-0100-0000E6000000}"/>
            </a:ext>
          </a:extLst>
        </xdr:cNvPr>
        <xdr:cNvCxnSpPr/>
      </xdr:nvCxnSpPr>
      <xdr:spPr>
        <a:xfrm flipV="1">
          <a:off x="10476865" y="9568316"/>
          <a:ext cx="0" cy="13987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169494</xdr:rowOff>
    </xdr:from>
    <xdr:ext cx="534377" cy="259045"/>
    <xdr:sp macro="" textlink="">
      <xdr:nvSpPr>
        <xdr:cNvPr id="231" name="【橋りょう・トンネル】&#10;一人当たり有形固定資産（償却資産）額最小値テキスト">
          <a:extLst>
            <a:ext uri="{FF2B5EF4-FFF2-40B4-BE49-F238E27FC236}">
              <a16:creationId xmlns:a16="http://schemas.microsoft.com/office/drawing/2014/main" id="{00000000-0008-0000-0100-0000E7000000}"/>
            </a:ext>
          </a:extLst>
        </xdr:cNvPr>
        <xdr:cNvSpPr txBox="1"/>
      </xdr:nvSpPr>
      <xdr:spPr>
        <a:xfrm>
          <a:off x="10515600" y="10970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165667</xdr:rowOff>
    </xdr:from>
    <xdr:to>
      <xdr:col>55</xdr:col>
      <xdr:colOff>88900</xdr:colOff>
      <xdr:row>63</xdr:row>
      <xdr:rowOff>165667</xdr:rowOff>
    </xdr:to>
    <xdr:cxnSp macro="">
      <xdr:nvCxnSpPr>
        <xdr:cNvPr id="232" name="直線コネクタ 231">
          <a:extLst>
            <a:ext uri="{FF2B5EF4-FFF2-40B4-BE49-F238E27FC236}">
              <a16:creationId xmlns:a16="http://schemas.microsoft.com/office/drawing/2014/main" id="{00000000-0008-0000-0100-0000E8000000}"/>
            </a:ext>
          </a:extLst>
        </xdr:cNvPr>
        <xdr:cNvCxnSpPr/>
      </xdr:nvCxnSpPr>
      <xdr:spPr>
        <a:xfrm>
          <a:off x="10388600" y="10967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85243</xdr:rowOff>
    </xdr:from>
    <xdr:ext cx="690189" cy="259045"/>
    <xdr:sp macro="" textlink="">
      <xdr:nvSpPr>
        <xdr:cNvPr id="233" name="【橋りょう・トンネル】&#10;一人当たり有形固定資産（償却資産）額最大値テキスト">
          <a:extLst>
            <a:ext uri="{FF2B5EF4-FFF2-40B4-BE49-F238E27FC236}">
              <a16:creationId xmlns:a16="http://schemas.microsoft.com/office/drawing/2014/main" id="{00000000-0008-0000-0100-0000E9000000}"/>
            </a:ext>
          </a:extLst>
        </xdr:cNvPr>
        <xdr:cNvSpPr txBox="1"/>
      </xdr:nvSpPr>
      <xdr:spPr>
        <a:xfrm>
          <a:off x="10515600" y="934354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3,071,924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138566</xdr:rowOff>
    </xdr:from>
    <xdr:to>
      <xdr:col>55</xdr:col>
      <xdr:colOff>88900</xdr:colOff>
      <xdr:row>55</xdr:row>
      <xdr:rowOff>138566</xdr:rowOff>
    </xdr:to>
    <xdr:cxnSp macro="">
      <xdr:nvCxnSpPr>
        <xdr:cNvPr id="234" name="直線コネクタ 233">
          <a:extLst>
            <a:ext uri="{FF2B5EF4-FFF2-40B4-BE49-F238E27FC236}">
              <a16:creationId xmlns:a16="http://schemas.microsoft.com/office/drawing/2014/main" id="{00000000-0008-0000-0100-0000EA000000}"/>
            </a:ext>
          </a:extLst>
        </xdr:cNvPr>
        <xdr:cNvCxnSpPr/>
      </xdr:nvCxnSpPr>
      <xdr:spPr>
        <a:xfrm>
          <a:off x="10388600" y="9568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163660</xdr:rowOff>
    </xdr:from>
    <xdr:ext cx="599010" cy="259045"/>
    <xdr:sp macro="" textlink="">
      <xdr:nvSpPr>
        <xdr:cNvPr id="235" name="【橋りょう・トンネル】&#10;一人当たり有形固定資産（償却資産）額平均値テキスト">
          <a:extLst>
            <a:ext uri="{FF2B5EF4-FFF2-40B4-BE49-F238E27FC236}">
              <a16:creationId xmlns:a16="http://schemas.microsoft.com/office/drawing/2014/main" id="{00000000-0008-0000-0100-0000EB000000}"/>
            </a:ext>
          </a:extLst>
        </xdr:cNvPr>
        <xdr:cNvSpPr txBox="1"/>
      </xdr:nvSpPr>
      <xdr:spPr>
        <a:xfrm>
          <a:off x="10515600" y="1062211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13783</xdr:rowOff>
    </xdr:from>
    <xdr:to>
      <xdr:col>55</xdr:col>
      <xdr:colOff>50800</xdr:colOff>
      <xdr:row>62</xdr:row>
      <xdr:rowOff>115383</xdr:rowOff>
    </xdr:to>
    <xdr:sp macro="" textlink="">
      <xdr:nvSpPr>
        <xdr:cNvPr id="236" name="フローチャート: 判断 235">
          <a:extLst>
            <a:ext uri="{FF2B5EF4-FFF2-40B4-BE49-F238E27FC236}">
              <a16:creationId xmlns:a16="http://schemas.microsoft.com/office/drawing/2014/main" id="{00000000-0008-0000-0100-0000EC000000}"/>
            </a:ext>
          </a:extLst>
        </xdr:cNvPr>
        <xdr:cNvSpPr/>
      </xdr:nvSpPr>
      <xdr:spPr>
        <a:xfrm>
          <a:off x="10426700" y="10643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24219</xdr:rowOff>
    </xdr:from>
    <xdr:to>
      <xdr:col>50</xdr:col>
      <xdr:colOff>165100</xdr:colOff>
      <xdr:row>62</xdr:row>
      <xdr:rowOff>125819</xdr:rowOff>
    </xdr:to>
    <xdr:sp macro="" textlink="">
      <xdr:nvSpPr>
        <xdr:cNvPr id="237" name="フローチャート: 判断 236">
          <a:extLst>
            <a:ext uri="{FF2B5EF4-FFF2-40B4-BE49-F238E27FC236}">
              <a16:creationId xmlns:a16="http://schemas.microsoft.com/office/drawing/2014/main" id="{00000000-0008-0000-0100-0000ED000000}"/>
            </a:ext>
          </a:extLst>
        </xdr:cNvPr>
        <xdr:cNvSpPr/>
      </xdr:nvSpPr>
      <xdr:spPr>
        <a:xfrm>
          <a:off x="9588500" y="10654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46737</xdr:rowOff>
    </xdr:from>
    <xdr:to>
      <xdr:col>46</xdr:col>
      <xdr:colOff>38100</xdr:colOff>
      <xdr:row>62</xdr:row>
      <xdr:rowOff>148337</xdr:rowOff>
    </xdr:to>
    <xdr:sp macro="" textlink="">
      <xdr:nvSpPr>
        <xdr:cNvPr id="238" name="フローチャート: 判断 237">
          <a:extLst>
            <a:ext uri="{FF2B5EF4-FFF2-40B4-BE49-F238E27FC236}">
              <a16:creationId xmlns:a16="http://schemas.microsoft.com/office/drawing/2014/main" id="{00000000-0008-0000-0100-0000EE000000}"/>
            </a:ext>
          </a:extLst>
        </xdr:cNvPr>
        <xdr:cNvSpPr/>
      </xdr:nvSpPr>
      <xdr:spPr>
        <a:xfrm>
          <a:off x="8699500" y="10676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78325</xdr:rowOff>
    </xdr:from>
    <xdr:to>
      <xdr:col>41</xdr:col>
      <xdr:colOff>101600</xdr:colOff>
      <xdr:row>63</xdr:row>
      <xdr:rowOff>8475</xdr:rowOff>
    </xdr:to>
    <xdr:sp macro="" textlink="">
      <xdr:nvSpPr>
        <xdr:cNvPr id="239" name="フローチャート: 判断 238">
          <a:extLst>
            <a:ext uri="{FF2B5EF4-FFF2-40B4-BE49-F238E27FC236}">
              <a16:creationId xmlns:a16="http://schemas.microsoft.com/office/drawing/2014/main" id="{00000000-0008-0000-0100-0000EF000000}"/>
            </a:ext>
          </a:extLst>
        </xdr:cNvPr>
        <xdr:cNvSpPr/>
      </xdr:nvSpPr>
      <xdr:spPr>
        <a:xfrm>
          <a:off x="7810500" y="10708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43507</xdr:rowOff>
    </xdr:from>
    <xdr:to>
      <xdr:col>36</xdr:col>
      <xdr:colOff>165100</xdr:colOff>
      <xdr:row>62</xdr:row>
      <xdr:rowOff>145107</xdr:rowOff>
    </xdr:to>
    <xdr:sp macro="" textlink="">
      <xdr:nvSpPr>
        <xdr:cNvPr id="240" name="フローチャート: 判断 239">
          <a:extLst>
            <a:ext uri="{FF2B5EF4-FFF2-40B4-BE49-F238E27FC236}">
              <a16:creationId xmlns:a16="http://schemas.microsoft.com/office/drawing/2014/main" id="{00000000-0008-0000-0100-0000F0000000}"/>
            </a:ext>
          </a:extLst>
        </xdr:cNvPr>
        <xdr:cNvSpPr/>
      </xdr:nvSpPr>
      <xdr:spPr>
        <a:xfrm>
          <a:off x="6921500" y="10673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100-0000F1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100-0000F2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100-0000F3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100-0000F4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0000000-0008-0000-0100-0000F5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106124</xdr:rowOff>
    </xdr:from>
    <xdr:to>
      <xdr:col>55</xdr:col>
      <xdr:colOff>50800</xdr:colOff>
      <xdr:row>62</xdr:row>
      <xdr:rowOff>36274</xdr:rowOff>
    </xdr:to>
    <xdr:sp macro="" textlink="">
      <xdr:nvSpPr>
        <xdr:cNvPr id="246" name="楕円 245">
          <a:extLst>
            <a:ext uri="{FF2B5EF4-FFF2-40B4-BE49-F238E27FC236}">
              <a16:creationId xmlns:a16="http://schemas.microsoft.com/office/drawing/2014/main" id="{00000000-0008-0000-0100-0000F6000000}"/>
            </a:ext>
          </a:extLst>
        </xdr:cNvPr>
        <xdr:cNvSpPr/>
      </xdr:nvSpPr>
      <xdr:spPr>
        <a:xfrm>
          <a:off x="10426700" y="10564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129001</xdr:rowOff>
    </xdr:from>
    <xdr:ext cx="599010" cy="259045"/>
    <xdr:sp macro="" textlink="">
      <xdr:nvSpPr>
        <xdr:cNvPr id="247" name="【橋りょう・トンネル】&#10;一人当たり有形固定資産（償却資産）額該当値テキスト">
          <a:extLst>
            <a:ext uri="{FF2B5EF4-FFF2-40B4-BE49-F238E27FC236}">
              <a16:creationId xmlns:a16="http://schemas.microsoft.com/office/drawing/2014/main" id="{00000000-0008-0000-0100-0000F7000000}"/>
            </a:ext>
          </a:extLst>
        </xdr:cNvPr>
        <xdr:cNvSpPr txBox="1"/>
      </xdr:nvSpPr>
      <xdr:spPr>
        <a:xfrm>
          <a:off x="10515600" y="104160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781,772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133863</xdr:rowOff>
    </xdr:from>
    <xdr:to>
      <xdr:col>50</xdr:col>
      <xdr:colOff>165100</xdr:colOff>
      <xdr:row>62</xdr:row>
      <xdr:rowOff>64013</xdr:rowOff>
    </xdr:to>
    <xdr:sp macro="" textlink="">
      <xdr:nvSpPr>
        <xdr:cNvPr id="248" name="楕円 247">
          <a:extLst>
            <a:ext uri="{FF2B5EF4-FFF2-40B4-BE49-F238E27FC236}">
              <a16:creationId xmlns:a16="http://schemas.microsoft.com/office/drawing/2014/main" id="{00000000-0008-0000-0100-0000F8000000}"/>
            </a:ext>
          </a:extLst>
        </xdr:cNvPr>
        <xdr:cNvSpPr/>
      </xdr:nvSpPr>
      <xdr:spPr>
        <a:xfrm>
          <a:off x="9588500" y="10592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156924</xdr:rowOff>
    </xdr:from>
    <xdr:to>
      <xdr:col>55</xdr:col>
      <xdr:colOff>0</xdr:colOff>
      <xdr:row>62</xdr:row>
      <xdr:rowOff>13213</xdr:rowOff>
    </xdr:to>
    <xdr:cxnSp macro="">
      <xdr:nvCxnSpPr>
        <xdr:cNvPr id="249" name="直線コネクタ 248">
          <a:extLst>
            <a:ext uri="{FF2B5EF4-FFF2-40B4-BE49-F238E27FC236}">
              <a16:creationId xmlns:a16="http://schemas.microsoft.com/office/drawing/2014/main" id="{00000000-0008-0000-0100-0000F9000000}"/>
            </a:ext>
          </a:extLst>
        </xdr:cNvPr>
        <xdr:cNvCxnSpPr/>
      </xdr:nvCxnSpPr>
      <xdr:spPr>
        <a:xfrm flipV="1">
          <a:off x="9639300" y="10615374"/>
          <a:ext cx="838200" cy="27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149599</xdr:rowOff>
    </xdr:from>
    <xdr:to>
      <xdr:col>46</xdr:col>
      <xdr:colOff>38100</xdr:colOff>
      <xdr:row>62</xdr:row>
      <xdr:rowOff>79749</xdr:rowOff>
    </xdr:to>
    <xdr:sp macro="" textlink="">
      <xdr:nvSpPr>
        <xdr:cNvPr id="250" name="楕円 249">
          <a:extLst>
            <a:ext uri="{FF2B5EF4-FFF2-40B4-BE49-F238E27FC236}">
              <a16:creationId xmlns:a16="http://schemas.microsoft.com/office/drawing/2014/main" id="{00000000-0008-0000-0100-0000FA000000}"/>
            </a:ext>
          </a:extLst>
        </xdr:cNvPr>
        <xdr:cNvSpPr/>
      </xdr:nvSpPr>
      <xdr:spPr>
        <a:xfrm>
          <a:off x="8699500" y="10608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13213</xdr:rowOff>
    </xdr:from>
    <xdr:to>
      <xdr:col>50</xdr:col>
      <xdr:colOff>114300</xdr:colOff>
      <xdr:row>62</xdr:row>
      <xdr:rowOff>28949</xdr:rowOff>
    </xdr:to>
    <xdr:cxnSp macro="">
      <xdr:nvCxnSpPr>
        <xdr:cNvPr id="251" name="直線コネクタ 250">
          <a:extLst>
            <a:ext uri="{FF2B5EF4-FFF2-40B4-BE49-F238E27FC236}">
              <a16:creationId xmlns:a16="http://schemas.microsoft.com/office/drawing/2014/main" id="{00000000-0008-0000-0100-0000FB000000}"/>
            </a:ext>
          </a:extLst>
        </xdr:cNvPr>
        <xdr:cNvCxnSpPr/>
      </xdr:nvCxnSpPr>
      <xdr:spPr>
        <a:xfrm flipV="1">
          <a:off x="8750300" y="10643113"/>
          <a:ext cx="889000" cy="15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159707</xdr:rowOff>
    </xdr:from>
    <xdr:to>
      <xdr:col>41</xdr:col>
      <xdr:colOff>101600</xdr:colOff>
      <xdr:row>62</xdr:row>
      <xdr:rowOff>89857</xdr:rowOff>
    </xdr:to>
    <xdr:sp macro="" textlink="">
      <xdr:nvSpPr>
        <xdr:cNvPr id="252" name="楕円 251">
          <a:extLst>
            <a:ext uri="{FF2B5EF4-FFF2-40B4-BE49-F238E27FC236}">
              <a16:creationId xmlns:a16="http://schemas.microsoft.com/office/drawing/2014/main" id="{00000000-0008-0000-0100-0000FC000000}"/>
            </a:ext>
          </a:extLst>
        </xdr:cNvPr>
        <xdr:cNvSpPr/>
      </xdr:nvSpPr>
      <xdr:spPr>
        <a:xfrm>
          <a:off x="7810500" y="1061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28949</xdr:rowOff>
    </xdr:from>
    <xdr:to>
      <xdr:col>45</xdr:col>
      <xdr:colOff>177800</xdr:colOff>
      <xdr:row>62</xdr:row>
      <xdr:rowOff>39057</xdr:rowOff>
    </xdr:to>
    <xdr:cxnSp macro="">
      <xdr:nvCxnSpPr>
        <xdr:cNvPr id="253" name="直線コネクタ 252">
          <a:extLst>
            <a:ext uri="{FF2B5EF4-FFF2-40B4-BE49-F238E27FC236}">
              <a16:creationId xmlns:a16="http://schemas.microsoft.com/office/drawing/2014/main" id="{00000000-0008-0000-0100-0000FD000000}"/>
            </a:ext>
          </a:extLst>
        </xdr:cNvPr>
        <xdr:cNvCxnSpPr/>
      </xdr:nvCxnSpPr>
      <xdr:spPr>
        <a:xfrm flipV="1">
          <a:off x="7861300" y="10658849"/>
          <a:ext cx="889000" cy="1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168628</xdr:rowOff>
    </xdr:from>
    <xdr:to>
      <xdr:col>36</xdr:col>
      <xdr:colOff>165100</xdr:colOff>
      <xdr:row>62</xdr:row>
      <xdr:rowOff>98778</xdr:rowOff>
    </xdr:to>
    <xdr:sp macro="" textlink="">
      <xdr:nvSpPr>
        <xdr:cNvPr id="254" name="楕円 253">
          <a:extLst>
            <a:ext uri="{FF2B5EF4-FFF2-40B4-BE49-F238E27FC236}">
              <a16:creationId xmlns:a16="http://schemas.microsoft.com/office/drawing/2014/main" id="{00000000-0008-0000-0100-0000FE000000}"/>
            </a:ext>
          </a:extLst>
        </xdr:cNvPr>
        <xdr:cNvSpPr/>
      </xdr:nvSpPr>
      <xdr:spPr>
        <a:xfrm>
          <a:off x="6921500" y="10627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39057</xdr:rowOff>
    </xdr:from>
    <xdr:to>
      <xdr:col>41</xdr:col>
      <xdr:colOff>50800</xdr:colOff>
      <xdr:row>62</xdr:row>
      <xdr:rowOff>47978</xdr:rowOff>
    </xdr:to>
    <xdr:cxnSp macro="">
      <xdr:nvCxnSpPr>
        <xdr:cNvPr id="255" name="直線コネクタ 254">
          <a:extLst>
            <a:ext uri="{FF2B5EF4-FFF2-40B4-BE49-F238E27FC236}">
              <a16:creationId xmlns:a16="http://schemas.microsoft.com/office/drawing/2014/main" id="{00000000-0008-0000-0100-0000FF000000}"/>
            </a:ext>
          </a:extLst>
        </xdr:cNvPr>
        <xdr:cNvCxnSpPr/>
      </xdr:nvCxnSpPr>
      <xdr:spPr>
        <a:xfrm flipV="1">
          <a:off x="6972300" y="10668957"/>
          <a:ext cx="889000" cy="8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116946</xdr:rowOff>
    </xdr:from>
    <xdr:ext cx="599010" cy="259045"/>
    <xdr:sp macro="" textlink="">
      <xdr:nvSpPr>
        <xdr:cNvPr id="256" name="n_1aveValue【橋りょう・トンネル】&#10;一人当たり有形固定資産（償却資産）額">
          <a:extLst>
            <a:ext uri="{FF2B5EF4-FFF2-40B4-BE49-F238E27FC236}">
              <a16:creationId xmlns:a16="http://schemas.microsoft.com/office/drawing/2014/main" id="{00000000-0008-0000-0100-000000010000}"/>
            </a:ext>
          </a:extLst>
        </xdr:cNvPr>
        <xdr:cNvSpPr txBox="1"/>
      </xdr:nvSpPr>
      <xdr:spPr>
        <a:xfrm>
          <a:off x="9327095" y="107468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139464</xdr:rowOff>
    </xdr:from>
    <xdr:ext cx="599010" cy="259045"/>
    <xdr:sp macro="" textlink="">
      <xdr:nvSpPr>
        <xdr:cNvPr id="257" name="n_2aveValue【橋りょう・トンネル】&#10;一人当たり有形固定資産（償却資産）額">
          <a:extLst>
            <a:ext uri="{FF2B5EF4-FFF2-40B4-BE49-F238E27FC236}">
              <a16:creationId xmlns:a16="http://schemas.microsoft.com/office/drawing/2014/main" id="{00000000-0008-0000-0100-000001010000}"/>
            </a:ext>
          </a:extLst>
        </xdr:cNvPr>
        <xdr:cNvSpPr txBox="1"/>
      </xdr:nvSpPr>
      <xdr:spPr>
        <a:xfrm>
          <a:off x="8450795" y="107693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171052</xdr:rowOff>
    </xdr:from>
    <xdr:ext cx="599010" cy="259045"/>
    <xdr:sp macro="" textlink="">
      <xdr:nvSpPr>
        <xdr:cNvPr id="258" name="n_3aveValue【橋りょう・トンネル】&#10;一人当たり有形固定資産（償却資産）額">
          <a:extLst>
            <a:ext uri="{FF2B5EF4-FFF2-40B4-BE49-F238E27FC236}">
              <a16:creationId xmlns:a16="http://schemas.microsoft.com/office/drawing/2014/main" id="{00000000-0008-0000-0100-000002010000}"/>
            </a:ext>
          </a:extLst>
        </xdr:cNvPr>
        <xdr:cNvSpPr txBox="1"/>
      </xdr:nvSpPr>
      <xdr:spPr>
        <a:xfrm>
          <a:off x="7561795" y="10800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136234</xdr:rowOff>
    </xdr:from>
    <xdr:ext cx="599010" cy="259045"/>
    <xdr:sp macro="" textlink="">
      <xdr:nvSpPr>
        <xdr:cNvPr id="259" name="n_4aveValue【橋りょう・トンネル】&#10;一人当たり有形固定資産（償却資産）額">
          <a:extLst>
            <a:ext uri="{FF2B5EF4-FFF2-40B4-BE49-F238E27FC236}">
              <a16:creationId xmlns:a16="http://schemas.microsoft.com/office/drawing/2014/main" id="{00000000-0008-0000-0100-000003010000}"/>
            </a:ext>
          </a:extLst>
        </xdr:cNvPr>
        <xdr:cNvSpPr txBox="1"/>
      </xdr:nvSpPr>
      <xdr:spPr>
        <a:xfrm>
          <a:off x="6672795" y="10766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60</xdr:row>
      <xdr:rowOff>80540</xdr:rowOff>
    </xdr:from>
    <xdr:ext cx="599010" cy="259045"/>
    <xdr:sp macro="" textlink="">
      <xdr:nvSpPr>
        <xdr:cNvPr id="260" name="n_1mainValue【橋りょう・トンネル】&#10;一人当たり有形固定資産（償却資産）額">
          <a:extLst>
            <a:ext uri="{FF2B5EF4-FFF2-40B4-BE49-F238E27FC236}">
              <a16:creationId xmlns:a16="http://schemas.microsoft.com/office/drawing/2014/main" id="{00000000-0008-0000-0100-000004010000}"/>
            </a:ext>
          </a:extLst>
        </xdr:cNvPr>
        <xdr:cNvSpPr txBox="1"/>
      </xdr:nvSpPr>
      <xdr:spPr>
        <a:xfrm>
          <a:off x="9327095" y="103675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96276</xdr:rowOff>
    </xdr:from>
    <xdr:ext cx="599010" cy="259045"/>
    <xdr:sp macro="" textlink="">
      <xdr:nvSpPr>
        <xdr:cNvPr id="261" name="n_2mainValue【橋りょう・トンネル】&#10;一人当たり有形固定資産（償却資産）額">
          <a:extLst>
            <a:ext uri="{FF2B5EF4-FFF2-40B4-BE49-F238E27FC236}">
              <a16:creationId xmlns:a16="http://schemas.microsoft.com/office/drawing/2014/main" id="{00000000-0008-0000-0100-000005010000}"/>
            </a:ext>
          </a:extLst>
        </xdr:cNvPr>
        <xdr:cNvSpPr txBox="1"/>
      </xdr:nvSpPr>
      <xdr:spPr>
        <a:xfrm>
          <a:off x="8450795" y="103832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106384</xdr:rowOff>
    </xdr:from>
    <xdr:ext cx="599010" cy="259045"/>
    <xdr:sp macro="" textlink="">
      <xdr:nvSpPr>
        <xdr:cNvPr id="262" name="n_3mainValue【橋りょう・トンネル】&#10;一人当たり有形固定資産（償却資産）額">
          <a:extLst>
            <a:ext uri="{FF2B5EF4-FFF2-40B4-BE49-F238E27FC236}">
              <a16:creationId xmlns:a16="http://schemas.microsoft.com/office/drawing/2014/main" id="{00000000-0008-0000-0100-000006010000}"/>
            </a:ext>
          </a:extLst>
        </xdr:cNvPr>
        <xdr:cNvSpPr txBox="1"/>
      </xdr:nvSpPr>
      <xdr:spPr>
        <a:xfrm>
          <a:off x="7561795" y="10393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115305</xdr:rowOff>
    </xdr:from>
    <xdr:ext cx="599010" cy="259045"/>
    <xdr:sp macro="" textlink="">
      <xdr:nvSpPr>
        <xdr:cNvPr id="263" name="n_4mainValue【橋りょう・トンネル】&#10;一人当たり有形固定資産（償却資産）額">
          <a:extLst>
            <a:ext uri="{FF2B5EF4-FFF2-40B4-BE49-F238E27FC236}">
              <a16:creationId xmlns:a16="http://schemas.microsoft.com/office/drawing/2014/main" id="{00000000-0008-0000-0100-000007010000}"/>
            </a:ext>
          </a:extLst>
        </xdr:cNvPr>
        <xdr:cNvSpPr txBox="1"/>
      </xdr:nvSpPr>
      <xdr:spPr>
        <a:xfrm>
          <a:off x="6672795" y="10402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00000000-0008-0000-0100-000008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00000000-0008-0000-0100-000009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00000000-0008-0000-0100-00000A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00000000-0008-0000-0100-00000B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00000000-0008-0000-0100-00000C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00000000-0008-0000-0100-00000D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00000000-0008-0000-0100-00000E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00000000-0008-0000-0100-00000F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a16="http://schemas.microsoft.com/office/drawing/2014/main" id="{00000000-0008-0000-0100-000010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00000000-0008-0000-0100-000011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a16="http://schemas.microsoft.com/office/drawing/2014/main" id="{00000000-0008-0000-0100-000012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5" name="直線コネクタ 274">
          <a:extLst>
            <a:ext uri="{FF2B5EF4-FFF2-40B4-BE49-F238E27FC236}">
              <a16:creationId xmlns:a16="http://schemas.microsoft.com/office/drawing/2014/main" id="{00000000-0008-0000-0100-00001301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6" name="テキスト ボックス 275">
          <a:extLst>
            <a:ext uri="{FF2B5EF4-FFF2-40B4-BE49-F238E27FC236}">
              <a16:creationId xmlns:a16="http://schemas.microsoft.com/office/drawing/2014/main" id="{00000000-0008-0000-0100-00001401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7" name="直線コネクタ 276">
          <a:extLst>
            <a:ext uri="{FF2B5EF4-FFF2-40B4-BE49-F238E27FC236}">
              <a16:creationId xmlns:a16="http://schemas.microsoft.com/office/drawing/2014/main" id="{00000000-0008-0000-0100-00001501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8" name="テキスト ボックス 277">
          <a:extLst>
            <a:ext uri="{FF2B5EF4-FFF2-40B4-BE49-F238E27FC236}">
              <a16:creationId xmlns:a16="http://schemas.microsoft.com/office/drawing/2014/main" id="{00000000-0008-0000-0100-00001601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9" name="直線コネクタ 278">
          <a:extLst>
            <a:ext uri="{FF2B5EF4-FFF2-40B4-BE49-F238E27FC236}">
              <a16:creationId xmlns:a16="http://schemas.microsoft.com/office/drawing/2014/main" id="{00000000-0008-0000-0100-00001701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0" name="テキスト ボックス 279">
          <a:extLst>
            <a:ext uri="{FF2B5EF4-FFF2-40B4-BE49-F238E27FC236}">
              <a16:creationId xmlns:a16="http://schemas.microsoft.com/office/drawing/2014/main" id="{00000000-0008-0000-0100-00001801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1" name="直線コネクタ 280">
          <a:extLst>
            <a:ext uri="{FF2B5EF4-FFF2-40B4-BE49-F238E27FC236}">
              <a16:creationId xmlns:a16="http://schemas.microsoft.com/office/drawing/2014/main" id="{00000000-0008-0000-0100-00001901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2" name="テキスト ボックス 281">
          <a:extLst>
            <a:ext uri="{FF2B5EF4-FFF2-40B4-BE49-F238E27FC236}">
              <a16:creationId xmlns:a16="http://schemas.microsoft.com/office/drawing/2014/main" id="{00000000-0008-0000-0100-00001A01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3" name="直線コネクタ 282">
          <a:extLst>
            <a:ext uri="{FF2B5EF4-FFF2-40B4-BE49-F238E27FC236}">
              <a16:creationId xmlns:a16="http://schemas.microsoft.com/office/drawing/2014/main" id="{00000000-0008-0000-0100-00001B01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4" name="テキスト ボックス 283">
          <a:extLst>
            <a:ext uri="{FF2B5EF4-FFF2-40B4-BE49-F238E27FC236}">
              <a16:creationId xmlns:a16="http://schemas.microsoft.com/office/drawing/2014/main" id="{00000000-0008-0000-0100-00001C01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00000000-0008-0000-0100-00001D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6" name="テキスト ボックス 285">
          <a:extLst>
            <a:ext uri="{FF2B5EF4-FFF2-40B4-BE49-F238E27FC236}">
              <a16:creationId xmlns:a16="http://schemas.microsoft.com/office/drawing/2014/main" id="{00000000-0008-0000-0100-00001E01000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a:extLst>
            <a:ext uri="{FF2B5EF4-FFF2-40B4-BE49-F238E27FC236}">
              <a16:creationId xmlns:a16="http://schemas.microsoft.com/office/drawing/2014/main" id="{00000000-0008-0000-0100-00001F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28575</xdr:rowOff>
    </xdr:from>
    <xdr:to>
      <xdr:col>24</xdr:col>
      <xdr:colOff>62865</xdr:colOff>
      <xdr:row>86</xdr:row>
      <xdr:rowOff>114300</xdr:rowOff>
    </xdr:to>
    <xdr:cxnSp macro="">
      <xdr:nvCxnSpPr>
        <xdr:cNvPr id="288" name="直線コネクタ 287">
          <a:extLst>
            <a:ext uri="{FF2B5EF4-FFF2-40B4-BE49-F238E27FC236}">
              <a16:creationId xmlns:a16="http://schemas.microsoft.com/office/drawing/2014/main" id="{00000000-0008-0000-0100-000020010000}"/>
            </a:ext>
          </a:extLst>
        </xdr:cNvPr>
        <xdr:cNvCxnSpPr/>
      </xdr:nvCxnSpPr>
      <xdr:spPr>
        <a:xfrm flipV="1">
          <a:off x="4634865" y="13230225"/>
          <a:ext cx="0" cy="16287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9" name="【公営住宅】&#10;有形固定資産減価償却率最小値テキスト">
          <a:extLst>
            <a:ext uri="{FF2B5EF4-FFF2-40B4-BE49-F238E27FC236}">
              <a16:creationId xmlns:a16="http://schemas.microsoft.com/office/drawing/2014/main" id="{00000000-0008-0000-0100-000021010000}"/>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0" name="直線コネクタ 289">
          <a:extLst>
            <a:ext uri="{FF2B5EF4-FFF2-40B4-BE49-F238E27FC236}">
              <a16:creationId xmlns:a16="http://schemas.microsoft.com/office/drawing/2014/main" id="{00000000-0008-0000-0100-000022010000}"/>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75</xdr:row>
      <xdr:rowOff>146702</xdr:rowOff>
    </xdr:from>
    <xdr:ext cx="405111" cy="259045"/>
    <xdr:sp macro="" textlink="">
      <xdr:nvSpPr>
        <xdr:cNvPr id="291" name="【公営住宅】&#10;有形固定資産減価償却率最大値テキスト">
          <a:extLst>
            <a:ext uri="{FF2B5EF4-FFF2-40B4-BE49-F238E27FC236}">
              <a16:creationId xmlns:a16="http://schemas.microsoft.com/office/drawing/2014/main" id="{00000000-0008-0000-0100-000023010000}"/>
            </a:ext>
          </a:extLst>
        </xdr:cNvPr>
        <xdr:cNvSpPr txBox="1"/>
      </xdr:nvSpPr>
      <xdr:spPr>
        <a:xfrm>
          <a:off x="4673600" y="13005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28575</xdr:rowOff>
    </xdr:from>
    <xdr:to>
      <xdr:col>24</xdr:col>
      <xdr:colOff>152400</xdr:colOff>
      <xdr:row>77</xdr:row>
      <xdr:rowOff>28575</xdr:rowOff>
    </xdr:to>
    <xdr:cxnSp macro="">
      <xdr:nvCxnSpPr>
        <xdr:cNvPr id="292" name="直線コネクタ 291">
          <a:extLst>
            <a:ext uri="{FF2B5EF4-FFF2-40B4-BE49-F238E27FC236}">
              <a16:creationId xmlns:a16="http://schemas.microsoft.com/office/drawing/2014/main" id="{00000000-0008-0000-0100-000024010000}"/>
            </a:ext>
          </a:extLst>
        </xdr:cNvPr>
        <xdr:cNvCxnSpPr/>
      </xdr:nvCxnSpPr>
      <xdr:spPr>
        <a:xfrm>
          <a:off x="4546600" y="13230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92091</xdr:rowOff>
    </xdr:from>
    <xdr:ext cx="405111" cy="259045"/>
    <xdr:sp macro="" textlink="">
      <xdr:nvSpPr>
        <xdr:cNvPr id="293" name="【公営住宅】&#10;有形固定資産減価償却率平均値テキスト">
          <a:extLst>
            <a:ext uri="{FF2B5EF4-FFF2-40B4-BE49-F238E27FC236}">
              <a16:creationId xmlns:a16="http://schemas.microsoft.com/office/drawing/2014/main" id="{00000000-0008-0000-0100-000025010000}"/>
            </a:ext>
          </a:extLst>
        </xdr:cNvPr>
        <xdr:cNvSpPr txBox="1"/>
      </xdr:nvSpPr>
      <xdr:spPr>
        <a:xfrm>
          <a:off x="4673600" y="139795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69214</xdr:rowOff>
    </xdr:from>
    <xdr:to>
      <xdr:col>24</xdr:col>
      <xdr:colOff>114300</xdr:colOff>
      <xdr:row>82</xdr:row>
      <xdr:rowOff>170814</xdr:rowOff>
    </xdr:to>
    <xdr:sp macro="" textlink="">
      <xdr:nvSpPr>
        <xdr:cNvPr id="294" name="フローチャート: 判断 293">
          <a:extLst>
            <a:ext uri="{FF2B5EF4-FFF2-40B4-BE49-F238E27FC236}">
              <a16:creationId xmlns:a16="http://schemas.microsoft.com/office/drawing/2014/main" id="{00000000-0008-0000-0100-000026010000}"/>
            </a:ext>
          </a:extLst>
        </xdr:cNvPr>
        <xdr:cNvSpPr/>
      </xdr:nvSpPr>
      <xdr:spPr>
        <a:xfrm>
          <a:off x="4584700" y="1412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84455</xdr:rowOff>
    </xdr:from>
    <xdr:to>
      <xdr:col>20</xdr:col>
      <xdr:colOff>38100</xdr:colOff>
      <xdr:row>83</xdr:row>
      <xdr:rowOff>14605</xdr:rowOff>
    </xdr:to>
    <xdr:sp macro="" textlink="">
      <xdr:nvSpPr>
        <xdr:cNvPr id="295" name="フローチャート: 判断 294">
          <a:extLst>
            <a:ext uri="{FF2B5EF4-FFF2-40B4-BE49-F238E27FC236}">
              <a16:creationId xmlns:a16="http://schemas.microsoft.com/office/drawing/2014/main" id="{00000000-0008-0000-0100-000027010000}"/>
            </a:ext>
          </a:extLst>
        </xdr:cNvPr>
        <xdr:cNvSpPr/>
      </xdr:nvSpPr>
      <xdr:spPr>
        <a:xfrm>
          <a:off x="3746500" y="1414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55880</xdr:rowOff>
    </xdr:from>
    <xdr:to>
      <xdr:col>15</xdr:col>
      <xdr:colOff>101600</xdr:colOff>
      <xdr:row>82</xdr:row>
      <xdr:rowOff>157480</xdr:rowOff>
    </xdr:to>
    <xdr:sp macro="" textlink="">
      <xdr:nvSpPr>
        <xdr:cNvPr id="296" name="フローチャート: 判断 295">
          <a:extLst>
            <a:ext uri="{FF2B5EF4-FFF2-40B4-BE49-F238E27FC236}">
              <a16:creationId xmlns:a16="http://schemas.microsoft.com/office/drawing/2014/main" id="{00000000-0008-0000-0100-000028010000}"/>
            </a:ext>
          </a:extLst>
        </xdr:cNvPr>
        <xdr:cNvSpPr/>
      </xdr:nvSpPr>
      <xdr:spPr>
        <a:xfrm>
          <a:off x="2857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40639</xdr:rowOff>
    </xdr:from>
    <xdr:to>
      <xdr:col>10</xdr:col>
      <xdr:colOff>165100</xdr:colOff>
      <xdr:row>82</xdr:row>
      <xdr:rowOff>142239</xdr:rowOff>
    </xdr:to>
    <xdr:sp macro="" textlink="">
      <xdr:nvSpPr>
        <xdr:cNvPr id="297" name="フローチャート: 判断 296">
          <a:extLst>
            <a:ext uri="{FF2B5EF4-FFF2-40B4-BE49-F238E27FC236}">
              <a16:creationId xmlns:a16="http://schemas.microsoft.com/office/drawing/2014/main" id="{00000000-0008-0000-0100-000029010000}"/>
            </a:ext>
          </a:extLst>
        </xdr:cNvPr>
        <xdr:cNvSpPr/>
      </xdr:nvSpPr>
      <xdr:spPr>
        <a:xfrm>
          <a:off x="1968500" y="1409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55880</xdr:rowOff>
    </xdr:from>
    <xdr:to>
      <xdr:col>6</xdr:col>
      <xdr:colOff>38100</xdr:colOff>
      <xdr:row>82</xdr:row>
      <xdr:rowOff>157480</xdr:rowOff>
    </xdr:to>
    <xdr:sp macro="" textlink="">
      <xdr:nvSpPr>
        <xdr:cNvPr id="298" name="フローチャート: 判断 297">
          <a:extLst>
            <a:ext uri="{FF2B5EF4-FFF2-40B4-BE49-F238E27FC236}">
              <a16:creationId xmlns:a16="http://schemas.microsoft.com/office/drawing/2014/main" id="{00000000-0008-0000-0100-00002A010000}"/>
            </a:ext>
          </a:extLst>
        </xdr:cNvPr>
        <xdr:cNvSpPr/>
      </xdr:nvSpPr>
      <xdr:spPr>
        <a:xfrm>
          <a:off x="1079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00000000-0008-0000-0100-00002B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100-00002C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100-00002D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100-00002E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0000000-0008-0000-0100-00002F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128270</xdr:rowOff>
    </xdr:from>
    <xdr:to>
      <xdr:col>24</xdr:col>
      <xdr:colOff>114300</xdr:colOff>
      <xdr:row>84</xdr:row>
      <xdr:rowOff>58420</xdr:rowOff>
    </xdr:to>
    <xdr:sp macro="" textlink="">
      <xdr:nvSpPr>
        <xdr:cNvPr id="304" name="楕円 303">
          <a:extLst>
            <a:ext uri="{FF2B5EF4-FFF2-40B4-BE49-F238E27FC236}">
              <a16:creationId xmlns:a16="http://schemas.microsoft.com/office/drawing/2014/main" id="{00000000-0008-0000-0100-000030010000}"/>
            </a:ext>
          </a:extLst>
        </xdr:cNvPr>
        <xdr:cNvSpPr/>
      </xdr:nvSpPr>
      <xdr:spPr>
        <a:xfrm>
          <a:off x="4584700" y="1435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106697</xdr:rowOff>
    </xdr:from>
    <xdr:ext cx="405111" cy="259045"/>
    <xdr:sp macro="" textlink="">
      <xdr:nvSpPr>
        <xdr:cNvPr id="305" name="【公営住宅】&#10;有形固定資産減価償却率該当値テキスト">
          <a:extLst>
            <a:ext uri="{FF2B5EF4-FFF2-40B4-BE49-F238E27FC236}">
              <a16:creationId xmlns:a16="http://schemas.microsoft.com/office/drawing/2014/main" id="{00000000-0008-0000-0100-000031010000}"/>
            </a:ext>
          </a:extLst>
        </xdr:cNvPr>
        <xdr:cNvSpPr txBox="1"/>
      </xdr:nvSpPr>
      <xdr:spPr>
        <a:xfrm>
          <a:off x="4673600" y="14337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23495</xdr:rowOff>
    </xdr:from>
    <xdr:to>
      <xdr:col>20</xdr:col>
      <xdr:colOff>38100</xdr:colOff>
      <xdr:row>83</xdr:row>
      <xdr:rowOff>125095</xdr:rowOff>
    </xdr:to>
    <xdr:sp macro="" textlink="">
      <xdr:nvSpPr>
        <xdr:cNvPr id="306" name="楕円 305">
          <a:extLst>
            <a:ext uri="{FF2B5EF4-FFF2-40B4-BE49-F238E27FC236}">
              <a16:creationId xmlns:a16="http://schemas.microsoft.com/office/drawing/2014/main" id="{00000000-0008-0000-0100-000032010000}"/>
            </a:ext>
          </a:extLst>
        </xdr:cNvPr>
        <xdr:cNvSpPr/>
      </xdr:nvSpPr>
      <xdr:spPr>
        <a:xfrm>
          <a:off x="3746500" y="1425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74295</xdr:rowOff>
    </xdr:from>
    <xdr:to>
      <xdr:col>24</xdr:col>
      <xdr:colOff>63500</xdr:colOff>
      <xdr:row>84</xdr:row>
      <xdr:rowOff>7620</xdr:rowOff>
    </xdr:to>
    <xdr:cxnSp macro="">
      <xdr:nvCxnSpPr>
        <xdr:cNvPr id="307" name="直線コネクタ 306">
          <a:extLst>
            <a:ext uri="{FF2B5EF4-FFF2-40B4-BE49-F238E27FC236}">
              <a16:creationId xmlns:a16="http://schemas.microsoft.com/office/drawing/2014/main" id="{00000000-0008-0000-0100-000033010000}"/>
            </a:ext>
          </a:extLst>
        </xdr:cNvPr>
        <xdr:cNvCxnSpPr/>
      </xdr:nvCxnSpPr>
      <xdr:spPr>
        <a:xfrm>
          <a:off x="3797300" y="14304645"/>
          <a:ext cx="838200" cy="104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168275</xdr:rowOff>
    </xdr:from>
    <xdr:to>
      <xdr:col>15</xdr:col>
      <xdr:colOff>101600</xdr:colOff>
      <xdr:row>83</xdr:row>
      <xdr:rowOff>98425</xdr:rowOff>
    </xdr:to>
    <xdr:sp macro="" textlink="">
      <xdr:nvSpPr>
        <xdr:cNvPr id="308" name="楕円 307">
          <a:extLst>
            <a:ext uri="{FF2B5EF4-FFF2-40B4-BE49-F238E27FC236}">
              <a16:creationId xmlns:a16="http://schemas.microsoft.com/office/drawing/2014/main" id="{00000000-0008-0000-0100-000034010000}"/>
            </a:ext>
          </a:extLst>
        </xdr:cNvPr>
        <xdr:cNvSpPr/>
      </xdr:nvSpPr>
      <xdr:spPr>
        <a:xfrm>
          <a:off x="2857500" y="14227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47625</xdr:rowOff>
    </xdr:from>
    <xdr:to>
      <xdr:col>19</xdr:col>
      <xdr:colOff>177800</xdr:colOff>
      <xdr:row>83</xdr:row>
      <xdr:rowOff>74295</xdr:rowOff>
    </xdr:to>
    <xdr:cxnSp macro="">
      <xdr:nvCxnSpPr>
        <xdr:cNvPr id="309" name="直線コネクタ 308">
          <a:extLst>
            <a:ext uri="{FF2B5EF4-FFF2-40B4-BE49-F238E27FC236}">
              <a16:creationId xmlns:a16="http://schemas.microsoft.com/office/drawing/2014/main" id="{00000000-0008-0000-0100-000035010000}"/>
            </a:ext>
          </a:extLst>
        </xdr:cNvPr>
        <xdr:cNvCxnSpPr/>
      </xdr:nvCxnSpPr>
      <xdr:spPr>
        <a:xfrm>
          <a:off x="2908300" y="1427797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116839</xdr:rowOff>
    </xdr:from>
    <xdr:to>
      <xdr:col>10</xdr:col>
      <xdr:colOff>165100</xdr:colOff>
      <xdr:row>83</xdr:row>
      <xdr:rowOff>46989</xdr:rowOff>
    </xdr:to>
    <xdr:sp macro="" textlink="">
      <xdr:nvSpPr>
        <xdr:cNvPr id="310" name="楕円 309">
          <a:extLst>
            <a:ext uri="{FF2B5EF4-FFF2-40B4-BE49-F238E27FC236}">
              <a16:creationId xmlns:a16="http://schemas.microsoft.com/office/drawing/2014/main" id="{00000000-0008-0000-0100-000036010000}"/>
            </a:ext>
          </a:extLst>
        </xdr:cNvPr>
        <xdr:cNvSpPr/>
      </xdr:nvSpPr>
      <xdr:spPr>
        <a:xfrm>
          <a:off x="1968500" y="14175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167639</xdr:rowOff>
    </xdr:from>
    <xdr:to>
      <xdr:col>15</xdr:col>
      <xdr:colOff>50800</xdr:colOff>
      <xdr:row>83</xdr:row>
      <xdr:rowOff>47625</xdr:rowOff>
    </xdr:to>
    <xdr:cxnSp macro="">
      <xdr:nvCxnSpPr>
        <xdr:cNvPr id="311" name="直線コネクタ 310">
          <a:extLst>
            <a:ext uri="{FF2B5EF4-FFF2-40B4-BE49-F238E27FC236}">
              <a16:creationId xmlns:a16="http://schemas.microsoft.com/office/drawing/2014/main" id="{00000000-0008-0000-0100-000037010000}"/>
            </a:ext>
          </a:extLst>
        </xdr:cNvPr>
        <xdr:cNvCxnSpPr/>
      </xdr:nvCxnSpPr>
      <xdr:spPr>
        <a:xfrm>
          <a:off x="2019300" y="14226539"/>
          <a:ext cx="889000" cy="51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168275</xdr:rowOff>
    </xdr:from>
    <xdr:to>
      <xdr:col>6</xdr:col>
      <xdr:colOff>38100</xdr:colOff>
      <xdr:row>83</xdr:row>
      <xdr:rowOff>98425</xdr:rowOff>
    </xdr:to>
    <xdr:sp macro="" textlink="">
      <xdr:nvSpPr>
        <xdr:cNvPr id="312" name="楕円 311">
          <a:extLst>
            <a:ext uri="{FF2B5EF4-FFF2-40B4-BE49-F238E27FC236}">
              <a16:creationId xmlns:a16="http://schemas.microsoft.com/office/drawing/2014/main" id="{00000000-0008-0000-0100-000038010000}"/>
            </a:ext>
          </a:extLst>
        </xdr:cNvPr>
        <xdr:cNvSpPr/>
      </xdr:nvSpPr>
      <xdr:spPr>
        <a:xfrm>
          <a:off x="1079500" y="14227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167639</xdr:rowOff>
    </xdr:from>
    <xdr:to>
      <xdr:col>10</xdr:col>
      <xdr:colOff>114300</xdr:colOff>
      <xdr:row>83</xdr:row>
      <xdr:rowOff>47625</xdr:rowOff>
    </xdr:to>
    <xdr:cxnSp macro="">
      <xdr:nvCxnSpPr>
        <xdr:cNvPr id="313" name="直線コネクタ 312">
          <a:extLst>
            <a:ext uri="{FF2B5EF4-FFF2-40B4-BE49-F238E27FC236}">
              <a16:creationId xmlns:a16="http://schemas.microsoft.com/office/drawing/2014/main" id="{00000000-0008-0000-0100-000039010000}"/>
            </a:ext>
          </a:extLst>
        </xdr:cNvPr>
        <xdr:cNvCxnSpPr/>
      </xdr:nvCxnSpPr>
      <xdr:spPr>
        <a:xfrm flipV="1">
          <a:off x="1130300" y="14226539"/>
          <a:ext cx="889000" cy="51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31132</xdr:rowOff>
    </xdr:from>
    <xdr:ext cx="405111" cy="259045"/>
    <xdr:sp macro="" textlink="">
      <xdr:nvSpPr>
        <xdr:cNvPr id="314" name="n_1aveValue【公営住宅】&#10;有形固定資産減価償却率">
          <a:extLst>
            <a:ext uri="{FF2B5EF4-FFF2-40B4-BE49-F238E27FC236}">
              <a16:creationId xmlns:a16="http://schemas.microsoft.com/office/drawing/2014/main" id="{00000000-0008-0000-0100-00003A010000}"/>
            </a:ext>
          </a:extLst>
        </xdr:cNvPr>
        <xdr:cNvSpPr txBox="1"/>
      </xdr:nvSpPr>
      <xdr:spPr>
        <a:xfrm>
          <a:off x="3582044" y="13918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2557</xdr:rowOff>
    </xdr:from>
    <xdr:ext cx="405111" cy="259045"/>
    <xdr:sp macro="" textlink="">
      <xdr:nvSpPr>
        <xdr:cNvPr id="315" name="n_2aveValue【公営住宅】&#10;有形固定資産減価償却率">
          <a:extLst>
            <a:ext uri="{FF2B5EF4-FFF2-40B4-BE49-F238E27FC236}">
              <a16:creationId xmlns:a16="http://schemas.microsoft.com/office/drawing/2014/main" id="{00000000-0008-0000-0100-00003B010000}"/>
            </a:ext>
          </a:extLst>
        </xdr:cNvPr>
        <xdr:cNvSpPr txBox="1"/>
      </xdr:nvSpPr>
      <xdr:spPr>
        <a:xfrm>
          <a:off x="2705744" y="1389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158766</xdr:rowOff>
    </xdr:from>
    <xdr:ext cx="405111" cy="259045"/>
    <xdr:sp macro="" textlink="">
      <xdr:nvSpPr>
        <xdr:cNvPr id="316" name="n_3aveValue【公営住宅】&#10;有形固定資産減価償却率">
          <a:extLst>
            <a:ext uri="{FF2B5EF4-FFF2-40B4-BE49-F238E27FC236}">
              <a16:creationId xmlns:a16="http://schemas.microsoft.com/office/drawing/2014/main" id="{00000000-0008-0000-0100-00003C010000}"/>
            </a:ext>
          </a:extLst>
        </xdr:cNvPr>
        <xdr:cNvSpPr txBox="1"/>
      </xdr:nvSpPr>
      <xdr:spPr>
        <a:xfrm>
          <a:off x="1816744" y="13874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2557</xdr:rowOff>
    </xdr:from>
    <xdr:ext cx="405111" cy="259045"/>
    <xdr:sp macro="" textlink="">
      <xdr:nvSpPr>
        <xdr:cNvPr id="317" name="n_4aveValue【公営住宅】&#10;有形固定資産減価償却率">
          <a:extLst>
            <a:ext uri="{FF2B5EF4-FFF2-40B4-BE49-F238E27FC236}">
              <a16:creationId xmlns:a16="http://schemas.microsoft.com/office/drawing/2014/main" id="{00000000-0008-0000-0100-00003D010000}"/>
            </a:ext>
          </a:extLst>
        </xdr:cNvPr>
        <xdr:cNvSpPr txBox="1"/>
      </xdr:nvSpPr>
      <xdr:spPr>
        <a:xfrm>
          <a:off x="927744" y="1389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116222</xdr:rowOff>
    </xdr:from>
    <xdr:ext cx="405111" cy="259045"/>
    <xdr:sp macro="" textlink="">
      <xdr:nvSpPr>
        <xdr:cNvPr id="318" name="n_1mainValue【公営住宅】&#10;有形固定資産減価償却率">
          <a:extLst>
            <a:ext uri="{FF2B5EF4-FFF2-40B4-BE49-F238E27FC236}">
              <a16:creationId xmlns:a16="http://schemas.microsoft.com/office/drawing/2014/main" id="{00000000-0008-0000-0100-00003E010000}"/>
            </a:ext>
          </a:extLst>
        </xdr:cNvPr>
        <xdr:cNvSpPr txBox="1"/>
      </xdr:nvSpPr>
      <xdr:spPr>
        <a:xfrm>
          <a:off x="3582044" y="14346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89552</xdr:rowOff>
    </xdr:from>
    <xdr:ext cx="405111" cy="259045"/>
    <xdr:sp macro="" textlink="">
      <xdr:nvSpPr>
        <xdr:cNvPr id="319" name="n_2mainValue【公営住宅】&#10;有形固定資産減価償却率">
          <a:extLst>
            <a:ext uri="{FF2B5EF4-FFF2-40B4-BE49-F238E27FC236}">
              <a16:creationId xmlns:a16="http://schemas.microsoft.com/office/drawing/2014/main" id="{00000000-0008-0000-0100-00003F010000}"/>
            </a:ext>
          </a:extLst>
        </xdr:cNvPr>
        <xdr:cNvSpPr txBox="1"/>
      </xdr:nvSpPr>
      <xdr:spPr>
        <a:xfrm>
          <a:off x="2705744" y="14319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38116</xdr:rowOff>
    </xdr:from>
    <xdr:ext cx="405111" cy="259045"/>
    <xdr:sp macro="" textlink="">
      <xdr:nvSpPr>
        <xdr:cNvPr id="320" name="n_3mainValue【公営住宅】&#10;有形固定資産減価償却率">
          <a:extLst>
            <a:ext uri="{FF2B5EF4-FFF2-40B4-BE49-F238E27FC236}">
              <a16:creationId xmlns:a16="http://schemas.microsoft.com/office/drawing/2014/main" id="{00000000-0008-0000-0100-000040010000}"/>
            </a:ext>
          </a:extLst>
        </xdr:cNvPr>
        <xdr:cNvSpPr txBox="1"/>
      </xdr:nvSpPr>
      <xdr:spPr>
        <a:xfrm>
          <a:off x="1816744" y="14268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89552</xdr:rowOff>
    </xdr:from>
    <xdr:ext cx="405111" cy="259045"/>
    <xdr:sp macro="" textlink="">
      <xdr:nvSpPr>
        <xdr:cNvPr id="321" name="n_4mainValue【公営住宅】&#10;有形固定資産減価償却率">
          <a:extLst>
            <a:ext uri="{FF2B5EF4-FFF2-40B4-BE49-F238E27FC236}">
              <a16:creationId xmlns:a16="http://schemas.microsoft.com/office/drawing/2014/main" id="{00000000-0008-0000-0100-000041010000}"/>
            </a:ext>
          </a:extLst>
        </xdr:cNvPr>
        <xdr:cNvSpPr txBox="1"/>
      </xdr:nvSpPr>
      <xdr:spPr>
        <a:xfrm>
          <a:off x="927744" y="14319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a:extLst>
            <a:ext uri="{FF2B5EF4-FFF2-40B4-BE49-F238E27FC236}">
              <a16:creationId xmlns:a16="http://schemas.microsoft.com/office/drawing/2014/main" id="{00000000-0008-0000-0100-000042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a:extLst>
            <a:ext uri="{FF2B5EF4-FFF2-40B4-BE49-F238E27FC236}">
              <a16:creationId xmlns:a16="http://schemas.microsoft.com/office/drawing/2014/main" id="{00000000-0008-0000-0100-000043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a:extLst>
            <a:ext uri="{FF2B5EF4-FFF2-40B4-BE49-F238E27FC236}">
              <a16:creationId xmlns:a16="http://schemas.microsoft.com/office/drawing/2014/main" id="{00000000-0008-0000-0100-000044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a:extLst>
            <a:ext uri="{FF2B5EF4-FFF2-40B4-BE49-F238E27FC236}">
              <a16:creationId xmlns:a16="http://schemas.microsoft.com/office/drawing/2014/main" id="{00000000-0008-0000-0100-000045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a:extLst>
            <a:ext uri="{FF2B5EF4-FFF2-40B4-BE49-F238E27FC236}">
              <a16:creationId xmlns:a16="http://schemas.microsoft.com/office/drawing/2014/main" id="{00000000-0008-0000-0100-000046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a:extLst>
            <a:ext uri="{FF2B5EF4-FFF2-40B4-BE49-F238E27FC236}">
              <a16:creationId xmlns:a16="http://schemas.microsoft.com/office/drawing/2014/main" id="{00000000-0008-0000-0100-000047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a:extLst>
            <a:ext uri="{FF2B5EF4-FFF2-40B4-BE49-F238E27FC236}">
              <a16:creationId xmlns:a16="http://schemas.microsoft.com/office/drawing/2014/main" id="{00000000-0008-0000-0100-000048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a:extLst>
            <a:ext uri="{FF2B5EF4-FFF2-40B4-BE49-F238E27FC236}">
              <a16:creationId xmlns:a16="http://schemas.microsoft.com/office/drawing/2014/main" id="{00000000-0008-0000-0100-000049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a:extLst>
            <a:ext uri="{FF2B5EF4-FFF2-40B4-BE49-F238E27FC236}">
              <a16:creationId xmlns:a16="http://schemas.microsoft.com/office/drawing/2014/main" id="{00000000-0008-0000-0100-00004A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a:ext uri="{FF2B5EF4-FFF2-40B4-BE49-F238E27FC236}">
              <a16:creationId xmlns:a16="http://schemas.microsoft.com/office/drawing/2014/main" id="{00000000-0008-0000-0100-00004B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2" name="直線コネクタ 331">
          <a:extLst>
            <a:ext uri="{FF2B5EF4-FFF2-40B4-BE49-F238E27FC236}">
              <a16:creationId xmlns:a16="http://schemas.microsoft.com/office/drawing/2014/main" id="{00000000-0008-0000-0100-00004C010000}"/>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3" name="テキスト ボックス 332">
          <a:extLst>
            <a:ext uri="{FF2B5EF4-FFF2-40B4-BE49-F238E27FC236}">
              <a16:creationId xmlns:a16="http://schemas.microsoft.com/office/drawing/2014/main" id="{00000000-0008-0000-0100-00004D010000}"/>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4" name="直線コネクタ 333">
          <a:extLst>
            <a:ext uri="{FF2B5EF4-FFF2-40B4-BE49-F238E27FC236}">
              <a16:creationId xmlns:a16="http://schemas.microsoft.com/office/drawing/2014/main" id="{00000000-0008-0000-0100-00004E010000}"/>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5" name="テキスト ボックス 334">
          <a:extLst>
            <a:ext uri="{FF2B5EF4-FFF2-40B4-BE49-F238E27FC236}">
              <a16:creationId xmlns:a16="http://schemas.microsoft.com/office/drawing/2014/main" id="{00000000-0008-0000-0100-00004F010000}"/>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6" name="直線コネクタ 335">
          <a:extLst>
            <a:ext uri="{FF2B5EF4-FFF2-40B4-BE49-F238E27FC236}">
              <a16:creationId xmlns:a16="http://schemas.microsoft.com/office/drawing/2014/main" id="{00000000-0008-0000-0100-000050010000}"/>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7" name="テキスト ボックス 336">
          <a:extLst>
            <a:ext uri="{FF2B5EF4-FFF2-40B4-BE49-F238E27FC236}">
              <a16:creationId xmlns:a16="http://schemas.microsoft.com/office/drawing/2014/main" id="{00000000-0008-0000-0100-000051010000}"/>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8" name="直線コネクタ 337">
          <a:extLst>
            <a:ext uri="{FF2B5EF4-FFF2-40B4-BE49-F238E27FC236}">
              <a16:creationId xmlns:a16="http://schemas.microsoft.com/office/drawing/2014/main" id="{00000000-0008-0000-0100-000052010000}"/>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9" name="テキスト ボックス 338">
          <a:extLst>
            <a:ext uri="{FF2B5EF4-FFF2-40B4-BE49-F238E27FC236}">
              <a16:creationId xmlns:a16="http://schemas.microsoft.com/office/drawing/2014/main" id="{00000000-0008-0000-0100-000053010000}"/>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0" name="直線コネクタ 339">
          <a:extLst>
            <a:ext uri="{FF2B5EF4-FFF2-40B4-BE49-F238E27FC236}">
              <a16:creationId xmlns:a16="http://schemas.microsoft.com/office/drawing/2014/main" id="{00000000-0008-0000-0100-000054010000}"/>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78</xdr:row>
      <xdr:rowOff>91820</xdr:rowOff>
    </xdr:from>
    <xdr:ext cx="531299" cy="259045"/>
    <xdr:sp macro="" textlink="">
      <xdr:nvSpPr>
        <xdr:cNvPr id="341" name="テキスト ボックス 340">
          <a:extLst>
            <a:ext uri="{FF2B5EF4-FFF2-40B4-BE49-F238E27FC236}">
              <a16:creationId xmlns:a16="http://schemas.microsoft.com/office/drawing/2014/main" id="{00000000-0008-0000-0100-000055010000}"/>
            </a:ext>
          </a:extLst>
        </xdr:cNvPr>
        <xdr:cNvSpPr txBox="1"/>
      </xdr:nvSpPr>
      <xdr:spPr>
        <a:xfrm>
          <a:off x="6072701" y="1346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2" name="直線コネクタ 341">
          <a:extLst>
            <a:ext uri="{FF2B5EF4-FFF2-40B4-BE49-F238E27FC236}">
              <a16:creationId xmlns:a16="http://schemas.microsoft.com/office/drawing/2014/main" id="{00000000-0008-0000-0100-000056010000}"/>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108148</xdr:rowOff>
    </xdr:from>
    <xdr:ext cx="531299" cy="259045"/>
    <xdr:sp macro="" textlink="">
      <xdr:nvSpPr>
        <xdr:cNvPr id="343" name="テキスト ボックス 342">
          <a:extLst>
            <a:ext uri="{FF2B5EF4-FFF2-40B4-BE49-F238E27FC236}">
              <a16:creationId xmlns:a16="http://schemas.microsoft.com/office/drawing/2014/main" id="{00000000-0008-0000-0100-000057010000}"/>
            </a:ext>
          </a:extLst>
        </xdr:cNvPr>
        <xdr:cNvSpPr txBox="1"/>
      </xdr:nvSpPr>
      <xdr:spPr>
        <a:xfrm>
          <a:off x="6072701" y="1313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4" name="直線コネクタ 343">
          <a:extLst>
            <a:ext uri="{FF2B5EF4-FFF2-40B4-BE49-F238E27FC236}">
              <a16:creationId xmlns:a16="http://schemas.microsoft.com/office/drawing/2014/main" id="{00000000-0008-0000-0100-000058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5" name="テキスト ボックス 344">
          <a:extLst>
            <a:ext uri="{FF2B5EF4-FFF2-40B4-BE49-F238E27FC236}">
              <a16:creationId xmlns:a16="http://schemas.microsoft.com/office/drawing/2014/main" id="{00000000-0008-0000-0100-000059010000}"/>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6" name="【公営住宅】&#10;一人当たり面積グラフ枠">
          <a:extLst>
            <a:ext uri="{FF2B5EF4-FFF2-40B4-BE49-F238E27FC236}">
              <a16:creationId xmlns:a16="http://schemas.microsoft.com/office/drawing/2014/main" id="{00000000-0008-0000-0100-00005A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79248</xdr:rowOff>
    </xdr:from>
    <xdr:to>
      <xdr:col>54</xdr:col>
      <xdr:colOff>189865</xdr:colOff>
      <xdr:row>86</xdr:row>
      <xdr:rowOff>157299</xdr:rowOff>
    </xdr:to>
    <xdr:cxnSp macro="">
      <xdr:nvCxnSpPr>
        <xdr:cNvPr id="347" name="直線コネクタ 346">
          <a:extLst>
            <a:ext uri="{FF2B5EF4-FFF2-40B4-BE49-F238E27FC236}">
              <a16:creationId xmlns:a16="http://schemas.microsoft.com/office/drawing/2014/main" id="{00000000-0008-0000-0100-00005B010000}"/>
            </a:ext>
          </a:extLst>
        </xdr:cNvPr>
        <xdr:cNvCxnSpPr/>
      </xdr:nvCxnSpPr>
      <xdr:spPr>
        <a:xfrm flipV="1">
          <a:off x="10476865" y="13452348"/>
          <a:ext cx="0" cy="14496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161126</xdr:rowOff>
    </xdr:from>
    <xdr:ext cx="469744" cy="259045"/>
    <xdr:sp macro="" textlink="">
      <xdr:nvSpPr>
        <xdr:cNvPr id="348" name="【公営住宅】&#10;一人当たり面積最小値テキスト">
          <a:extLst>
            <a:ext uri="{FF2B5EF4-FFF2-40B4-BE49-F238E27FC236}">
              <a16:creationId xmlns:a16="http://schemas.microsoft.com/office/drawing/2014/main" id="{00000000-0008-0000-0100-00005C010000}"/>
            </a:ext>
          </a:extLst>
        </xdr:cNvPr>
        <xdr:cNvSpPr txBox="1"/>
      </xdr:nvSpPr>
      <xdr:spPr>
        <a:xfrm>
          <a:off x="10515600" y="14905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157299</xdr:rowOff>
    </xdr:from>
    <xdr:to>
      <xdr:col>55</xdr:col>
      <xdr:colOff>88900</xdr:colOff>
      <xdr:row>86</xdr:row>
      <xdr:rowOff>157299</xdr:rowOff>
    </xdr:to>
    <xdr:cxnSp macro="">
      <xdr:nvCxnSpPr>
        <xdr:cNvPr id="349" name="直線コネクタ 348">
          <a:extLst>
            <a:ext uri="{FF2B5EF4-FFF2-40B4-BE49-F238E27FC236}">
              <a16:creationId xmlns:a16="http://schemas.microsoft.com/office/drawing/2014/main" id="{00000000-0008-0000-0100-00005D010000}"/>
            </a:ext>
          </a:extLst>
        </xdr:cNvPr>
        <xdr:cNvCxnSpPr/>
      </xdr:nvCxnSpPr>
      <xdr:spPr>
        <a:xfrm>
          <a:off x="10388600" y="14901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25925</xdr:rowOff>
    </xdr:from>
    <xdr:ext cx="534377" cy="259045"/>
    <xdr:sp macro="" textlink="">
      <xdr:nvSpPr>
        <xdr:cNvPr id="350" name="【公営住宅】&#10;一人当たり面積最大値テキスト">
          <a:extLst>
            <a:ext uri="{FF2B5EF4-FFF2-40B4-BE49-F238E27FC236}">
              <a16:creationId xmlns:a16="http://schemas.microsoft.com/office/drawing/2014/main" id="{00000000-0008-0000-0100-00005E010000}"/>
            </a:ext>
          </a:extLst>
        </xdr:cNvPr>
        <xdr:cNvSpPr txBox="1"/>
      </xdr:nvSpPr>
      <xdr:spPr>
        <a:xfrm>
          <a:off x="10515600" y="13227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79248</xdr:rowOff>
    </xdr:from>
    <xdr:to>
      <xdr:col>55</xdr:col>
      <xdr:colOff>88900</xdr:colOff>
      <xdr:row>78</xdr:row>
      <xdr:rowOff>79248</xdr:rowOff>
    </xdr:to>
    <xdr:cxnSp macro="">
      <xdr:nvCxnSpPr>
        <xdr:cNvPr id="351" name="直線コネクタ 350">
          <a:extLst>
            <a:ext uri="{FF2B5EF4-FFF2-40B4-BE49-F238E27FC236}">
              <a16:creationId xmlns:a16="http://schemas.microsoft.com/office/drawing/2014/main" id="{00000000-0008-0000-0100-00005F010000}"/>
            </a:ext>
          </a:extLst>
        </xdr:cNvPr>
        <xdr:cNvCxnSpPr/>
      </xdr:nvCxnSpPr>
      <xdr:spPr>
        <a:xfrm>
          <a:off x="10388600" y="13452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162468</xdr:rowOff>
    </xdr:from>
    <xdr:ext cx="469744" cy="259045"/>
    <xdr:sp macro="" textlink="">
      <xdr:nvSpPr>
        <xdr:cNvPr id="352" name="【公営住宅】&#10;一人当たり面積平均値テキスト">
          <a:extLst>
            <a:ext uri="{FF2B5EF4-FFF2-40B4-BE49-F238E27FC236}">
              <a16:creationId xmlns:a16="http://schemas.microsoft.com/office/drawing/2014/main" id="{00000000-0008-0000-0100-000060010000}"/>
            </a:ext>
          </a:extLst>
        </xdr:cNvPr>
        <xdr:cNvSpPr txBox="1"/>
      </xdr:nvSpPr>
      <xdr:spPr>
        <a:xfrm>
          <a:off x="10515600" y="145642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139591</xdr:rowOff>
    </xdr:from>
    <xdr:to>
      <xdr:col>55</xdr:col>
      <xdr:colOff>50800</xdr:colOff>
      <xdr:row>86</xdr:row>
      <xdr:rowOff>69741</xdr:rowOff>
    </xdr:to>
    <xdr:sp macro="" textlink="">
      <xdr:nvSpPr>
        <xdr:cNvPr id="353" name="フローチャート: 判断 352">
          <a:extLst>
            <a:ext uri="{FF2B5EF4-FFF2-40B4-BE49-F238E27FC236}">
              <a16:creationId xmlns:a16="http://schemas.microsoft.com/office/drawing/2014/main" id="{00000000-0008-0000-0100-000061010000}"/>
            </a:ext>
          </a:extLst>
        </xdr:cNvPr>
        <xdr:cNvSpPr/>
      </xdr:nvSpPr>
      <xdr:spPr>
        <a:xfrm>
          <a:off x="10426700" y="14712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129902</xdr:rowOff>
    </xdr:from>
    <xdr:to>
      <xdr:col>50</xdr:col>
      <xdr:colOff>165100</xdr:colOff>
      <xdr:row>86</xdr:row>
      <xdr:rowOff>60052</xdr:rowOff>
    </xdr:to>
    <xdr:sp macro="" textlink="">
      <xdr:nvSpPr>
        <xdr:cNvPr id="354" name="フローチャート: 判断 353">
          <a:extLst>
            <a:ext uri="{FF2B5EF4-FFF2-40B4-BE49-F238E27FC236}">
              <a16:creationId xmlns:a16="http://schemas.microsoft.com/office/drawing/2014/main" id="{00000000-0008-0000-0100-000062010000}"/>
            </a:ext>
          </a:extLst>
        </xdr:cNvPr>
        <xdr:cNvSpPr/>
      </xdr:nvSpPr>
      <xdr:spPr>
        <a:xfrm>
          <a:off x="9588500" y="14703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143075</xdr:rowOff>
    </xdr:from>
    <xdr:to>
      <xdr:col>46</xdr:col>
      <xdr:colOff>38100</xdr:colOff>
      <xdr:row>86</xdr:row>
      <xdr:rowOff>73225</xdr:rowOff>
    </xdr:to>
    <xdr:sp macro="" textlink="">
      <xdr:nvSpPr>
        <xdr:cNvPr id="355" name="フローチャート: 判断 354">
          <a:extLst>
            <a:ext uri="{FF2B5EF4-FFF2-40B4-BE49-F238E27FC236}">
              <a16:creationId xmlns:a16="http://schemas.microsoft.com/office/drawing/2014/main" id="{00000000-0008-0000-0100-000063010000}"/>
            </a:ext>
          </a:extLst>
        </xdr:cNvPr>
        <xdr:cNvSpPr/>
      </xdr:nvSpPr>
      <xdr:spPr>
        <a:xfrm>
          <a:off x="8699500" y="14716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144599</xdr:rowOff>
    </xdr:from>
    <xdr:to>
      <xdr:col>41</xdr:col>
      <xdr:colOff>101600</xdr:colOff>
      <xdr:row>86</xdr:row>
      <xdr:rowOff>74749</xdr:rowOff>
    </xdr:to>
    <xdr:sp macro="" textlink="">
      <xdr:nvSpPr>
        <xdr:cNvPr id="356" name="フローチャート: 判断 355">
          <a:extLst>
            <a:ext uri="{FF2B5EF4-FFF2-40B4-BE49-F238E27FC236}">
              <a16:creationId xmlns:a16="http://schemas.microsoft.com/office/drawing/2014/main" id="{00000000-0008-0000-0100-000064010000}"/>
            </a:ext>
          </a:extLst>
        </xdr:cNvPr>
        <xdr:cNvSpPr/>
      </xdr:nvSpPr>
      <xdr:spPr>
        <a:xfrm>
          <a:off x="7810500" y="14717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144272</xdr:rowOff>
    </xdr:from>
    <xdr:to>
      <xdr:col>36</xdr:col>
      <xdr:colOff>165100</xdr:colOff>
      <xdr:row>86</xdr:row>
      <xdr:rowOff>74422</xdr:rowOff>
    </xdr:to>
    <xdr:sp macro="" textlink="">
      <xdr:nvSpPr>
        <xdr:cNvPr id="357" name="フローチャート: 判断 356">
          <a:extLst>
            <a:ext uri="{FF2B5EF4-FFF2-40B4-BE49-F238E27FC236}">
              <a16:creationId xmlns:a16="http://schemas.microsoft.com/office/drawing/2014/main" id="{00000000-0008-0000-0100-000065010000}"/>
            </a:ext>
          </a:extLst>
        </xdr:cNvPr>
        <xdr:cNvSpPr/>
      </xdr:nvSpPr>
      <xdr:spPr>
        <a:xfrm>
          <a:off x="6921500" y="14717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0000000-0008-0000-0100-000066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00000000-0008-0000-0100-000067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00000000-0008-0000-0100-000068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00000000-0008-0000-0100-000069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00000000-0008-0000-0100-00006A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162342</xdr:rowOff>
    </xdr:from>
    <xdr:to>
      <xdr:col>55</xdr:col>
      <xdr:colOff>50800</xdr:colOff>
      <xdr:row>86</xdr:row>
      <xdr:rowOff>92492</xdr:rowOff>
    </xdr:to>
    <xdr:sp macro="" textlink="">
      <xdr:nvSpPr>
        <xdr:cNvPr id="363" name="楕円 362">
          <a:extLst>
            <a:ext uri="{FF2B5EF4-FFF2-40B4-BE49-F238E27FC236}">
              <a16:creationId xmlns:a16="http://schemas.microsoft.com/office/drawing/2014/main" id="{00000000-0008-0000-0100-00006B010000}"/>
            </a:ext>
          </a:extLst>
        </xdr:cNvPr>
        <xdr:cNvSpPr/>
      </xdr:nvSpPr>
      <xdr:spPr>
        <a:xfrm>
          <a:off x="10426700" y="1473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118018</xdr:rowOff>
    </xdr:from>
    <xdr:ext cx="469744" cy="259045"/>
    <xdr:sp macro="" textlink="">
      <xdr:nvSpPr>
        <xdr:cNvPr id="364" name="【公営住宅】&#10;一人当たり面積該当値テキスト">
          <a:extLst>
            <a:ext uri="{FF2B5EF4-FFF2-40B4-BE49-F238E27FC236}">
              <a16:creationId xmlns:a16="http://schemas.microsoft.com/office/drawing/2014/main" id="{00000000-0008-0000-0100-00006C010000}"/>
            </a:ext>
          </a:extLst>
        </xdr:cNvPr>
        <xdr:cNvSpPr txBox="1"/>
      </xdr:nvSpPr>
      <xdr:spPr>
        <a:xfrm>
          <a:off x="10515600" y="14691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166153</xdr:rowOff>
    </xdr:from>
    <xdr:to>
      <xdr:col>50</xdr:col>
      <xdr:colOff>165100</xdr:colOff>
      <xdr:row>86</xdr:row>
      <xdr:rowOff>96303</xdr:rowOff>
    </xdr:to>
    <xdr:sp macro="" textlink="">
      <xdr:nvSpPr>
        <xdr:cNvPr id="365" name="楕円 364">
          <a:extLst>
            <a:ext uri="{FF2B5EF4-FFF2-40B4-BE49-F238E27FC236}">
              <a16:creationId xmlns:a16="http://schemas.microsoft.com/office/drawing/2014/main" id="{00000000-0008-0000-0100-00006D010000}"/>
            </a:ext>
          </a:extLst>
        </xdr:cNvPr>
        <xdr:cNvSpPr/>
      </xdr:nvSpPr>
      <xdr:spPr>
        <a:xfrm>
          <a:off x="9588500" y="14739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41692</xdr:rowOff>
    </xdr:from>
    <xdr:to>
      <xdr:col>55</xdr:col>
      <xdr:colOff>0</xdr:colOff>
      <xdr:row>86</xdr:row>
      <xdr:rowOff>45503</xdr:rowOff>
    </xdr:to>
    <xdr:cxnSp macro="">
      <xdr:nvCxnSpPr>
        <xdr:cNvPr id="366" name="直線コネクタ 365">
          <a:extLst>
            <a:ext uri="{FF2B5EF4-FFF2-40B4-BE49-F238E27FC236}">
              <a16:creationId xmlns:a16="http://schemas.microsoft.com/office/drawing/2014/main" id="{00000000-0008-0000-0100-00006E010000}"/>
            </a:ext>
          </a:extLst>
        </xdr:cNvPr>
        <xdr:cNvCxnSpPr/>
      </xdr:nvCxnSpPr>
      <xdr:spPr>
        <a:xfrm flipV="1">
          <a:off x="9639300" y="14786392"/>
          <a:ext cx="8382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169526</xdr:rowOff>
    </xdr:from>
    <xdr:to>
      <xdr:col>46</xdr:col>
      <xdr:colOff>38100</xdr:colOff>
      <xdr:row>86</xdr:row>
      <xdr:rowOff>99676</xdr:rowOff>
    </xdr:to>
    <xdr:sp macro="" textlink="">
      <xdr:nvSpPr>
        <xdr:cNvPr id="367" name="楕円 366">
          <a:extLst>
            <a:ext uri="{FF2B5EF4-FFF2-40B4-BE49-F238E27FC236}">
              <a16:creationId xmlns:a16="http://schemas.microsoft.com/office/drawing/2014/main" id="{00000000-0008-0000-0100-00006F010000}"/>
            </a:ext>
          </a:extLst>
        </xdr:cNvPr>
        <xdr:cNvSpPr/>
      </xdr:nvSpPr>
      <xdr:spPr>
        <a:xfrm>
          <a:off x="8699500" y="14742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45503</xdr:rowOff>
    </xdr:from>
    <xdr:to>
      <xdr:col>50</xdr:col>
      <xdr:colOff>114300</xdr:colOff>
      <xdr:row>86</xdr:row>
      <xdr:rowOff>48876</xdr:rowOff>
    </xdr:to>
    <xdr:cxnSp macro="">
      <xdr:nvCxnSpPr>
        <xdr:cNvPr id="368" name="直線コネクタ 367">
          <a:extLst>
            <a:ext uri="{FF2B5EF4-FFF2-40B4-BE49-F238E27FC236}">
              <a16:creationId xmlns:a16="http://schemas.microsoft.com/office/drawing/2014/main" id="{00000000-0008-0000-0100-000070010000}"/>
            </a:ext>
          </a:extLst>
        </xdr:cNvPr>
        <xdr:cNvCxnSpPr/>
      </xdr:nvCxnSpPr>
      <xdr:spPr>
        <a:xfrm flipV="1">
          <a:off x="8750300" y="14790203"/>
          <a:ext cx="889000" cy="3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1887</xdr:rowOff>
    </xdr:from>
    <xdr:to>
      <xdr:col>41</xdr:col>
      <xdr:colOff>101600</xdr:colOff>
      <xdr:row>86</xdr:row>
      <xdr:rowOff>103487</xdr:rowOff>
    </xdr:to>
    <xdr:sp macro="" textlink="">
      <xdr:nvSpPr>
        <xdr:cNvPr id="369" name="楕円 368">
          <a:extLst>
            <a:ext uri="{FF2B5EF4-FFF2-40B4-BE49-F238E27FC236}">
              <a16:creationId xmlns:a16="http://schemas.microsoft.com/office/drawing/2014/main" id="{00000000-0008-0000-0100-000071010000}"/>
            </a:ext>
          </a:extLst>
        </xdr:cNvPr>
        <xdr:cNvSpPr/>
      </xdr:nvSpPr>
      <xdr:spPr>
        <a:xfrm>
          <a:off x="7810500" y="14746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48876</xdr:rowOff>
    </xdr:from>
    <xdr:to>
      <xdr:col>45</xdr:col>
      <xdr:colOff>177800</xdr:colOff>
      <xdr:row>86</xdr:row>
      <xdr:rowOff>52687</xdr:rowOff>
    </xdr:to>
    <xdr:cxnSp macro="">
      <xdr:nvCxnSpPr>
        <xdr:cNvPr id="370" name="直線コネクタ 369">
          <a:extLst>
            <a:ext uri="{FF2B5EF4-FFF2-40B4-BE49-F238E27FC236}">
              <a16:creationId xmlns:a16="http://schemas.microsoft.com/office/drawing/2014/main" id="{00000000-0008-0000-0100-000072010000}"/>
            </a:ext>
          </a:extLst>
        </xdr:cNvPr>
        <xdr:cNvCxnSpPr/>
      </xdr:nvCxnSpPr>
      <xdr:spPr>
        <a:xfrm flipV="1">
          <a:off x="7861300" y="14793576"/>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19196</xdr:rowOff>
    </xdr:from>
    <xdr:to>
      <xdr:col>36</xdr:col>
      <xdr:colOff>165100</xdr:colOff>
      <xdr:row>86</xdr:row>
      <xdr:rowOff>120796</xdr:rowOff>
    </xdr:to>
    <xdr:sp macro="" textlink="">
      <xdr:nvSpPr>
        <xdr:cNvPr id="371" name="楕円 370">
          <a:extLst>
            <a:ext uri="{FF2B5EF4-FFF2-40B4-BE49-F238E27FC236}">
              <a16:creationId xmlns:a16="http://schemas.microsoft.com/office/drawing/2014/main" id="{00000000-0008-0000-0100-000073010000}"/>
            </a:ext>
          </a:extLst>
        </xdr:cNvPr>
        <xdr:cNvSpPr/>
      </xdr:nvSpPr>
      <xdr:spPr>
        <a:xfrm>
          <a:off x="6921500" y="14763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52687</xdr:rowOff>
    </xdr:from>
    <xdr:to>
      <xdr:col>41</xdr:col>
      <xdr:colOff>50800</xdr:colOff>
      <xdr:row>86</xdr:row>
      <xdr:rowOff>69996</xdr:rowOff>
    </xdr:to>
    <xdr:cxnSp macro="">
      <xdr:nvCxnSpPr>
        <xdr:cNvPr id="372" name="直線コネクタ 371">
          <a:extLst>
            <a:ext uri="{FF2B5EF4-FFF2-40B4-BE49-F238E27FC236}">
              <a16:creationId xmlns:a16="http://schemas.microsoft.com/office/drawing/2014/main" id="{00000000-0008-0000-0100-000074010000}"/>
            </a:ext>
          </a:extLst>
        </xdr:cNvPr>
        <xdr:cNvCxnSpPr/>
      </xdr:nvCxnSpPr>
      <xdr:spPr>
        <a:xfrm flipV="1">
          <a:off x="6972300" y="14797387"/>
          <a:ext cx="889000" cy="17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76579</xdr:rowOff>
    </xdr:from>
    <xdr:ext cx="469744" cy="259045"/>
    <xdr:sp macro="" textlink="">
      <xdr:nvSpPr>
        <xdr:cNvPr id="373" name="n_1aveValue【公営住宅】&#10;一人当たり面積">
          <a:extLst>
            <a:ext uri="{FF2B5EF4-FFF2-40B4-BE49-F238E27FC236}">
              <a16:creationId xmlns:a16="http://schemas.microsoft.com/office/drawing/2014/main" id="{00000000-0008-0000-0100-000075010000}"/>
            </a:ext>
          </a:extLst>
        </xdr:cNvPr>
        <xdr:cNvSpPr txBox="1"/>
      </xdr:nvSpPr>
      <xdr:spPr>
        <a:xfrm>
          <a:off x="9391727" y="14478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89752</xdr:rowOff>
    </xdr:from>
    <xdr:ext cx="469744" cy="259045"/>
    <xdr:sp macro="" textlink="">
      <xdr:nvSpPr>
        <xdr:cNvPr id="374" name="n_2aveValue【公営住宅】&#10;一人当たり面積">
          <a:extLst>
            <a:ext uri="{FF2B5EF4-FFF2-40B4-BE49-F238E27FC236}">
              <a16:creationId xmlns:a16="http://schemas.microsoft.com/office/drawing/2014/main" id="{00000000-0008-0000-0100-000076010000}"/>
            </a:ext>
          </a:extLst>
        </xdr:cNvPr>
        <xdr:cNvSpPr txBox="1"/>
      </xdr:nvSpPr>
      <xdr:spPr>
        <a:xfrm>
          <a:off x="8515427" y="14491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91276</xdr:rowOff>
    </xdr:from>
    <xdr:ext cx="469744" cy="259045"/>
    <xdr:sp macro="" textlink="">
      <xdr:nvSpPr>
        <xdr:cNvPr id="375" name="n_3aveValue【公営住宅】&#10;一人当たり面積">
          <a:extLst>
            <a:ext uri="{FF2B5EF4-FFF2-40B4-BE49-F238E27FC236}">
              <a16:creationId xmlns:a16="http://schemas.microsoft.com/office/drawing/2014/main" id="{00000000-0008-0000-0100-000077010000}"/>
            </a:ext>
          </a:extLst>
        </xdr:cNvPr>
        <xdr:cNvSpPr txBox="1"/>
      </xdr:nvSpPr>
      <xdr:spPr>
        <a:xfrm>
          <a:off x="7626427" y="14493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90949</xdr:rowOff>
    </xdr:from>
    <xdr:ext cx="469744" cy="259045"/>
    <xdr:sp macro="" textlink="">
      <xdr:nvSpPr>
        <xdr:cNvPr id="376" name="n_4aveValue【公営住宅】&#10;一人当たり面積">
          <a:extLst>
            <a:ext uri="{FF2B5EF4-FFF2-40B4-BE49-F238E27FC236}">
              <a16:creationId xmlns:a16="http://schemas.microsoft.com/office/drawing/2014/main" id="{00000000-0008-0000-0100-000078010000}"/>
            </a:ext>
          </a:extLst>
        </xdr:cNvPr>
        <xdr:cNvSpPr txBox="1"/>
      </xdr:nvSpPr>
      <xdr:spPr>
        <a:xfrm>
          <a:off x="6737427" y="14492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87430</xdr:rowOff>
    </xdr:from>
    <xdr:ext cx="469744" cy="259045"/>
    <xdr:sp macro="" textlink="">
      <xdr:nvSpPr>
        <xdr:cNvPr id="377" name="n_1mainValue【公営住宅】&#10;一人当たり面積">
          <a:extLst>
            <a:ext uri="{FF2B5EF4-FFF2-40B4-BE49-F238E27FC236}">
              <a16:creationId xmlns:a16="http://schemas.microsoft.com/office/drawing/2014/main" id="{00000000-0008-0000-0100-000079010000}"/>
            </a:ext>
          </a:extLst>
        </xdr:cNvPr>
        <xdr:cNvSpPr txBox="1"/>
      </xdr:nvSpPr>
      <xdr:spPr>
        <a:xfrm>
          <a:off x="9391727" y="14832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90803</xdr:rowOff>
    </xdr:from>
    <xdr:ext cx="469744" cy="259045"/>
    <xdr:sp macro="" textlink="">
      <xdr:nvSpPr>
        <xdr:cNvPr id="378" name="n_2mainValue【公営住宅】&#10;一人当たり面積">
          <a:extLst>
            <a:ext uri="{FF2B5EF4-FFF2-40B4-BE49-F238E27FC236}">
              <a16:creationId xmlns:a16="http://schemas.microsoft.com/office/drawing/2014/main" id="{00000000-0008-0000-0100-00007A010000}"/>
            </a:ext>
          </a:extLst>
        </xdr:cNvPr>
        <xdr:cNvSpPr txBox="1"/>
      </xdr:nvSpPr>
      <xdr:spPr>
        <a:xfrm>
          <a:off x="8515427" y="14835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94614</xdr:rowOff>
    </xdr:from>
    <xdr:ext cx="469744" cy="259045"/>
    <xdr:sp macro="" textlink="">
      <xdr:nvSpPr>
        <xdr:cNvPr id="379" name="n_3mainValue【公営住宅】&#10;一人当たり面積">
          <a:extLst>
            <a:ext uri="{FF2B5EF4-FFF2-40B4-BE49-F238E27FC236}">
              <a16:creationId xmlns:a16="http://schemas.microsoft.com/office/drawing/2014/main" id="{00000000-0008-0000-0100-00007B010000}"/>
            </a:ext>
          </a:extLst>
        </xdr:cNvPr>
        <xdr:cNvSpPr txBox="1"/>
      </xdr:nvSpPr>
      <xdr:spPr>
        <a:xfrm>
          <a:off x="7626427" y="14839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111923</xdr:rowOff>
    </xdr:from>
    <xdr:ext cx="469744" cy="259045"/>
    <xdr:sp macro="" textlink="">
      <xdr:nvSpPr>
        <xdr:cNvPr id="380" name="n_4mainValue【公営住宅】&#10;一人当たり面積">
          <a:extLst>
            <a:ext uri="{FF2B5EF4-FFF2-40B4-BE49-F238E27FC236}">
              <a16:creationId xmlns:a16="http://schemas.microsoft.com/office/drawing/2014/main" id="{00000000-0008-0000-0100-00007C010000}"/>
            </a:ext>
          </a:extLst>
        </xdr:cNvPr>
        <xdr:cNvSpPr txBox="1"/>
      </xdr:nvSpPr>
      <xdr:spPr>
        <a:xfrm>
          <a:off x="6737427" y="14856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1" name="正方形/長方形 380">
          <a:extLst>
            <a:ext uri="{FF2B5EF4-FFF2-40B4-BE49-F238E27FC236}">
              <a16:creationId xmlns:a16="http://schemas.microsoft.com/office/drawing/2014/main" id="{00000000-0008-0000-0100-00007D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2" name="正方形/長方形 381">
          <a:extLst>
            <a:ext uri="{FF2B5EF4-FFF2-40B4-BE49-F238E27FC236}">
              <a16:creationId xmlns:a16="http://schemas.microsoft.com/office/drawing/2014/main" id="{00000000-0008-0000-0100-00007E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3" name="正方形/長方形 382">
          <a:extLst>
            <a:ext uri="{FF2B5EF4-FFF2-40B4-BE49-F238E27FC236}">
              <a16:creationId xmlns:a16="http://schemas.microsoft.com/office/drawing/2014/main" id="{00000000-0008-0000-0100-00007F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4" name="正方形/長方形 383">
          <a:extLst>
            <a:ext uri="{FF2B5EF4-FFF2-40B4-BE49-F238E27FC236}">
              <a16:creationId xmlns:a16="http://schemas.microsoft.com/office/drawing/2014/main" id="{00000000-0008-0000-0100-000080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5" name="正方形/長方形 384">
          <a:extLst>
            <a:ext uri="{FF2B5EF4-FFF2-40B4-BE49-F238E27FC236}">
              <a16:creationId xmlns:a16="http://schemas.microsoft.com/office/drawing/2014/main" id="{00000000-0008-0000-0100-000081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6" name="正方形/長方形 385">
          <a:extLst>
            <a:ext uri="{FF2B5EF4-FFF2-40B4-BE49-F238E27FC236}">
              <a16:creationId xmlns:a16="http://schemas.microsoft.com/office/drawing/2014/main" id="{00000000-0008-0000-0100-000082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7" name="正方形/長方形 386">
          <a:extLst>
            <a:ext uri="{FF2B5EF4-FFF2-40B4-BE49-F238E27FC236}">
              <a16:creationId xmlns:a16="http://schemas.microsoft.com/office/drawing/2014/main" id="{00000000-0008-0000-0100-000083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8" name="正方形/長方形 387">
          <a:extLst>
            <a:ext uri="{FF2B5EF4-FFF2-40B4-BE49-F238E27FC236}">
              <a16:creationId xmlns:a16="http://schemas.microsoft.com/office/drawing/2014/main" id="{00000000-0008-0000-0100-000084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9" name="正方形/長方形 388">
          <a:extLst>
            <a:ext uri="{FF2B5EF4-FFF2-40B4-BE49-F238E27FC236}">
              <a16:creationId xmlns:a16="http://schemas.microsoft.com/office/drawing/2014/main" id="{00000000-0008-0000-0100-000085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0" name="正方形/長方形 389">
          <a:extLst>
            <a:ext uri="{FF2B5EF4-FFF2-40B4-BE49-F238E27FC236}">
              <a16:creationId xmlns:a16="http://schemas.microsoft.com/office/drawing/2014/main" id="{00000000-0008-0000-0100-000086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1" name="正方形/長方形 390">
          <a:extLst>
            <a:ext uri="{FF2B5EF4-FFF2-40B4-BE49-F238E27FC236}">
              <a16:creationId xmlns:a16="http://schemas.microsoft.com/office/drawing/2014/main" id="{00000000-0008-0000-0100-000087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2" name="正方形/長方形 391">
          <a:extLst>
            <a:ext uri="{FF2B5EF4-FFF2-40B4-BE49-F238E27FC236}">
              <a16:creationId xmlns:a16="http://schemas.microsoft.com/office/drawing/2014/main" id="{00000000-0008-0000-0100-000088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3" name="正方形/長方形 392">
          <a:extLst>
            <a:ext uri="{FF2B5EF4-FFF2-40B4-BE49-F238E27FC236}">
              <a16:creationId xmlns:a16="http://schemas.microsoft.com/office/drawing/2014/main" id="{00000000-0008-0000-0100-000089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4" name="正方形/長方形 393">
          <a:extLst>
            <a:ext uri="{FF2B5EF4-FFF2-40B4-BE49-F238E27FC236}">
              <a16:creationId xmlns:a16="http://schemas.microsoft.com/office/drawing/2014/main" id="{00000000-0008-0000-0100-00008A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5" name="正方形/長方形 394">
          <a:extLst>
            <a:ext uri="{FF2B5EF4-FFF2-40B4-BE49-F238E27FC236}">
              <a16:creationId xmlns:a16="http://schemas.microsoft.com/office/drawing/2014/main" id="{00000000-0008-0000-0100-00008B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6" name="正方形/長方形 395">
          <a:extLst>
            <a:ext uri="{FF2B5EF4-FFF2-40B4-BE49-F238E27FC236}">
              <a16:creationId xmlns:a16="http://schemas.microsoft.com/office/drawing/2014/main" id="{00000000-0008-0000-0100-00008C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7" name="正方形/長方形 396">
          <a:extLst>
            <a:ext uri="{FF2B5EF4-FFF2-40B4-BE49-F238E27FC236}">
              <a16:creationId xmlns:a16="http://schemas.microsoft.com/office/drawing/2014/main" id="{00000000-0008-0000-0100-00008D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8" name="正方形/長方形 397">
          <a:extLst>
            <a:ext uri="{FF2B5EF4-FFF2-40B4-BE49-F238E27FC236}">
              <a16:creationId xmlns:a16="http://schemas.microsoft.com/office/drawing/2014/main" id="{00000000-0008-0000-0100-00008E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9" name="正方形/長方形 398">
          <a:extLst>
            <a:ext uri="{FF2B5EF4-FFF2-40B4-BE49-F238E27FC236}">
              <a16:creationId xmlns:a16="http://schemas.microsoft.com/office/drawing/2014/main" id="{00000000-0008-0000-0100-00008F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0" name="正方形/長方形 399">
          <a:extLst>
            <a:ext uri="{FF2B5EF4-FFF2-40B4-BE49-F238E27FC236}">
              <a16:creationId xmlns:a16="http://schemas.microsoft.com/office/drawing/2014/main" id="{00000000-0008-0000-0100-000090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1" name="正方形/長方形 400">
          <a:extLst>
            <a:ext uri="{FF2B5EF4-FFF2-40B4-BE49-F238E27FC236}">
              <a16:creationId xmlns:a16="http://schemas.microsoft.com/office/drawing/2014/main" id="{00000000-0008-0000-0100-000091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2" name="正方形/長方形 401">
          <a:extLst>
            <a:ext uri="{FF2B5EF4-FFF2-40B4-BE49-F238E27FC236}">
              <a16:creationId xmlns:a16="http://schemas.microsoft.com/office/drawing/2014/main" id="{00000000-0008-0000-0100-000092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3" name="正方形/長方形 402">
          <a:extLst>
            <a:ext uri="{FF2B5EF4-FFF2-40B4-BE49-F238E27FC236}">
              <a16:creationId xmlns:a16="http://schemas.microsoft.com/office/drawing/2014/main" id="{00000000-0008-0000-0100-000093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4" name="正方形/長方形 403">
          <a:extLst>
            <a:ext uri="{FF2B5EF4-FFF2-40B4-BE49-F238E27FC236}">
              <a16:creationId xmlns:a16="http://schemas.microsoft.com/office/drawing/2014/main" id="{00000000-0008-0000-0100-000094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5" name="テキスト ボックス 404">
          <a:extLst>
            <a:ext uri="{FF2B5EF4-FFF2-40B4-BE49-F238E27FC236}">
              <a16:creationId xmlns:a16="http://schemas.microsoft.com/office/drawing/2014/main" id="{00000000-0008-0000-0100-000095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6" name="直線コネクタ 405">
          <a:extLst>
            <a:ext uri="{FF2B5EF4-FFF2-40B4-BE49-F238E27FC236}">
              <a16:creationId xmlns:a16="http://schemas.microsoft.com/office/drawing/2014/main" id="{00000000-0008-0000-0100-000096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7" name="テキスト ボックス 406">
          <a:extLst>
            <a:ext uri="{FF2B5EF4-FFF2-40B4-BE49-F238E27FC236}">
              <a16:creationId xmlns:a16="http://schemas.microsoft.com/office/drawing/2014/main" id="{00000000-0008-0000-0100-000097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8" name="直線コネクタ 407">
          <a:extLst>
            <a:ext uri="{FF2B5EF4-FFF2-40B4-BE49-F238E27FC236}">
              <a16:creationId xmlns:a16="http://schemas.microsoft.com/office/drawing/2014/main" id="{00000000-0008-0000-0100-000098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9" name="テキスト ボックス 408">
          <a:extLst>
            <a:ext uri="{FF2B5EF4-FFF2-40B4-BE49-F238E27FC236}">
              <a16:creationId xmlns:a16="http://schemas.microsoft.com/office/drawing/2014/main" id="{00000000-0008-0000-0100-00009901000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10" name="直線コネクタ 409">
          <a:extLst>
            <a:ext uri="{FF2B5EF4-FFF2-40B4-BE49-F238E27FC236}">
              <a16:creationId xmlns:a16="http://schemas.microsoft.com/office/drawing/2014/main" id="{00000000-0008-0000-0100-00009A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11" name="テキスト ボックス 410">
          <a:extLst>
            <a:ext uri="{FF2B5EF4-FFF2-40B4-BE49-F238E27FC236}">
              <a16:creationId xmlns:a16="http://schemas.microsoft.com/office/drawing/2014/main" id="{00000000-0008-0000-0100-00009B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2" name="直線コネクタ 411">
          <a:extLst>
            <a:ext uri="{FF2B5EF4-FFF2-40B4-BE49-F238E27FC236}">
              <a16:creationId xmlns:a16="http://schemas.microsoft.com/office/drawing/2014/main" id="{00000000-0008-0000-0100-00009C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3" name="テキスト ボックス 412">
          <a:extLst>
            <a:ext uri="{FF2B5EF4-FFF2-40B4-BE49-F238E27FC236}">
              <a16:creationId xmlns:a16="http://schemas.microsoft.com/office/drawing/2014/main" id="{00000000-0008-0000-0100-00009D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4" name="直線コネクタ 413">
          <a:extLst>
            <a:ext uri="{FF2B5EF4-FFF2-40B4-BE49-F238E27FC236}">
              <a16:creationId xmlns:a16="http://schemas.microsoft.com/office/drawing/2014/main" id="{00000000-0008-0000-0100-00009E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5" name="テキスト ボックス 414">
          <a:extLst>
            <a:ext uri="{FF2B5EF4-FFF2-40B4-BE49-F238E27FC236}">
              <a16:creationId xmlns:a16="http://schemas.microsoft.com/office/drawing/2014/main" id="{00000000-0008-0000-0100-00009F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6" name="直線コネクタ 415">
          <a:extLst>
            <a:ext uri="{FF2B5EF4-FFF2-40B4-BE49-F238E27FC236}">
              <a16:creationId xmlns:a16="http://schemas.microsoft.com/office/drawing/2014/main" id="{00000000-0008-0000-0100-0000A0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7" name="テキスト ボックス 416">
          <a:extLst>
            <a:ext uri="{FF2B5EF4-FFF2-40B4-BE49-F238E27FC236}">
              <a16:creationId xmlns:a16="http://schemas.microsoft.com/office/drawing/2014/main" id="{00000000-0008-0000-0100-0000A1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8" name="直線コネクタ 417">
          <a:extLst>
            <a:ext uri="{FF2B5EF4-FFF2-40B4-BE49-F238E27FC236}">
              <a16:creationId xmlns:a16="http://schemas.microsoft.com/office/drawing/2014/main" id="{00000000-0008-0000-0100-0000A2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9" name="テキスト ボックス 418">
          <a:extLst>
            <a:ext uri="{FF2B5EF4-FFF2-40B4-BE49-F238E27FC236}">
              <a16:creationId xmlns:a16="http://schemas.microsoft.com/office/drawing/2014/main" id="{00000000-0008-0000-0100-0000A301000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20" name="直線コネクタ 419">
          <a:extLst>
            <a:ext uri="{FF2B5EF4-FFF2-40B4-BE49-F238E27FC236}">
              <a16:creationId xmlns:a16="http://schemas.microsoft.com/office/drawing/2014/main" id="{00000000-0008-0000-0100-0000A4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21" name="【認定こども園・幼稚園・保育所】&#10;有形固定資産減価償却率グラフ枠">
          <a:extLst>
            <a:ext uri="{FF2B5EF4-FFF2-40B4-BE49-F238E27FC236}">
              <a16:creationId xmlns:a16="http://schemas.microsoft.com/office/drawing/2014/main" id="{00000000-0008-0000-0100-0000A5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94161</xdr:rowOff>
    </xdr:from>
    <xdr:to>
      <xdr:col>85</xdr:col>
      <xdr:colOff>126364</xdr:colOff>
      <xdr:row>42</xdr:row>
      <xdr:rowOff>92528</xdr:rowOff>
    </xdr:to>
    <xdr:cxnSp macro="">
      <xdr:nvCxnSpPr>
        <xdr:cNvPr id="422" name="直線コネクタ 421">
          <a:extLst>
            <a:ext uri="{FF2B5EF4-FFF2-40B4-BE49-F238E27FC236}">
              <a16:creationId xmlns:a16="http://schemas.microsoft.com/office/drawing/2014/main" id="{00000000-0008-0000-0100-0000A6010000}"/>
            </a:ext>
          </a:extLst>
        </xdr:cNvPr>
        <xdr:cNvCxnSpPr/>
      </xdr:nvCxnSpPr>
      <xdr:spPr>
        <a:xfrm flipV="1">
          <a:off x="16318864" y="5752011"/>
          <a:ext cx="0" cy="15414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3" name="【認定こども園・幼稚園・保育所】&#10;有形固定資産減価償却率最小値テキスト">
          <a:extLst>
            <a:ext uri="{FF2B5EF4-FFF2-40B4-BE49-F238E27FC236}">
              <a16:creationId xmlns:a16="http://schemas.microsoft.com/office/drawing/2014/main" id="{00000000-0008-0000-0100-0000A7010000}"/>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4" name="直線コネクタ 423">
          <a:extLst>
            <a:ext uri="{FF2B5EF4-FFF2-40B4-BE49-F238E27FC236}">
              <a16:creationId xmlns:a16="http://schemas.microsoft.com/office/drawing/2014/main" id="{00000000-0008-0000-0100-0000A8010000}"/>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40838</xdr:rowOff>
    </xdr:from>
    <xdr:ext cx="340478" cy="259045"/>
    <xdr:sp macro="" textlink="">
      <xdr:nvSpPr>
        <xdr:cNvPr id="425" name="【認定こども園・幼稚園・保育所】&#10;有形固定資産減価償却率最大値テキスト">
          <a:extLst>
            <a:ext uri="{FF2B5EF4-FFF2-40B4-BE49-F238E27FC236}">
              <a16:creationId xmlns:a16="http://schemas.microsoft.com/office/drawing/2014/main" id="{00000000-0008-0000-0100-0000A9010000}"/>
            </a:ext>
          </a:extLst>
        </xdr:cNvPr>
        <xdr:cNvSpPr txBox="1"/>
      </xdr:nvSpPr>
      <xdr:spPr>
        <a:xfrm>
          <a:off x="16357600" y="552723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94161</xdr:rowOff>
    </xdr:from>
    <xdr:to>
      <xdr:col>86</xdr:col>
      <xdr:colOff>25400</xdr:colOff>
      <xdr:row>33</xdr:row>
      <xdr:rowOff>94161</xdr:rowOff>
    </xdr:to>
    <xdr:cxnSp macro="">
      <xdr:nvCxnSpPr>
        <xdr:cNvPr id="426" name="直線コネクタ 425">
          <a:extLst>
            <a:ext uri="{FF2B5EF4-FFF2-40B4-BE49-F238E27FC236}">
              <a16:creationId xmlns:a16="http://schemas.microsoft.com/office/drawing/2014/main" id="{00000000-0008-0000-0100-0000AA010000}"/>
            </a:ext>
          </a:extLst>
        </xdr:cNvPr>
        <xdr:cNvCxnSpPr/>
      </xdr:nvCxnSpPr>
      <xdr:spPr>
        <a:xfrm>
          <a:off x="16230600" y="5752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30316</xdr:rowOff>
    </xdr:from>
    <xdr:ext cx="405111" cy="259045"/>
    <xdr:sp macro="" textlink="">
      <xdr:nvSpPr>
        <xdr:cNvPr id="427" name="【認定こども園・幼稚園・保育所】&#10;有形固定資産減価償却率平均値テキスト">
          <a:extLst>
            <a:ext uri="{FF2B5EF4-FFF2-40B4-BE49-F238E27FC236}">
              <a16:creationId xmlns:a16="http://schemas.microsoft.com/office/drawing/2014/main" id="{00000000-0008-0000-0100-0000AB010000}"/>
            </a:ext>
          </a:extLst>
        </xdr:cNvPr>
        <xdr:cNvSpPr txBox="1"/>
      </xdr:nvSpPr>
      <xdr:spPr>
        <a:xfrm>
          <a:off x="16357600" y="63739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7438</xdr:rowOff>
    </xdr:from>
    <xdr:to>
      <xdr:col>85</xdr:col>
      <xdr:colOff>177800</xdr:colOff>
      <xdr:row>38</xdr:row>
      <xdr:rowOff>109038</xdr:rowOff>
    </xdr:to>
    <xdr:sp macro="" textlink="">
      <xdr:nvSpPr>
        <xdr:cNvPr id="428" name="フローチャート: 判断 427">
          <a:extLst>
            <a:ext uri="{FF2B5EF4-FFF2-40B4-BE49-F238E27FC236}">
              <a16:creationId xmlns:a16="http://schemas.microsoft.com/office/drawing/2014/main" id="{00000000-0008-0000-0100-0000AC010000}"/>
            </a:ext>
          </a:extLst>
        </xdr:cNvPr>
        <xdr:cNvSpPr/>
      </xdr:nvSpPr>
      <xdr:spPr>
        <a:xfrm>
          <a:off x="16268700" y="652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149497</xdr:rowOff>
    </xdr:from>
    <xdr:to>
      <xdr:col>81</xdr:col>
      <xdr:colOff>101600</xdr:colOff>
      <xdr:row>38</xdr:row>
      <xdr:rowOff>79647</xdr:rowOff>
    </xdr:to>
    <xdr:sp macro="" textlink="">
      <xdr:nvSpPr>
        <xdr:cNvPr id="429" name="フローチャート: 判断 428">
          <a:extLst>
            <a:ext uri="{FF2B5EF4-FFF2-40B4-BE49-F238E27FC236}">
              <a16:creationId xmlns:a16="http://schemas.microsoft.com/office/drawing/2014/main" id="{00000000-0008-0000-0100-0000AD010000}"/>
            </a:ext>
          </a:extLst>
        </xdr:cNvPr>
        <xdr:cNvSpPr/>
      </xdr:nvSpPr>
      <xdr:spPr>
        <a:xfrm>
          <a:off x="15430500" y="6493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108676</xdr:rowOff>
    </xdr:from>
    <xdr:to>
      <xdr:col>76</xdr:col>
      <xdr:colOff>165100</xdr:colOff>
      <xdr:row>38</xdr:row>
      <xdr:rowOff>38826</xdr:rowOff>
    </xdr:to>
    <xdr:sp macro="" textlink="">
      <xdr:nvSpPr>
        <xdr:cNvPr id="430" name="フローチャート: 判断 429">
          <a:extLst>
            <a:ext uri="{FF2B5EF4-FFF2-40B4-BE49-F238E27FC236}">
              <a16:creationId xmlns:a16="http://schemas.microsoft.com/office/drawing/2014/main" id="{00000000-0008-0000-0100-0000AE010000}"/>
            </a:ext>
          </a:extLst>
        </xdr:cNvPr>
        <xdr:cNvSpPr/>
      </xdr:nvSpPr>
      <xdr:spPr>
        <a:xfrm>
          <a:off x="14541500" y="645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33564</xdr:rowOff>
    </xdr:from>
    <xdr:to>
      <xdr:col>72</xdr:col>
      <xdr:colOff>38100</xdr:colOff>
      <xdr:row>37</xdr:row>
      <xdr:rowOff>135164</xdr:rowOff>
    </xdr:to>
    <xdr:sp macro="" textlink="">
      <xdr:nvSpPr>
        <xdr:cNvPr id="431" name="フローチャート: 判断 430">
          <a:extLst>
            <a:ext uri="{FF2B5EF4-FFF2-40B4-BE49-F238E27FC236}">
              <a16:creationId xmlns:a16="http://schemas.microsoft.com/office/drawing/2014/main" id="{00000000-0008-0000-0100-0000AF010000}"/>
            </a:ext>
          </a:extLst>
        </xdr:cNvPr>
        <xdr:cNvSpPr/>
      </xdr:nvSpPr>
      <xdr:spPr>
        <a:xfrm>
          <a:off x="13652500" y="637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40096</xdr:rowOff>
    </xdr:from>
    <xdr:to>
      <xdr:col>67</xdr:col>
      <xdr:colOff>101600</xdr:colOff>
      <xdr:row>37</xdr:row>
      <xdr:rowOff>141696</xdr:rowOff>
    </xdr:to>
    <xdr:sp macro="" textlink="">
      <xdr:nvSpPr>
        <xdr:cNvPr id="432" name="フローチャート: 判断 431">
          <a:extLst>
            <a:ext uri="{FF2B5EF4-FFF2-40B4-BE49-F238E27FC236}">
              <a16:creationId xmlns:a16="http://schemas.microsoft.com/office/drawing/2014/main" id="{00000000-0008-0000-0100-0000B0010000}"/>
            </a:ext>
          </a:extLst>
        </xdr:cNvPr>
        <xdr:cNvSpPr/>
      </xdr:nvSpPr>
      <xdr:spPr>
        <a:xfrm>
          <a:off x="12763500" y="638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00000000-0008-0000-0100-0000B1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00000000-0008-0000-0100-0000B2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00000000-0008-0000-0100-0000B3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6" name="テキスト ボックス 435">
          <a:extLst>
            <a:ext uri="{FF2B5EF4-FFF2-40B4-BE49-F238E27FC236}">
              <a16:creationId xmlns:a16="http://schemas.microsoft.com/office/drawing/2014/main" id="{00000000-0008-0000-0100-0000B4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7" name="テキスト ボックス 436">
          <a:extLst>
            <a:ext uri="{FF2B5EF4-FFF2-40B4-BE49-F238E27FC236}">
              <a16:creationId xmlns:a16="http://schemas.microsoft.com/office/drawing/2014/main" id="{00000000-0008-0000-0100-0000B5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48260</xdr:rowOff>
    </xdr:from>
    <xdr:to>
      <xdr:col>85</xdr:col>
      <xdr:colOff>177800</xdr:colOff>
      <xdr:row>40</xdr:row>
      <xdr:rowOff>149860</xdr:rowOff>
    </xdr:to>
    <xdr:sp macro="" textlink="">
      <xdr:nvSpPr>
        <xdr:cNvPr id="438" name="楕円 437">
          <a:extLst>
            <a:ext uri="{FF2B5EF4-FFF2-40B4-BE49-F238E27FC236}">
              <a16:creationId xmlns:a16="http://schemas.microsoft.com/office/drawing/2014/main" id="{00000000-0008-0000-0100-0000B6010000}"/>
            </a:ext>
          </a:extLst>
        </xdr:cNvPr>
        <xdr:cNvSpPr/>
      </xdr:nvSpPr>
      <xdr:spPr>
        <a:xfrm>
          <a:off x="16268700" y="690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26687</xdr:rowOff>
    </xdr:from>
    <xdr:ext cx="405111" cy="259045"/>
    <xdr:sp macro="" textlink="">
      <xdr:nvSpPr>
        <xdr:cNvPr id="439" name="【認定こども園・幼稚園・保育所】&#10;有形固定資産減価償却率該当値テキスト">
          <a:extLst>
            <a:ext uri="{FF2B5EF4-FFF2-40B4-BE49-F238E27FC236}">
              <a16:creationId xmlns:a16="http://schemas.microsoft.com/office/drawing/2014/main" id="{00000000-0008-0000-0100-0000B7010000}"/>
            </a:ext>
          </a:extLst>
        </xdr:cNvPr>
        <xdr:cNvSpPr txBox="1"/>
      </xdr:nvSpPr>
      <xdr:spPr>
        <a:xfrm>
          <a:off x="16357600" y="6884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85816</xdr:rowOff>
    </xdr:from>
    <xdr:to>
      <xdr:col>81</xdr:col>
      <xdr:colOff>101600</xdr:colOff>
      <xdr:row>40</xdr:row>
      <xdr:rowOff>15966</xdr:rowOff>
    </xdr:to>
    <xdr:sp macro="" textlink="">
      <xdr:nvSpPr>
        <xdr:cNvPr id="440" name="楕円 439">
          <a:extLst>
            <a:ext uri="{FF2B5EF4-FFF2-40B4-BE49-F238E27FC236}">
              <a16:creationId xmlns:a16="http://schemas.microsoft.com/office/drawing/2014/main" id="{00000000-0008-0000-0100-0000B8010000}"/>
            </a:ext>
          </a:extLst>
        </xdr:cNvPr>
        <xdr:cNvSpPr/>
      </xdr:nvSpPr>
      <xdr:spPr>
        <a:xfrm>
          <a:off x="15430500" y="6772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136616</xdr:rowOff>
    </xdr:from>
    <xdr:to>
      <xdr:col>85</xdr:col>
      <xdr:colOff>127000</xdr:colOff>
      <xdr:row>40</xdr:row>
      <xdr:rowOff>99060</xdr:rowOff>
    </xdr:to>
    <xdr:cxnSp macro="">
      <xdr:nvCxnSpPr>
        <xdr:cNvPr id="441" name="直線コネクタ 440">
          <a:extLst>
            <a:ext uri="{FF2B5EF4-FFF2-40B4-BE49-F238E27FC236}">
              <a16:creationId xmlns:a16="http://schemas.microsoft.com/office/drawing/2014/main" id="{00000000-0008-0000-0100-0000B9010000}"/>
            </a:ext>
          </a:extLst>
        </xdr:cNvPr>
        <xdr:cNvCxnSpPr/>
      </xdr:nvCxnSpPr>
      <xdr:spPr>
        <a:xfrm>
          <a:off x="15481300" y="6823166"/>
          <a:ext cx="838200" cy="133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61323</xdr:rowOff>
    </xdr:from>
    <xdr:to>
      <xdr:col>76</xdr:col>
      <xdr:colOff>165100</xdr:colOff>
      <xdr:row>39</xdr:row>
      <xdr:rowOff>162923</xdr:rowOff>
    </xdr:to>
    <xdr:sp macro="" textlink="">
      <xdr:nvSpPr>
        <xdr:cNvPr id="442" name="楕円 441">
          <a:extLst>
            <a:ext uri="{FF2B5EF4-FFF2-40B4-BE49-F238E27FC236}">
              <a16:creationId xmlns:a16="http://schemas.microsoft.com/office/drawing/2014/main" id="{00000000-0008-0000-0100-0000BA010000}"/>
            </a:ext>
          </a:extLst>
        </xdr:cNvPr>
        <xdr:cNvSpPr/>
      </xdr:nvSpPr>
      <xdr:spPr>
        <a:xfrm>
          <a:off x="14541500" y="6747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112123</xdr:rowOff>
    </xdr:from>
    <xdr:to>
      <xdr:col>81</xdr:col>
      <xdr:colOff>50800</xdr:colOff>
      <xdr:row>39</xdr:row>
      <xdr:rowOff>136616</xdr:rowOff>
    </xdr:to>
    <xdr:cxnSp macro="">
      <xdr:nvCxnSpPr>
        <xdr:cNvPr id="443" name="直線コネクタ 442">
          <a:extLst>
            <a:ext uri="{FF2B5EF4-FFF2-40B4-BE49-F238E27FC236}">
              <a16:creationId xmlns:a16="http://schemas.microsoft.com/office/drawing/2014/main" id="{00000000-0008-0000-0100-0000BB010000}"/>
            </a:ext>
          </a:extLst>
        </xdr:cNvPr>
        <xdr:cNvCxnSpPr/>
      </xdr:nvCxnSpPr>
      <xdr:spPr>
        <a:xfrm>
          <a:off x="14592300" y="6798673"/>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31931</xdr:rowOff>
    </xdr:from>
    <xdr:to>
      <xdr:col>72</xdr:col>
      <xdr:colOff>38100</xdr:colOff>
      <xdr:row>39</xdr:row>
      <xdr:rowOff>133531</xdr:rowOff>
    </xdr:to>
    <xdr:sp macro="" textlink="">
      <xdr:nvSpPr>
        <xdr:cNvPr id="444" name="楕円 443">
          <a:extLst>
            <a:ext uri="{FF2B5EF4-FFF2-40B4-BE49-F238E27FC236}">
              <a16:creationId xmlns:a16="http://schemas.microsoft.com/office/drawing/2014/main" id="{00000000-0008-0000-0100-0000BC010000}"/>
            </a:ext>
          </a:extLst>
        </xdr:cNvPr>
        <xdr:cNvSpPr/>
      </xdr:nvSpPr>
      <xdr:spPr>
        <a:xfrm>
          <a:off x="13652500" y="6718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82731</xdr:rowOff>
    </xdr:from>
    <xdr:to>
      <xdr:col>76</xdr:col>
      <xdr:colOff>114300</xdr:colOff>
      <xdr:row>39</xdr:row>
      <xdr:rowOff>112123</xdr:rowOff>
    </xdr:to>
    <xdr:cxnSp macro="">
      <xdr:nvCxnSpPr>
        <xdr:cNvPr id="445" name="直線コネクタ 444">
          <a:extLst>
            <a:ext uri="{FF2B5EF4-FFF2-40B4-BE49-F238E27FC236}">
              <a16:creationId xmlns:a16="http://schemas.microsoft.com/office/drawing/2014/main" id="{00000000-0008-0000-0100-0000BD010000}"/>
            </a:ext>
          </a:extLst>
        </xdr:cNvPr>
        <xdr:cNvCxnSpPr/>
      </xdr:nvCxnSpPr>
      <xdr:spPr>
        <a:xfrm>
          <a:off x="13703300" y="6769281"/>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2540</xdr:rowOff>
    </xdr:from>
    <xdr:to>
      <xdr:col>67</xdr:col>
      <xdr:colOff>101600</xdr:colOff>
      <xdr:row>39</xdr:row>
      <xdr:rowOff>104140</xdr:rowOff>
    </xdr:to>
    <xdr:sp macro="" textlink="">
      <xdr:nvSpPr>
        <xdr:cNvPr id="446" name="楕円 445">
          <a:extLst>
            <a:ext uri="{FF2B5EF4-FFF2-40B4-BE49-F238E27FC236}">
              <a16:creationId xmlns:a16="http://schemas.microsoft.com/office/drawing/2014/main" id="{00000000-0008-0000-0100-0000BE010000}"/>
            </a:ext>
          </a:extLst>
        </xdr:cNvPr>
        <xdr:cNvSpPr/>
      </xdr:nvSpPr>
      <xdr:spPr>
        <a:xfrm>
          <a:off x="12763500" y="668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53340</xdr:rowOff>
    </xdr:from>
    <xdr:to>
      <xdr:col>71</xdr:col>
      <xdr:colOff>177800</xdr:colOff>
      <xdr:row>39</xdr:row>
      <xdr:rowOff>82731</xdr:rowOff>
    </xdr:to>
    <xdr:cxnSp macro="">
      <xdr:nvCxnSpPr>
        <xdr:cNvPr id="447" name="直線コネクタ 446">
          <a:extLst>
            <a:ext uri="{FF2B5EF4-FFF2-40B4-BE49-F238E27FC236}">
              <a16:creationId xmlns:a16="http://schemas.microsoft.com/office/drawing/2014/main" id="{00000000-0008-0000-0100-0000BF010000}"/>
            </a:ext>
          </a:extLst>
        </xdr:cNvPr>
        <xdr:cNvCxnSpPr/>
      </xdr:nvCxnSpPr>
      <xdr:spPr>
        <a:xfrm>
          <a:off x="12814300" y="6739890"/>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96174</xdr:rowOff>
    </xdr:from>
    <xdr:ext cx="405111" cy="259045"/>
    <xdr:sp macro="" textlink="">
      <xdr:nvSpPr>
        <xdr:cNvPr id="448" name="n_1aveValue【認定こども園・幼稚園・保育所】&#10;有形固定資産減価償却率">
          <a:extLst>
            <a:ext uri="{FF2B5EF4-FFF2-40B4-BE49-F238E27FC236}">
              <a16:creationId xmlns:a16="http://schemas.microsoft.com/office/drawing/2014/main" id="{00000000-0008-0000-0100-0000C0010000}"/>
            </a:ext>
          </a:extLst>
        </xdr:cNvPr>
        <xdr:cNvSpPr txBox="1"/>
      </xdr:nvSpPr>
      <xdr:spPr>
        <a:xfrm>
          <a:off x="15266044" y="62683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55353</xdr:rowOff>
    </xdr:from>
    <xdr:ext cx="405111" cy="259045"/>
    <xdr:sp macro="" textlink="">
      <xdr:nvSpPr>
        <xdr:cNvPr id="449" name="n_2aveValue【認定こども園・幼稚園・保育所】&#10;有形固定資産減価償却率">
          <a:extLst>
            <a:ext uri="{FF2B5EF4-FFF2-40B4-BE49-F238E27FC236}">
              <a16:creationId xmlns:a16="http://schemas.microsoft.com/office/drawing/2014/main" id="{00000000-0008-0000-0100-0000C1010000}"/>
            </a:ext>
          </a:extLst>
        </xdr:cNvPr>
        <xdr:cNvSpPr txBox="1"/>
      </xdr:nvSpPr>
      <xdr:spPr>
        <a:xfrm>
          <a:off x="14389744" y="6227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151691</xdr:rowOff>
    </xdr:from>
    <xdr:ext cx="405111" cy="259045"/>
    <xdr:sp macro="" textlink="">
      <xdr:nvSpPr>
        <xdr:cNvPr id="450" name="n_3aveValue【認定こども園・幼稚園・保育所】&#10;有形固定資産減価償却率">
          <a:extLst>
            <a:ext uri="{FF2B5EF4-FFF2-40B4-BE49-F238E27FC236}">
              <a16:creationId xmlns:a16="http://schemas.microsoft.com/office/drawing/2014/main" id="{00000000-0008-0000-0100-0000C2010000}"/>
            </a:ext>
          </a:extLst>
        </xdr:cNvPr>
        <xdr:cNvSpPr txBox="1"/>
      </xdr:nvSpPr>
      <xdr:spPr>
        <a:xfrm>
          <a:off x="13500744" y="6152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158223</xdr:rowOff>
    </xdr:from>
    <xdr:ext cx="405111" cy="259045"/>
    <xdr:sp macro="" textlink="">
      <xdr:nvSpPr>
        <xdr:cNvPr id="451" name="n_4aveValue【認定こども園・幼稚園・保育所】&#10;有形固定資産減価償却率">
          <a:extLst>
            <a:ext uri="{FF2B5EF4-FFF2-40B4-BE49-F238E27FC236}">
              <a16:creationId xmlns:a16="http://schemas.microsoft.com/office/drawing/2014/main" id="{00000000-0008-0000-0100-0000C3010000}"/>
            </a:ext>
          </a:extLst>
        </xdr:cNvPr>
        <xdr:cNvSpPr txBox="1"/>
      </xdr:nvSpPr>
      <xdr:spPr>
        <a:xfrm>
          <a:off x="12611744" y="6158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7093</xdr:rowOff>
    </xdr:from>
    <xdr:ext cx="405111" cy="259045"/>
    <xdr:sp macro="" textlink="">
      <xdr:nvSpPr>
        <xdr:cNvPr id="452" name="n_1mainValue【認定こども園・幼稚園・保育所】&#10;有形固定資産減価償却率">
          <a:extLst>
            <a:ext uri="{FF2B5EF4-FFF2-40B4-BE49-F238E27FC236}">
              <a16:creationId xmlns:a16="http://schemas.microsoft.com/office/drawing/2014/main" id="{00000000-0008-0000-0100-0000C4010000}"/>
            </a:ext>
          </a:extLst>
        </xdr:cNvPr>
        <xdr:cNvSpPr txBox="1"/>
      </xdr:nvSpPr>
      <xdr:spPr>
        <a:xfrm>
          <a:off x="15266044" y="6865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154050</xdr:rowOff>
    </xdr:from>
    <xdr:ext cx="405111" cy="259045"/>
    <xdr:sp macro="" textlink="">
      <xdr:nvSpPr>
        <xdr:cNvPr id="453" name="n_2mainValue【認定こども園・幼稚園・保育所】&#10;有形固定資産減価償却率">
          <a:extLst>
            <a:ext uri="{FF2B5EF4-FFF2-40B4-BE49-F238E27FC236}">
              <a16:creationId xmlns:a16="http://schemas.microsoft.com/office/drawing/2014/main" id="{00000000-0008-0000-0100-0000C5010000}"/>
            </a:ext>
          </a:extLst>
        </xdr:cNvPr>
        <xdr:cNvSpPr txBox="1"/>
      </xdr:nvSpPr>
      <xdr:spPr>
        <a:xfrm>
          <a:off x="14389744" y="68406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124658</xdr:rowOff>
    </xdr:from>
    <xdr:ext cx="405111" cy="259045"/>
    <xdr:sp macro="" textlink="">
      <xdr:nvSpPr>
        <xdr:cNvPr id="454" name="n_3mainValue【認定こども園・幼稚園・保育所】&#10;有形固定資産減価償却率">
          <a:extLst>
            <a:ext uri="{FF2B5EF4-FFF2-40B4-BE49-F238E27FC236}">
              <a16:creationId xmlns:a16="http://schemas.microsoft.com/office/drawing/2014/main" id="{00000000-0008-0000-0100-0000C6010000}"/>
            </a:ext>
          </a:extLst>
        </xdr:cNvPr>
        <xdr:cNvSpPr txBox="1"/>
      </xdr:nvSpPr>
      <xdr:spPr>
        <a:xfrm>
          <a:off x="13500744" y="68112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95267</xdr:rowOff>
    </xdr:from>
    <xdr:ext cx="405111" cy="259045"/>
    <xdr:sp macro="" textlink="">
      <xdr:nvSpPr>
        <xdr:cNvPr id="455" name="n_4mainValue【認定こども園・幼稚園・保育所】&#10;有形固定資産減価償却率">
          <a:extLst>
            <a:ext uri="{FF2B5EF4-FFF2-40B4-BE49-F238E27FC236}">
              <a16:creationId xmlns:a16="http://schemas.microsoft.com/office/drawing/2014/main" id="{00000000-0008-0000-0100-0000C7010000}"/>
            </a:ext>
          </a:extLst>
        </xdr:cNvPr>
        <xdr:cNvSpPr txBox="1"/>
      </xdr:nvSpPr>
      <xdr:spPr>
        <a:xfrm>
          <a:off x="12611744" y="6781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6" name="正方形/長方形 455">
          <a:extLst>
            <a:ext uri="{FF2B5EF4-FFF2-40B4-BE49-F238E27FC236}">
              <a16:creationId xmlns:a16="http://schemas.microsoft.com/office/drawing/2014/main" id="{00000000-0008-0000-0100-0000C8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7" name="正方形/長方形 456">
          <a:extLst>
            <a:ext uri="{FF2B5EF4-FFF2-40B4-BE49-F238E27FC236}">
              <a16:creationId xmlns:a16="http://schemas.microsoft.com/office/drawing/2014/main" id="{00000000-0008-0000-0100-0000C9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8" name="正方形/長方形 457">
          <a:extLst>
            <a:ext uri="{FF2B5EF4-FFF2-40B4-BE49-F238E27FC236}">
              <a16:creationId xmlns:a16="http://schemas.microsoft.com/office/drawing/2014/main" id="{00000000-0008-0000-0100-0000CA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9" name="正方形/長方形 458">
          <a:extLst>
            <a:ext uri="{FF2B5EF4-FFF2-40B4-BE49-F238E27FC236}">
              <a16:creationId xmlns:a16="http://schemas.microsoft.com/office/drawing/2014/main" id="{00000000-0008-0000-0100-0000CB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0" name="正方形/長方形 459">
          <a:extLst>
            <a:ext uri="{FF2B5EF4-FFF2-40B4-BE49-F238E27FC236}">
              <a16:creationId xmlns:a16="http://schemas.microsoft.com/office/drawing/2014/main" id="{00000000-0008-0000-0100-0000CC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1" name="正方形/長方形 460">
          <a:extLst>
            <a:ext uri="{FF2B5EF4-FFF2-40B4-BE49-F238E27FC236}">
              <a16:creationId xmlns:a16="http://schemas.microsoft.com/office/drawing/2014/main" id="{00000000-0008-0000-0100-0000CD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2" name="正方形/長方形 461">
          <a:extLst>
            <a:ext uri="{FF2B5EF4-FFF2-40B4-BE49-F238E27FC236}">
              <a16:creationId xmlns:a16="http://schemas.microsoft.com/office/drawing/2014/main" id="{00000000-0008-0000-0100-0000CE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3" name="正方形/長方形 462">
          <a:extLst>
            <a:ext uri="{FF2B5EF4-FFF2-40B4-BE49-F238E27FC236}">
              <a16:creationId xmlns:a16="http://schemas.microsoft.com/office/drawing/2014/main" id="{00000000-0008-0000-0100-0000CF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4" name="テキスト ボックス 463">
          <a:extLst>
            <a:ext uri="{FF2B5EF4-FFF2-40B4-BE49-F238E27FC236}">
              <a16:creationId xmlns:a16="http://schemas.microsoft.com/office/drawing/2014/main" id="{00000000-0008-0000-0100-0000D0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5" name="直線コネクタ 464">
          <a:extLst>
            <a:ext uri="{FF2B5EF4-FFF2-40B4-BE49-F238E27FC236}">
              <a16:creationId xmlns:a16="http://schemas.microsoft.com/office/drawing/2014/main" id="{00000000-0008-0000-0100-0000D1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66" name="直線コネクタ 465">
          <a:extLst>
            <a:ext uri="{FF2B5EF4-FFF2-40B4-BE49-F238E27FC236}">
              <a16:creationId xmlns:a16="http://schemas.microsoft.com/office/drawing/2014/main" id="{00000000-0008-0000-0100-0000D2010000}"/>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67" name="テキスト ボックス 466">
          <a:extLst>
            <a:ext uri="{FF2B5EF4-FFF2-40B4-BE49-F238E27FC236}">
              <a16:creationId xmlns:a16="http://schemas.microsoft.com/office/drawing/2014/main" id="{00000000-0008-0000-0100-0000D3010000}"/>
            </a:ext>
          </a:extLst>
        </xdr:cNvPr>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68" name="直線コネクタ 467">
          <a:extLst>
            <a:ext uri="{FF2B5EF4-FFF2-40B4-BE49-F238E27FC236}">
              <a16:creationId xmlns:a16="http://schemas.microsoft.com/office/drawing/2014/main" id="{00000000-0008-0000-0100-0000D4010000}"/>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69" name="テキスト ボックス 468">
          <a:extLst>
            <a:ext uri="{FF2B5EF4-FFF2-40B4-BE49-F238E27FC236}">
              <a16:creationId xmlns:a16="http://schemas.microsoft.com/office/drawing/2014/main" id="{00000000-0008-0000-0100-0000D5010000}"/>
            </a:ext>
          </a:extLst>
        </xdr:cNvPr>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70" name="直線コネクタ 469">
          <a:extLst>
            <a:ext uri="{FF2B5EF4-FFF2-40B4-BE49-F238E27FC236}">
              <a16:creationId xmlns:a16="http://schemas.microsoft.com/office/drawing/2014/main" id="{00000000-0008-0000-0100-0000D6010000}"/>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71" name="テキスト ボックス 470">
          <a:extLst>
            <a:ext uri="{FF2B5EF4-FFF2-40B4-BE49-F238E27FC236}">
              <a16:creationId xmlns:a16="http://schemas.microsoft.com/office/drawing/2014/main" id="{00000000-0008-0000-0100-0000D7010000}"/>
            </a:ext>
          </a:extLst>
        </xdr:cNvPr>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72" name="直線コネクタ 471">
          <a:extLst>
            <a:ext uri="{FF2B5EF4-FFF2-40B4-BE49-F238E27FC236}">
              <a16:creationId xmlns:a16="http://schemas.microsoft.com/office/drawing/2014/main" id="{00000000-0008-0000-0100-0000D8010000}"/>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73" name="テキスト ボックス 472">
          <a:extLst>
            <a:ext uri="{FF2B5EF4-FFF2-40B4-BE49-F238E27FC236}">
              <a16:creationId xmlns:a16="http://schemas.microsoft.com/office/drawing/2014/main" id="{00000000-0008-0000-0100-0000D9010000}"/>
            </a:ext>
          </a:extLst>
        </xdr:cNvPr>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74" name="直線コネクタ 473">
          <a:extLst>
            <a:ext uri="{FF2B5EF4-FFF2-40B4-BE49-F238E27FC236}">
              <a16:creationId xmlns:a16="http://schemas.microsoft.com/office/drawing/2014/main" id="{00000000-0008-0000-0100-0000DA010000}"/>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75" name="テキスト ボックス 474">
          <a:extLst>
            <a:ext uri="{FF2B5EF4-FFF2-40B4-BE49-F238E27FC236}">
              <a16:creationId xmlns:a16="http://schemas.microsoft.com/office/drawing/2014/main" id="{00000000-0008-0000-0100-0000DB010000}"/>
            </a:ext>
          </a:extLst>
        </xdr:cNvPr>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76" name="直線コネクタ 475">
          <a:extLst>
            <a:ext uri="{FF2B5EF4-FFF2-40B4-BE49-F238E27FC236}">
              <a16:creationId xmlns:a16="http://schemas.microsoft.com/office/drawing/2014/main" id="{00000000-0008-0000-0100-0000DC010000}"/>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77" name="テキスト ボックス 476">
          <a:extLst>
            <a:ext uri="{FF2B5EF4-FFF2-40B4-BE49-F238E27FC236}">
              <a16:creationId xmlns:a16="http://schemas.microsoft.com/office/drawing/2014/main" id="{00000000-0008-0000-0100-0000DD010000}"/>
            </a:ext>
          </a:extLst>
        </xdr:cNvPr>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8" name="直線コネクタ 477">
          <a:extLst>
            <a:ext uri="{FF2B5EF4-FFF2-40B4-BE49-F238E27FC236}">
              <a16:creationId xmlns:a16="http://schemas.microsoft.com/office/drawing/2014/main" id="{00000000-0008-0000-0100-0000DE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9" name="テキスト ボックス 478">
          <a:extLst>
            <a:ext uri="{FF2B5EF4-FFF2-40B4-BE49-F238E27FC236}">
              <a16:creationId xmlns:a16="http://schemas.microsoft.com/office/drawing/2014/main" id="{00000000-0008-0000-0100-0000DF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80" name="【認定こども園・幼稚園・保育所】&#10;一人当たり面積グラフ枠">
          <a:extLst>
            <a:ext uri="{FF2B5EF4-FFF2-40B4-BE49-F238E27FC236}">
              <a16:creationId xmlns:a16="http://schemas.microsoft.com/office/drawing/2014/main" id="{00000000-0008-0000-0100-0000E0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53340</xdr:rowOff>
    </xdr:from>
    <xdr:to>
      <xdr:col>116</xdr:col>
      <xdr:colOff>62864</xdr:colOff>
      <xdr:row>42</xdr:row>
      <xdr:rowOff>66403</xdr:rowOff>
    </xdr:to>
    <xdr:cxnSp macro="">
      <xdr:nvCxnSpPr>
        <xdr:cNvPr id="481" name="直線コネクタ 480">
          <a:extLst>
            <a:ext uri="{FF2B5EF4-FFF2-40B4-BE49-F238E27FC236}">
              <a16:creationId xmlns:a16="http://schemas.microsoft.com/office/drawing/2014/main" id="{00000000-0008-0000-0100-0000E1010000}"/>
            </a:ext>
          </a:extLst>
        </xdr:cNvPr>
        <xdr:cNvCxnSpPr/>
      </xdr:nvCxnSpPr>
      <xdr:spPr>
        <a:xfrm flipV="1">
          <a:off x="22160864" y="5882640"/>
          <a:ext cx="0" cy="13846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70230</xdr:rowOff>
    </xdr:from>
    <xdr:ext cx="469744" cy="259045"/>
    <xdr:sp macro="" textlink="">
      <xdr:nvSpPr>
        <xdr:cNvPr id="482" name="【認定こども園・幼稚園・保育所】&#10;一人当たり面積最小値テキスト">
          <a:extLst>
            <a:ext uri="{FF2B5EF4-FFF2-40B4-BE49-F238E27FC236}">
              <a16:creationId xmlns:a16="http://schemas.microsoft.com/office/drawing/2014/main" id="{00000000-0008-0000-0100-0000E2010000}"/>
            </a:ext>
          </a:extLst>
        </xdr:cNvPr>
        <xdr:cNvSpPr txBox="1"/>
      </xdr:nvSpPr>
      <xdr:spPr>
        <a:xfrm>
          <a:off x="22199600" y="7271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66403</xdr:rowOff>
    </xdr:from>
    <xdr:to>
      <xdr:col>116</xdr:col>
      <xdr:colOff>152400</xdr:colOff>
      <xdr:row>42</xdr:row>
      <xdr:rowOff>66403</xdr:rowOff>
    </xdr:to>
    <xdr:cxnSp macro="">
      <xdr:nvCxnSpPr>
        <xdr:cNvPr id="483" name="直線コネクタ 482">
          <a:extLst>
            <a:ext uri="{FF2B5EF4-FFF2-40B4-BE49-F238E27FC236}">
              <a16:creationId xmlns:a16="http://schemas.microsoft.com/office/drawing/2014/main" id="{00000000-0008-0000-0100-0000E3010000}"/>
            </a:ext>
          </a:extLst>
        </xdr:cNvPr>
        <xdr:cNvCxnSpPr/>
      </xdr:nvCxnSpPr>
      <xdr:spPr>
        <a:xfrm>
          <a:off x="22072600" y="7267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17</xdr:rowOff>
    </xdr:from>
    <xdr:ext cx="469744" cy="259045"/>
    <xdr:sp macro="" textlink="">
      <xdr:nvSpPr>
        <xdr:cNvPr id="484" name="【認定こども園・幼稚園・保育所】&#10;一人当たり面積最大値テキスト">
          <a:extLst>
            <a:ext uri="{FF2B5EF4-FFF2-40B4-BE49-F238E27FC236}">
              <a16:creationId xmlns:a16="http://schemas.microsoft.com/office/drawing/2014/main" id="{00000000-0008-0000-0100-0000E4010000}"/>
            </a:ext>
          </a:extLst>
        </xdr:cNvPr>
        <xdr:cNvSpPr txBox="1"/>
      </xdr:nvSpPr>
      <xdr:spPr>
        <a:xfrm>
          <a:off x="22199600" y="5657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53340</xdr:rowOff>
    </xdr:from>
    <xdr:to>
      <xdr:col>116</xdr:col>
      <xdr:colOff>152400</xdr:colOff>
      <xdr:row>34</xdr:row>
      <xdr:rowOff>53340</xdr:rowOff>
    </xdr:to>
    <xdr:cxnSp macro="">
      <xdr:nvCxnSpPr>
        <xdr:cNvPr id="485" name="直線コネクタ 484">
          <a:extLst>
            <a:ext uri="{FF2B5EF4-FFF2-40B4-BE49-F238E27FC236}">
              <a16:creationId xmlns:a16="http://schemas.microsoft.com/office/drawing/2014/main" id="{00000000-0008-0000-0100-0000E5010000}"/>
            </a:ext>
          </a:extLst>
        </xdr:cNvPr>
        <xdr:cNvCxnSpPr/>
      </xdr:nvCxnSpPr>
      <xdr:spPr>
        <a:xfrm>
          <a:off x="22072600" y="588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7455</xdr:rowOff>
    </xdr:from>
    <xdr:ext cx="469744" cy="259045"/>
    <xdr:sp macro="" textlink="">
      <xdr:nvSpPr>
        <xdr:cNvPr id="486" name="【認定こども園・幼稚園・保育所】&#10;一人当たり面積平均値テキスト">
          <a:extLst>
            <a:ext uri="{FF2B5EF4-FFF2-40B4-BE49-F238E27FC236}">
              <a16:creationId xmlns:a16="http://schemas.microsoft.com/office/drawing/2014/main" id="{00000000-0008-0000-0100-0000E6010000}"/>
            </a:ext>
          </a:extLst>
        </xdr:cNvPr>
        <xdr:cNvSpPr txBox="1"/>
      </xdr:nvSpPr>
      <xdr:spPr>
        <a:xfrm>
          <a:off x="22199600" y="65225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156028</xdr:rowOff>
    </xdr:from>
    <xdr:to>
      <xdr:col>116</xdr:col>
      <xdr:colOff>114300</xdr:colOff>
      <xdr:row>39</xdr:row>
      <xdr:rowOff>86178</xdr:rowOff>
    </xdr:to>
    <xdr:sp macro="" textlink="">
      <xdr:nvSpPr>
        <xdr:cNvPr id="487" name="フローチャート: 判断 486">
          <a:extLst>
            <a:ext uri="{FF2B5EF4-FFF2-40B4-BE49-F238E27FC236}">
              <a16:creationId xmlns:a16="http://schemas.microsoft.com/office/drawing/2014/main" id="{00000000-0008-0000-0100-0000E7010000}"/>
            </a:ext>
          </a:extLst>
        </xdr:cNvPr>
        <xdr:cNvSpPr/>
      </xdr:nvSpPr>
      <xdr:spPr>
        <a:xfrm>
          <a:off x="22110700" y="667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159294</xdr:rowOff>
    </xdr:from>
    <xdr:to>
      <xdr:col>112</xdr:col>
      <xdr:colOff>38100</xdr:colOff>
      <xdr:row>39</xdr:row>
      <xdr:rowOff>89444</xdr:rowOff>
    </xdr:to>
    <xdr:sp macro="" textlink="">
      <xdr:nvSpPr>
        <xdr:cNvPr id="488" name="フローチャート: 判断 487">
          <a:extLst>
            <a:ext uri="{FF2B5EF4-FFF2-40B4-BE49-F238E27FC236}">
              <a16:creationId xmlns:a16="http://schemas.microsoft.com/office/drawing/2014/main" id="{00000000-0008-0000-0100-0000E8010000}"/>
            </a:ext>
          </a:extLst>
        </xdr:cNvPr>
        <xdr:cNvSpPr/>
      </xdr:nvSpPr>
      <xdr:spPr>
        <a:xfrm>
          <a:off x="21272500" y="667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5806</xdr:rowOff>
    </xdr:from>
    <xdr:to>
      <xdr:col>107</xdr:col>
      <xdr:colOff>101600</xdr:colOff>
      <xdr:row>39</xdr:row>
      <xdr:rowOff>107406</xdr:rowOff>
    </xdr:to>
    <xdr:sp macro="" textlink="">
      <xdr:nvSpPr>
        <xdr:cNvPr id="489" name="フローチャート: 判断 488">
          <a:extLst>
            <a:ext uri="{FF2B5EF4-FFF2-40B4-BE49-F238E27FC236}">
              <a16:creationId xmlns:a16="http://schemas.microsoft.com/office/drawing/2014/main" id="{00000000-0008-0000-0100-0000E9010000}"/>
            </a:ext>
          </a:extLst>
        </xdr:cNvPr>
        <xdr:cNvSpPr/>
      </xdr:nvSpPr>
      <xdr:spPr>
        <a:xfrm>
          <a:off x="20383500" y="6692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46627</xdr:rowOff>
    </xdr:from>
    <xdr:to>
      <xdr:col>102</xdr:col>
      <xdr:colOff>165100</xdr:colOff>
      <xdr:row>39</xdr:row>
      <xdr:rowOff>148227</xdr:rowOff>
    </xdr:to>
    <xdr:sp macro="" textlink="">
      <xdr:nvSpPr>
        <xdr:cNvPr id="490" name="フローチャート: 判断 489">
          <a:extLst>
            <a:ext uri="{FF2B5EF4-FFF2-40B4-BE49-F238E27FC236}">
              <a16:creationId xmlns:a16="http://schemas.microsoft.com/office/drawing/2014/main" id="{00000000-0008-0000-0100-0000EA010000}"/>
            </a:ext>
          </a:extLst>
        </xdr:cNvPr>
        <xdr:cNvSpPr/>
      </xdr:nvSpPr>
      <xdr:spPr>
        <a:xfrm>
          <a:off x="19494500" y="6733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149497</xdr:rowOff>
    </xdr:from>
    <xdr:to>
      <xdr:col>98</xdr:col>
      <xdr:colOff>38100</xdr:colOff>
      <xdr:row>39</xdr:row>
      <xdr:rowOff>79647</xdr:rowOff>
    </xdr:to>
    <xdr:sp macro="" textlink="">
      <xdr:nvSpPr>
        <xdr:cNvPr id="491" name="フローチャート: 判断 490">
          <a:extLst>
            <a:ext uri="{FF2B5EF4-FFF2-40B4-BE49-F238E27FC236}">
              <a16:creationId xmlns:a16="http://schemas.microsoft.com/office/drawing/2014/main" id="{00000000-0008-0000-0100-0000EB010000}"/>
            </a:ext>
          </a:extLst>
        </xdr:cNvPr>
        <xdr:cNvSpPr/>
      </xdr:nvSpPr>
      <xdr:spPr>
        <a:xfrm>
          <a:off x="18605500" y="6664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92" name="テキスト ボックス 491">
          <a:extLst>
            <a:ext uri="{FF2B5EF4-FFF2-40B4-BE49-F238E27FC236}">
              <a16:creationId xmlns:a16="http://schemas.microsoft.com/office/drawing/2014/main" id="{00000000-0008-0000-0100-0000EC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3" name="テキスト ボックス 492">
          <a:extLst>
            <a:ext uri="{FF2B5EF4-FFF2-40B4-BE49-F238E27FC236}">
              <a16:creationId xmlns:a16="http://schemas.microsoft.com/office/drawing/2014/main" id="{00000000-0008-0000-0100-0000ED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4" name="テキスト ボックス 493">
          <a:extLst>
            <a:ext uri="{FF2B5EF4-FFF2-40B4-BE49-F238E27FC236}">
              <a16:creationId xmlns:a16="http://schemas.microsoft.com/office/drawing/2014/main" id="{00000000-0008-0000-0100-0000EE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5" name="テキスト ボックス 494">
          <a:extLst>
            <a:ext uri="{FF2B5EF4-FFF2-40B4-BE49-F238E27FC236}">
              <a16:creationId xmlns:a16="http://schemas.microsoft.com/office/drawing/2014/main" id="{00000000-0008-0000-0100-0000EF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6" name="テキスト ボックス 495">
          <a:extLst>
            <a:ext uri="{FF2B5EF4-FFF2-40B4-BE49-F238E27FC236}">
              <a16:creationId xmlns:a16="http://schemas.microsoft.com/office/drawing/2014/main" id="{00000000-0008-0000-0100-0000F0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10704</xdr:rowOff>
    </xdr:from>
    <xdr:to>
      <xdr:col>116</xdr:col>
      <xdr:colOff>114300</xdr:colOff>
      <xdr:row>39</xdr:row>
      <xdr:rowOff>112304</xdr:rowOff>
    </xdr:to>
    <xdr:sp macro="" textlink="">
      <xdr:nvSpPr>
        <xdr:cNvPr id="497" name="楕円 496">
          <a:extLst>
            <a:ext uri="{FF2B5EF4-FFF2-40B4-BE49-F238E27FC236}">
              <a16:creationId xmlns:a16="http://schemas.microsoft.com/office/drawing/2014/main" id="{00000000-0008-0000-0100-0000F1010000}"/>
            </a:ext>
          </a:extLst>
        </xdr:cNvPr>
        <xdr:cNvSpPr/>
      </xdr:nvSpPr>
      <xdr:spPr>
        <a:xfrm>
          <a:off x="22110700" y="6697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160581</xdr:rowOff>
    </xdr:from>
    <xdr:ext cx="469744" cy="259045"/>
    <xdr:sp macro="" textlink="">
      <xdr:nvSpPr>
        <xdr:cNvPr id="498" name="【認定こども園・幼稚園・保育所】&#10;一人当たり面積該当値テキスト">
          <a:extLst>
            <a:ext uri="{FF2B5EF4-FFF2-40B4-BE49-F238E27FC236}">
              <a16:creationId xmlns:a16="http://schemas.microsoft.com/office/drawing/2014/main" id="{00000000-0008-0000-0100-0000F2010000}"/>
            </a:ext>
          </a:extLst>
        </xdr:cNvPr>
        <xdr:cNvSpPr txBox="1"/>
      </xdr:nvSpPr>
      <xdr:spPr>
        <a:xfrm>
          <a:off x="22199600" y="6675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27033</xdr:rowOff>
    </xdr:from>
    <xdr:to>
      <xdr:col>112</xdr:col>
      <xdr:colOff>38100</xdr:colOff>
      <xdr:row>39</xdr:row>
      <xdr:rowOff>128633</xdr:rowOff>
    </xdr:to>
    <xdr:sp macro="" textlink="">
      <xdr:nvSpPr>
        <xdr:cNvPr id="499" name="楕円 498">
          <a:extLst>
            <a:ext uri="{FF2B5EF4-FFF2-40B4-BE49-F238E27FC236}">
              <a16:creationId xmlns:a16="http://schemas.microsoft.com/office/drawing/2014/main" id="{00000000-0008-0000-0100-0000F3010000}"/>
            </a:ext>
          </a:extLst>
        </xdr:cNvPr>
        <xdr:cNvSpPr/>
      </xdr:nvSpPr>
      <xdr:spPr>
        <a:xfrm>
          <a:off x="21272500" y="6713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61504</xdr:rowOff>
    </xdr:from>
    <xdr:to>
      <xdr:col>116</xdr:col>
      <xdr:colOff>63500</xdr:colOff>
      <xdr:row>39</xdr:row>
      <xdr:rowOff>77833</xdr:rowOff>
    </xdr:to>
    <xdr:cxnSp macro="">
      <xdr:nvCxnSpPr>
        <xdr:cNvPr id="500" name="直線コネクタ 499">
          <a:extLst>
            <a:ext uri="{FF2B5EF4-FFF2-40B4-BE49-F238E27FC236}">
              <a16:creationId xmlns:a16="http://schemas.microsoft.com/office/drawing/2014/main" id="{00000000-0008-0000-0100-0000F4010000}"/>
            </a:ext>
          </a:extLst>
        </xdr:cNvPr>
        <xdr:cNvCxnSpPr/>
      </xdr:nvCxnSpPr>
      <xdr:spPr>
        <a:xfrm flipV="1">
          <a:off x="21323300" y="6748054"/>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41728</xdr:rowOff>
    </xdr:from>
    <xdr:to>
      <xdr:col>107</xdr:col>
      <xdr:colOff>101600</xdr:colOff>
      <xdr:row>39</xdr:row>
      <xdr:rowOff>143328</xdr:rowOff>
    </xdr:to>
    <xdr:sp macro="" textlink="">
      <xdr:nvSpPr>
        <xdr:cNvPr id="501" name="楕円 500">
          <a:extLst>
            <a:ext uri="{FF2B5EF4-FFF2-40B4-BE49-F238E27FC236}">
              <a16:creationId xmlns:a16="http://schemas.microsoft.com/office/drawing/2014/main" id="{00000000-0008-0000-0100-0000F5010000}"/>
            </a:ext>
          </a:extLst>
        </xdr:cNvPr>
        <xdr:cNvSpPr/>
      </xdr:nvSpPr>
      <xdr:spPr>
        <a:xfrm>
          <a:off x="20383500" y="6728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77833</xdr:rowOff>
    </xdr:from>
    <xdr:to>
      <xdr:col>111</xdr:col>
      <xdr:colOff>177800</xdr:colOff>
      <xdr:row>39</xdr:row>
      <xdr:rowOff>92528</xdr:rowOff>
    </xdr:to>
    <xdr:cxnSp macro="">
      <xdr:nvCxnSpPr>
        <xdr:cNvPr id="502" name="直線コネクタ 501">
          <a:extLst>
            <a:ext uri="{FF2B5EF4-FFF2-40B4-BE49-F238E27FC236}">
              <a16:creationId xmlns:a16="http://schemas.microsoft.com/office/drawing/2014/main" id="{00000000-0008-0000-0100-0000F6010000}"/>
            </a:ext>
          </a:extLst>
        </xdr:cNvPr>
        <xdr:cNvCxnSpPr/>
      </xdr:nvCxnSpPr>
      <xdr:spPr>
        <a:xfrm flipV="1">
          <a:off x="20434300" y="6764383"/>
          <a:ext cx="8890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58057</xdr:rowOff>
    </xdr:from>
    <xdr:to>
      <xdr:col>102</xdr:col>
      <xdr:colOff>165100</xdr:colOff>
      <xdr:row>39</xdr:row>
      <xdr:rowOff>159657</xdr:rowOff>
    </xdr:to>
    <xdr:sp macro="" textlink="">
      <xdr:nvSpPr>
        <xdr:cNvPr id="503" name="楕円 502">
          <a:extLst>
            <a:ext uri="{FF2B5EF4-FFF2-40B4-BE49-F238E27FC236}">
              <a16:creationId xmlns:a16="http://schemas.microsoft.com/office/drawing/2014/main" id="{00000000-0008-0000-0100-0000F7010000}"/>
            </a:ext>
          </a:extLst>
        </xdr:cNvPr>
        <xdr:cNvSpPr/>
      </xdr:nvSpPr>
      <xdr:spPr>
        <a:xfrm>
          <a:off x="19494500" y="674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92528</xdr:rowOff>
    </xdr:from>
    <xdr:to>
      <xdr:col>107</xdr:col>
      <xdr:colOff>50800</xdr:colOff>
      <xdr:row>39</xdr:row>
      <xdr:rowOff>108857</xdr:rowOff>
    </xdr:to>
    <xdr:cxnSp macro="">
      <xdr:nvCxnSpPr>
        <xdr:cNvPr id="504" name="直線コネクタ 503">
          <a:extLst>
            <a:ext uri="{FF2B5EF4-FFF2-40B4-BE49-F238E27FC236}">
              <a16:creationId xmlns:a16="http://schemas.microsoft.com/office/drawing/2014/main" id="{00000000-0008-0000-0100-0000F8010000}"/>
            </a:ext>
          </a:extLst>
        </xdr:cNvPr>
        <xdr:cNvCxnSpPr/>
      </xdr:nvCxnSpPr>
      <xdr:spPr>
        <a:xfrm flipV="1">
          <a:off x="19545300" y="6779078"/>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84183</xdr:rowOff>
    </xdr:from>
    <xdr:to>
      <xdr:col>98</xdr:col>
      <xdr:colOff>38100</xdr:colOff>
      <xdr:row>40</xdr:row>
      <xdr:rowOff>14333</xdr:rowOff>
    </xdr:to>
    <xdr:sp macro="" textlink="">
      <xdr:nvSpPr>
        <xdr:cNvPr id="505" name="楕円 504">
          <a:extLst>
            <a:ext uri="{FF2B5EF4-FFF2-40B4-BE49-F238E27FC236}">
              <a16:creationId xmlns:a16="http://schemas.microsoft.com/office/drawing/2014/main" id="{00000000-0008-0000-0100-0000F9010000}"/>
            </a:ext>
          </a:extLst>
        </xdr:cNvPr>
        <xdr:cNvSpPr/>
      </xdr:nvSpPr>
      <xdr:spPr>
        <a:xfrm>
          <a:off x="18605500" y="6770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108857</xdr:rowOff>
    </xdr:from>
    <xdr:to>
      <xdr:col>102</xdr:col>
      <xdr:colOff>114300</xdr:colOff>
      <xdr:row>39</xdr:row>
      <xdr:rowOff>134983</xdr:rowOff>
    </xdr:to>
    <xdr:cxnSp macro="">
      <xdr:nvCxnSpPr>
        <xdr:cNvPr id="506" name="直線コネクタ 505">
          <a:extLst>
            <a:ext uri="{FF2B5EF4-FFF2-40B4-BE49-F238E27FC236}">
              <a16:creationId xmlns:a16="http://schemas.microsoft.com/office/drawing/2014/main" id="{00000000-0008-0000-0100-0000FA010000}"/>
            </a:ext>
          </a:extLst>
        </xdr:cNvPr>
        <xdr:cNvCxnSpPr/>
      </xdr:nvCxnSpPr>
      <xdr:spPr>
        <a:xfrm flipV="1">
          <a:off x="18656300" y="6795407"/>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105971</xdr:rowOff>
    </xdr:from>
    <xdr:ext cx="469744" cy="259045"/>
    <xdr:sp macro="" textlink="">
      <xdr:nvSpPr>
        <xdr:cNvPr id="507" name="n_1aveValue【認定こども園・幼稚園・保育所】&#10;一人当たり面積">
          <a:extLst>
            <a:ext uri="{FF2B5EF4-FFF2-40B4-BE49-F238E27FC236}">
              <a16:creationId xmlns:a16="http://schemas.microsoft.com/office/drawing/2014/main" id="{00000000-0008-0000-0100-0000FB010000}"/>
            </a:ext>
          </a:extLst>
        </xdr:cNvPr>
        <xdr:cNvSpPr txBox="1"/>
      </xdr:nvSpPr>
      <xdr:spPr>
        <a:xfrm>
          <a:off x="21075727" y="6449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123933</xdr:rowOff>
    </xdr:from>
    <xdr:ext cx="469744" cy="259045"/>
    <xdr:sp macro="" textlink="">
      <xdr:nvSpPr>
        <xdr:cNvPr id="508" name="n_2aveValue【認定こども園・幼稚園・保育所】&#10;一人当たり面積">
          <a:extLst>
            <a:ext uri="{FF2B5EF4-FFF2-40B4-BE49-F238E27FC236}">
              <a16:creationId xmlns:a16="http://schemas.microsoft.com/office/drawing/2014/main" id="{00000000-0008-0000-0100-0000FC010000}"/>
            </a:ext>
          </a:extLst>
        </xdr:cNvPr>
        <xdr:cNvSpPr txBox="1"/>
      </xdr:nvSpPr>
      <xdr:spPr>
        <a:xfrm>
          <a:off x="20199427" y="6467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164754</xdr:rowOff>
    </xdr:from>
    <xdr:ext cx="469744" cy="259045"/>
    <xdr:sp macro="" textlink="">
      <xdr:nvSpPr>
        <xdr:cNvPr id="509" name="n_3aveValue【認定こども園・幼稚園・保育所】&#10;一人当たり面積">
          <a:extLst>
            <a:ext uri="{FF2B5EF4-FFF2-40B4-BE49-F238E27FC236}">
              <a16:creationId xmlns:a16="http://schemas.microsoft.com/office/drawing/2014/main" id="{00000000-0008-0000-0100-0000FD010000}"/>
            </a:ext>
          </a:extLst>
        </xdr:cNvPr>
        <xdr:cNvSpPr txBox="1"/>
      </xdr:nvSpPr>
      <xdr:spPr>
        <a:xfrm>
          <a:off x="19310427" y="6508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96174</xdr:rowOff>
    </xdr:from>
    <xdr:ext cx="469744" cy="259045"/>
    <xdr:sp macro="" textlink="">
      <xdr:nvSpPr>
        <xdr:cNvPr id="510" name="n_4aveValue【認定こども園・幼稚園・保育所】&#10;一人当たり面積">
          <a:extLst>
            <a:ext uri="{FF2B5EF4-FFF2-40B4-BE49-F238E27FC236}">
              <a16:creationId xmlns:a16="http://schemas.microsoft.com/office/drawing/2014/main" id="{00000000-0008-0000-0100-0000FE010000}"/>
            </a:ext>
          </a:extLst>
        </xdr:cNvPr>
        <xdr:cNvSpPr txBox="1"/>
      </xdr:nvSpPr>
      <xdr:spPr>
        <a:xfrm>
          <a:off x="18421427" y="6439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39</xdr:row>
      <xdr:rowOff>119760</xdr:rowOff>
    </xdr:from>
    <xdr:ext cx="469744" cy="259045"/>
    <xdr:sp macro="" textlink="">
      <xdr:nvSpPr>
        <xdr:cNvPr id="511" name="n_1mainValue【認定こども園・幼稚園・保育所】&#10;一人当たり面積">
          <a:extLst>
            <a:ext uri="{FF2B5EF4-FFF2-40B4-BE49-F238E27FC236}">
              <a16:creationId xmlns:a16="http://schemas.microsoft.com/office/drawing/2014/main" id="{00000000-0008-0000-0100-0000FF010000}"/>
            </a:ext>
          </a:extLst>
        </xdr:cNvPr>
        <xdr:cNvSpPr txBox="1"/>
      </xdr:nvSpPr>
      <xdr:spPr>
        <a:xfrm>
          <a:off x="21075727" y="6806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134455</xdr:rowOff>
    </xdr:from>
    <xdr:ext cx="469744" cy="259045"/>
    <xdr:sp macro="" textlink="">
      <xdr:nvSpPr>
        <xdr:cNvPr id="512" name="n_2mainValue【認定こども園・幼稚園・保育所】&#10;一人当たり面積">
          <a:extLst>
            <a:ext uri="{FF2B5EF4-FFF2-40B4-BE49-F238E27FC236}">
              <a16:creationId xmlns:a16="http://schemas.microsoft.com/office/drawing/2014/main" id="{00000000-0008-0000-0100-000000020000}"/>
            </a:ext>
          </a:extLst>
        </xdr:cNvPr>
        <xdr:cNvSpPr txBox="1"/>
      </xdr:nvSpPr>
      <xdr:spPr>
        <a:xfrm>
          <a:off x="20199427" y="6821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150784</xdr:rowOff>
    </xdr:from>
    <xdr:ext cx="469744" cy="259045"/>
    <xdr:sp macro="" textlink="">
      <xdr:nvSpPr>
        <xdr:cNvPr id="513" name="n_3mainValue【認定こども園・幼稚園・保育所】&#10;一人当たり面積">
          <a:extLst>
            <a:ext uri="{FF2B5EF4-FFF2-40B4-BE49-F238E27FC236}">
              <a16:creationId xmlns:a16="http://schemas.microsoft.com/office/drawing/2014/main" id="{00000000-0008-0000-0100-000001020000}"/>
            </a:ext>
          </a:extLst>
        </xdr:cNvPr>
        <xdr:cNvSpPr txBox="1"/>
      </xdr:nvSpPr>
      <xdr:spPr>
        <a:xfrm>
          <a:off x="19310427" y="6837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5460</xdr:rowOff>
    </xdr:from>
    <xdr:ext cx="469744" cy="259045"/>
    <xdr:sp macro="" textlink="">
      <xdr:nvSpPr>
        <xdr:cNvPr id="514" name="n_4mainValue【認定こども園・幼稚園・保育所】&#10;一人当たり面積">
          <a:extLst>
            <a:ext uri="{FF2B5EF4-FFF2-40B4-BE49-F238E27FC236}">
              <a16:creationId xmlns:a16="http://schemas.microsoft.com/office/drawing/2014/main" id="{00000000-0008-0000-0100-000002020000}"/>
            </a:ext>
          </a:extLst>
        </xdr:cNvPr>
        <xdr:cNvSpPr txBox="1"/>
      </xdr:nvSpPr>
      <xdr:spPr>
        <a:xfrm>
          <a:off x="18421427" y="6863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5" name="正方形/長方形 514">
          <a:extLst>
            <a:ext uri="{FF2B5EF4-FFF2-40B4-BE49-F238E27FC236}">
              <a16:creationId xmlns:a16="http://schemas.microsoft.com/office/drawing/2014/main" id="{00000000-0008-0000-0100-000003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6" name="正方形/長方形 515">
          <a:extLst>
            <a:ext uri="{FF2B5EF4-FFF2-40B4-BE49-F238E27FC236}">
              <a16:creationId xmlns:a16="http://schemas.microsoft.com/office/drawing/2014/main" id="{00000000-0008-0000-0100-000004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7" name="正方形/長方形 516">
          <a:extLst>
            <a:ext uri="{FF2B5EF4-FFF2-40B4-BE49-F238E27FC236}">
              <a16:creationId xmlns:a16="http://schemas.microsoft.com/office/drawing/2014/main" id="{00000000-0008-0000-0100-000005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8" name="正方形/長方形 517">
          <a:extLst>
            <a:ext uri="{FF2B5EF4-FFF2-40B4-BE49-F238E27FC236}">
              <a16:creationId xmlns:a16="http://schemas.microsoft.com/office/drawing/2014/main" id="{00000000-0008-0000-0100-000006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9" name="正方形/長方形 518">
          <a:extLst>
            <a:ext uri="{FF2B5EF4-FFF2-40B4-BE49-F238E27FC236}">
              <a16:creationId xmlns:a16="http://schemas.microsoft.com/office/drawing/2014/main" id="{00000000-0008-0000-0100-000007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20" name="正方形/長方形 519">
          <a:extLst>
            <a:ext uri="{FF2B5EF4-FFF2-40B4-BE49-F238E27FC236}">
              <a16:creationId xmlns:a16="http://schemas.microsoft.com/office/drawing/2014/main" id="{00000000-0008-0000-0100-000008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21" name="正方形/長方形 520">
          <a:extLst>
            <a:ext uri="{FF2B5EF4-FFF2-40B4-BE49-F238E27FC236}">
              <a16:creationId xmlns:a16="http://schemas.microsoft.com/office/drawing/2014/main" id="{00000000-0008-0000-0100-000009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2" name="正方形/長方形 521">
          <a:extLst>
            <a:ext uri="{FF2B5EF4-FFF2-40B4-BE49-F238E27FC236}">
              <a16:creationId xmlns:a16="http://schemas.microsoft.com/office/drawing/2014/main" id="{00000000-0008-0000-0100-00000A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3" name="テキスト ボックス 522">
          <a:extLst>
            <a:ext uri="{FF2B5EF4-FFF2-40B4-BE49-F238E27FC236}">
              <a16:creationId xmlns:a16="http://schemas.microsoft.com/office/drawing/2014/main" id="{00000000-0008-0000-0100-00000B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4" name="直線コネクタ 523">
          <a:extLst>
            <a:ext uri="{FF2B5EF4-FFF2-40B4-BE49-F238E27FC236}">
              <a16:creationId xmlns:a16="http://schemas.microsoft.com/office/drawing/2014/main" id="{00000000-0008-0000-0100-00000C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5" name="テキスト ボックス 524">
          <a:extLst>
            <a:ext uri="{FF2B5EF4-FFF2-40B4-BE49-F238E27FC236}">
              <a16:creationId xmlns:a16="http://schemas.microsoft.com/office/drawing/2014/main" id="{00000000-0008-0000-0100-00000D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6" name="直線コネクタ 525">
          <a:extLst>
            <a:ext uri="{FF2B5EF4-FFF2-40B4-BE49-F238E27FC236}">
              <a16:creationId xmlns:a16="http://schemas.microsoft.com/office/drawing/2014/main" id="{00000000-0008-0000-0100-00000E02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7" name="テキスト ボックス 526">
          <a:extLst>
            <a:ext uri="{FF2B5EF4-FFF2-40B4-BE49-F238E27FC236}">
              <a16:creationId xmlns:a16="http://schemas.microsoft.com/office/drawing/2014/main" id="{00000000-0008-0000-0100-00000F020000}"/>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8" name="直線コネクタ 527">
          <a:extLst>
            <a:ext uri="{FF2B5EF4-FFF2-40B4-BE49-F238E27FC236}">
              <a16:creationId xmlns:a16="http://schemas.microsoft.com/office/drawing/2014/main" id="{00000000-0008-0000-0100-00001002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9" name="テキスト ボックス 528">
          <a:extLst>
            <a:ext uri="{FF2B5EF4-FFF2-40B4-BE49-F238E27FC236}">
              <a16:creationId xmlns:a16="http://schemas.microsoft.com/office/drawing/2014/main" id="{00000000-0008-0000-0100-00001102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30" name="直線コネクタ 529">
          <a:extLst>
            <a:ext uri="{FF2B5EF4-FFF2-40B4-BE49-F238E27FC236}">
              <a16:creationId xmlns:a16="http://schemas.microsoft.com/office/drawing/2014/main" id="{00000000-0008-0000-0100-00001202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31" name="テキスト ボックス 530">
          <a:extLst>
            <a:ext uri="{FF2B5EF4-FFF2-40B4-BE49-F238E27FC236}">
              <a16:creationId xmlns:a16="http://schemas.microsoft.com/office/drawing/2014/main" id="{00000000-0008-0000-0100-00001302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32" name="直線コネクタ 531">
          <a:extLst>
            <a:ext uri="{FF2B5EF4-FFF2-40B4-BE49-F238E27FC236}">
              <a16:creationId xmlns:a16="http://schemas.microsoft.com/office/drawing/2014/main" id="{00000000-0008-0000-0100-00001402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33" name="テキスト ボックス 532">
          <a:extLst>
            <a:ext uri="{FF2B5EF4-FFF2-40B4-BE49-F238E27FC236}">
              <a16:creationId xmlns:a16="http://schemas.microsoft.com/office/drawing/2014/main" id="{00000000-0008-0000-0100-00001502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4" name="直線コネクタ 533">
          <a:extLst>
            <a:ext uri="{FF2B5EF4-FFF2-40B4-BE49-F238E27FC236}">
              <a16:creationId xmlns:a16="http://schemas.microsoft.com/office/drawing/2014/main" id="{00000000-0008-0000-0100-00001602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5" name="テキスト ボックス 534">
          <a:extLst>
            <a:ext uri="{FF2B5EF4-FFF2-40B4-BE49-F238E27FC236}">
              <a16:creationId xmlns:a16="http://schemas.microsoft.com/office/drawing/2014/main" id="{00000000-0008-0000-0100-00001702000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6" name="直線コネクタ 535">
          <a:extLst>
            <a:ext uri="{FF2B5EF4-FFF2-40B4-BE49-F238E27FC236}">
              <a16:creationId xmlns:a16="http://schemas.microsoft.com/office/drawing/2014/main" id="{00000000-0008-0000-0100-000018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7" name="テキスト ボックス 536">
          <a:extLst>
            <a:ext uri="{FF2B5EF4-FFF2-40B4-BE49-F238E27FC236}">
              <a16:creationId xmlns:a16="http://schemas.microsoft.com/office/drawing/2014/main" id="{00000000-0008-0000-0100-000019020000}"/>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8" name="【学校施設】&#10;有形固定資産減価償却率グラフ枠">
          <a:extLst>
            <a:ext uri="{FF2B5EF4-FFF2-40B4-BE49-F238E27FC236}">
              <a16:creationId xmlns:a16="http://schemas.microsoft.com/office/drawing/2014/main" id="{00000000-0008-0000-0100-00001A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22860</xdr:rowOff>
    </xdr:from>
    <xdr:to>
      <xdr:col>85</xdr:col>
      <xdr:colOff>126364</xdr:colOff>
      <xdr:row>63</xdr:row>
      <xdr:rowOff>116205</xdr:rowOff>
    </xdr:to>
    <xdr:cxnSp macro="">
      <xdr:nvCxnSpPr>
        <xdr:cNvPr id="539" name="直線コネクタ 538">
          <a:extLst>
            <a:ext uri="{FF2B5EF4-FFF2-40B4-BE49-F238E27FC236}">
              <a16:creationId xmlns:a16="http://schemas.microsoft.com/office/drawing/2014/main" id="{00000000-0008-0000-0100-00001B020000}"/>
            </a:ext>
          </a:extLst>
        </xdr:cNvPr>
        <xdr:cNvCxnSpPr/>
      </xdr:nvCxnSpPr>
      <xdr:spPr>
        <a:xfrm flipV="1">
          <a:off x="16318864" y="9452610"/>
          <a:ext cx="0" cy="14649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120032</xdr:rowOff>
    </xdr:from>
    <xdr:ext cx="405111" cy="259045"/>
    <xdr:sp macro="" textlink="">
      <xdr:nvSpPr>
        <xdr:cNvPr id="540" name="【学校施設】&#10;有形固定資産減価償却率最小値テキスト">
          <a:extLst>
            <a:ext uri="{FF2B5EF4-FFF2-40B4-BE49-F238E27FC236}">
              <a16:creationId xmlns:a16="http://schemas.microsoft.com/office/drawing/2014/main" id="{00000000-0008-0000-0100-00001C020000}"/>
            </a:ext>
          </a:extLst>
        </xdr:cNvPr>
        <xdr:cNvSpPr txBox="1"/>
      </xdr:nvSpPr>
      <xdr:spPr>
        <a:xfrm>
          <a:off x="16357600" y="10921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116205</xdr:rowOff>
    </xdr:from>
    <xdr:to>
      <xdr:col>86</xdr:col>
      <xdr:colOff>25400</xdr:colOff>
      <xdr:row>63</xdr:row>
      <xdr:rowOff>116205</xdr:rowOff>
    </xdr:to>
    <xdr:cxnSp macro="">
      <xdr:nvCxnSpPr>
        <xdr:cNvPr id="541" name="直線コネクタ 540">
          <a:extLst>
            <a:ext uri="{FF2B5EF4-FFF2-40B4-BE49-F238E27FC236}">
              <a16:creationId xmlns:a16="http://schemas.microsoft.com/office/drawing/2014/main" id="{00000000-0008-0000-0100-00001D020000}"/>
            </a:ext>
          </a:extLst>
        </xdr:cNvPr>
        <xdr:cNvCxnSpPr/>
      </xdr:nvCxnSpPr>
      <xdr:spPr>
        <a:xfrm>
          <a:off x="16230600" y="10917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140987</xdr:rowOff>
    </xdr:from>
    <xdr:ext cx="405111" cy="259045"/>
    <xdr:sp macro="" textlink="">
      <xdr:nvSpPr>
        <xdr:cNvPr id="542" name="【学校施設】&#10;有形固定資産減価償却率最大値テキスト">
          <a:extLst>
            <a:ext uri="{FF2B5EF4-FFF2-40B4-BE49-F238E27FC236}">
              <a16:creationId xmlns:a16="http://schemas.microsoft.com/office/drawing/2014/main" id="{00000000-0008-0000-0100-00001E020000}"/>
            </a:ext>
          </a:extLst>
        </xdr:cNvPr>
        <xdr:cNvSpPr txBox="1"/>
      </xdr:nvSpPr>
      <xdr:spPr>
        <a:xfrm>
          <a:off x="16357600" y="9227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22860</xdr:rowOff>
    </xdr:from>
    <xdr:to>
      <xdr:col>86</xdr:col>
      <xdr:colOff>25400</xdr:colOff>
      <xdr:row>55</xdr:row>
      <xdr:rowOff>22860</xdr:rowOff>
    </xdr:to>
    <xdr:cxnSp macro="">
      <xdr:nvCxnSpPr>
        <xdr:cNvPr id="543" name="直線コネクタ 542">
          <a:extLst>
            <a:ext uri="{FF2B5EF4-FFF2-40B4-BE49-F238E27FC236}">
              <a16:creationId xmlns:a16="http://schemas.microsoft.com/office/drawing/2014/main" id="{00000000-0008-0000-0100-00001F020000}"/>
            </a:ext>
          </a:extLst>
        </xdr:cNvPr>
        <xdr:cNvCxnSpPr/>
      </xdr:nvCxnSpPr>
      <xdr:spPr>
        <a:xfrm>
          <a:off x="16230600" y="9452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131462</xdr:rowOff>
    </xdr:from>
    <xdr:ext cx="405111" cy="259045"/>
    <xdr:sp macro="" textlink="">
      <xdr:nvSpPr>
        <xdr:cNvPr id="544" name="【学校施設】&#10;有形固定資産減価償却率平均値テキスト">
          <a:extLst>
            <a:ext uri="{FF2B5EF4-FFF2-40B4-BE49-F238E27FC236}">
              <a16:creationId xmlns:a16="http://schemas.microsoft.com/office/drawing/2014/main" id="{00000000-0008-0000-0100-000020020000}"/>
            </a:ext>
          </a:extLst>
        </xdr:cNvPr>
        <xdr:cNvSpPr txBox="1"/>
      </xdr:nvSpPr>
      <xdr:spPr>
        <a:xfrm>
          <a:off x="16357600" y="102470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153035</xdr:rowOff>
    </xdr:from>
    <xdr:to>
      <xdr:col>85</xdr:col>
      <xdr:colOff>177800</xdr:colOff>
      <xdr:row>60</xdr:row>
      <xdr:rowOff>83185</xdr:rowOff>
    </xdr:to>
    <xdr:sp macro="" textlink="">
      <xdr:nvSpPr>
        <xdr:cNvPr id="545" name="フローチャート: 判断 544">
          <a:extLst>
            <a:ext uri="{FF2B5EF4-FFF2-40B4-BE49-F238E27FC236}">
              <a16:creationId xmlns:a16="http://schemas.microsoft.com/office/drawing/2014/main" id="{00000000-0008-0000-0100-000021020000}"/>
            </a:ext>
          </a:extLst>
        </xdr:cNvPr>
        <xdr:cNvSpPr/>
      </xdr:nvSpPr>
      <xdr:spPr>
        <a:xfrm>
          <a:off x="16268700" y="1026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2540</xdr:rowOff>
    </xdr:from>
    <xdr:to>
      <xdr:col>81</xdr:col>
      <xdr:colOff>101600</xdr:colOff>
      <xdr:row>60</xdr:row>
      <xdr:rowOff>104140</xdr:rowOff>
    </xdr:to>
    <xdr:sp macro="" textlink="">
      <xdr:nvSpPr>
        <xdr:cNvPr id="546" name="フローチャート: 判断 545">
          <a:extLst>
            <a:ext uri="{FF2B5EF4-FFF2-40B4-BE49-F238E27FC236}">
              <a16:creationId xmlns:a16="http://schemas.microsoft.com/office/drawing/2014/main" id="{00000000-0008-0000-0100-000022020000}"/>
            </a:ext>
          </a:extLst>
        </xdr:cNvPr>
        <xdr:cNvSpPr/>
      </xdr:nvSpPr>
      <xdr:spPr>
        <a:xfrm>
          <a:off x="15430500" y="1028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154940</xdr:rowOff>
    </xdr:from>
    <xdr:to>
      <xdr:col>76</xdr:col>
      <xdr:colOff>165100</xdr:colOff>
      <xdr:row>60</xdr:row>
      <xdr:rowOff>85090</xdr:rowOff>
    </xdr:to>
    <xdr:sp macro="" textlink="">
      <xdr:nvSpPr>
        <xdr:cNvPr id="547" name="フローチャート: 判断 546">
          <a:extLst>
            <a:ext uri="{FF2B5EF4-FFF2-40B4-BE49-F238E27FC236}">
              <a16:creationId xmlns:a16="http://schemas.microsoft.com/office/drawing/2014/main" id="{00000000-0008-0000-0100-000023020000}"/>
            </a:ext>
          </a:extLst>
        </xdr:cNvPr>
        <xdr:cNvSpPr/>
      </xdr:nvSpPr>
      <xdr:spPr>
        <a:xfrm>
          <a:off x="14541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105410</xdr:rowOff>
    </xdr:from>
    <xdr:to>
      <xdr:col>72</xdr:col>
      <xdr:colOff>38100</xdr:colOff>
      <xdr:row>60</xdr:row>
      <xdr:rowOff>35560</xdr:rowOff>
    </xdr:to>
    <xdr:sp macro="" textlink="">
      <xdr:nvSpPr>
        <xdr:cNvPr id="548" name="フローチャート: 判断 547">
          <a:extLst>
            <a:ext uri="{FF2B5EF4-FFF2-40B4-BE49-F238E27FC236}">
              <a16:creationId xmlns:a16="http://schemas.microsoft.com/office/drawing/2014/main" id="{00000000-0008-0000-0100-000024020000}"/>
            </a:ext>
          </a:extLst>
        </xdr:cNvPr>
        <xdr:cNvSpPr/>
      </xdr:nvSpPr>
      <xdr:spPr>
        <a:xfrm>
          <a:off x="13652500" y="102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61595</xdr:rowOff>
    </xdr:from>
    <xdr:to>
      <xdr:col>67</xdr:col>
      <xdr:colOff>101600</xdr:colOff>
      <xdr:row>59</xdr:row>
      <xdr:rowOff>163195</xdr:rowOff>
    </xdr:to>
    <xdr:sp macro="" textlink="">
      <xdr:nvSpPr>
        <xdr:cNvPr id="549" name="フローチャート: 判断 548">
          <a:extLst>
            <a:ext uri="{FF2B5EF4-FFF2-40B4-BE49-F238E27FC236}">
              <a16:creationId xmlns:a16="http://schemas.microsoft.com/office/drawing/2014/main" id="{00000000-0008-0000-0100-000025020000}"/>
            </a:ext>
          </a:extLst>
        </xdr:cNvPr>
        <xdr:cNvSpPr/>
      </xdr:nvSpPr>
      <xdr:spPr>
        <a:xfrm>
          <a:off x="12763500" y="1017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50" name="テキスト ボックス 549">
          <a:extLst>
            <a:ext uri="{FF2B5EF4-FFF2-40B4-BE49-F238E27FC236}">
              <a16:creationId xmlns:a16="http://schemas.microsoft.com/office/drawing/2014/main" id="{00000000-0008-0000-0100-000026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51" name="テキスト ボックス 550">
          <a:extLst>
            <a:ext uri="{FF2B5EF4-FFF2-40B4-BE49-F238E27FC236}">
              <a16:creationId xmlns:a16="http://schemas.microsoft.com/office/drawing/2014/main" id="{00000000-0008-0000-0100-000027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52" name="テキスト ボックス 551">
          <a:extLst>
            <a:ext uri="{FF2B5EF4-FFF2-40B4-BE49-F238E27FC236}">
              <a16:creationId xmlns:a16="http://schemas.microsoft.com/office/drawing/2014/main" id="{00000000-0008-0000-0100-000028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3" name="テキスト ボックス 552">
          <a:extLst>
            <a:ext uri="{FF2B5EF4-FFF2-40B4-BE49-F238E27FC236}">
              <a16:creationId xmlns:a16="http://schemas.microsoft.com/office/drawing/2014/main" id="{00000000-0008-0000-0100-000029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4" name="テキスト ボックス 553">
          <a:extLst>
            <a:ext uri="{FF2B5EF4-FFF2-40B4-BE49-F238E27FC236}">
              <a16:creationId xmlns:a16="http://schemas.microsoft.com/office/drawing/2014/main" id="{00000000-0008-0000-0100-00002A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36830</xdr:rowOff>
    </xdr:from>
    <xdr:to>
      <xdr:col>85</xdr:col>
      <xdr:colOff>177800</xdr:colOff>
      <xdr:row>58</xdr:row>
      <xdr:rowOff>138430</xdr:rowOff>
    </xdr:to>
    <xdr:sp macro="" textlink="">
      <xdr:nvSpPr>
        <xdr:cNvPr id="555" name="楕円 554">
          <a:extLst>
            <a:ext uri="{FF2B5EF4-FFF2-40B4-BE49-F238E27FC236}">
              <a16:creationId xmlns:a16="http://schemas.microsoft.com/office/drawing/2014/main" id="{00000000-0008-0000-0100-00002B020000}"/>
            </a:ext>
          </a:extLst>
        </xdr:cNvPr>
        <xdr:cNvSpPr/>
      </xdr:nvSpPr>
      <xdr:spPr>
        <a:xfrm>
          <a:off x="16268700" y="998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59707</xdr:rowOff>
    </xdr:from>
    <xdr:ext cx="405111" cy="259045"/>
    <xdr:sp macro="" textlink="">
      <xdr:nvSpPr>
        <xdr:cNvPr id="556" name="【学校施設】&#10;有形固定資産減価償却率該当値テキスト">
          <a:extLst>
            <a:ext uri="{FF2B5EF4-FFF2-40B4-BE49-F238E27FC236}">
              <a16:creationId xmlns:a16="http://schemas.microsoft.com/office/drawing/2014/main" id="{00000000-0008-0000-0100-00002C020000}"/>
            </a:ext>
          </a:extLst>
        </xdr:cNvPr>
        <xdr:cNvSpPr txBox="1"/>
      </xdr:nvSpPr>
      <xdr:spPr>
        <a:xfrm>
          <a:off x="16357600" y="983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59690</xdr:rowOff>
    </xdr:from>
    <xdr:to>
      <xdr:col>81</xdr:col>
      <xdr:colOff>101600</xdr:colOff>
      <xdr:row>57</xdr:row>
      <xdr:rowOff>161290</xdr:rowOff>
    </xdr:to>
    <xdr:sp macro="" textlink="">
      <xdr:nvSpPr>
        <xdr:cNvPr id="557" name="楕円 556">
          <a:extLst>
            <a:ext uri="{FF2B5EF4-FFF2-40B4-BE49-F238E27FC236}">
              <a16:creationId xmlns:a16="http://schemas.microsoft.com/office/drawing/2014/main" id="{00000000-0008-0000-0100-00002D020000}"/>
            </a:ext>
          </a:extLst>
        </xdr:cNvPr>
        <xdr:cNvSpPr/>
      </xdr:nvSpPr>
      <xdr:spPr>
        <a:xfrm>
          <a:off x="15430500" y="9832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110490</xdr:rowOff>
    </xdr:from>
    <xdr:to>
      <xdr:col>85</xdr:col>
      <xdr:colOff>127000</xdr:colOff>
      <xdr:row>58</xdr:row>
      <xdr:rowOff>87630</xdr:rowOff>
    </xdr:to>
    <xdr:cxnSp macro="">
      <xdr:nvCxnSpPr>
        <xdr:cNvPr id="558" name="直線コネクタ 557">
          <a:extLst>
            <a:ext uri="{FF2B5EF4-FFF2-40B4-BE49-F238E27FC236}">
              <a16:creationId xmlns:a16="http://schemas.microsoft.com/office/drawing/2014/main" id="{00000000-0008-0000-0100-00002E020000}"/>
            </a:ext>
          </a:extLst>
        </xdr:cNvPr>
        <xdr:cNvCxnSpPr/>
      </xdr:nvCxnSpPr>
      <xdr:spPr>
        <a:xfrm>
          <a:off x="15481300" y="9883140"/>
          <a:ext cx="838200" cy="148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31115</xdr:rowOff>
    </xdr:from>
    <xdr:to>
      <xdr:col>76</xdr:col>
      <xdr:colOff>165100</xdr:colOff>
      <xdr:row>57</xdr:row>
      <xdr:rowOff>132715</xdr:rowOff>
    </xdr:to>
    <xdr:sp macro="" textlink="">
      <xdr:nvSpPr>
        <xdr:cNvPr id="559" name="楕円 558">
          <a:extLst>
            <a:ext uri="{FF2B5EF4-FFF2-40B4-BE49-F238E27FC236}">
              <a16:creationId xmlns:a16="http://schemas.microsoft.com/office/drawing/2014/main" id="{00000000-0008-0000-0100-00002F020000}"/>
            </a:ext>
          </a:extLst>
        </xdr:cNvPr>
        <xdr:cNvSpPr/>
      </xdr:nvSpPr>
      <xdr:spPr>
        <a:xfrm>
          <a:off x="14541500" y="9803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81915</xdr:rowOff>
    </xdr:from>
    <xdr:to>
      <xdr:col>81</xdr:col>
      <xdr:colOff>50800</xdr:colOff>
      <xdr:row>57</xdr:row>
      <xdr:rowOff>110490</xdr:rowOff>
    </xdr:to>
    <xdr:cxnSp macro="">
      <xdr:nvCxnSpPr>
        <xdr:cNvPr id="560" name="直線コネクタ 559">
          <a:extLst>
            <a:ext uri="{FF2B5EF4-FFF2-40B4-BE49-F238E27FC236}">
              <a16:creationId xmlns:a16="http://schemas.microsoft.com/office/drawing/2014/main" id="{00000000-0008-0000-0100-000030020000}"/>
            </a:ext>
          </a:extLst>
        </xdr:cNvPr>
        <xdr:cNvCxnSpPr/>
      </xdr:nvCxnSpPr>
      <xdr:spPr>
        <a:xfrm>
          <a:off x="14592300" y="985456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135890</xdr:rowOff>
    </xdr:from>
    <xdr:to>
      <xdr:col>72</xdr:col>
      <xdr:colOff>38100</xdr:colOff>
      <xdr:row>57</xdr:row>
      <xdr:rowOff>66040</xdr:rowOff>
    </xdr:to>
    <xdr:sp macro="" textlink="">
      <xdr:nvSpPr>
        <xdr:cNvPr id="561" name="楕円 560">
          <a:extLst>
            <a:ext uri="{FF2B5EF4-FFF2-40B4-BE49-F238E27FC236}">
              <a16:creationId xmlns:a16="http://schemas.microsoft.com/office/drawing/2014/main" id="{00000000-0008-0000-0100-000031020000}"/>
            </a:ext>
          </a:extLst>
        </xdr:cNvPr>
        <xdr:cNvSpPr/>
      </xdr:nvSpPr>
      <xdr:spPr>
        <a:xfrm>
          <a:off x="13652500" y="9737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15240</xdr:rowOff>
    </xdr:from>
    <xdr:to>
      <xdr:col>76</xdr:col>
      <xdr:colOff>114300</xdr:colOff>
      <xdr:row>57</xdr:row>
      <xdr:rowOff>81915</xdr:rowOff>
    </xdr:to>
    <xdr:cxnSp macro="">
      <xdr:nvCxnSpPr>
        <xdr:cNvPr id="562" name="直線コネクタ 561">
          <a:extLst>
            <a:ext uri="{FF2B5EF4-FFF2-40B4-BE49-F238E27FC236}">
              <a16:creationId xmlns:a16="http://schemas.microsoft.com/office/drawing/2014/main" id="{00000000-0008-0000-0100-000032020000}"/>
            </a:ext>
          </a:extLst>
        </xdr:cNvPr>
        <xdr:cNvCxnSpPr/>
      </xdr:nvCxnSpPr>
      <xdr:spPr>
        <a:xfrm>
          <a:off x="13703300" y="9787890"/>
          <a:ext cx="8890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56</xdr:row>
      <xdr:rowOff>82550</xdr:rowOff>
    </xdr:from>
    <xdr:to>
      <xdr:col>67</xdr:col>
      <xdr:colOff>101600</xdr:colOff>
      <xdr:row>57</xdr:row>
      <xdr:rowOff>12700</xdr:rowOff>
    </xdr:to>
    <xdr:sp macro="" textlink="">
      <xdr:nvSpPr>
        <xdr:cNvPr id="563" name="楕円 562">
          <a:extLst>
            <a:ext uri="{FF2B5EF4-FFF2-40B4-BE49-F238E27FC236}">
              <a16:creationId xmlns:a16="http://schemas.microsoft.com/office/drawing/2014/main" id="{00000000-0008-0000-0100-000033020000}"/>
            </a:ext>
          </a:extLst>
        </xdr:cNvPr>
        <xdr:cNvSpPr/>
      </xdr:nvSpPr>
      <xdr:spPr>
        <a:xfrm>
          <a:off x="12763500" y="9683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56</xdr:row>
      <xdr:rowOff>133350</xdr:rowOff>
    </xdr:from>
    <xdr:to>
      <xdr:col>71</xdr:col>
      <xdr:colOff>177800</xdr:colOff>
      <xdr:row>57</xdr:row>
      <xdr:rowOff>15240</xdr:rowOff>
    </xdr:to>
    <xdr:cxnSp macro="">
      <xdr:nvCxnSpPr>
        <xdr:cNvPr id="564" name="直線コネクタ 563">
          <a:extLst>
            <a:ext uri="{FF2B5EF4-FFF2-40B4-BE49-F238E27FC236}">
              <a16:creationId xmlns:a16="http://schemas.microsoft.com/office/drawing/2014/main" id="{00000000-0008-0000-0100-000034020000}"/>
            </a:ext>
          </a:extLst>
        </xdr:cNvPr>
        <xdr:cNvCxnSpPr/>
      </xdr:nvCxnSpPr>
      <xdr:spPr>
        <a:xfrm>
          <a:off x="12814300" y="973455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95267</xdr:rowOff>
    </xdr:from>
    <xdr:ext cx="405111" cy="259045"/>
    <xdr:sp macro="" textlink="">
      <xdr:nvSpPr>
        <xdr:cNvPr id="565" name="n_1aveValue【学校施設】&#10;有形固定資産減価償却率">
          <a:extLst>
            <a:ext uri="{FF2B5EF4-FFF2-40B4-BE49-F238E27FC236}">
              <a16:creationId xmlns:a16="http://schemas.microsoft.com/office/drawing/2014/main" id="{00000000-0008-0000-0100-000035020000}"/>
            </a:ext>
          </a:extLst>
        </xdr:cNvPr>
        <xdr:cNvSpPr txBox="1"/>
      </xdr:nvSpPr>
      <xdr:spPr>
        <a:xfrm>
          <a:off x="15266044" y="10382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76217</xdr:rowOff>
    </xdr:from>
    <xdr:ext cx="405111" cy="259045"/>
    <xdr:sp macro="" textlink="">
      <xdr:nvSpPr>
        <xdr:cNvPr id="566" name="n_2aveValue【学校施設】&#10;有形固定資産減価償却率">
          <a:extLst>
            <a:ext uri="{FF2B5EF4-FFF2-40B4-BE49-F238E27FC236}">
              <a16:creationId xmlns:a16="http://schemas.microsoft.com/office/drawing/2014/main" id="{00000000-0008-0000-0100-000036020000}"/>
            </a:ext>
          </a:extLst>
        </xdr:cNvPr>
        <xdr:cNvSpPr txBox="1"/>
      </xdr:nvSpPr>
      <xdr:spPr>
        <a:xfrm>
          <a:off x="14389744" y="1036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26687</xdr:rowOff>
    </xdr:from>
    <xdr:ext cx="405111" cy="259045"/>
    <xdr:sp macro="" textlink="">
      <xdr:nvSpPr>
        <xdr:cNvPr id="567" name="n_3aveValue【学校施設】&#10;有形固定資産減価償却率">
          <a:extLst>
            <a:ext uri="{FF2B5EF4-FFF2-40B4-BE49-F238E27FC236}">
              <a16:creationId xmlns:a16="http://schemas.microsoft.com/office/drawing/2014/main" id="{00000000-0008-0000-0100-000037020000}"/>
            </a:ext>
          </a:extLst>
        </xdr:cNvPr>
        <xdr:cNvSpPr txBox="1"/>
      </xdr:nvSpPr>
      <xdr:spPr>
        <a:xfrm>
          <a:off x="13500744" y="10313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154322</xdr:rowOff>
    </xdr:from>
    <xdr:ext cx="405111" cy="259045"/>
    <xdr:sp macro="" textlink="">
      <xdr:nvSpPr>
        <xdr:cNvPr id="568" name="n_4aveValue【学校施設】&#10;有形固定資産減価償却率">
          <a:extLst>
            <a:ext uri="{FF2B5EF4-FFF2-40B4-BE49-F238E27FC236}">
              <a16:creationId xmlns:a16="http://schemas.microsoft.com/office/drawing/2014/main" id="{00000000-0008-0000-0100-000038020000}"/>
            </a:ext>
          </a:extLst>
        </xdr:cNvPr>
        <xdr:cNvSpPr txBox="1"/>
      </xdr:nvSpPr>
      <xdr:spPr>
        <a:xfrm>
          <a:off x="12611744" y="10269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6367</xdr:rowOff>
    </xdr:from>
    <xdr:ext cx="405111" cy="259045"/>
    <xdr:sp macro="" textlink="">
      <xdr:nvSpPr>
        <xdr:cNvPr id="569" name="n_1mainValue【学校施設】&#10;有形固定資産減価償却率">
          <a:extLst>
            <a:ext uri="{FF2B5EF4-FFF2-40B4-BE49-F238E27FC236}">
              <a16:creationId xmlns:a16="http://schemas.microsoft.com/office/drawing/2014/main" id="{00000000-0008-0000-0100-000039020000}"/>
            </a:ext>
          </a:extLst>
        </xdr:cNvPr>
        <xdr:cNvSpPr txBox="1"/>
      </xdr:nvSpPr>
      <xdr:spPr>
        <a:xfrm>
          <a:off x="15266044" y="9607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149242</xdr:rowOff>
    </xdr:from>
    <xdr:ext cx="405111" cy="259045"/>
    <xdr:sp macro="" textlink="">
      <xdr:nvSpPr>
        <xdr:cNvPr id="570" name="n_2mainValue【学校施設】&#10;有形固定資産減価償却率">
          <a:extLst>
            <a:ext uri="{FF2B5EF4-FFF2-40B4-BE49-F238E27FC236}">
              <a16:creationId xmlns:a16="http://schemas.microsoft.com/office/drawing/2014/main" id="{00000000-0008-0000-0100-00003A020000}"/>
            </a:ext>
          </a:extLst>
        </xdr:cNvPr>
        <xdr:cNvSpPr txBox="1"/>
      </xdr:nvSpPr>
      <xdr:spPr>
        <a:xfrm>
          <a:off x="14389744" y="9578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82567</xdr:rowOff>
    </xdr:from>
    <xdr:ext cx="405111" cy="259045"/>
    <xdr:sp macro="" textlink="">
      <xdr:nvSpPr>
        <xdr:cNvPr id="571" name="n_3mainValue【学校施設】&#10;有形固定資産減価償却率">
          <a:extLst>
            <a:ext uri="{FF2B5EF4-FFF2-40B4-BE49-F238E27FC236}">
              <a16:creationId xmlns:a16="http://schemas.microsoft.com/office/drawing/2014/main" id="{00000000-0008-0000-0100-00003B020000}"/>
            </a:ext>
          </a:extLst>
        </xdr:cNvPr>
        <xdr:cNvSpPr txBox="1"/>
      </xdr:nvSpPr>
      <xdr:spPr>
        <a:xfrm>
          <a:off x="13500744" y="9512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29227</xdr:rowOff>
    </xdr:from>
    <xdr:ext cx="405111" cy="259045"/>
    <xdr:sp macro="" textlink="">
      <xdr:nvSpPr>
        <xdr:cNvPr id="572" name="n_4mainValue【学校施設】&#10;有形固定資産減価償却率">
          <a:extLst>
            <a:ext uri="{FF2B5EF4-FFF2-40B4-BE49-F238E27FC236}">
              <a16:creationId xmlns:a16="http://schemas.microsoft.com/office/drawing/2014/main" id="{00000000-0008-0000-0100-00003C020000}"/>
            </a:ext>
          </a:extLst>
        </xdr:cNvPr>
        <xdr:cNvSpPr txBox="1"/>
      </xdr:nvSpPr>
      <xdr:spPr>
        <a:xfrm>
          <a:off x="12611744" y="945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3" name="正方形/長方形 572">
          <a:extLst>
            <a:ext uri="{FF2B5EF4-FFF2-40B4-BE49-F238E27FC236}">
              <a16:creationId xmlns:a16="http://schemas.microsoft.com/office/drawing/2014/main" id="{00000000-0008-0000-0100-00003D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4" name="正方形/長方形 573">
          <a:extLst>
            <a:ext uri="{FF2B5EF4-FFF2-40B4-BE49-F238E27FC236}">
              <a16:creationId xmlns:a16="http://schemas.microsoft.com/office/drawing/2014/main" id="{00000000-0008-0000-0100-00003E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5" name="正方形/長方形 574">
          <a:extLst>
            <a:ext uri="{FF2B5EF4-FFF2-40B4-BE49-F238E27FC236}">
              <a16:creationId xmlns:a16="http://schemas.microsoft.com/office/drawing/2014/main" id="{00000000-0008-0000-0100-00003F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6" name="正方形/長方形 575">
          <a:extLst>
            <a:ext uri="{FF2B5EF4-FFF2-40B4-BE49-F238E27FC236}">
              <a16:creationId xmlns:a16="http://schemas.microsoft.com/office/drawing/2014/main" id="{00000000-0008-0000-0100-000040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7" name="正方形/長方形 576">
          <a:extLst>
            <a:ext uri="{FF2B5EF4-FFF2-40B4-BE49-F238E27FC236}">
              <a16:creationId xmlns:a16="http://schemas.microsoft.com/office/drawing/2014/main" id="{00000000-0008-0000-0100-000041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8" name="正方形/長方形 577">
          <a:extLst>
            <a:ext uri="{FF2B5EF4-FFF2-40B4-BE49-F238E27FC236}">
              <a16:creationId xmlns:a16="http://schemas.microsoft.com/office/drawing/2014/main" id="{00000000-0008-0000-0100-000042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9" name="正方形/長方形 578">
          <a:extLst>
            <a:ext uri="{FF2B5EF4-FFF2-40B4-BE49-F238E27FC236}">
              <a16:creationId xmlns:a16="http://schemas.microsoft.com/office/drawing/2014/main" id="{00000000-0008-0000-0100-000043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80" name="正方形/長方形 579">
          <a:extLst>
            <a:ext uri="{FF2B5EF4-FFF2-40B4-BE49-F238E27FC236}">
              <a16:creationId xmlns:a16="http://schemas.microsoft.com/office/drawing/2014/main" id="{00000000-0008-0000-0100-000044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81" name="テキスト ボックス 580">
          <a:extLst>
            <a:ext uri="{FF2B5EF4-FFF2-40B4-BE49-F238E27FC236}">
              <a16:creationId xmlns:a16="http://schemas.microsoft.com/office/drawing/2014/main" id="{00000000-0008-0000-0100-000045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2" name="直線コネクタ 581">
          <a:extLst>
            <a:ext uri="{FF2B5EF4-FFF2-40B4-BE49-F238E27FC236}">
              <a16:creationId xmlns:a16="http://schemas.microsoft.com/office/drawing/2014/main" id="{00000000-0008-0000-0100-000046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83" name="直線コネクタ 582">
          <a:extLst>
            <a:ext uri="{FF2B5EF4-FFF2-40B4-BE49-F238E27FC236}">
              <a16:creationId xmlns:a16="http://schemas.microsoft.com/office/drawing/2014/main" id="{00000000-0008-0000-0100-000047020000}"/>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84" name="テキスト ボックス 583">
          <a:extLst>
            <a:ext uri="{FF2B5EF4-FFF2-40B4-BE49-F238E27FC236}">
              <a16:creationId xmlns:a16="http://schemas.microsoft.com/office/drawing/2014/main" id="{00000000-0008-0000-0100-000048020000}"/>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85" name="直線コネクタ 584">
          <a:extLst>
            <a:ext uri="{FF2B5EF4-FFF2-40B4-BE49-F238E27FC236}">
              <a16:creationId xmlns:a16="http://schemas.microsoft.com/office/drawing/2014/main" id="{00000000-0008-0000-0100-000049020000}"/>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86" name="テキスト ボックス 585">
          <a:extLst>
            <a:ext uri="{FF2B5EF4-FFF2-40B4-BE49-F238E27FC236}">
              <a16:creationId xmlns:a16="http://schemas.microsoft.com/office/drawing/2014/main" id="{00000000-0008-0000-0100-00004A020000}"/>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87" name="直線コネクタ 586">
          <a:extLst>
            <a:ext uri="{FF2B5EF4-FFF2-40B4-BE49-F238E27FC236}">
              <a16:creationId xmlns:a16="http://schemas.microsoft.com/office/drawing/2014/main" id="{00000000-0008-0000-0100-00004B020000}"/>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88" name="テキスト ボックス 587">
          <a:extLst>
            <a:ext uri="{FF2B5EF4-FFF2-40B4-BE49-F238E27FC236}">
              <a16:creationId xmlns:a16="http://schemas.microsoft.com/office/drawing/2014/main" id="{00000000-0008-0000-0100-00004C020000}"/>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89" name="直線コネクタ 588">
          <a:extLst>
            <a:ext uri="{FF2B5EF4-FFF2-40B4-BE49-F238E27FC236}">
              <a16:creationId xmlns:a16="http://schemas.microsoft.com/office/drawing/2014/main" id="{00000000-0008-0000-0100-00004D020000}"/>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90" name="テキスト ボックス 589">
          <a:extLst>
            <a:ext uri="{FF2B5EF4-FFF2-40B4-BE49-F238E27FC236}">
              <a16:creationId xmlns:a16="http://schemas.microsoft.com/office/drawing/2014/main" id="{00000000-0008-0000-0100-00004E020000}"/>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91" name="直線コネクタ 590">
          <a:extLst>
            <a:ext uri="{FF2B5EF4-FFF2-40B4-BE49-F238E27FC236}">
              <a16:creationId xmlns:a16="http://schemas.microsoft.com/office/drawing/2014/main" id="{00000000-0008-0000-0100-00004F020000}"/>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92" name="テキスト ボックス 591">
          <a:extLst>
            <a:ext uri="{FF2B5EF4-FFF2-40B4-BE49-F238E27FC236}">
              <a16:creationId xmlns:a16="http://schemas.microsoft.com/office/drawing/2014/main" id="{00000000-0008-0000-0100-000050020000}"/>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93" name="直線コネクタ 592">
          <a:extLst>
            <a:ext uri="{FF2B5EF4-FFF2-40B4-BE49-F238E27FC236}">
              <a16:creationId xmlns:a16="http://schemas.microsoft.com/office/drawing/2014/main" id="{00000000-0008-0000-0100-000051020000}"/>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594" name="テキスト ボックス 593">
          <a:extLst>
            <a:ext uri="{FF2B5EF4-FFF2-40B4-BE49-F238E27FC236}">
              <a16:creationId xmlns:a16="http://schemas.microsoft.com/office/drawing/2014/main" id="{00000000-0008-0000-0100-000052020000}"/>
            </a:ext>
          </a:extLst>
        </xdr:cNvPr>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5" name="直線コネクタ 594">
          <a:extLst>
            <a:ext uri="{FF2B5EF4-FFF2-40B4-BE49-F238E27FC236}">
              <a16:creationId xmlns:a16="http://schemas.microsoft.com/office/drawing/2014/main" id="{00000000-0008-0000-0100-000053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96" name="テキスト ボックス 595">
          <a:extLst>
            <a:ext uri="{FF2B5EF4-FFF2-40B4-BE49-F238E27FC236}">
              <a16:creationId xmlns:a16="http://schemas.microsoft.com/office/drawing/2014/main" id="{00000000-0008-0000-0100-000054020000}"/>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7" name="【学校施設】&#10;一人当たり面積グラフ枠">
          <a:extLst>
            <a:ext uri="{FF2B5EF4-FFF2-40B4-BE49-F238E27FC236}">
              <a16:creationId xmlns:a16="http://schemas.microsoft.com/office/drawing/2014/main" id="{00000000-0008-0000-0100-000055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57803</xdr:rowOff>
    </xdr:from>
    <xdr:to>
      <xdr:col>116</xdr:col>
      <xdr:colOff>62864</xdr:colOff>
      <xdr:row>64</xdr:row>
      <xdr:rowOff>9144</xdr:rowOff>
    </xdr:to>
    <xdr:cxnSp macro="">
      <xdr:nvCxnSpPr>
        <xdr:cNvPr id="598" name="直線コネクタ 597">
          <a:extLst>
            <a:ext uri="{FF2B5EF4-FFF2-40B4-BE49-F238E27FC236}">
              <a16:creationId xmlns:a16="http://schemas.microsoft.com/office/drawing/2014/main" id="{00000000-0008-0000-0100-000056020000}"/>
            </a:ext>
          </a:extLst>
        </xdr:cNvPr>
        <xdr:cNvCxnSpPr/>
      </xdr:nvCxnSpPr>
      <xdr:spPr>
        <a:xfrm flipV="1">
          <a:off x="22160864" y="9487553"/>
          <a:ext cx="0" cy="14943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12971</xdr:rowOff>
    </xdr:from>
    <xdr:ext cx="469744" cy="259045"/>
    <xdr:sp macro="" textlink="">
      <xdr:nvSpPr>
        <xdr:cNvPr id="599" name="【学校施設】&#10;一人当たり面積最小値テキスト">
          <a:extLst>
            <a:ext uri="{FF2B5EF4-FFF2-40B4-BE49-F238E27FC236}">
              <a16:creationId xmlns:a16="http://schemas.microsoft.com/office/drawing/2014/main" id="{00000000-0008-0000-0100-000057020000}"/>
            </a:ext>
          </a:extLst>
        </xdr:cNvPr>
        <xdr:cNvSpPr txBox="1"/>
      </xdr:nvSpPr>
      <xdr:spPr>
        <a:xfrm>
          <a:off x="22199600" y="10985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9144</xdr:rowOff>
    </xdr:from>
    <xdr:to>
      <xdr:col>116</xdr:col>
      <xdr:colOff>152400</xdr:colOff>
      <xdr:row>64</xdr:row>
      <xdr:rowOff>9144</xdr:rowOff>
    </xdr:to>
    <xdr:cxnSp macro="">
      <xdr:nvCxnSpPr>
        <xdr:cNvPr id="600" name="直線コネクタ 599">
          <a:extLst>
            <a:ext uri="{FF2B5EF4-FFF2-40B4-BE49-F238E27FC236}">
              <a16:creationId xmlns:a16="http://schemas.microsoft.com/office/drawing/2014/main" id="{00000000-0008-0000-0100-000058020000}"/>
            </a:ext>
          </a:extLst>
        </xdr:cNvPr>
        <xdr:cNvCxnSpPr/>
      </xdr:nvCxnSpPr>
      <xdr:spPr>
        <a:xfrm>
          <a:off x="22072600" y="10981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4480</xdr:rowOff>
    </xdr:from>
    <xdr:ext cx="469744" cy="259045"/>
    <xdr:sp macro="" textlink="">
      <xdr:nvSpPr>
        <xdr:cNvPr id="601" name="【学校施設】&#10;一人当たり面積最大値テキスト">
          <a:extLst>
            <a:ext uri="{FF2B5EF4-FFF2-40B4-BE49-F238E27FC236}">
              <a16:creationId xmlns:a16="http://schemas.microsoft.com/office/drawing/2014/main" id="{00000000-0008-0000-0100-000059020000}"/>
            </a:ext>
          </a:extLst>
        </xdr:cNvPr>
        <xdr:cNvSpPr txBox="1"/>
      </xdr:nvSpPr>
      <xdr:spPr>
        <a:xfrm>
          <a:off x="22199600" y="9262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57803</xdr:rowOff>
    </xdr:from>
    <xdr:to>
      <xdr:col>116</xdr:col>
      <xdr:colOff>152400</xdr:colOff>
      <xdr:row>55</xdr:row>
      <xdr:rowOff>57803</xdr:rowOff>
    </xdr:to>
    <xdr:cxnSp macro="">
      <xdr:nvCxnSpPr>
        <xdr:cNvPr id="602" name="直線コネクタ 601">
          <a:extLst>
            <a:ext uri="{FF2B5EF4-FFF2-40B4-BE49-F238E27FC236}">
              <a16:creationId xmlns:a16="http://schemas.microsoft.com/office/drawing/2014/main" id="{00000000-0008-0000-0100-00005A020000}"/>
            </a:ext>
          </a:extLst>
        </xdr:cNvPr>
        <xdr:cNvCxnSpPr/>
      </xdr:nvCxnSpPr>
      <xdr:spPr>
        <a:xfrm>
          <a:off x="22072600" y="9487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131244</xdr:rowOff>
    </xdr:from>
    <xdr:ext cx="469744" cy="259045"/>
    <xdr:sp macro="" textlink="">
      <xdr:nvSpPr>
        <xdr:cNvPr id="603" name="【学校施設】&#10;一人当たり面積平均値テキスト">
          <a:extLst>
            <a:ext uri="{FF2B5EF4-FFF2-40B4-BE49-F238E27FC236}">
              <a16:creationId xmlns:a16="http://schemas.microsoft.com/office/drawing/2014/main" id="{00000000-0008-0000-0100-00005B020000}"/>
            </a:ext>
          </a:extLst>
        </xdr:cNvPr>
        <xdr:cNvSpPr txBox="1"/>
      </xdr:nvSpPr>
      <xdr:spPr>
        <a:xfrm>
          <a:off x="22199600" y="105896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152817</xdr:rowOff>
    </xdr:from>
    <xdr:to>
      <xdr:col>116</xdr:col>
      <xdr:colOff>114300</xdr:colOff>
      <xdr:row>62</xdr:row>
      <xdr:rowOff>82967</xdr:rowOff>
    </xdr:to>
    <xdr:sp macro="" textlink="">
      <xdr:nvSpPr>
        <xdr:cNvPr id="604" name="フローチャート: 判断 603">
          <a:extLst>
            <a:ext uri="{FF2B5EF4-FFF2-40B4-BE49-F238E27FC236}">
              <a16:creationId xmlns:a16="http://schemas.microsoft.com/office/drawing/2014/main" id="{00000000-0008-0000-0100-00005C020000}"/>
            </a:ext>
          </a:extLst>
        </xdr:cNvPr>
        <xdr:cNvSpPr/>
      </xdr:nvSpPr>
      <xdr:spPr>
        <a:xfrm>
          <a:off x="22110700" y="10611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3574</xdr:rowOff>
    </xdr:from>
    <xdr:to>
      <xdr:col>112</xdr:col>
      <xdr:colOff>38100</xdr:colOff>
      <xdr:row>62</xdr:row>
      <xdr:rowOff>105174</xdr:rowOff>
    </xdr:to>
    <xdr:sp macro="" textlink="">
      <xdr:nvSpPr>
        <xdr:cNvPr id="605" name="フローチャート: 判断 604">
          <a:extLst>
            <a:ext uri="{FF2B5EF4-FFF2-40B4-BE49-F238E27FC236}">
              <a16:creationId xmlns:a16="http://schemas.microsoft.com/office/drawing/2014/main" id="{00000000-0008-0000-0100-00005D020000}"/>
            </a:ext>
          </a:extLst>
        </xdr:cNvPr>
        <xdr:cNvSpPr/>
      </xdr:nvSpPr>
      <xdr:spPr>
        <a:xfrm>
          <a:off x="21272500" y="10633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13535</xdr:rowOff>
    </xdr:from>
    <xdr:to>
      <xdr:col>107</xdr:col>
      <xdr:colOff>101600</xdr:colOff>
      <xdr:row>62</xdr:row>
      <xdr:rowOff>115135</xdr:rowOff>
    </xdr:to>
    <xdr:sp macro="" textlink="">
      <xdr:nvSpPr>
        <xdr:cNvPr id="606" name="フローチャート: 判断 605">
          <a:extLst>
            <a:ext uri="{FF2B5EF4-FFF2-40B4-BE49-F238E27FC236}">
              <a16:creationId xmlns:a16="http://schemas.microsoft.com/office/drawing/2014/main" id="{00000000-0008-0000-0100-00005E020000}"/>
            </a:ext>
          </a:extLst>
        </xdr:cNvPr>
        <xdr:cNvSpPr/>
      </xdr:nvSpPr>
      <xdr:spPr>
        <a:xfrm>
          <a:off x="20383500" y="10643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28720</xdr:rowOff>
    </xdr:from>
    <xdr:to>
      <xdr:col>102</xdr:col>
      <xdr:colOff>165100</xdr:colOff>
      <xdr:row>62</xdr:row>
      <xdr:rowOff>130320</xdr:rowOff>
    </xdr:to>
    <xdr:sp macro="" textlink="">
      <xdr:nvSpPr>
        <xdr:cNvPr id="607" name="フローチャート: 判断 606">
          <a:extLst>
            <a:ext uri="{FF2B5EF4-FFF2-40B4-BE49-F238E27FC236}">
              <a16:creationId xmlns:a16="http://schemas.microsoft.com/office/drawing/2014/main" id="{00000000-0008-0000-0100-00005F020000}"/>
            </a:ext>
          </a:extLst>
        </xdr:cNvPr>
        <xdr:cNvSpPr/>
      </xdr:nvSpPr>
      <xdr:spPr>
        <a:xfrm>
          <a:off x="19494500" y="1065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28884</xdr:rowOff>
    </xdr:from>
    <xdr:to>
      <xdr:col>98</xdr:col>
      <xdr:colOff>38100</xdr:colOff>
      <xdr:row>62</xdr:row>
      <xdr:rowOff>130484</xdr:rowOff>
    </xdr:to>
    <xdr:sp macro="" textlink="">
      <xdr:nvSpPr>
        <xdr:cNvPr id="608" name="フローチャート: 判断 607">
          <a:extLst>
            <a:ext uri="{FF2B5EF4-FFF2-40B4-BE49-F238E27FC236}">
              <a16:creationId xmlns:a16="http://schemas.microsoft.com/office/drawing/2014/main" id="{00000000-0008-0000-0100-000060020000}"/>
            </a:ext>
          </a:extLst>
        </xdr:cNvPr>
        <xdr:cNvSpPr/>
      </xdr:nvSpPr>
      <xdr:spPr>
        <a:xfrm>
          <a:off x="18605500" y="10658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9" name="テキスト ボックス 608">
          <a:extLst>
            <a:ext uri="{FF2B5EF4-FFF2-40B4-BE49-F238E27FC236}">
              <a16:creationId xmlns:a16="http://schemas.microsoft.com/office/drawing/2014/main" id="{00000000-0008-0000-0100-000061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10" name="テキスト ボックス 609">
          <a:extLst>
            <a:ext uri="{FF2B5EF4-FFF2-40B4-BE49-F238E27FC236}">
              <a16:creationId xmlns:a16="http://schemas.microsoft.com/office/drawing/2014/main" id="{00000000-0008-0000-0100-000062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11" name="テキスト ボックス 610">
          <a:extLst>
            <a:ext uri="{FF2B5EF4-FFF2-40B4-BE49-F238E27FC236}">
              <a16:creationId xmlns:a16="http://schemas.microsoft.com/office/drawing/2014/main" id="{00000000-0008-0000-0100-000063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12" name="テキスト ボックス 611">
          <a:extLst>
            <a:ext uri="{FF2B5EF4-FFF2-40B4-BE49-F238E27FC236}">
              <a16:creationId xmlns:a16="http://schemas.microsoft.com/office/drawing/2014/main" id="{00000000-0008-0000-0100-000064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13" name="テキスト ボックス 612">
          <a:extLst>
            <a:ext uri="{FF2B5EF4-FFF2-40B4-BE49-F238E27FC236}">
              <a16:creationId xmlns:a16="http://schemas.microsoft.com/office/drawing/2014/main" id="{00000000-0008-0000-0100-000065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120814</xdr:rowOff>
    </xdr:from>
    <xdr:to>
      <xdr:col>116</xdr:col>
      <xdr:colOff>114300</xdr:colOff>
      <xdr:row>62</xdr:row>
      <xdr:rowOff>50964</xdr:rowOff>
    </xdr:to>
    <xdr:sp macro="" textlink="">
      <xdr:nvSpPr>
        <xdr:cNvPr id="614" name="楕円 613">
          <a:extLst>
            <a:ext uri="{FF2B5EF4-FFF2-40B4-BE49-F238E27FC236}">
              <a16:creationId xmlns:a16="http://schemas.microsoft.com/office/drawing/2014/main" id="{00000000-0008-0000-0100-000066020000}"/>
            </a:ext>
          </a:extLst>
        </xdr:cNvPr>
        <xdr:cNvSpPr/>
      </xdr:nvSpPr>
      <xdr:spPr>
        <a:xfrm>
          <a:off x="22110700" y="10579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143691</xdr:rowOff>
    </xdr:from>
    <xdr:ext cx="469744" cy="259045"/>
    <xdr:sp macro="" textlink="">
      <xdr:nvSpPr>
        <xdr:cNvPr id="615" name="【学校施設】&#10;一人当たり面積該当値テキスト">
          <a:extLst>
            <a:ext uri="{FF2B5EF4-FFF2-40B4-BE49-F238E27FC236}">
              <a16:creationId xmlns:a16="http://schemas.microsoft.com/office/drawing/2014/main" id="{00000000-0008-0000-0100-000067020000}"/>
            </a:ext>
          </a:extLst>
        </xdr:cNvPr>
        <xdr:cNvSpPr txBox="1"/>
      </xdr:nvSpPr>
      <xdr:spPr>
        <a:xfrm>
          <a:off x="22199600" y="10430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135019</xdr:rowOff>
    </xdr:from>
    <xdr:to>
      <xdr:col>112</xdr:col>
      <xdr:colOff>38100</xdr:colOff>
      <xdr:row>62</xdr:row>
      <xdr:rowOff>65169</xdr:rowOff>
    </xdr:to>
    <xdr:sp macro="" textlink="">
      <xdr:nvSpPr>
        <xdr:cNvPr id="616" name="楕円 615">
          <a:extLst>
            <a:ext uri="{FF2B5EF4-FFF2-40B4-BE49-F238E27FC236}">
              <a16:creationId xmlns:a16="http://schemas.microsoft.com/office/drawing/2014/main" id="{00000000-0008-0000-0100-000068020000}"/>
            </a:ext>
          </a:extLst>
        </xdr:cNvPr>
        <xdr:cNvSpPr/>
      </xdr:nvSpPr>
      <xdr:spPr>
        <a:xfrm>
          <a:off x="21272500" y="10593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164</xdr:rowOff>
    </xdr:from>
    <xdr:to>
      <xdr:col>116</xdr:col>
      <xdr:colOff>63500</xdr:colOff>
      <xdr:row>62</xdr:row>
      <xdr:rowOff>14369</xdr:rowOff>
    </xdr:to>
    <xdr:cxnSp macro="">
      <xdr:nvCxnSpPr>
        <xdr:cNvPr id="617" name="直線コネクタ 616">
          <a:extLst>
            <a:ext uri="{FF2B5EF4-FFF2-40B4-BE49-F238E27FC236}">
              <a16:creationId xmlns:a16="http://schemas.microsoft.com/office/drawing/2014/main" id="{00000000-0008-0000-0100-000069020000}"/>
            </a:ext>
          </a:extLst>
        </xdr:cNvPr>
        <xdr:cNvCxnSpPr/>
      </xdr:nvCxnSpPr>
      <xdr:spPr>
        <a:xfrm flipV="1">
          <a:off x="21323300" y="10630064"/>
          <a:ext cx="838200" cy="14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147592</xdr:rowOff>
    </xdr:from>
    <xdr:to>
      <xdr:col>107</xdr:col>
      <xdr:colOff>101600</xdr:colOff>
      <xdr:row>62</xdr:row>
      <xdr:rowOff>77742</xdr:rowOff>
    </xdr:to>
    <xdr:sp macro="" textlink="">
      <xdr:nvSpPr>
        <xdr:cNvPr id="618" name="楕円 617">
          <a:extLst>
            <a:ext uri="{FF2B5EF4-FFF2-40B4-BE49-F238E27FC236}">
              <a16:creationId xmlns:a16="http://schemas.microsoft.com/office/drawing/2014/main" id="{00000000-0008-0000-0100-00006A020000}"/>
            </a:ext>
          </a:extLst>
        </xdr:cNvPr>
        <xdr:cNvSpPr/>
      </xdr:nvSpPr>
      <xdr:spPr>
        <a:xfrm>
          <a:off x="20383500" y="1060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14369</xdr:rowOff>
    </xdr:from>
    <xdr:to>
      <xdr:col>111</xdr:col>
      <xdr:colOff>177800</xdr:colOff>
      <xdr:row>62</xdr:row>
      <xdr:rowOff>26942</xdr:rowOff>
    </xdr:to>
    <xdr:cxnSp macro="">
      <xdr:nvCxnSpPr>
        <xdr:cNvPr id="619" name="直線コネクタ 618">
          <a:extLst>
            <a:ext uri="{FF2B5EF4-FFF2-40B4-BE49-F238E27FC236}">
              <a16:creationId xmlns:a16="http://schemas.microsoft.com/office/drawing/2014/main" id="{00000000-0008-0000-0100-00006B020000}"/>
            </a:ext>
          </a:extLst>
        </xdr:cNvPr>
        <xdr:cNvCxnSpPr/>
      </xdr:nvCxnSpPr>
      <xdr:spPr>
        <a:xfrm flipV="1">
          <a:off x="20434300" y="10644269"/>
          <a:ext cx="889000" cy="12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161961</xdr:rowOff>
    </xdr:from>
    <xdr:to>
      <xdr:col>102</xdr:col>
      <xdr:colOff>165100</xdr:colOff>
      <xdr:row>62</xdr:row>
      <xdr:rowOff>92111</xdr:rowOff>
    </xdr:to>
    <xdr:sp macro="" textlink="">
      <xdr:nvSpPr>
        <xdr:cNvPr id="620" name="楕円 619">
          <a:extLst>
            <a:ext uri="{FF2B5EF4-FFF2-40B4-BE49-F238E27FC236}">
              <a16:creationId xmlns:a16="http://schemas.microsoft.com/office/drawing/2014/main" id="{00000000-0008-0000-0100-00006C020000}"/>
            </a:ext>
          </a:extLst>
        </xdr:cNvPr>
        <xdr:cNvSpPr/>
      </xdr:nvSpPr>
      <xdr:spPr>
        <a:xfrm>
          <a:off x="19494500" y="10620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26942</xdr:rowOff>
    </xdr:from>
    <xdr:to>
      <xdr:col>107</xdr:col>
      <xdr:colOff>50800</xdr:colOff>
      <xdr:row>62</xdr:row>
      <xdr:rowOff>41311</xdr:rowOff>
    </xdr:to>
    <xdr:cxnSp macro="">
      <xdr:nvCxnSpPr>
        <xdr:cNvPr id="621" name="直線コネクタ 620">
          <a:extLst>
            <a:ext uri="{FF2B5EF4-FFF2-40B4-BE49-F238E27FC236}">
              <a16:creationId xmlns:a16="http://schemas.microsoft.com/office/drawing/2014/main" id="{00000000-0008-0000-0100-00006D020000}"/>
            </a:ext>
          </a:extLst>
        </xdr:cNvPr>
        <xdr:cNvCxnSpPr/>
      </xdr:nvCxnSpPr>
      <xdr:spPr>
        <a:xfrm flipV="1">
          <a:off x="19545300" y="10656842"/>
          <a:ext cx="889000" cy="14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3084</xdr:rowOff>
    </xdr:from>
    <xdr:to>
      <xdr:col>98</xdr:col>
      <xdr:colOff>38100</xdr:colOff>
      <xdr:row>62</xdr:row>
      <xdr:rowOff>104684</xdr:rowOff>
    </xdr:to>
    <xdr:sp macro="" textlink="">
      <xdr:nvSpPr>
        <xdr:cNvPr id="622" name="楕円 621">
          <a:extLst>
            <a:ext uri="{FF2B5EF4-FFF2-40B4-BE49-F238E27FC236}">
              <a16:creationId xmlns:a16="http://schemas.microsoft.com/office/drawing/2014/main" id="{00000000-0008-0000-0100-00006E020000}"/>
            </a:ext>
          </a:extLst>
        </xdr:cNvPr>
        <xdr:cNvSpPr/>
      </xdr:nvSpPr>
      <xdr:spPr>
        <a:xfrm>
          <a:off x="18605500" y="10632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41311</xdr:rowOff>
    </xdr:from>
    <xdr:to>
      <xdr:col>102</xdr:col>
      <xdr:colOff>114300</xdr:colOff>
      <xdr:row>62</xdr:row>
      <xdr:rowOff>53884</xdr:rowOff>
    </xdr:to>
    <xdr:cxnSp macro="">
      <xdr:nvCxnSpPr>
        <xdr:cNvPr id="623" name="直線コネクタ 622">
          <a:extLst>
            <a:ext uri="{FF2B5EF4-FFF2-40B4-BE49-F238E27FC236}">
              <a16:creationId xmlns:a16="http://schemas.microsoft.com/office/drawing/2014/main" id="{00000000-0008-0000-0100-00006F020000}"/>
            </a:ext>
          </a:extLst>
        </xdr:cNvPr>
        <xdr:cNvCxnSpPr/>
      </xdr:nvCxnSpPr>
      <xdr:spPr>
        <a:xfrm flipV="1">
          <a:off x="18656300" y="10671211"/>
          <a:ext cx="889000" cy="12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96301</xdr:rowOff>
    </xdr:from>
    <xdr:ext cx="469744" cy="259045"/>
    <xdr:sp macro="" textlink="">
      <xdr:nvSpPr>
        <xdr:cNvPr id="624" name="n_1aveValue【学校施設】&#10;一人当たり面積">
          <a:extLst>
            <a:ext uri="{FF2B5EF4-FFF2-40B4-BE49-F238E27FC236}">
              <a16:creationId xmlns:a16="http://schemas.microsoft.com/office/drawing/2014/main" id="{00000000-0008-0000-0100-000070020000}"/>
            </a:ext>
          </a:extLst>
        </xdr:cNvPr>
        <xdr:cNvSpPr txBox="1"/>
      </xdr:nvSpPr>
      <xdr:spPr>
        <a:xfrm>
          <a:off x="21075727" y="10726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106262</xdr:rowOff>
    </xdr:from>
    <xdr:ext cx="469744" cy="259045"/>
    <xdr:sp macro="" textlink="">
      <xdr:nvSpPr>
        <xdr:cNvPr id="625" name="n_2aveValue【学校施設】&#10;一人当たり面積">
          <a:extLst>
            <a:ext uri="{FF2B5EF4-FFF2-40B4-BE49-F238E27FC236}">
              <a16:creationId xmlns:a16="http://schemas.microsoft.com/office/drawing/2014/main" id="{00000000-0008-0000-0100-000071020000}"/>
            </a:ext>
          </a:extLst>
        </xdr:cNvPr>
        <xdr:cNvSpPr txBox="1"/>
      </xdr:nvSpPr>
      <xdr:spPr>
        <a:xfrm>
          <a:off x="20199427" y="10736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121447</xdr:rowOff>
    </xdr:from>
    <xdr:ext cx="469744" cy="259045"/>
    <xdr:sp macro="" textlink="">
      <xdr:nvSpPr>
        <xdr:cNvPr id="626" name="n_3aveValue【学校施設】&#10;一人当たり面積">
          <a:extLst>
            <a:ext uri="{FF2B5EF4-FFF2-40B4-BE49-F238E27FC236}">
              <a16:creationId xmlns:a16="http://schemas.microsoft.com/office/drawing/2014/main" id="{00000000-0008-0000-0100-000072020000}"/>
            </a:ext>
          </a:extLst>
        </xdr:cNvPr>
        <xdr:cNvSpPr txBox="1"/>
      </xdr:nvSpPr>
      <xdr:spPr>
        <a:xfrm>
          <a:off x="19310427" y="1075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121611</xdr:rowOff>
    </xdr:from>
    <xdr:ext cx="469744" cy="259045"/>
    <xdr:sp macro="" textlink="">
      <xdr:nvSpPr>
        <xdr:cNvPr id="627" name="n_4aveValue【学校施設】&#10;一人当たり面積">
          <a:extLst>
            <a:ext uri="{FF2B5EF4-FFF2-40B4-BE49-F238E27FC236}">
              <a16:creationId xmlns:a16="http://schemas.microsoft.com/office/drawing/2014/main" id="{00000000-0008-0000-0100-000073020000}"/>
            </a:ext>
          </a:extLst>
        </xdr:cNvPr>
        <xdr:cNvSpPr txBox="1"/>
      </xdr:nvSpPr>
      <xdr:spPr>
        <a:xfrm>
          <a:off x="18421427" y="10751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81696</xdr:rowOff>
    </xdr:from>
    <xdr:ext cx="469744" cy="259045"/>
    <xdr:sp macro="" textlink="">
      <xdr:nvSpPr>
        <xdr:cNvPr id="628" name="n_1mainValue【学校施設】&#10;一人当たり面積">
          <a:extLst>
            <a:ext uri="{FF2B5EF4-FFF2-40B4-BE49-F238E27FC236}">
              <a16:creationId xmlns:a16="http://schemas.microsoft.com/office/drawing/2014/main" id="{00000000-0008-0000-0100-000074020000}"/>
            </a:ext>
          </a:extLst>
        </xdr:cNvPr>
        <xdr:cNvSpPr txBox="1"/>
      </xdr:nvSpPr>
      <xdr:spPr>
        <a:xfrm>
          <a:off x="21075727" y="10368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94269</xdr:rowOff>
    </xdr:from>
    <xdr:ext cx="469744" cy="259045"/>
    <xdr:sp macro="" textlink="">
      <xdr:nvSpPr>
        <xdr:cNvPr id="629" name="n_2mainValue【学校施設】&#10;一人当たり面積">
          <a:extLst>
            <a:ext uri="{FF2B5EF4-FFF2-40B4-BE49-F238E27FC236}">
              <a16:creationId xmlns:a16="http://schemas.microsoft.com/office/drawing/2014/main" id="{00000000-0008-0000-0100-000075020000}"/>
            </a:ext>
          </a:extLst>
        </xdr:cNvPr>
        <xdr:cNvSpPr txBox="1"/>
      </xdr:nvSpPr>
      <xdr:spPr>
        <a:xfrm>
          <a:off x="20199427" y="10381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108638</xdr:rowOff>
    </xdr:from>
    <xdr:ext cx="469744" cy="259045"/>
    <xdr:sp macro="" textlink="">
      <xdr:nvSpPr>
        <xdr:cNvPr id="630" name="n_3mainValue【学校施設】&#10;一人当たり面積">
          <a:extLst>
            <a:ext uri="{FF2B5EF4-FFF2-40B4-BE49-F238E27FC236}">
              <a16:creationId xmlns:a16="http://schemas.microsoft.com/office/drawing/2014/main" id="{00000000-0008-0000-0100-000076020000}"/>
            </a:ext>
          </a:extLst>
        </xdr:cNvPr>
        <xdr:cNvSpPr txBox="1"/>
      </xdr:nvSpPr>
      <xdr:spPr>
        <a:xfrm>
          <a:off x="19310427" y="10395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121211</xdr:rowOff>
    </xdr:from>
    <xdr:ext cx="469744" cy="259045"/>
    <xdr:sp macro="" textlink="">
      <xdr:nvSpPr>
        <xdr:cNvPr id="631" name="n_4mainValue【学校施設】&#10;一人当たり面積">
          <a:extLst>
            <a:ext uri="{FF2B5EF4-FFF2-40B4-BE49-F238E27FC236}">
              <a16:creationId xmlns:a16="http://schemas.microsoft.com/office/drawing/2014/main" id="{00000000-0008-0000-0100-000077020000}"/>
            </a:ext>
          </a:extLst>
        </xdr:cNvPr>
        <xdr:cNvSpPr txBox="1"/>
      </xdr:nvSpPr>
      <xdr:spPr>
        <a:xfrm>
          <a:off x="18421427" y="10408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32" name="正方形/長方形 631">
          <a:extLst>
            <a:ext uri="{FF2B5EF4-FFF2-40B4-BE49-F238E27FC236}">
              <a16:creationId xmlns:a16="http://schemas.microsoft.com/office/drawing/2014/main" id="{00000000-0008-0000-0100-000078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33" name="正方形/長方形 632">
          <a:extLst>
            <a:ext uri="{FF2B5EF4-FFF2-40B4-BE49-F238E27FC236}">
              <a16:creationId xmlns:a16="http://schemas.microsoft.com/office/drawing/2014/main" id="{00000000-0008-0000-0100-000079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4" name="正方形/長方形 633">
          <a:extLst>
            <a:ext uri="{FF2B5EF4-FFF2-40B4-BE49-F238E27FC236}">
              <a16:creationId xmlns:a16="http://schemas.microsoft.com/office/drawing/2014/main" id="{00000000-0008-0000-0100-00007A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5" name="正方形/長方形 634">
          <a:extLst>
            <a:ext uri="{FF2B5EF4-FFF2-40B4-BE49-F238E27FC236}">
              <a16:creationId xmlns:a16="http://schemas.microsoft.com/office/drawing/2014/main" id="{00000000-0008-0000-0100-00007B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6" name="正方形/長方形 635">
          <a:extLst>
            <a:ext uri="{FF2B5EF4-FFF2-40B4-BE49-F238E27FC236}">
              <a16:creationId xmlns:a16="http://schemas.microsoft.com/office/drawing/2014/main" id="{00000000-0008-0000-0100-00007C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7" name="正方形/長方形 636">
          <a:extLst>
            <a:ext uri="{FF2B5EF4-FFF2-40B4-BE49-F238E27FC236}">
              <a16:creationId xmlns:a16="http://schemas.microsoft.com/office/drawing/2014/main" id="{00000000-0008-0000-0100-00007D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8" name="正方形/長方形 637">
          <a:extLst>
            <a:ext uri="{FF2B5EF4-FFF2-40B4-BE49-F238E27FC236}">
              <a16:creationId xmlns:a16="http://schemas.microsoft.com/office/drawing/2014/main" id="{00000000-0008-0000-0100-00007E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9" name="正方形/長方形 638">
          <a:extLst>
            <a:ext uri="{FF2B5EF4-FFF2-40B4-BE49-F238E27FC236}">
              <a16:creationId xmlns:a16="http://schemas.microsoft.com/office/drawing/2014/main" id="{00000000-0008-0000-0100-00007F020000}"/>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40" name="正方形/長方形 639">
          <a:extLst>
            <a:ext uri="{FF2B5EF4-FFF2-40B4-BE49-F238E27FC236}">
              <a16:creationId xmlns:a16="http://schemas.microsoft.com/office/drawing/2014/main" id="{00000000-0008-0000-0100-000080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41" name="正方形/長方形 640">
          <a:extLst>
            <a:ext uri="{FF2B5EF4-FFF2-40B4-BE49-F238E27FC236}">
              <a16:creationId xmlns:a16="http://schemas.microsoft.com/office/drawing/2014/main" id="{00000000-0008-0000-0100-000081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42" name="正方形/長方形 641">
          <a:extLst>
            <a:ext uri="{FF2B5EF4-FFF2-40B4-BE49-F238E27FC236}">
              <a16:creationId xmlns:a16="http://schemas.microsoft.com/office/drawing/2014/main" id="{00000000-0008-0000-0100-000082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43" name="正方形/長方形 642">
          <a:extLst>
            <a:ext uri="{FF2B5EF4-FFF2-40B4-BE49-F238E27FC236}">
              <a16:creationId xmlns:a16="http://schemas.microsoft.com/office/drawing/2014/main" id="{00000000-0008-0000-0100-000083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44" name="正方形/長方形 643">
          <a:extLst>
            <a:ext uri="{FF2B5EF4-FFF2-40B4-BE49-F238E27FC236}">
              <a16:creationId xmlns:a16="http://schemas.microsoft.com/office/drawing/2014/main" id="{00000000-0008-0000-0100-000084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45" name="正方形/長方形 644">
          <a:extLst>
            <a:ext uri="{FF2B5EF4-FFF2-40B4-BE49-F238E27FC236}">
              <a16:creationId xmlns:a16="http://schemas.microsoft.com/office/drawing/2014/main" id="{00000000-0008-0000-0100-000085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46" name="正方形/長方形 645">
          <a:extLst>
            <a:ext uri="{FF2B5EF4-FFF2-40B4-BE49-F238E27FC236}">
              <a16:creationId xmlns:a16="http://schemas.microsoft.com/office/drawing/2014/main" id="{00000000-0008-0000-0100-000086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7" name="正方形/長方形 646">
          <a:extLst>
            <a:ext uri="{FF2B5EF4-FFF2-40B4-BE49-F238E27FC236}">
              <a16:creationId xmlns:a16="http://schemas.microsoft.com/office/drawing/2014/main" id="{00000000-0008-0000-0100-000087020000}"/>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48" name="正方形/長方形 647">
          <a:extLst>
            <a:ext uri="{FF2B5EF4-FFF2-40B4-BE49-F238E27FC236}">
              <a16:creationId xmlns:a16="http://schemas.microsoft.com/office/drawing/2014/main" id="{00000000-0008-0000-0100-000088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9" name="正方形/長方形 648">
          <a:extLst>
            <a:ext uri="{FF2B5EF4-FFF2-40B4-BE49-F238E27FC236}">
              <a16:creationId xmlns:a16="http://schemas.microsoft.com/office/drawing/2014/main" id="{00000000-0008-0000-0100-000089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50" name="正方形/長方形 649">
          <a:extLst>
            <a:ext uri="{FF2B5EF4-FFF2-40B4-BE49-F238E27FC236}">
              <a16:creationId xmlns:a16="http://schemas.microsoft.com/office/drawing/2014/main" id="{00000000-0008-0000-0100-00008A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51" name="正方形/長方形 650">
          <a:extLst>
            <a:ext uri="{FF2B5EF4-FFF2-40B4-BE49-F238E27FC236}">
              <a16:creationId xmlns:a16="http://schemas.microsoft.com/office/drawing/2014/main" id="{00000000-0008-0000-0100-00008B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52" name="正方形/長方形 651">
          <a:extLst>
            <a:ext uri="{FF2B5EF4-FFF2-40B4-BE49-F238E27FC236}">
              <a16:creationId xmlns:a16="http://schemas.microsoft.com/office/drawing/2014/main" id="{00000000-0008-0000-0100-00008C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53" name="正方形/長方形 652">
          <a:extLst>
            <a:ext uri="{FF2B5EF4-FFF2-40B4-BE49-F238E27FC236}">
              <a16:creationId xmlns:a16="http://schemas.microsoft.com/office/drawing/2014/main" id="{00000000-0008-0000-0100-00008D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54" name="正方形/長方形 653">
          <a:extLst>
            <a:ext uri="{FF2B5EF4-FFF2-40B4-BE49-F238E27FC236}">
              <a16:creationId xmlns:a16="http://schemas.microsoft.com/office/drawing/2014/main" id="{00000000-0008-0000-0100-00008E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5" name="正方形/長方形 654">
          <a:extLst>
            <a:ext uri="{FF2B5EF4-FFF2-40B4-BE49-F238E27FC236}">
              <a16:creationId xmlns:a16="http://schemas.microsoft.com/office/drawing/2014/main" id="{00000000-0008-0000-0100-00008F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6" name="テキスト ボックス 655">
          <a:extLst>
            <a:ext uri="{FF2B5EF4-FFF2-40B4-BE49-F238E27FC236}">
              <a16:creationId xmlns:a16="http://schemas.microsoft.com/office/drawing/2014/main" id="{00000000-0008-0000-0100-000090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7" name="直線コネクタ 656">
          <a:extLst>
            <a:ext uri="{FF2B5EF4-FFF2-40B4-BE49-F238E27FC236}">
              <a16:creationId xmlns:a16="http://schemas.microsoft.com/office/drawing/2014/main" id="{00000000-0008-0000-0100-000091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8" name="テキスト ボックス 657">
          <a:extLst>
            <a:ext uri="{FF2B5EF4-FFF2-40B4-BE49-F238E27FC236}">
              <a16:creationId xmlns:a16="http://schemas.microsoft.com/office/drawing/2014/main" id="{00000000-0008-0000-0100-000092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59" name="直線コネクタ 658">
          <a:extLst>
            <a:ext uri="{FF2B5EF4-FFF2-40B4-BE49-F238E27FC236}">
              <a16:creationId xmlns:a16="http://schemas.microsoft.com/office/drawing/2014/main" id="{00000000-0008-0000-0100-00009302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60" name="テキスト ボックス 659">
          <a:extLst>
            <a:ext uri="{FF2B5EF4-FFF2-40B4-BE49-F238E27FC236}">
              <a16:creationId xmlns:a16="http://schemas.microsoft.com/office/drawing/2014/main" id="{00000000-0008-0000-0100-000094020000}"/>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61" name="直線コネクタ 660">
          <a:extLst>
            <a:ext uri="{FF2B5EF4-FFF2-40B4-BE49-F238E27FC236}">
              <a16:creationId xmlns:a16="http://schemas.microsoft.com/office/drawing/2014/main" id="{00000000-0008-0000-0100-00009502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62" name="テキスト ボックス 661">
          <a:extLst>
            <a:ext uri="{FF2B5EF4-FFF2-40B4-BE49-F238E27FC236}">
              <a16:creationId xmlns:a16="http://schemas.microsoft.com/office/drawing/2014/main" id="{00000000-0008-0000-0100-00009602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63" name="直線コネクタ 662">
          <a:extLst>
            <a:ext uri="{FF2B5EF4-FFF2-40B4-BE49-F238E27FC236}">
              <a16:creationId xmlns:a16="http://schemas.microsoft.com/office/drawing/2014/main" id="{00000000-0008-0000-0100-00009702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64" name="テキスト ボックス 663">
          <a:extLst>
            <a:ext uri="{FF2B5EF4-FFF2-40B4-BE49-F238E27FC236}">
              <a16:creationId xmlns:a16="http://schemas.microsoft.com/office/drawing/2014/main" id="{00000000-0008-0000-0100-00009802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65" name="直線コネクタ 664">
          <a:extLst>
            <a:ext uri="{FF2B5EF4-FFF2-40B4-BE49-F238E27FC236}">
              <a16:creationId xmlns:a16="http://schemas.microsoft.com/office/drawing/2014/main" id="{00000000-0008-0000-0100-00009902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66" name="テキスト ボックス 665">
          <a:extLst>
            <a:ext uri="{FF2B5EF4-FFF2-40B4-BE49-F238E27FC236}">
              <a16:creationId xmlns:a16="http://schemas.microsoft.com/office/drawing/2014/main" id="{00000000-0008-0000-0100-00009A02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67" name="直線コネクタ 666">
          <a:extLst>
            <a:ext uri="{FF2B5EF4-FFF2-40B4-BE49-F238E27FC236}">
              <a16:creationId xmlns:a16="http://schemas.microsoft.com/office/drawing/2014/main" id="{00000000-0008-0000-0100-00009B02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68" name="テキスト ボックス 667">
          <a:extLst>
            <a:ext uri="{FF2B5EF4-FFF2-40B4-BE49-F238E27FC236}">
              <a16:creationId xmlns:a16="http://schemas.microsoft.com/office/drawing/2014/main" id="{00000000-0008-0000-0100-00009C020000}"/>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9" name="直線コネクタ 668">
          <a:extLst>
            <a:ext uri="{FF2B5EF4-FFF2-40B4-BE49-F238E27FC236}">
              <a16:creationId xmlns:a16="http://schemas.microsoft.com/office/drawing/2014/main" id="{00000000-0008-0000-0100-00009D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670" name="テキスト ボックス 669">
          <a:extLst>
            <a:ext uri="{FF2B5EF4-FFF2-40B4-BE49-F238E27FC236}">
              <a16:creationId xmlns:a16="http://schemas.microsoft.com/office/drawing/2014/main" id="{00000000-0008-0000-0100-00009E020000}"/>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71" name="【公民館】&#10;有形固定資産減価償却率グラフ枠">
          <a:extLst>
            <a:ext uri="{FF2B5EF4-FFF2-40B4-BE49-F238E27FC236}">
              <a16:creationId xmlns:a16="http://schemas.microsoft.com/office/drawing/2014/main" id="{00000000-0008-0000-0100-00009F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57150</xdr:rowOff>
    </xdr:from>
    <xdr:to>
      <xdr:col>85</xdr:col>
      <xdr:colOff>126364</xdr:colOff>
      <xdr:row>108</xdr:row>
      <xdr:rowOff>152400</xdr:rowOff>
    </xdr:to>
    <xdr:cxnSp macro="">
      <xdr:nvCxnSpPr>
        <xdr:cNvPr id="672" name="直線コネクタ 671">
          <a:extLst>
            <a:ext uri="{FF2B5EF4-FFF2-40B4-BE49-F238E27FC236}">
              <a16:creationId xmlns:a16="http://schemas.microsoft.com/office/drawing/2014/main" id="{00000000-0008-0000-0100-0000A0020000}"/>
            </a:ext>
          </a:extLst>
        </xdr:cNvPr>
        <xdr:cNvCxnSpPr/>
      </xdr:nvCxnSpPr>
      <xdr:spPr>
        <a:xfrm flipV="1">
          <a:off x="16318864" y="17202150"/>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673" name="【公民館】&#10;有形固定資産減価償却率最小値テキスト">
          <a:extLst>
            <a:ext uri="{FF2B5EF4-FFF2-40B4-BE49-F238E27FC236}">
              <a16:creationId xmlns:a16="http://schemas.microsoft.com/office/drawing/2014/main" id="{00000000-0008-0000-0100-0000A1020000}"/>
            </a:ext>
          </a:extLst>
        </xdr:cNvPr>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674" name="直線コネクタ 673">
          <a:extLst>
            <a:ext uri="{FF2B5EF4-FFF2-40B4-BE49-F238E27FC236}">
              <a16:creationId xmlns:a16="http://schemas.microsoft.com/office/drawing/2014/main" id="{00000000-0008-0000-0100-0000A2020000}"/>
            </a:ext>
          </a:extLst>
        </xdr:cNvPr>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3827</xdr:rowOff>
    </xdr:from>
    <xdr:ext cx="405111" cy="259045"/>
    <xdr:sp macro="" textlink="">
      <xdr:nvSpPr>
        <xdr:cNvPr id="675" name="【公民館】&#10;有形固定資産減価償却率最大値テキスト">
          <a:extLst>
            <a:ext uri="{FF2B5EF4-FFF2-40B4-BE49-F238E27FC236}">
              <a16:creationId xmlns:a16="http://schemas.microsoft.com/office/drawing/2014/main" id="{00000000-0008-0000-0100-0000A3020000}"/>
            </a:ext>
          </a:extLst>
        </xdr:cNvPr>
        <xdr:cNvSpPr txBox="1"/>
      </xdr:nvSpPr>
      <xdr:spPr>
        <a:xfrm>
          <a:off x="16357600" y="16977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57150</xdr:rowOff>
    </xdr:from>
    <xdr:to>
      <xdr:col>86</xdr:col>
      <xdr:colOff>25400</xdr:colOff>
      <xdr:row>100</xdr:row>
      <xdr:rowOff>57150</xdr:rowOff>
    </xdr:to>
    <xdr:cxnSp macro="">
      <xdr:nvCxnSpPr>
        <xdr:cNvPr id="676" name="直線コネクタ 675">
          <a:extLst>
            <a:ext uri="{FF2B5EF4-FFF2-40B4-BE49-F238E27FC236}">
              <a16:creationId xmlns:a16="http://schemas.microsoft.com/office/drawing/2014/main" id="{00000000-0008-0000-0100-0000A4020000}"/>
            </a:ext>
          </a:extLst>
        </xdr:cNvPr>
        <xdr:cNvCxnSpPr/>
      </xdr:nvCxnSpPr>
      <xdr:spPr>
        <a:xfrm>
          <a:off x="16230600" y="17202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90188</xdr:rowOff>
    </xdr:from>
    <xdr:ext cx="405111" cy="259045"/>
    <xdr:sp macro="" textlink="">
      <xdr:nvSpPr>
        <xdr:cNvPr id="677" name="【公民館】&#10;有形固定資産減価償却率平均値テキスト">
          <a:extLst>
            <a:ext uri="{FF2B5EF4-FFF2-40B4-BE49-F238E27FC236}">
              <a16:creationId xmlns:a16="http://schemas.microsoft.com/office/drawing/2014/main" id="{00000000-0008-0000-0100-0000A5020000}"/>
            </a:ext>
          </a:extLst>
        </xdr:cNvPr>
        <xdr:cNvSpPr txBox="1"/>
      </xdr:nvSpPr>
      <xdr:spPr>
        <a:xfrm>
          <a:off x="16357600" y="179209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67311</xdr:rowOff>
    </xdr:from>
    <xdr:to>
      <xdr:col>85</xdr:col>
      <xdr:colOff>177800</xdr:colOff>
      <xdr:row>105</xdr:row>
      <xdr:rowOff>168911</xdr:rowOff>
    </xdr:to>
    <xdr:sp macro="" textlink="">
      <xdr:nvSpPr>
        <xdr:cNvPr id="678" name="フローチャート: 判断 677">
          <a:extLst>
            <a:ext uri="{FF2B5EF4-FFF2-40B4-BE49-F238E27FC236}">
              <a16:creationId xmlns:a16="http://schemas.microsoft.com/office/drawing/2014/main" id="{00000000-0008-0000-0100-0000A6020000}"/>
            </a:ext>
          </a:extLst>
        </xdr:cNvPr>
        <xdr:cNvSpPr/>
      </xdr:nvSpPr>
      <xdr:spPr>
        <a:xfrm>
          <a:off x="16268700" y="1806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128270</xdr:rowOff>
    </xdr:from>
    <xdr:to>
      <xdr:col>81</xdr:col>
      <xdr:colOff>101600</xdr:colOff>
      <xdr:row>105</xdr:row>
      <xdr:rowOff>58420</xdr:rowOff>
    </xdr:to>
    <xdr:sp macro="" textlink="">
      <xdr:nvSpPr>
        <xdr:cNvPr id="679" name="フローチャート: 判断 678">
          <a:extLst>
            <a:ext uri="{FF2B5EF4-FFF2-40B4-BE49-F238E27FC236}">
              <a16:creationId xmlns:a16="http://schemas.microsoft.com/office/drawing/2014/main" id="{00000000-0008-0000-0100-0000A7020000}"/>
            </a:ext>
          </a:extLst>
        </xdr:cNvPr>
        <xdr:cNvSpPr/>
      </xdr:nvSpPr>
      <xdr:spPr>
        <a:xfrm>
          <a:off x="15430500" y="1795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116839</xdr:rowOff>
    </xdr:from>
    <xdr:to>
      <xdr:col>76</xdr:col>
      <xdr:colOff>165100</xdr:colOff>
      <xdr:row>105</xdr:row>
      <xdr:rowOff>46989</xdr:rowOff>
    </xdr:to>
    <xdr:sp macro="" textlink="">
      <xdr:nvSpPr>
        <xdr:cNvPr id="680" name="フローチャート: 判断 679">
          <a:extLst>
            <a:ext uri="{FF2B5EF4-FFF2-40B4-BE49-F238E27FC236}">
              <a16:creationId xmlns:a16="http://schemas.microsoft.com/office/drawing/2014/main" id="{00000000-0008-0000-0100-0000A8020000}"/>
            </a:ext>
          </a:extLst>
        </xdr:cNvPr>
        <xdr:cNvSpPr/>
      </xdr:nvSpPr>
      <xdr:spPr>
        <a:xfrm>
          <a:off x="14541500" y="1794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65405</xdr:rowOff>
    </xdr:from>
    <xdr:to>
      <xdr:col>72</xdr:col>
      <xdr:colOff>38100</xdr:colOff>
      <xdr:row>104</xdr:row>
      <xdr:rowOff>167005</xdr:rowOff>
    </xdr:to>
    <xdr:sp macro="" textlink="">
      <xdr:nvSpPr>
        <xdr:cNvPr id="681" name="フローチャート: 判断 680">
          <a:extLst>
            <a:ext uri="{FF2B5EF4-FFF2-40B4-BE49-F238E27FC236}">
              <a16:creationId xmlns:a16="http://schemas.microsoft.com/office/drawing/2014/main" id="{00000000-0008-0000-0100-0000A9020000}"/>
            </a:ext>
          </a:extLst>
        </xdr:cNvPr>
        <xdr:cNvSpPr/>
      </xdr:nvSpPr>
      <xdr:spPr>
        <a:xfrm>
          <a:off x="13652500" y="1789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84455</xdr:rowOff>
    </xdr:from>
    <xdr:to>
      <xdr:col>67</xdr:col>
      <xdr:colOff>101600</xdr:colOff>
      <xdr:row>105</xdr:row>
      <xdr:rowOff>14605</xdr:rowOff>
    </xdr:to>
    <xdr:sp macro="" textlink="">
      <xdr:nvSpPr>
        <xdr:cNvPr id="682" name="フローチャート: 判断 681">
          <a:extLst>
            <a:ext uri="{FF2B5EF4-FFF2-40B4-BE49-F238E27FC236}">
              <a16:creationId xmlns:a16="http://schemas.microsoft.com/office/drawing/2014/main" id="{00000000-0008-0000-0100-0000AA020000}"/>
            </a:ext>
          </a:extLst>
        </xdr:cNvPr>
        <xdr:cNvSpPr/>
      </xdr:nvSpPr>
      <xdr:spPr>
        <a:xfrm>
          <a:off x="12763500" y="1791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83" name="テキスト ボックス 682">
          <a:extLst>
            <a:ext uri="{FF2B5EF4-FFF2-40B4-BE49-F238E27FC236}">
              <a16:creationId xmlns:a16="http://schemas.microsoft.com/office/drawing/2014/main" id="{00000000-0008-0000-0100-0000AB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84" name="テキスト ボックス 683">
          <a:extLst>
            <a:ext uri="{FF2B5EF4-FFF2-40B4-BE49-F238E27FC236}">
              <a16:creationId xmlns:a16="http://schemas.microsoft.com/office/drawing/2014/main" id="{00000000-0008-0000-0100-0000AC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5" name="テキスト ボックス 684">
          <a:extLst>
            <a:ext uri="{FF2B5EF4-FFF2-40B4-BE49-F238E27FC236}">
              <a16:creationId xmlns:a16="http://schemas.microsoft.com/office/drawing/2014/main" id="{00000000-0008-0000-0100-0000AD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6" name="テキスト ボックス 685">
          <a:extLst>
            <a:ext uri="{FF2B5EF4-FFF2-40B4-BE49-F238E27FC236}">
              <a16:creationId xmlns:a16="http://schemas.microsoft.com/office/drawing/2014/main" id="{00000000-0008-0000-0100-0000AE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7" name="テキスト ボックス 686">
          <a:extLst>
            <a:ext uri="{FF2B5EF4-FFF2-40B4-BE49-F238E27FC236}">
              <a16:creationId xmlns:a16="http://schemas.microsoft.com/office/drawing/2014/main" id="{00000000-0008-0000-0100-0000AF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109220</xdr:rowOff>
    </xdr:from>
    <xdr:to>
      <xdr:col>85</xdr:col>
      <xdr:colOff>177800</xdr:colOff>
      <xdr:row>106</xdr:row>
      <xdr:rowOff>39370</xdr:rowOff>
    </xdr:to>
    <xdr:sp macro="" textlink="">
      <xdr:nvSpPr>
        <xdr:cNvPr id="688" name="楕円 687">
          <a:extLst>
            <a:ext uri="{FF2B5EF4-FFF2-40B4-BE49-F238E27FC236}">
              <a16:creationId xmlns:a16="http://schemas.microsoft.com/office/drawing/2014/main" id="{00000000-0008-0000-0100-0000B0020000}"/>
            </a:ext>
          </a:extLst>
        </xdr:cNvPr>
        <xdr:cNvSpPr/>
      </xdr:nvSpPr>
      <xdr:spPr>
        <a:xfrm>
          <a:off x="16268700" y="18111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87647</xdr:rowOff>
    </xdr:from>
    <xdr:ext cx="405111" cy="259045"/>
    <xdr:sp macro="" textlink="">
      <xdr:nvSpPr>
        <xdr:cNvPr id="689" name="【公民館】&#10;有形固定資産減価償却率該当値テキスト">
          <a:extLst>
            <a:ext uri="{FF2B5EF4-FFF2-40B4-BE49-F238E27FC236}">
              <a16:creationId xmlns:a16="http://schemas.microsoft.com/office/drawing/2014/main" id="{00000000-0008-0000-0100-0000B1020000}"/>
            </a:ext>
          </a:extLst>
        </xdr:cNvPr>
        <xdr:cNvSpPr txBox="1"/>
      </xdr:nvSpPr>
      <xdr:spPr>
        <a:xfrm>
          <a:off x="16357600" y="1808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111125</xdr:rowOff>
    </xdr:from>
    <xdr:to>
      <xdr:col>81</xdr:col>
      <xdr:colOff>101600</xdr:colOff>
      <xdr:row>106</xdr:row>
      <xdr:rowOff>41275</xdr:rowOff>
    </xdr:to>
    <xdr:sp macro="" textlink="">
      <xdr:nvSpPr>
        <xdr:cNvPr id="690" name="楕円 689">
          <a:extLst>
            <a:ext uri="{FF2B5EF4-FFF2-40B4-BE49-F238E27FC236}">
              <a16:creationId xmlns:a16="http://schemas.microsoft.com/office/drawing/2014/main" id="{00000000-0008-0000-0100-0000B2020000}"/>
            </a:ext>
          </a:extLst>
        </xdr:cNvPr>
        <xdr:cNvSpPr/>
      </xdr:nvSpPr>
      <xdr:spPr>
        <a:xfrm>
          <a:off x="15430500" y="18113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160020</xdr:rowOff>
    </xdr:from>
    <xdr:to>
      <xdr:col>85</xdr:col>
      <xdr:colOff>127000</xdr:colOff>
      <xdr:row>105</xdr:row>
      <xdr:rowOff>161925</xdr:rowOff>
    </xdr:to>
    <xdr:cxnSp macro="">
      <xdr:nvCxnSpPr>
        <xdr:cNvPr id="691" name="直線コネクタ 690">
          <a:extLst>
            <a:ext uri="{FF2B5EF4-FFF2-40B4-BE49-F238E27FC236}">
              <a16:creationId xmlns:a16="http://schemas.microsoft.com/office/drawing/2014/main" id="{00000000-0008-0000-0100-0000B3020000}"/>
            </a:ext>
          </a:extLst>
        </xdr:cNvPr>
        <xdr:cNvCxnSpPr/>
      </xdr:nvCxnSpPr>
      <xdr:spPr>
        <a:xfrm flipV="1">
          <a:off x="15481300" y="18162270"/>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71120</xdr:rowOff>
    </xdr:from>
    <xdr:to>
      <xdr:col>76</xdr:col>
      <xdr:colOff>165100</xdr:colOff>
      <xdr:row>106</xdr:row>
      <xdr:rowOff>1270</xdr:rowOff>
    </xdr:to>
    <xdr:sp macro="" textlink="">
      <xdr:nvSpPr>
        <xdr:cNvPr id="692" name="楕円 691">
          <a:extLst>
            <a:ext uri="{FF2B5EF4-FFF2-40B4-BE49-F238E27FC236}">
              <a16:creationId xmlns:a16="http://schemas.microsoft.com/office/drawing/2014/main" id="{00000000-0008-0000-0100-0000B4020000}"/>
            </a:ext>
          </a:extLst>
        </xdr:cNvPr>
        <xdr:cNvSpPr/>
      </xdr:nvSpPr>
      <xdr:spPr>
        <a:xfrm>
          <a:off x="14541500" y="1807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121920</xdr:rowOff>
    </xdr:from>
    <xdr:to>
      <xdr:col>81</xdr:col>
      <xdr:colOff>50800</xdr:colOff>
      <xdr:row>105</xdr:row>
      <xdr:rowOff>161925</xdr:rowOff>
    </xdr:to>
    <xdr:cxnSp macro="">
      <xdr:nvCxnSpPr>
        <xdr:cNvPr id="693" name="直線コネクタ 692">
          <a:extLst>
            <a:ext uri="{FF2B5EF4-FFF2-40B4-BE49-F238E27FC236}">
              <a16:creationId xmlns:a16="http://schemas.microsoft.com/office/drawing/2014/main" id="{00000000-0008-0000-0100-0000B5020000}"/>
            </a:ext>
          </a:extLst>
        </xdr:cNvPr>
        <xdr:cNvCxnSpPr/>
      </xdr:nvCxnSpPr>
      <xdr:spPr>
        <a:xfrm>
          <a:off x="14592300" y="1812417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57786</xdr:rowOff>
    </xdr:from>
    <xdr:to>
      <xdr:col>72</xdr:col>
      <xdr:colOff>38100</xdr:colOff>
      <xdr:row>105</xdr:row>
      <xdr:rowOff>159386</xdr:rowOff>
    </xdr:to>
    <xdr:sp macro="" textlink="">
      <xdr:nvSpPr>
        <xdr:cNvPr id="694" name="楕円 693">
          <a:extLst>
            <a:ext uri="{FF2B5EF4-FFF2-40B4-BE49-F238E27FC236}">
              <a16:creationId xmlns:a16="http://schemas.microsoft.com/office/drawing/2014/main" id="{00000000-0008-0000-0100-0000B6020000}"/>
            </a:ext>
          </a:extLst>
        </xdr:cNvPr>
        <xdr:cNvSpPr/>
      </xdr:nvSpPr>
      <xdr:spPr>
        <a:xfrm>
          <a:off x="13652500" y="18060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108586</xdr:rowOff>
    </xdr:from>
    <xdr:to>
      <xdr:col>76</xdr:col>
      <xdr:colOff>114300</xdr:colOff>
      <xdr:row>105</xdr:row>
      <xdr:rowOff>121920</xdr:rowOff>
    </xdr:to>
    <xdr:cxnSp macro="">
      <xdr:nvCxnSpPr>
        <xdr:cNvPr id="695" name="直線コネクタ 694">
          <a:extLst>
            <a:ext uri="{FF2B5EF4-FFF2-40B4-BE49-F238E27FC236}">
              <a16:creationId xmlns:a16="http://schemas.microsoft.com/office/drawing/2014/main" id="{00000000-0008-0000-0100-0000B7020000}"/>
            </a:ext>
          </a:extLst>
        </xdr:cNvPr>
        <xdr:cNvCxnSpPr/>
      </xdr:nvCxnSpPr>
      <xdr:spPr>
        <a:xfrm>
          <a:off x="13703300" y="18110836"/>
          <a:ext cx="889000" cy="13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15875</xdr:rowOff>
    </xdr:from>
    <xdr:to>
      <xdr:col>67</xdr:col>
      <xdr:colOff>101600</xdr:colOff>
      <xdr:row>105</xdr:row>
      <xdr:rowOff>117475</xdr:rowOff>
    </xdr:to>
    <xdr:sp macro="" textlink="">
      <xdr:nvSpPr>
        <xdr:cNvPr id="696" name="楕円 695">
          <a:extLst>
            <a:ext uri="{FF2B5EF4-FFF2-40B4-BE49-F238E27FC236}">
              <a16:creationId xmlns:a16="http://schemas.microsoft.com/office/drawing/2014/main" id="{00000000-0008-0000-0100-0000B8020000}"/>
            </a:ext>
          </a:extLst>
        </xdr:cNvPr>
        <xdr:cNvSpPr/>
      </xdr:nvSpPr>
      <xdr:spPr>
        <a:xfrm>
          <a:off x="12763500" y="18018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66675</xdr:rowOff>
    </xdr:from>
    <xdr:to>
      <xdr:col>71</xdr:col>
      <xdr:colOff>177800</xdr:colOff>
      <xdr:row>105</xdr:row>
      <xdr:rowOff>108586</xdr:rowOff>
    </xdr:to>
    <xdr:cxnSp macro="">
      <xdr:nvCxnSpPr>
        <xdr:cNvPr id="697" name="直線コネクタ 696">
          <a:extLst>
            <a:ext uri="{FF2B5EF4-FFF2-40B4-BE49-F238E27FC236}">
              <a16:creationId xmlns:a16="http://schemas.microsoft.com/office/drawing/2014/main" id="{00000000-0008-0000-0100-0000B9020000}"/>
            </a:ext>
          </a:extLst>
        </xdr:cNvPr>
        <xdr:cNvCxnSpPr/>
      </xdr:nvCxnSpPr>
      <xdr:spPr>
        <a:xfrm>
          <a:off x="12814300" y="18068925"/>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74947</xdr:rowOff>
    </xdr:from>
    <xdr:ext cx="405111" cy="259045"/>
    <xdr:sp macro="" textlink="">
      <xdr:nvSpPr>
        <xdr:cNvPr id="698" name="n_1aveValue【公民館】&#10;有形固定資産減価償却率">
          <a:extLst>
            <a:ext uri="{FF2B5EF4-FFF2-40B4-BE49-F238E27FC236}">
              <a16:creationId xmlns:a16="http://schemas.microsoft.com/office/drawing/2014/main" id="{00000000-0008-0000-0100-0000BA020000}"/>
            </a:ext>
          </a:extLst>
        </xdr:cNvPr>
        <xdr:cNvSpPr txBox="1"/>
      </xdr:nvSpPr>
      <xdr:spPr>
        <a:xfrm>
          <a:off x="15266044" y="1773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63516</xdr:rowOff>
    </xdr:from>
    <xdr:ext cx="405111" cy="259045"/>
    <xdr:sp macro="" textlink="">
      <xdr:nvSpPr>
        <xdr:cNvPr id="699" name="n_2aveValue【公民館】&#10;有形固定資産減価償却率">
          <a:extLst>
            <a:ext uri="{FF2B5EF4-FFF2-40B4-BE49-F238E27FC236}">
              <a16:creationId xmlns:a16="http://schemas.microsoft.com/office/drawing/2014/main" id="{00000000-0008-0000-0100-0000BB020000}"/>
            </a:ext>
          </a:extLst>
        </xdr:cNvPr>
        <xdr:cNvSpPr txBox="1"/>
      </xdr:nvSpPr>
      <xdr:spPr>
        <a:xfrm>
          <a:off x="14389744" y="17722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12082</xdr:rowOff>
    </xdr:from>
    <xdr:ext cx="405111" cy="259045"/>
    <xdr:sp macro="" textlink="">
      <xdr:nvSpPr>
        <xdr:cNvPr id="700" name="n_3aveValue【公民館】&#10;有形固定資産減価償却率">
          <a:extLst>
            <a:ext uri="{FF2B5EF4-FFF2-40B4-BE49-F238E27FC236}">
              <a16:creationId xmlns:a16="http://schemas.microsoft.com/office/drawing/2014/main" id="{00000000-0008-0000-0100-0000BC020000}"/>
            </a:ext>
          </a:extLst>
        </xdr:cNvPr>
        <xdr:cNvSpPr txBox="1"/>
      </xdr:nvSpPr>
      <xdr:spPr>
        <a:xfrm>
          <a:off x="13500744" y="1767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31132</xdr:rowOff>
    </xdr:from>
    <xdr:ext cx="405111" cy="259045"/>
    <xdr:sp macro="" textlink="">
      <xdr:nvSpPr>
        <xdr:cNvPr id="701" name="n_4aveValue【公民館】&#10;有形固定資産減価償却率">
          <a:extLst>
            <a:ext uri="{FF2B5EF4-FFF2-40B4-BE49-F238E27FC236}">
              <a16:creationId xmlns:a16="http://schemas.microsoft.com/office/drawing/2014/main" id="{00000000-0008-0000-0100-0000BD020000}"/>
            </a:ext>
          </a:extLst>
        </xdr:cNvPr>
        <xdr:cNvSpPr txBox="1"/>
      </xdr:nvSpPr>
      <xdr:spPr>
        <a:xfrm>
          <a:off x="12611744" y="17690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32402</xdr:rowOff>
    </xdr:from>
    <xdr:ext cx="405111" cy="259045"/>
    <xdr:sp macro="" textlink="">
      <xdr:nvSpPr>
        <xdr:cNvPr id="702" name="n_1mainValue【公民館】&#10;有形固定資産減価償却率">
          <a:extLst>
            <a:ext uri="{FF2B5EF4-FFF2-40B4-BE49-F238E27FC236}">
              <a16:creationId xmlns:a16="http://schemas.microsoft.com/office/drawing/2014/main" id="{00000000-0008-0000-0100-0000BE020000}"/>
            </a:ext>
          </a:extLst>
        </xdr:cNvPr>
        <xdr:cNvSpPr txBox="1"/>
      </xdr:nvSpPr>
      <xdr:spPr>
        <a:xfrm>
          <a:off x="15266044" y="18206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163847</xdr:rowOff>
    </xdr:from>
    <xdr:ext cx="405111" cy="259045"/>
    <xdr:sp macro="" textlink="">
      <xdr:nvSpPr>
        <xdr:cNvPr id="703" name="n_2mainValue【公民館】&#10;有形固定資産減価償却率">
          <a:extLst>
            <a:ext uri="{FF2B5EF4-FFF2-40B4-BE49-F238E27FC236}">
              <a16:creationId xmlns:a16="http://schemas.microsoft.com/office/drawing/2014/main" id="{00000000-0008-0000-0100-0000BF020000}"/>
            </a:ext>
          </a:extLst>
        </xdr:cNvPr>
        <xdr:cNvSpPr txBox="1"/>
      </xdr:nvSpPr>
      <xdr:spPr>
        <a:xfrm>
          <a:off x="14389744" y="1816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150513</xdr:rowOff>
    </xdr:from>
    <xdr:ext cx="405111" cy="259045"/>
    <xdr:sp macro="" textlink="">
      <xdr:nvSpPr>
        <xdr:cNvPr id="704" name="n_3mainValue【公民館】&#10;有形固定資産減価償却率">
          <a:extLst>
            <a:ext uri="{FF2B5EF4-FFF2-40B4-BE49-F238E27FC236}">
              <a16:creationId xmlns:a16="http://schemas.microsoft.com/office/drawing/2014/main" id="{00000000-0008-0000-0100-0000C0020000}"/>
            </a:ext>
          </a:extLst>
        </xdr:cNvPr>
        <xdr:cNvSpPr txBox="1"/>
      </xdr:nvSpPr>
      <xdr:spPr>
        <a:xfrm>
          <a:off x="13500744" y="18152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108602</xdr:rowOff>
    </xdr:from>
    <xdr:ext cx="405111" cy="259045"/>
    <xdr:sp macro="" textlink="">
      <xdr:nvSpPr>
        <xdr:cNvPr id="705" name="n_4mainValue【公民館】&#10;有形固定資産減価償却率">
          <a:extLst>
            <a:ext uri="{FF2B5EF4-FFF2-40B4-BE49-F238E27FC236}">
              <a16:creationId xmlns:a16="http://schemas.microsoft.com/office/drawing/2014/main" id="{00000000-0008-0000-0100-0000C1020000}"/>
            </a:ext>
          </a:extLst>
        </xdr:cNvPr>
        <xdr:cNvSpPr txBox="1"/>
      </xdr:nvSpPr>
      <xdr:spPr>
        <a:xfrm>
          <a:off x="12611744" y="18110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6" name="正方形/長方形 705">
          <a:extLst>
            <a:ext uri="{FF2B5EF4-FFF2-40B4-BE49-F238E27FC236}">
              <a16:creationId xmlns:a16="http://schemas.microsoft.com/office/drawing/2014/main" id="{00000000-0008-0000-0100-0000C2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7" name="正方形/長方形 706">
          <a:extLst>
            <a:ext uri="{FF2B5EF4-FFF2-40B4-BE49-F238E27FC236}">
              <a16:creationId xmlns:a16="http://schemas.microsoft.com/office/drawing/2014/main" id="{00000000-0008-0000-0100-0000C3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8" name="正方形/長方形 707">
          <a:extLst>
            <a:ext uri="{FF2B5EF4-FFF2-40B4-BE49-F238E27FC236}">
              <a16:creationId xmlns:a16="http://schemas.microsoft.com/office/drawing/2014/main" id="{00000000-0008-0000-0100-0000C4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9" name="正方形/長方形 708">
          <a:extLst>
            <a:ext uri="{FF2B5EF4-FFF2-40B4-BE49-F238E27FC236}">
              <a16:creationId xmlns:a16="http://schemas.microsoft.com/office/drawing/2014/main" id="{00000000-0008-0000-0100-0000C5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10" name="正方形/長方形 709">
          <a:extLst>
            <a:ext uri="{FF2B5EF4-FFF2-40B4-BE49-F238E27FC236}">
              <a16:creationId xmlns:a16="http://schemas.microsoft.com/office/drawing/2014/main" id="{00000000-0008-0000-0100-0000C6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11" name="正方形/長方形 710">
          <a:extLst>
            <a:ext uri="{FF2B5EF4-FFF2-40B4-BE49-F238E27FC236}">
              <a16:creationId xmlns:a16="http://schemas.microsoft.com/office/drawing/2014/main" id="{00000000-0008-0000-0100-0000C7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12" name="正方形/長方形 711">
          <a:extLst>
            <a:ext uri="{FF2B5EF4-FFF2-40B4-BE49-F238E27FC236}">
              <a16:creationId xmlns:a16="http://schemas.microsoft.com/office/drawing/2014/main" id="{00000000-0008-0000-0100-0000C8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13" name="正方形/長方形 712">
          <a:extLst>
            <a:ext uri="{FF2B5EF4-FFF2-40B4-BE49-F238E27FC236}">
              <a16:creationId xmlns:a16="http://schemas.microsoft.com/office/drawing/2014/main" id="{00000000-0008-0000-0100-0000C9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14" name="テキスト ボックス 713">
          <a:extLst>
            <a:ext uri="{FF2B5EF4-FFF2-40B4-BE49-F238E27FC236}">
              <a16:creationId xmlns:a16="http://schemas.microsoft.com/office/drawing/2014/main" id="{00000000-0008-0000-0100-0000CA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15" name="直線コネクタ 714">
          <a:extLst>
            <a:ext uri="{FF2B5EF4-FFF2-40B4-BE49-F238E27FC236}">
              <a16:creationId xmlns:a16="http://schemas.microsoft.com/office/drawing/2014/main" id="{00000000-0008-0000-0100-0000CB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16" name="直線コネクタ 715">
          <a:extLst>
            <a:ext uri="{FF2B5EF4-FFF2-40B4-BE49-F238E27FC236}">
              <a16:creationId xmlns:a16="http://schemas.microsoft.com/office/drawing/2014/main" id="{00000000-0008-0000-0100-0000CC02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17" name="テキスト ボックス 716">
          <a:extLst>
            <a:ext uri="{FF2B5EF4-FFF2-40B4-BE49-F238E27FC236}">
              <a16:creationId xmlns:a16="http://schemas.microsoft.com/office/drawing/2014/main" id="{00000000-0008-0000-0100-0000CD02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18" name="直線コネクタ 717">
          <a:extLst>
            <a:ext uri="{FF2B5EF4-FFF2-40B4-BE49-F238E27FC236}">
              <a16:creationId xmlns:a16="http://schemas.microsoft.com/office/drawing/2014/main" id="{00000000-0008-0000-0100-0000CE02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19" name="テキスト ボックス 718">
          <a:extLst>
            <a:ext uri="{FF2B5EF4-FFF2-40B4-BE49-F238E27FC236}">
              <a16:creationId xmlns:a16="http://schemas.microsoft.com/office/drawing/2014/main" id="{00000000-0008-0000-0100-0000CF02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20" name="直線コネクタ 719">
          <a:extLst>
            <a:ext uri="{FF2B5EF4-FFF2-40B4-BE49-F238E27FC236}">
              <a16:creationId xmlns:a16="http://schemas.microsoft.com/office/drawing/2014/main" id="{00000000-0008-0000-0100-0000D002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21" name="テキスト ボックス 720">
          <a:extLst>
            <a:ext uri="{FF2B5EF4-FFF2-40B4-BE49-F238E27FC236}">
              <a16:creationId xmlns:a16="http://schemas.microsoft.com/office/drawing/2014/main" id="{00000000-0008-0000-0100-0000D102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22" name="直線コネクタ 721">
          <a:extLst>
            <a:ext uri="{FF2B5EF4-FFF2-40B4-BE49-F238E27FC236}">
              <a16:creationId xmlns:a16="http://schemas.microsoft.com/office/drawing/2014/main" id="{00000000-0008-0000-0100-0000D202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23" name="テキスト ボックス 722">
          <a:extLst>
            <a:ext uri="{FF2B5EF4-FFF2-40B4-BE49-F238E27FC236}">
              <a16:creationId xmlns:a16="http://schemas.microsoft.com/office/drawing/2014/main" id="{00000000-0008-0000-0100-0000D302000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24" name="直線コネクタ 723">
          <a:extLst>
            <a:ext uri="{FF2B5EF4-FFF2-40B4-BE49-F238E27FC236}">
              <a16:creationId xmlns:a16="http://schemas.microsoft.com/office/drawing/2014/main" id="{00000000-0008-0000-0100-0000D402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25" name="テキスト ボックス 724">
          <a:extLst>
            <a:ext uri="{FF2B5EF4-FFF2-40B4-BE49-F238E27FC236}">
              <a16:creationId xmlns:a16="http://schemas.microsoft.com/office/drawing/2014/main" id="{00000000-0008-0000-0100-0000D502000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6" name="直線コネクタ 725">
          <a:extLst>
            <a:ext uri="{FF2B5EF4-FFF2-40B4-BE49-F238E27FC236}">
              <a16:creationId xmlns:a16="http://schemas.microsoft.com/office/drawing/2014/main" id="{00000000-0008-0000-0100-0000D6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7" name="テキスト ボックス 726">
          <a:extLst>
            <a:ext uri="{FF2B5EF4-FFF2-40B4-BE49-F238E27FC236}">
              <a16:creationId xmlns:a16="http://schemas.microsoft.com/office/drawing/2014/main" id="{00000000-0008-0000-0100-0000D7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8" name="【公民館】&#10;一人当たり面積グラフ枠">
          <a:extLst>
            <a:ext uri="{FF2B5EF4-FFF2-40B4-BE49-F238E27FC236}">
              <a16:creationId xmlns:a16="http://schemas.microsoft.com/office/drawing/2014/main" id="{00000000-0008-0000-0100-0000D8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169545</xdr:rowOff>
    </xdr:from>
    <xdr:to>
      <xdr:col>116</xdr:col>
      <xdr:colOff>62864</xdr:colOff>
      <xdr:row>108</xdr:row>
      <xdr:rowOff>147447</xdr:rowOff>
    </xdr:to>
    <xdr:cxnSp macro="">
      <xdr:nvCxnSpPr>
        <xdr:cNvPr id="729" name="直線コネクタ 728">
          <a:extLst>
            <a:ext uri="{FF2B5EF4-FFF2-40B4-BE49-F238E27FC236}">
              <a16:creationId xmlns:a16="http://schemas.microsoft.com/office/drawing/2014/main" id="{00000000-0008-0000-0100-0000D9020000}"/>
            </a:ext>
          </a:extLst>
        </xdr:cNvPr>
        <xdr:cNvCxnSpPr/>
      </xdr:nvCxnSpPr>
      <xdr:spPr>
        <a:xfrm flipV="1">
          <a:off x="22160864" y="17143095"/>
          <a:ext cx="0" cy="1520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151274</xdr:rowOff>
    </xdr:from>
    <xdr:ext cx="469744" cy="259045"/>
    <xdr:sp macro="" textlink="">
      <xdr:nvSpPr>
        <xdr:cNvPr id="730" name="【公民館】&#10;一人当たり面積最小値テキスト">
          <a:extLst>
            <a:ext uri="{FF2B5EF4-FFF2-40B4-BE49-F238E27FC236}">
              <a16:creationId xmlns:a16="http://schemas.microsoft.com/office/drawing/2014/main" id="{00000000-0008-0000-0100-0000DA020000}"/>
            </a:ext>
          </a:extLst>
        </xdr:cNvPr>
        <xdr:cNvSpPr txBox="1"/>
      </xdr:nvSpPr>
      <xdr:spPr>
        <a:xfrm>
          <a:off x="22199600" y="18667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147447</xdr:rowOff>
    </xdr:from>
    <xdr:to>
      <xdr:col>116</xdr:col>
      <xdr:colOff>152400</xdr:colOff>
      <xdr:row>108</xdr:row>
      <xdr:rowOff>147447</xdr:rowOff>
    </xdr:to>
    <xdr:cxnSp macro="">
      <xdr:nvCxnSpPr>
        <xdr:cNvPr id="731" name="直線コネクタ 730">
          <a:extLst>
            <a:ext uri="{FF2B5EF4-FFF2-40B4-BE49-F238E27FC236}">
              <a16:creationId xmlns:a16="http://schemas.microsoft.com/office/drawing/2014/main" id="{00000000-0008-0000-0100-0000DB020000}"/>
            </a:ext>
          </a:extLst>
        </xdr:cNvPr>
        <xdr:cNvCxnSpPr/>
      </xdr:nvCxnSpPr>
      <xdr:spPr>
        <a:xfrm>
          <a:off x="22072600" y="18664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116222</xdr:rowOff>
    </xdr:from>
    <xdr:ext cx="469744" cy="259045"/>
    <xdr:sp macro="" textlink="">
      <xdr:nvSpPr>
        <xdr:cNvPr id="732" name="【公民館】&#10;一人当たり面積最大値テキスト">
          <a:extLst>
            <a:ext uri="{FF2B5EF4-FFF2-40B4-BE49-F238E27FC236}">
              <a16:creationId xmlns:a16="http://schemas.microsoft.com/office/drawing/2014/main" id="{00000000-0008-0000-0100-0000DC020000}"/>
            </a:ext>
          </a:extLst>
        </xdr:cNvPr>
        <xdr:cNvSpPr txBox="1"/>
      </xdr:nvSpPr>
      <xdr:spPr>
        <a:xfrm>
          <a:off x="22199600" y="16918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169545</xdr:rowOff>
    </xdr:from>
    <xdr:to>
      <xdr:col>116</xdr:col>
      <xdr:colOff>152400</xdr:colOff>
      <xdr:row>99</xdr:row>
      <xdr:rowOff>169545</xdr:rowOff>
    </xdr:to>
    <xdr:cxnSp macro="">
      <xdr:nvCxnSpPr>
        <xdr:cNvPr id="733" name="直線コネクタ 732">
          <a:extLst>
            <a:ext uri="{FF2B5EF4-FFF2-40B4-BE49-F238E27FC236}">
              <a16:creationId xmlns:a16="http://schemas.microsoft.com/office/drawing/2014/main" id="{00000000-0008-0000-0100-0000DD020000}"/>
            </a:ext>
          </a:extLst>
        </xdr:cNvPr>
        <xdr:cNvCxnSpPr/>
      </xdr:nvCxnSpPr>
      <xdr:spPr>
        <a:xfrm>
          <a:off x="22072600" y="17143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106951</xdr:rowOff>
    </xdr:from>
    <xdr:ext cx="469744" cy="259045"/>
    <xdr:sp macro="" textlink="">
      <xdr:nvSpPr>
        <xdr:cNvPr id="734" name="【公民館】&#10;一人当たり面積平均値テキスト">
          <a:extLst>
            <a:ext uri="{FF2B5EF4-FFF2-40B4-BE49-F238E27FC236}">
              <a16:creationId xmlns:a16="http://schemas.microsoft.com/office/drawing/2014/main" id="{00000000-0008-0000-0100-0000DE020000}"/>
            </a:ext>
          </a:extLst>
        </xdr:cNvPr>
        <xdr:cNvSpPr txBox="1"/>
      </xdr:nvSpPr>
      <xdr:spPr>
        <a:xfrm>
          <a:off x="22199600" y="182806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84074</xdr:rowOff>
    </xdr:from>
    <xdr:to>
      <xdr:col>116</xdr:col>
      <xdr:colOff>114300</xdr:colOff>
      <xdr:row>108</xdr:row>
      <xdr:rowOff>14224</xdr:rowOff>
    </xdr:to>
    <xdr:sp macro="" textlink="">
      <xdr:nvSpPr>
        <xdr:cNvPr id="735" name="フローチャート: 判断 734">
          <a:extLst>
            <a:ext uri="{FF2B5EF4-FFF2-40B4-BE49-F238E27FC236}">
              <a16:creationId xmlns:a16="http://schemas.microsoft.com/office/drawing/2014/main" id="{00000000-0008-0000-0100-0000DF020000}"/>
            </a:ext>
          </a:extLst>
        </xdr:cNvPr>
        <xdr:cNvSpPr/>
      </xdr:nvSpPr>
      <xdr:spPr>
        <a:xfrm>
          <a:off x="22110700" y="18429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102363</xdr:rowOff>
    </xdr:from>
    <xdr:to>
      <xdr:col>112</xdr:col>
      <xdr:colOff>38100</xdr:colOff>
      <xdr:row>108</xdr:row>
      <xdr:rowOff>32513</xdr:rowOff>
    </xdr:to>
    <xdr:sp macro="" textlink="">
      <xdr:nvSpPr>
        <xdr:cNvPr id="736" name="フローチャート: 判断 735">
          <a:extLst>
            <a:ext uri="{FF2B5EF4-FFF2-40B4-BE49-F238E27FC236}">
              <a16:creationId xmlns:a16="http://schemas.microsoft.com/office/drawing/2014/main" id="{00000000-0008-0000-0100-0000E0020000}"/>
            </a:ext>
          </a:extLst>
        </xdr:cNvPr>
        <xdr:cNvSpPr/>
      </xdr:nvSpPr>
      <xdr:spPr>
        <a:xfrm>
          <a:off x="21272500" y="18447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91312</xdr:rowOff>
    </xdr:from>
    <xdr:to>
      <xdr:col>107</xdr:col>
      <xdr:colOff>101600</xdr:colOff>
      <xdr:row>108</xdr:row>
      <xdr:rowOff>21462</xdr:rowOff>
    </xdr:to>
    <xdr:sp macro="" textlink="">
      <xdr:nvSpPr>
        <xdr:cNvPr id="737" name="フローチャート: 判断 736">
          <a:extLst>
            <a:ext uri="{FF2B5EF4-FFF2-40B4-BE49-F238E27FC236}">
              <a16:creationId xmlns:a16="http://schemas.microsoft.com/office/drawing/2014/main" id="{00000000-0008-0000-0100-0000E1020000}"/>
            </a:ext>
          </a:extLst>
        </xdr:cNvPr>
        <xdr:cNvSpPr/>
      </xdr:nvSpPr>
      <xdr:spPr>
        <a:xfrm>
          <a:off x="20383500" y="18436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105411</xdr:rowOff>
    </xdr:from>
    <xdr:to>
      <xdr:col>102</xdr:col>
      <xdr:colOff>165100</xdr:colOff>
      <xdr:row>108</xdr:row>
      <xdr:rowOff>35561</xdr:rowOff>
    </xdr:to>
    <xdr:sp macro="" textlink="">
      <xdr:nvSpPr>
        <xdr:cNvPr id="738" name="フローチャート: 判断 737">
          <a:extLst>
            <a:ext uri="{FF2B5EF4-FFF2-40B4-BE49-F238E27FC236}">
              <a16:creationId xmlns:a16="http://schemas.microsoft.com/office/drawing/2014/main" id="{00000000-0008-0000-0100-0000E2020000}"/>
            </a:ext>
          </a:extLst>
        </xdr:cNvPr>
        <xdr:cNvSpPr/>
      </xdr:nvSpPr>
      <xdr:spPr>
        <a:xfrm>
          <a:off x="19494500" y="18450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104267</xdr:rowOff>
    </xdr:from>
    <xdr:to>
      <xdr:col>98</xdr:col>
      <xdr:colOff>38100</xdr:colOff>
      <xdr:row>108</xdr:row>
      <xdr:rowOff>34417</xdr:rowOff>
    </xdr:to>
    <xdr:sp macro="" textlink="">
      <xdr:nvSpPr>
        <xdr:cNvPr id="739" name="フローチャート: 判断 738">
          <a:extLst>
            <a:ext uri="{FF2B5EF4-FFF2-40B4-BE49-F238E27FC236}">
              <a16:creationId xmlns:a16="http://schemas.microsoft.com/office/drawing/2014/main" id="{00000000-0008-0000-0100-0000E3020000}"/>
            </a:ext>
          </a:extLst>
        </xdr:cNvPr>
        <xdr:cNvSpPr/>
      </xdr:nvSpPr>
      <xdr:spPr>
        <a:xfrm>
          <a:off x="18605500" y="18449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40" name="テキスト ボックス 739">
          <a:extLst>
            <a:ext uri="{FF2B5EF4-FFF2-40B4-BE49-F238E27FC236}">
              <a16:creationId xmlns:a16="http://schemas.microsoft.com/office/drawing/2014/main" id="{00000000-0008-0000-0100-0000E4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41" name="テキスト ボックス 740">
          <a:extLst>
            <a:ext uri="{FF2B5EF4-FFF2-40B4-BE49-F238E27FC236}">
              <a16:creationId xmlns:a16="http://schemas.microsoft.com/office/drawing/2014/main" id="{00000000-0008-0000-0100-0000E5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42" name="テキスト ボックス 741">
          <a:extLst>
            <a:ext uri="{FF2B5EF4-FFF2-40B4-BE49-F238E27FC236}">
              <a16:creationId xmlns:a16="http://schemas.microsoft.com/office/drawing/2014/main" id="{00000000-0008-0000-0100-0000E6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43" name="テキスト ボックス 742">
          <a:extLst>
            <a:ext uri="{FF2B5EF4-FFF2-40B4-BE49-F238E27FC236}">
              <a16:creationId xmlns:a16="http://schemas.microsoft.com/office/drawing/2014/main" id="{00000000-0008-0000-0100-0000E7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44" name="テキスト ボックス 743">
          <a:extLst>
            <a:ext uri="{FF2B5EF4-FFF2-40B4-BE49-F238E27FC236}">
              <a16:creationId xmlns:a16="http://schemas.microsoft.com/office/drawing/2014/main" id="{00000000-0008-0000-0100-0000E8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24637</xdr:rowOff>
    </xdr:from>
    <xdr:to>
      <xdr:col>116</xdr:col>
      <xdr:colOff>114300</xdr:colOff>
      <xdr:row>108</xdr:row>
      <xdr:rowOff>126237</xdr:rowOff>
    </xdr:to>
    <xdr:sp macro="" textlink="">
      <xdr:nvSpPr>
        <xdr:cNvPr id="745" name="楕円 744">
          <a:extLst>
            <a:ext uri="{FF2B5EF4-FFF2-40B4-BE49-F238E27FC236}">
              <a16:creationId xmlns:a16="http://schemas.microsoft.com/office/drawing/2014/main" id="{00000000-0008-0000-0100-0000E9020000}"/>
            </a:ext>
          </a:extLst>
        </xdr:cNvPr>
        <xdr:cNvSpPr/>
      </xdr:nvSpPr>
      <xdr:spPr>
        <a:xfrm>
          <a:off x="22110700" y="18541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111014</xdr:rowOff>
    </xdr:from>
    <xdr:ext cx="469744" cy="259045"/>
    <xdr:sp macro="" textlink="">
      <xdr:nvSpPr>
        <xdr:cNvPr id="746" name="【公民館】&#10;一人当たり面積該当値テキスト">
          <a:extLst>
            <a:ext uri="{FF2B5EF4-FFF2-40B4-BE49-F238E27FC236}">
              <a16:creationId xmlns:a16="http://schemas.microsoft.com/office/drawing/2014/main" id="{00000000-0008-0000-0100-0000EA020000}"/>
            </a:ext>
          </a:extLst>
        </xdr:cNvPr>
        <xdr:cNvSpPr txBox="1"/>
      </xdr:nvSpPr>
      <xdr:spPr>
        <a:xfrm>
          <a:off x="22199600" y="18456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26924</xdr:rowOff>
    </xdr:from>
    <xdr:to>
      <xdr:col>112</xdr:col>
      <xdr:colOff>38100</xdr:colOff>
      <xdr:row>108</xdr:row>
      <xdr:rowOff>128524</xdr:rowOff>
    </xdr:to>
    <xdr:sp macro="" textlink="">
      <xdr:nvSpPr>
        <xdr:cNvPr id="747" name="楕円 746">
          <a:extLst>
            <a:ext uri="{FF2B5EF4-FFF2-40B4-BE49-F238E27FC236}">
              <a16:creationId xmlns:a16="http://schemas.microsoft.com/office/drawing/2014/main" id="{00000000-0008-0000-0100-0000EB020000}"/>
            </a:ext>
          </a:extLst>
        </xdr:cNvPr>
        <xdr:cNvSpPr/>
      </xdr:nvSpPr>
      <xdr:spPr>
        <a:xfrm>
          <a:off x="21272500" y="18543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75437</xdr:rowOff>
    </xdr:from>
    <xdr:to>
      <xdr:col>116</xdr:col>
      <xdr:colOff>63500</xdr:colOff>
      <xdr:row>108</xdr:row>
      <xdr:rowOff>77724</xdr:rowOff>
    </xdr:to>
    <xdr:cxnSp macro="">
      <xdr:nvCxnSpPr>
        <xdr:cNvPr id="748" name="直線コネクタ 747">
          <a:extLst>
            <a:ext uri="{FF2B5EF4-FFF2-40B4-BE49-F238E27FC236}">
              <a16:creationId xmlns:a16="http://schemas.microsoft.com/office/drawing/2014/main" id="{00000000-0008-0000-0100-0000EC020000}"/>
            </a:ext>
          </a:extLst>
        </xdr:cNvPr>
        <xdr:cNvCxnSpPr/>
      </xdr:nvCxnSpPr>
      <xdr:spPr>
        <a:xfrm flipV="1">
          <a:off x="21323300" y="18592037"/>
          <a:ext cx="8382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29211</xdr:rowOff>
    </xdr:from>
    <xdr:to>
      <xdr:col>107</xdr:col>
      <xdr:colOff>101600</xdr:colOff>
      <xdr:row>108</xdr:row>
      <xdr:rowOff>130811</xdr:rowOff>
    </xdr:to>
    <xdr:sp macro="" textlink="">
      <xdr:nvSpPr>
        <xdr:cNvPr id="749" name="楕円 748">
          <a:extLst>
            <a:ext uri="{FF2B5EF4-FFF2-40B4-BE49-F238E27FC236}">
              <a16:creationId xmlns:a16="http://schemas.microsoft.com/office/drawing/2014/main" id="{00000000-0008-0000-0100-0000ED020000}"/>
            </a:ext>
          </a:extLst>
        </xdr:cNvPr>
        <xdr:cNvSpPr/>
      </xdr:nvSpPr>
      <xdr:spPr>
        <a:xfrm>
          <a:off x="20383500" y="18545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77724</xdr:rowOff>
    </xdr:from>
    <xdr:to>
      <xdr:col>111</xdr:col>
      <xdr:colOff>177800</xdr:colOff>
      <xdr:row>108</xdr:row>
      <xdr:rowOff>80011</xdr:rowOff>
    </xdr:to>
    <xdr:cxnSp macro="">
      <xdr:nvCxnSpPr>
        <xdr:cNvPr id="750" name="直線コネクタ 749">
          <a:extLst>
            <a:ext uri="{FF2B5EF4-FFF2-40B4-BE49-F238E27FC236}">
              <a16:creationId xmlns:a16="http://schemas.microsoft.com/office/drawing/2014/main" id="{00000000-0008-0000-0100-0000EE020000}"/>
            </a:ext>
          </a:extLst>
        </xdr:cNvPr>
        <xdr:cNvCxnSpPr/>
      </xdr:nvCxnSpPr>
      <xdr:spPr>
        <a:xfrm flipV="1">
          <a:off x="20434300" y="18594324"/>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31496</xdr:rowOff>
    </xdr:from>
    <xdr:to>
      <xdr:col>102</xdr:col>
      <xdr:colOff>165100</xdr:colOff>
      <xdr:row>108</xdr:row>
      <xdr:rowOff>133096</xdr:rowOff>
    </xdr:to>
    <xdr:sp macro="" textlink="">
      <xdr:nvSpPr>
        <xdr:cNvPr id="751" name="楕円 750">
          <a:extLst>
            <a:ext uri="{FF2B5EF4-FFF2-40B4-BE49-F238E27FC236}">
              <a16:creationId xmlns:a16="http://schemas.microsoft.com/office/drawing/2014/main" id="{00000000-0008-0000-0100-0000EF020000}"/>
            </a:ext>
          </a:extLst>
        </xdr:cNvPr>
        <xdr:cNvSpPr/>
      </xdr:nvSpPr>
      <xdr:spPr>
        <a:xfrm>
          <a:off x="19494500" y="18548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80011</xdr:rowOff>
    </xdr:from>
    <xdr:to>
      <xdr:col>107</xdr:col>
      <xdr:colOff>50800</xdr:colOff>
      <xdr:row>108</xdr:row>
      <xdr:rowOff>82296</xdr:rowOff>
    </xdr:to>
    <xdr:cxnSp macro="">
      <xdr:nvCxnSpPr>
        <xdr:cNvPr id="752" name="直線コネクタ 751">
          <a:extLst>
            <a:ext uri="{FF2B5EF4-FFF2-40B4-BE49-F238E27FC236}">
              <a16:creationId xmlns:a16="http://schemas.microsoft.com/office/drawing/2014/main" id="{00000000-0008-0000-0100-0000F0020000}"/>
            </a:ext>
          </a:extLst>
        </xdr:cNvPr>
        <xdr:cNvCxnSpPr/>
      </xdr:nvCxnSpPr>
      <xdr:spPr>
        <a:xfrm flipV="1">
          <a:off x="19545300" y="18596611"/>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33401</xdr:rowOff>
    </xdr:from>
    <xdr:to>
      <xdr:col>98</xdr:col>
      <xdr:colOff>38100</xdr:colOff>
      <xdr:row>108</xdr:row>
      <xdr:rowOff>135001</xdr:rowOff>
    </xdr:to>
    <xdr:sp macro="" textlink="">
      <xdr:nvSpPr>
        <xdr:cNvPr id="753" name="楕円 752">
          <a:extLst>
            <a:ext uri="{FF2B5EF4-FFF2-40B4-BE49-F238E27FC236}">
              <a16:creationId xmlns:a16="http://schemas.microsoft.com/office/drawing/2014/main" id="{00000000-0008-0000-0100-0000F1020000}"/>
            </a:ext>
          </a:extLst>
        </xdr:cNvPr>
        <xdr:cNvSpPr/>
      </xdr:nvSpPr>
      <xdr:spPr>
        <a:xfrm>
          <a:off x="18605500" y="18550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82296</xdr:rowOff>
    </xdr:from>
    <xdr:to>
      <xdr:col>102</xdr:col>
      <xdr:colOff>114300</xdr:colOff>
      <xdr:row>108</xdr:row>
      <xdr:rowOff>84201</xdr:rowOff>
    </xdr:to>
    <xdr:cxnSp macro="">
      <xdr:nvCxnSpPr>
        <xdr:cNvPr id="754" name="直線コネクタ 753">
          <a:extLst>
            <a:ext uri="{FF2B5EF4-FFF2-40B4-BE49-F238E27FC236}">
              <a16:creationId xmlns:a16="http://schemas.microsoft.com/office/drawing/2014/main" id="{00000000-0008-0000-0100-0000F2020000}"/>
            </a:ext>
          </a:extLst>
        </xdr:cNvPr>
        <xdr:cNvCxnSpPr/>
      </xdr:nvCxnSpPr>
      <xdr:spPr>
        <a:xfrm flipV="1">
          <a:off x="18656300" y="18598896"/>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49040</xdr:rowOff>
    </xdr:from>
    <xdr:ext cx="469744" cy="259045"/>
    <xdr:sp macro="" textlink="">
      <xdr:nvSpPr>
        <xdr:cNvPr id="755" name="n_1aveValue【公民館】&#10;一人当たり面積">
          <a:extLst>
            <a:ext uri="{FF2B5EF4-FFF2-40B4-BE49-F238E27FC236}">
              <a16:creationId xmlns:a16="http://schemas.microsoft.com/office/drawing/2014/main" id="{00000000-0008-0000-0100-0000F3020000}"/>
            </a:ext>
          </a:extLst>
        </xdr:cNvPr>
        <xdr:cNvSpPr txBox="1"/>
      </xdr:nvSpPr>
      <xdr:spPr>
        <a:xfrm>
          <a:off x="21075727" y="18222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37989</xdr:rowOff>
    </xdr:from>
    <xdr:ext cx="469744" cy="259045"/>
    <xdr:sp macro="" textlink="">
      <xdr:nvSpPr>
        <xdr:cNvPr id="756" name="n_2aveValue【公民館】&#10;一人当たり面積">
          <a:extLst>
            <a:ext uri="{FF2B5EF4-FFF2-40B4-BE49-F238E27FC236}">
              <a16:creationId xmlns:a16="http://schemas.microsoft.com/office/drawing/2014/main" id="{00000000-0008-0000-0100-0000F4020000}"/>
            </a:ext>
          </a:extLst>
        </xdr:cNvPr>
        <xdr:cNvSpPr txBox="1"/>
      </xdr:nvSpPr>
      <xdr:spPr>
        <a:xfrm>
          <a:off x="20199427" y="18211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52088</xdr:rowOff>
    </xdr:from>
    <xdr:ext cx="469744" cy="259045"/>
    <xdr:sp macro="" textlink="">
      <xdr:nvSpPr>
        <xdr:cNvPr id="757" name="n_3aveValue【公民館】&#10;一人当たり面積">
          <a:extLst>
            <a:ext uri="{FF2B5EF4-FFF2-40B4-BE49-F238E27FC236}">
              <a16:creationId xmlns:a16="http://schemas.microsoft.com/office/drawing/2014/main" id="{00000000-0008-0000-0100-0000F5020000}"/>
            </a:ext>
          </a:extLst>
        </xdr:cNvPr>
        <xdr:cNvSpPr txBox="1"/>
      </xdr:nvSpPr>
      <xdr:spPr>
        <a:xfrm>
          <a:off x="19310427" y="18225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50944</xdr:rowOff>
    </xdr:from>
    <xdr:ext cx="469744" cy="259045"/>
    <xdr:sp macro="" textlink="">
      <xdr:nvSpPr>
        <xdr:cNvPr id="758" name="n_4aveValue【公民館】&#10;一人当たり面積">
          <a:extLst>
            <a:ext uri="{FF2B5EF4-FFF2-40B4-BE49-F238E27FC236}">
              <a16:creationId xmlns:a16="http://schemas.microsoft.com/office/drawing/2014/main" id="{00000000-0008-0000-0100-0000F6020000}"/>
            </a:ext>
          </a:extLst>
        </xdr:cNvPr>
        <xdr:cNvSpPr txBox="1"/>
      </xdr:nvSpPr>
      <xdr:spPr>
        <a:xfrm>
          <a:off x="18421427" y="18224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119651</xdr:rowOff>
    </xdr:from>
    <xdr:ext cx="469744" cy="259045"/>
    <xdr:sp macro="" textlink="">
      <xdr:nvSpPr>
        <xdr:cNvPr id="759" name="n_1mainValue【公民館】&#10;一人当たり面積">
          <a:extLst>
            <a:ext uri="{FF2B5EF4-FFF2-40B4-BE49-F238E27FC236}">
              <a16:creationId xmlns:a16="http://schemas.microsoft.com/office/drawing/2014/main" id="{00000000-0008-0000-0100-0000F7020000}"/>
            </a:ext>
          </a:extLst>
        </xdr:cNvPr>
        <xdr:cNvSpPr txBox="1"/>
      </xdr:nvSpPr>
      <xdr:spPr>
        <a:xfrm>
          <a:off x="21075727" y="18636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121938</xdr:rowOff>
    </xdr:from>
    <xdr:ext cx="469744" cy="259045"/>
    <xdr:sp macro="" textlink="">
      <xdr:nvSpPr>
        <xdr:cNvPr id="760" name="n_2mainValue【公民館】&#10;一人当たり面積">
          <a:extLst>
            <a:ext uri="{FF2B5EF4-FFF2-40B4-BE49-F238E27FC236}">
              <a16:creationId xmlns:a16="http://schemas.microsoft.com/office/drawing/2014/main" id="{00000000-0008-0000-0100-0000F8020000}"/>
            </a:ext>
          </a:extLst>
        </xdr:cNvPr>
        <xdr:cNvSpPr txBox="1"/>
      </xdr:nvSpPr>
      <xdr:spPr>
        <a:xfrm>
          <a:off x="20199427" y="18638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124223</xdr:rowOff>
    </xdr:from>
    <xdr:ext cx="469744" cy="259045"/>
    <xdr:sp macro="" textlink="">
      <xdr:nvSpPr>
        <xdr:cNvPr id="761" name="n_3mainValue【公民館】&#10;一人当たり面積">
          <a:extLst>
            <a:ext uri="{FF2B5EF4-FFF2-40B4-BE49-F238E27FC236}">
              <a16:creationId xmlns:a16="http://schemas.microsoft.com/office/drawing/2014/main" id="{00000000-0008-0000-0100-0000F9020000}"/>
            </a:ext>
          </a:extLst>
        </xdr:cNvPr>
        <xdr:cNvSpPr txBox="1"/>
      </xdr:nvSpPr>
      <xdr:spPr>
        <a:xfrm>
          <a:off x="19310427" y="18640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126128</xdr:rowOff>
    </xdr:from>
    <xdr:ext cx="469744" cy="259045"/>
    <xdr:sp macro="" textlink="">
      <xdr:nvSpPr>
        <xdr:cNvPr id="762" name="n_4mainValue【公民館】&#10;一人当たり面積">
          <a:extLst>
            <a:ext uri="{FF2B5EF4-FFF2-40B4-BE49-F238E27FC236}">
              <a16:creationId xmlns:a16="http://schemas.microsoft.com/office/drawing/2014/main" id="{00000000-0008-0000-0100-0000FA020000}"/>
            </a:ext>
          </a:extLst>
        </xdr:cNvPr>
        <xdr:cNvSpPr txBox="1"/>
      </xdr:nvSpPr>
      <xdr:spPr>
        <a:xfrm>
          <a:off x="18421427" y="18642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63" name="正方形/長方形 762">
          <a:extLst>
            <a:ext uri="{FF2B5EF4-FFF2-40B4-BE49-F238E27FC236}">
              <a16:creationId xmlns:a16="http://schemas.microsoft.com/office/drawing/2014/main" id="{00000000-0008-0000-0100-0000FB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64" name="正方形/長方形 763">
          <a:extLst>
            <a:ext uri="{FF2B5EF4-FFF2-40B4-BE49-F238E27FC236}">
              <a16:creationId xmlns:a16="http://schemas.microsoft.com/office/drawing/2014/main" id="{00000000-0008-0000-0100-0000FC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5" name="テキスト ボックス 764">
          <a:extLst>
            <a:ext uri="{FF2B5EF4-FFF2-40B4-BE49-F238E27FC236}">
              <a16:creationId xmlns:a16="http://schemas.microsoft.com/office/drawing/2014/main" id="{00000000-0008-0000-0100-0000FD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全体的には概ね類似団体と似た傾向を示しているが、道路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、橋りょう</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については有形固定資産減価償却率がかなり高い値となっている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。ともに生活に欠かせないインフラのため、計画的な更新に努める必要がある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なお、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学校施設については小中学校ともに以前統廃合を行った際に更新しているため、有形固定資産減価償却率は類似団体と比しても低い値となっている。</a:t>
          </a:r>
          <a:endParaRPr lang="ja-JP" altLang="ja-JP" sz="1400">
            <a:effectLst/>
            <a:latin typeface="ＭＳ Ｐゴシック" panose="020B0600070205080204" pitchFamily="50" charset="-128"/>
            <a:ea typeface="ＭＳ Ｐゴシック" panose="020B0600070205080204" pitchFamily="50" charset="-128"/>
          </a:endParaRPr>
        </a:p>
        <a:p>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新潟県関川村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2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5,162
5,145
299.61
5,754,670
5,400,674
200,047
3,641,113
4,887,430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2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2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2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10.9
23.5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2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2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2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2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2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2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2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2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2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2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2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2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2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2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2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2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2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2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2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2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2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2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200-000028000000}"/>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00000000-0008-0000-0200-000029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00000000-0008-0000-0200-00002A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00000000-0008-0000-0200-00002B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00000000-0008-0000-0200-00002C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00000000-0008-0000-0200-00002D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00000000-0008-0000-0200-00002E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00000000-0008-0000-0200-00002F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00000000-0008-0000-0200-000030000000}"/>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00000000-0008-0000-0200-000031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00000000-0008-0000-0200-000032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00000000-0008-0000-0200-000033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00000000-0008-0000-0200-000034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00000000-0008-0000-0200-000035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00000000-0008-0000-0200-000036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00000000-0008-0000-0200-000037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00000000-0008-0000-0200-000038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00000000-0008-0000-0200-000039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00000000-0008-0000-0200-00003A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00000000-0008-0000-0200-00003B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60" name="直線コネクタ 59">
          <a:extLst>
            <a:ext uri="{FF2B5EF4-FFF2-40B4-BE49-F238E27FC236}">
              <a16:creationId xmlns:a16="http://schemas.microsoft.com/office/drawing/2014/main" id="{00000000-0008-0000-0200-00003C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61" name="テキスト ボックス 60">
          <a:extLst>
            <a:ext uri="{FF2B5EF4-FFF2-40B4-BE49-F238E27FC236}">
              <a16:creationId xmlns:a16="http://schemas.microsoft.com/office/drawing/2014/main" id="{00000000-0008-0000-0200-00003D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62" name="直線コネクタ 61">
          <a:extLst>
            <a:ext uri="{FF2B5EF4-FFF2-40B4-BE49-F238E27FC236}">
              <a16:creationId xmlns:a16="http://schemas.microsoft.com/office/drawing/2014/main" id="{00000000-0008-0000-0200-00003E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63" name="テキスト ボックス 62">
          <a:extLst>
            <a:ext uri="{FF2B5EF4-FFF2-40B4-BE49-F238E27FC236}">
              <a16:creationId xmlns:a16="http://schemas.microsoft.com/office/drawing/2014/main" id="{00000000-0008-0000-0200-00003F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64" name="直線コネクタ 63">
          <a:extLst>
            <a:ext uri="{FF2B5EF4-FFF2-40B4-BE49-F238E27FC236}">
              <a16:creationId xmlns:a16="http://schemas.microsoft.com/office/drawing/2014/main" id="{00000000-0008-0000-0200-000040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65" name="テキスト ボックス 64">
          <a:extLst>
            <a:ext uri="{FF2B5EF4-FFF2-40B4-BE49-F238E27FC236}">
              <a16:creationId xmlns:a16="http://schemas.microsoft.com/office/drawing/2014/main" id="{00000000-0008-0000-0200-000041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66" name="直線コネクタ 65">
          <a:extLst>
            <a:ext uri="{FF2B5EF4-FFF2-40B4-BE49-F238E27FC236}">
              <a16:creationId xmlns:a16="http://schemas.microsoft.com/office/drawing/2014/main" id="{00000000-0008-0000-0200-000042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67" name="テキスト ボックス 66">
          <a:extLst>
            <a:ext uri="{FF2B5EF4-FFF2-40B4-BE49-F238E27FC236}">
              <a16:creationId xmlns:a16="http://schemas.microsoft.com/office/drawing/2014/main" id="{00000000-0008-0000-0200-000043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68" name="直線コネクタ 67">
          <a:extLst>
            <a:ext uri="{FF2B5EF4-FFF2-40B4-BE49-F238E27FC236}">
              <a16:creationId xmlns:a16="http://schemas.microsoft.com/office/drawing/2014/main" id="{00000000-0008-0000-0200-000044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69" name="テキスト ボックス 68">
          <a:extLst>
            <a:ext uri="{FF2B5EF4-FFF2-40B4-BE49-F238E27FC236}">
              <a16:creationId xmlns:a16="http://schemas.microsoft.com/office/drawing/2014/main" id="{00000000-0008-0000-0200-000045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70" name="直線コネクタ 69">
          <a:extLst>
            <a:ext uri="{FF2B5EF4-FFF2-40B4-BE49-F238E27FC236}">
              <a16:creationId xmlns:a16="http://schemas.microsoft.com/office/drawing/2014/main" id="{00000000-0008-0000-0200-000046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71" name="テキスト ボックス 70">
          <a:extLst>
            <a:ext uri="{FF2B5EF4-FFF2-40B4-BE49-F238E27FC236}">
              <a16:creationId xmlns:a16="http://schemas.microsoft.com/office/drawing/2014/main" id="{00000000-0008-0000-0200-000047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2" name="直線コネクタ 71">
          <a:extLst>
            <a:ext uri="{FF2B5EF4-FFF2-40B4-BE49-F238E27FC236}">
              <a16:creationId xmlns:a16="http://schemas.microsoft.com/office/drawing/2014/main" id="{00000000-0008-0000-0200-000048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73" name="【体育館・プール】&#10;有形固定資産減価償却率グラフ枠">
          <a:extLst>
            <a:ext uri="{FF2B5EF4-FFF2-40B4-BE49-F238E27FC236}">
              <a16:creationId xmlns:a16="http://schemas.microsoft.com/office/drawing/2014/main" id="{00000000-0008-0000-0200-000049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138793</xdr:rowOff>
    </xdr:from>
    <xdr:to>
      <xdr:col>24</xdr:col>
      <xdr:colOff>62865</xdr:colOff>
      <xdr:row>64</xdr:row>
      <xdr:rowOff>130628</xdr:rowOff>
    </xdr:to>
    <xdr:cxnSp macro="">
      <xdr:nvCxnSpPr>
        <xdr:cNvPr id="74" name="直線コネクタ 73">
          <a:extLst>
            <a:ext uri="{FF2B5EF4-FFF2-40B4-BE49-F238E27FC236}">
              <a16:creationId xmlns:a16="http://schemas.microsoft.com/office/drawing/2014/main" id="{00000000-0008-0000-0200-00004A000000}"/>
            </a:ext>
          </a:extLst>
        </xdr:cNvPr>
        <xdr:cNvCxnSpPr/>
      </xdr:nvCxnSpPr>
      <xdr:spPr>
        <a:xfrm flipV="1">
          <a:off x="4634865" y="9568543"/>
          <a:ext cx="0" cy="1534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75" name="【体育館・プール】&#10;有形固定資産減価償却率最小値テキスト">
          <a:extLst>
            <a:ext uri="{FF2B5EF4-FFF2-40B4-BE49-F238E27FC236}">
              <a16:creationId xmlns:a16="http://schemas.microsoft.com/office/drawing/2014/main" id="{00000000-0008-0000-0200-00004B000000}"/>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76" name="直線コネクタ 75">
          <a:extLst>
            <a:ext uri="{FF2B5EF4-FFF2-40B4-BE49-F238E27FC236}">
              <a16:creationId xmlns:a16="http://schemas.microsoft.com/office/drawing/2014/main" id="{00000000-0008-0000-0200-00004C000000}"/>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85470</xdr:rowOff>
    </xdr:from>
    <xdr:ext cx="340478" cy="259045"/>
    <xdr:sp macro="" textlink="">
      <xdr:nvSpPr>
        <xdr:cNvPr id="77" name="【体育館・プール】&#10;有形固定資産減価償却率最大値テキスト">
          <a:extLst>
            <a:ext uri="{FF2B5EF4-FFF2-40B4-BE49-F238E27FC236}">
              <a16:creationId xmlns:a16="http://schemas.microsoft.com/office/drawing/2014/main" id="{00000000-0008-0000-0200-00004D000000}"/>
            </a:ext>
          </a:extLst>
        </xdr:cNvPr>
        <xdr:cNvSpPr txBox="1"/>
      </xdr:nvSpPr>
      <xdr:spPr>
        <a:xfrm>
          <a:off x="4673600" y="934377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138793</xdr:rowOff>
    </xdr:from>
    <xdr:to>
      <xdr:col>24</xdr:col>
      <xdr:colOff>152400</xdr:colOff>
      <xdr:row>55</xdr:row>
      <xdr:rowOff>138793</xdr:rowOff>
    </xdr:to>
    <xdr:cxnSp macro="">
      <xdr:nvCxnSpPr>
        <xdr:cNvPr id="78" name="直線コネクタ 77">
          <a:extLst>
            <a:ext uri="{FF2B5EF4-FFF2-40B4-BE49-F238E27FC236}">
              <a16:creationId xmlns:a16="http://schemas.microsoft.com/office/drawing/2014/main" id="{00000000-0008-0000-0200-00004E000000}"/>
            </a:ext>
          </a:extLst>
        </xdr:cNvPr>
        <xdr:cNvCxnSpPr/>
      </xdr:nvCxnSpPr>
      <xdr:spPr>
        <a:xfrm>
          <a:off x="4546600" y="956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133730</xdr:rowOff>
    </xdr:from>
    <xdr:ext cx="405111" cy="259045"/>
    <xdr:sp macro="" textlink="">
      <xdr:nvSpPr>
        <xdr:cNvPr id="79" name="【体育館・プール】&#10;有形固定資産減価償却率平均値テキスト">
          <a:extLst>
            <a:ext uri="{FF2B5EF4-FFF2-40B4-BE49-F238E27FC236}">
              <a16:creationId xmlns:a16="http://schemas.microsoft.com/office/drawing/2014/main" id="{00000000-0008-0000-0200-00004F000000}"/>
            </a:ext>
          </a:extLst>
        </xdr:cNvPr>
        <xdr:cNvSpPr txBox="1"/>
      </xdr:nvSpPr>
      <xdr:spPr>
        <a:xfrm>
          <a:off x="4673600" y="104207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110853</xdr:rowOff>
    </xdr:from>
    <xdr:to>
      <xdr:col>24</xdr:col>
      <xdr:colOff>114300</xdr:colOff>
      <xdr:row>62</xdr:row>
      <xdr:rowOff>41003</xdr:rowOff>
    </xdr:to>
    <xdr:sp macro="" textlink="">
      <xdr:nvSpPr>
        <xdr:cNvPr id="80" name="フローチャート: 判断 79">
          <a:extLst>
            <a:ext uri="{FF2B5EF4-FFF2-40B4-BE49-F238E27FC236}">
              <a16:creationId xmlns:a16="http://schemas.microsoft.com/office/drawing/2014/main" id="{00000000-0008-0000-0200-000050000000}"/>
            </a:ext>
          </a:extLst>
        </xdr:cNvPr>
        <xdr:cNvSpPr/>
      </xdr:nvSpPr>
      <xdr:spPr>
        <a:xfrm>
          <a:off x="4584700" y="10569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145143</xdr:rowOff>
    </xdr:from>
    <xdr:to>
      <xdr:col>20</xdr:col>
      <xdr:colOff>38100</xdr:colOff>
      <xdr:row>62</xdr:row>
      <xdr:rowOff>75293</xdr:rowOff>
    </xdr:to>
    <xdr:sp macro="" textlink="">
      <xdr:nvSpPr>
        <xdr:cNvPr id="81" name="フローチャート: 判断 80">
          <a:extLst>
            <a:ext uri="{FF2B5EF4-FFF2-40B4-BE49-F238E27FC236}">
              <a16:creationId xmlns:a16="http://schemas.microsoft.com/office/drawing/2014/main" id="{00000000-0008-0000-0200-000051000000}"/>
            </a:ext>
          </a:extLst>
        </xdr:cNvPr>
        <xdr:cNvSpPr/>
      </xdr:nvSpPr>
      <xdr:spPr>
        <a:xfrm>
          <a:off x="3746500" y="10603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110853</xdr:rowOff>
    </xdr:from>
    <xdr:to>
      <xdr:col>15</xdr:col>
      <xdr:colOff>101600</xdr:colOff>
      <xdr:row>62</xdr:row>
      <xdr:rowOff>41003</xdr:rowOff>
    </xdr:to>
    <xdr:sp macro="" textlink="">
      <xdr:nvSpPr>
        <xdr:cNvPr id="82" name="フローチャート: 判断 81">
          <a:extLst>
            <a:ext uri="{FF2B5EF4-FFF2-40B4-BE49-F238E27FC236}">
              <a16:creationId xmlns:a16="http://schemas.microsoft.com/office/drawing/2014/main" id="{00000000-0008-0000-0200-000052000000}"/>
            </a:ext>
          </a:extLst>
        </xdr:cNvPr>
        <xdr:cNvSpPr/>
      </xdr:nvSpPr>
      <xdr:spPr>
        <a:xfrm>
          <a:off x="2857500" y="10569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58601</xdr:rowOff>
    </xdr:from>
    <xdr:to>
      <xdr:col>10</xdr:col>
      <xdr:colOff>165100</xdr:colOff>
      <xdr:row>61</xdr:row>
      <xdr:rowOff>160201</xdr:rowOff>
    </xdr:to>
    <xdr:sp macro="" textlink="">
      <xdr:nvSpPr>
        <xdr:cNvPr id="83" name="フローチャート: 判断 82">
          <a:extLst>
            <a:ext uri="{FF2B5EF4-FFF2-40B4-BE49-F238E27FC236}">
              <a16:creationId xmlns:a16="http://schemas.microsoft.com/office/drawing/2014/main" id="{00000000-0008-0000-0200-000053000000}"/>
            </a:ext>
          </a:extLst>
        </xdr:cNvPr>
        <xdr:cNvSpPr/>
      </xdr:nvSpPr>
      <xdr:spPr>
        <a:xfrm>
          <a:off x="1968500" y="1051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32476</xdr:rowOff>
    </xdr:from>
    <xdr:to>
      <xdr:col>6</xdr:col>
      <xdr:colOff>38100</xdr:colOff>
      <xdr:row>61</xdr:row>
      <xdr:rowOff>134076</xdr:rowOff>
    </xdr:to>
    <xdr:sp macro="" textlink="">
      <xdr:nvSpPr>
        <xdr:cNvPr id="84" name="フローチャート: 判断 83">
          <a:extLst>
            <a:ext uri="{FF2B5EF4-FFF2-40B4-BE49-F238E27FC236}">
              <a16:creationId xmlns:a16="http://schemas.microsoft.com/office/drawing/2014/main" id="{00000000-0008-0000-0200-000054000000}"/>
            </a:ext>
          </a:extLst>
        </xdr:cNvPr>
        <xdr:cNvSpPr/>
      </xdr:nvSpPr>
      <xdr:spPr>
        <a:xfrm>
          <a:off x="1079500" y="1049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00000000-0008-0000-0200-000055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00000000-0008-0000-0200-000056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00000000-0008-0000-0200-000057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00000000-0008-0000-0200-000058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a:extLst>
            <a:ext uri="{FF2B5EF4-FFF2-40B4-BE49-F238E27FC236}">
              <a16:creationId xmlns:a16="http://schemas.microsoft.com/office/drawing/2014/main" id="{00000000-0008-0000-0200-000059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43906</xdr:rowOff>
    </xdr:from>
    <xdr:to>
      <xdr:col>24</xdr:col>
      <xdr:colOff>114300</xdr:colOff>
      <xdr:row>62</xdr:row>
      <xdr:rowOff>145506</xdr:rowOff>
    </xdr:to>
    <xdr:sp macro="" textlink="">
      <xdr:nvSpPr>
        <xdr:cNvPr id="90" name="楕円 89">
          <a:extLst>
            <a:ext uri="{FF2B5EF4-FFF2-40B4-BE49-F238E27FC236}">
              <a16:creationId xmlns:a16="http://schemas.microsoft.com/office/drawing/2014/main" id="{00000000-0008-0000-0200-00005A000000}"/>
            </a:ext>
          </a:extLst>
        </xdr:cNvPr>
        <xdr:cNvSpPr/>
      </xdr:nvSpPr>
      <xdr:spPr>
        <a:xfrm>
          <a:off x="4584700" y="1067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22333</xdr:rowOff>
    </xdr:from>
    <xdr:ext cx="405111" cy="259045"/>
    <xdr:sp macro="" textlink="">
      <xdr:nvSpPr>
        <xdr:cNvPr id="91" name="【体育館・プール】&#10;有形固定資産減価償却率該当値テキスト">
          <a:extLst>
            <a:ext uri="{FF2B5EF4-FFF2-40B4-BE49-F238E27FC236}">
              <a16:creationId xmlns:a16="http://schemas.microsoft.com/office/drawing/2014/main" id="{00000000-0008-0000-0200-00005B000000}"/>
            </a:ext>
          </a:extLst>
        </xdr:cNvPr>
        <xdr:cNvSpPr txBox="1"/>
      </xdr:nvSpPr>
      <xdr:spPr>
        <a:xfrm>
          <a:off x="4673600" y="10652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117384</xdr:rowOff>
    </xdr:from>
    <xdr:to>
      <xdr:col>20</xdr:col>
      <xdr:colOff>38100</xdr:colOff>
      <xdr:row>62</xdr:row>
      <xdr:rowOff>47534</xdr:rowOff>
    </xdr:to>
    <xdr:sp macro="" textlink="">
      <xdr:nvSpPr>
        <xdr:cNvPr id="92" name="楕円 91">
          <a:extLst>
            <a:ext uri="{FF2B5EF4-FFF2-40B4-BE49-F238E27FC236}">
              <a16:creationId xmlns:a16="http://schemas.microsoft.com/office/drawing/2014/main" id="{00000000-0008-0000-0200-00005C000000}"/>
            </a:ext>
          </a:extLst>
        </xdr:cNvPr>
        <xdr:cNvSpPr/>
      </xdr:nvSpPr>
      <xdr:spPr>
        <a:xfrm>
          <a:off x="3746500" y="10575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168184</xdr:rowOff>
    </xdr:from>
    <xdr:to>
      <xdr:col>24</xdr:col>
      <xdr:colOff>63500</xdr:colOff>
      <xdr:row>62</xdr:row>
      <xdr:rowOff>94706</xdr:rowOff>
    </xdr:to>
    <xdr:cxnSp macro="">
      <xdr:nvCxnSpPr>
        <xdr:cNvPr id="93" name="直線コネクタ 92">
          <a:extLst>
            <a:ext uri="{FF2B5EF4-FFF2-40B4-BE49-F238E27FC236}">
              <a16:creationId xmlns:a16="http://schemas.microsoft.com/office/drawing/2014/main" id="{00000000-0008-0000-0200-00005D000000}"/>
            </a:ext>
          </a:extLst>
        </xdr:cNvPr>
        <xdr:cNvCxnSpPr/>
      </xdr:nvCxnSpPr>
      <xdr:spPr>
        <a:xfrm>
          <a:off x="3797300" y="10626634"/>
          <a:ext cx="8382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99423</xdr:rowOff>
    </xdr:from>
    <xdr:to>
      <xdr:col>15</xdr:col>
      <xdr:colOff>101600</xdr:colOff>
      <xdr:row>62</xdr:row>
      <xdr:rowOff>29573</xdr:rowOff>
    </xdr:to>
    <xdr:sp macro="" textlink="">
      <xdr:nvSpPr>
        <xdr:cNvPr id="94" name="楕円 93">
          <a:extLst>
            <a:ext uri="{FF2B5EF4-FFF2-40B4-BE49-F238E27FC236}">
              <a16:creationId xmlns:a16="http://schemas.microsoft.com/office/drawing/2014/main" id="{00000000-0008-0000-0200-00005E000000}"/>
            </a:ext>
          </a:extLst>
        </xdr:cNvPr>
        <xdr:cNvSpPr/>
      </xdr:nvSpPr>
      <xdr:spPr>
        <a:xfrm>
          <a:off x="2857500" y="10557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150223</xdr:rowOff>
    </xdr:from>
    <xdr:to>
      <xdr:col>19</xdr:col>
      <xdr:colOff>177800</xdr:colOff>
      <xdr:row>61</xdr:row>
      <xdr:rowOff>168184</xdr:rowOff>
    </xdr:to>
    <xdr:cxnSp macro="">
      <xdr:nvCxnSpPr>
        <xdr:cNvPr id="95" name="直線コネクタ 94">
          <a:extLst>
            <a:ext uri="{FF2B5EF4-FFF2-40B4-BE49-F238E27FC236}">
              <a16:creationId xmlns:a16="http://schemas.microsoft.com/office/drawing/2014/main" id="{00000000-0008-0000-0200-00005F000000}"/>
            </a:ext>
          </a:extLst>
        </xdr:cNvPr>
        <xdr:cNvCxnSpPr/>
      </xdr:nvCxnSpPr>
      <xdr:spPr>
        <a:xfrm>
          <a:off x="2908300" y="10608673"/>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56969</xdr:rowOff>
    </xdr:from>
    <xdr:to>
      <xdr:col>10</xdr:col>
      <xdr:colOff>165100</xdr:colOff>
      <xdr:row>61</xdr:row>
      <xdr:rowOff>158569</xdr:rowOff>
    </xdr:to>
    <xdr:sp macro="" textlink="">
      <xdr:nvSpPr>
        <xdr:cNvPr id="96" name="楕円 95">
          <a:extLst>
            <a:ext uri="{FF2B5EF4-FFF2-40B4-BE49-F238E27FC236}">
              <a16:creationId xmlns:a16="http://schemas.microsoft.com/office/drawing/2014/main" id="{00000000-0008-0000-0200-000060000000}"/>
            </a:ext>
          </a:extLst>
        </xdr:cNvPr>
        <xdr:cNvSpPr/>
      </xdr:nvSpPr>
      <xdr:spPr>
        <a:xfrm>
          <a:off x="1968500" y="10515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107769</xdr:rowOff>
    </xdr:from>
    <xdr:to>
      <xdr:col>15</xdr:col>
      <xdr:colOff>50800</xdr:colOff>
      <xdr:row>61</xdr:row>
      <xdr:rowOff>150223</xdr:rowOff>
    </xdr:to>
    <xdr:cxnSp macro="">
      <xdr:nvCxnSpPr>
        <xdr:cNvPr id="97" name="直線コネクタ 96">
          <a:extLst>
            <a:ext uri="{FF2B5EF4-FFF2-40B4-BE49-F238E27FC236}">
              <a16:creationId xmlns:a16="http://schemas.microsoft.com/office/drawing/2014/main" id="{00000000-0008-0000-0200-000061000000}"/>
            </a:ext>
          </a:extLst>
        </xdr:cNvPr>
        <xdr:cNvCxnSpPr/>
      </xdr:nvCxnSpPr>
      <xdr:spPr>
        <a:xfrm>
          <a:off x="2019300" y="10566219"/>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34109</xdr:rowOff>
    </xdr:from>
    <xdr:to>
      <xdr:col>6</xdr:col>
      <xdr:colOff>38100</xdr:colOff>
      <xdr:row>61</xdr:row>
      <xdr:rowOff>135709</xdr:rowOff>
    </xdr:to>
    <xdr:sp macro="" textlink="">
      <xdr:nvSpPr>
        <xdr:cNvPr id="98" name="楕円 97">
          <a:extLst>
            <a:ext uri="{FF2B5EF4-FFF2-40B4-BE49-F238E27FC236}">
              <a16:creationId xmlns:a16="http://schemas.microsoft.com/office/drawing/2014/main" id="{00000000-0008-0000-0200-000062000000}"/>
            </a:ext>
          </a:extLst>
        </xdr:cNvPr>
        <xdr:cNvSpPr/>
      </xdr:nvSpPr>
      <xdr:spPr>
        <a:xfrm>
          <a:off x="1079500" y="10492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84909</xdr:rowOff>
    </xdr:from>
    <xdr:to>
      <xdr:col>10</xdr:col>
      <xdr:colOff>114300</xdr:colOff>
      <xdr:row>61</xdr:row>
      <xdr:rowOff>107769</xdr:rowOff>
    </xdr:to>
    <xdr:cxnSp macro="">
      <xdr:nvCxnSpPr>
        <xdr:cNvPr id="99" name="直線コネクタ 98">
          <a:extLst>
            <a:ext uri="{FF2B5EF4-FFF2-40B4-BE49-F238E27FC236}">
              <a16:creationId xmlns:a16="http://schemas.microsoft.com/office/drawing/2014/main" id="{00000000-0008-0000-0200-000063000000}"/>
            </a:ext>
          </a:extLst>
        </xdr:cNvPr>
        <xdr:cNvCxnSpPr/>
      </xdr:nvCxnSpPr>
      <xdr:spPr>
        <a:xfrm>
          <a:off x="1130300" y="10543359"/>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62</xdr:row>
      <xdr:rowOff>66420</xdr:rowOff>
    </xdr:from>
    <xdr:ext cx="405111" cy="259045"/>
    <xdr:sp macro="" textlink="">
      <xdr:nvSpPr>
        <xdr:cNvPr id="100" name="n_1aveValue【体育館・プール】&#10;有形固定資産減価償却率">
          <a:extLst>
            <a:ext uri="{FF2B5EF4-FFF2-40B4-BE49-F238E27FC236}">
              <a16:creationId xmlns:a16="http://schemas.microsoft.com/office/drawing/2014/main" id="{00000000-0008-0000-0200-000064000000}"/>
            </a:ext>
          </a:extLst>
        </xdr:cNvPr>
        <xdr:cNvSpPr txBox="1"/>
      </xdr:nvSpPr>
      <xdr:spPr>
        <a:xfrm>
          <a:off x="3582044" y="106963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32130</xdr:rowOff>
    </xdr:from>
    <xdr:ext cx="405111" cy="259045"/>
    <xdr:sp macro="" textlink="">
      <xdr:nvSpPr>
        <xdr:cNvPr id="101" name="n_2aveValue【体育館・プール】&#10;有形固定資産減価償却率">
          <a:extLst>
            <a:ext uri="{FF2B5EF4-FFF2-40B4-BE49-F238E27FC236}">
              <a16:creationId xmlns:a16="http://schemas.microsoft.com/office/drawing/2014/main" id="{00000000-0008-0000-0200-000065000000}"/>
            </a:ext>
          </a:extLst>
        </xdr:cNvPr>
        <xdr:cNvSpPr txBox="1"/>
      </xdr:nvSpPr>
      <xdr:spPr>
        <a:xfrm>
          <a:off x="2705744" y="106620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151328</xdr:rowOff>
    </xdr:from>
    <xdr:ext cx="405111" cy="259045"/>
    <xdr:sp macro="" textlink="">
      <xdr:nvSpPr>
        <xdr:cNvPr id="102" name="n_3aveValue【体育館・プール】&#10;有形固定資産減価償却率">
          <a:extLst>
            <a:ext uri="{FF2B5EF4-FFF2-40B4-BE49-F238E27FC236}">
              <a16:creationId xmlns:a16="http://schemas.microsoft.com/office/drawing/2014/main" id="{00000000-0008-0000-0200-000066000000}"/>
            </a:ext>
          </a:extLst>
        </xdr:cNvPr>
        <xdr:cNvSpPr txBox="1"/>
      </xdr:nvSpPr>
      <xdr:spPr>
        <a:xfrm>
          <a:off x="1816744" y="106097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150603</xdr:rowOff>
    </xdr:from>
    <xdr:ext cx="405111" cy="259045"/>
    <xdr:sp macro="" textlink="">
      <xdr:nvSpPr>
        <xdr:cNvPr id="103" name="n_4aveValue【体育館・プール】&#10;有形固定資産減価償却率">
          <a:extLst>
            <a:ext uri="{FF2B5EF4-FFF2-40B4-BE49-F238E27FC236}">
              <a16:creationId xmlns:a16="http://schemas.microsoft.com/office/drawing/2014/main" id="{00000000-0008-0000-0200-000067000000}"/>
            </a:ext>
          </a:extLst>
        </xdr:cNvPr>
        <xdr:cNvSpPr txBox="1"/>
      </xdr:nvSpPr>
      <xdr:spPr>
        <a:xfrm>
          <a:off x="927744" y="102661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64061</xdr:rowOff>
    </xdr:from>
    <xdr:ext cx="405111" cy="259045"/>
    <xdr:sp macro="" textlink="">
      <xdr:nvSpPr>
        <xdr:cNvPr id="104" name="n_1mainValue【体育館・プール】&#10;有形固定資産減価償却率">
          <a:extLst>
            <a:ext uri="{FF2B5EF4-FFF2-40B4-BE49-F238E27FC236}">
              <a16:creationId xmlns:a16="http://schemas.microsoft.com/office/drawing/2014/main" id="{00000000-0008-0000-0200-000068000000}"/>
            </a:ext>
          </a:extLst>
        </xdr:cNvPr>
        <xdr:cNvSpPr txBox="1"/>
      </xdr:nvSpPr>
      <xdr:spPr>
        <a:xfrm>
          <a:off x="3582044" y="103510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46100</xdr:rowOff>
    </xdr:from>
    <xdr:ext cx="405111" cy="259045"/>
    <xdr:sp macro="" textlink="">
      <xdr:nvSpPr>
        <xdr:cNvPr id="105" name="n_2mainValue【体育館・プール】&#10;有形固定資産減価償却率">
          <a:extLst>
            <a:ext uri="{FF2B5EF4-FFF2-40B4-BE49-F238E27FC236}">
              <a16:creationId xmlns:a16="http://schemas.microsoft.com/office/drawing/2014/main" id="{00000000-0008-0000-0200-000069000000}"/>
            </a:ext>
          </a:extLst>
        </xdr:cNvPr>
        <xdr:cNvSpPr txBox="1"/>
      </xdr:nvSpPr>
      <xdr:spPr>
        <a:xfrm>
          <a:off x="2705744" y="103331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3646</xdr:rowOff>
    </xdr:from>
    <xdr:ext cx="405111" cy="259045"/>
    <xdr:sp macro="" textlink="">
      <xdr:nvSpPr>
        <xdr:cNvPr id="106" name="n_3mainValue【体育館・プール】&#10;有形固定資産減価償却率">
          <a:extLst>
            <a:ext uri="{FF2B5EF4-FFF2-40B4-BE49-F238E27FC236}">
              <a16:creationId xmlns:a16="http://schemas.microsoft.com/office/drawing/2014/main" id="{00000000-0008-0000-0200-00006A000000}"/>
            </a:ext>
          </a:extLst>
        </xdr:cNvPr>
        <xdr:cNvSpPr txBox="1"/>
      </xdr:nvSpPr>
      <xdr:spPr>
        <a:xfrm>
          <a:off x="1816744" y="102906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126836</xdr:rowOff>
    </xdr:from>
    <xdr:ext cx="405111" cy="259045"/>
    <xdr:sp macro="" textlink="">
      <xdr:nvSpPr>
        <xdr:cNvPr id="107" name="n_4mainValue【体育館・プール】&#10;有形固定資産減価償却率">
          <a:extLst>
            <a:ext uri="{FF2B5EF4-FFF2-40B4-BE49-F238E27FC236}">
              <a16:creationId xmlns:a16="http://schemas.microsoft.com/office/drawing/2014/main" id="{00000000-0008-0000-0200-00006B000000}"/>
            </a:ext>
          </a:extLst>
        </xdr:cNvPr>
        <xdr:cNvSpPr txBox="1"/>
      </xdr:nvSpPr>
      <xdr:spPr>
        <a:xfrm>
          <a:off x="927744" y="105852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8" name="正方形/長方形 107">
          <a:extLst>
            <a:ext uri="{FF2B5EF4-FFF2-40B4-BE49-F238E27FC236}">
              <a16:creationId xmlns:a16="http://schemas.microsoft.com/office/drawing/2014/main" id="{00000000-0008-0000-0200-00006C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9" name="正方形/長方形 108">
          <a:extLst>
            <a:ext uri="{FF2B5EF4-FFF2-40B4-BE49-F238E27FC236}">
              <a16:creationId xmlns:a16="http://schemas.microsoft.com/office/drawing/2014/main" id="{00000000-0008-0000-0200-00006D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10" name="正方形/長方形 109">
          <a:extLst>
            <a:ext uri="{FF2B5EF4-FFF2-40B4-BE49-F238E27FC236}">
              <a16:creationId xmlns:a16="http://schemas.microsoft.com/office/drawing/2014/main" id="{00000000-0008-0000-0200-00006E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1" name="正方形/長方形 110">
          <a:extLst>
            <a:ext uri="{FF2B5EF4-FFF2-40B4-BE49-F238E27FC236}">
              <a16:creationId xmlns:a16="http://schemas.microsoft.com/office/drawing/2014/main" id="{00000000-0008-0000-0200-00006F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2" name="正方形/長方形 111">
          <a:extLst>
            <a:ext uri="{FF2B5EF4-FFF2-40B4-BE49-F238E27FC236}">
              <a16:creationId xmlns:a16="http://schemas.microsoft.com/office/drawing/2014/main" id="{00000000-0008-0000-0200-000070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3" name="正方形/長方形 112">
          <a:extLst>
            <a:ext uri="{FF2B5EF4-FFF2-40B4-BE49-F238E27FC236}">
              <a16:creationId xmlns:a16="http://schemas.microsoft.com/office/drawing/2014/main" id="{00000000-0008-0000-0200-000071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4" name="正方形/長方形 113">
          <a:extLst>
            <a:ext uri="{FF2B5EF4-FFF2-40B4-BE49-F238E27FC236}">
              <a16:creationId xmlns:a16="http://schemas.microsoft.com/office/drawing/2014/main" id="{00000000-0008-0000-0200-000072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5" name="正方形/長方形 114">
          <a:extLst>
            <a:ext uri="{FF2B5EF4-FFF2-40B4-BE49-F238E27FC236}">
              <a16:creationId xmlns:a16="http://schemas.microsoft.com/office/drawing/2014/main" id="{00000000-0008-0000-0200-000073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6" name="テキスト ボックス 115">
          <a:extLst>
            <a:ext uri="{FF2B5EF4-FFF2-40B4-BE49-F238E27FC236}">
              <a16:creationId xmlns:a16="http://schemas.microsoft.com/office/drawing/2014/main" id="{00000000-0008-0000-0200-000074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7" name="直線コネクタ 116">
          <a:extLst>
            <a:ext uri="{FF2B5EF4-FFF2-40B4-BE49-F238E27FC236}">
              <a16:creationId xmlns:a16="http://schemas.microsoft.com/office/drawing/2014/main" id="{00000000-0008-0000-0200-000075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18" name="直線コネクタ 117">
          <a:extLst>
            <a:ext uri="{FF2B5EF4-FFF2-40B4-BE49-F238E27FC236}">
              <a16:creationId xmlns:a16="http://schemas.microsoft.com/office/drawing/2014/main" id="{00000000-0008-0000-0200-000076000000}"/>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19" name="テキスト ボックス 118">
          <a:extLst>
            <a:ext uri="{FF2B5EF4-FFF2-40B4-BE49-F238E27FC236}">
              <a16:creationId xmlns:a16="http://schemas.microsoft.com/office/drawing/2014/main" id="{00000000-0008-0000-0200-000077000000}"/>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20" name="直線コネクタ 119">
          <a:extLst>
            <a:ext uri="{FF2B5EF4-FFF2-40B4-BE49-F238E27FC236}">
              <a16:creationId xmlns:a16="http://schemas.microsoft.com/office/drawing/2014/main" id="{00000000-0008-0000-0200-000078000000}"/>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21" name="テキスト ボックス 120">
          <a:extLst>
            <a:ext uri="{FF2B5EF4-FFF2-40B4-BE49-F238E27FC236}">
              <a16:creationId xmlns:a16="http://schemas.microsoft.com/office/drawing/2014/main" id="{00000000-0008-0000-0200-000079000000}"/>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22" name="直線コネクタ 121">
          <a:extLst>
            <a:ext uri="{FF2B5EF4-FFF2-40B4-BE49-F238E27FC236}">
              <a16:creationId xmlns:a16="http://schemas.microsoft.com/office/drawing/2014/main" id="{00000000-0008-0000-0200-00007A000000}"/>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23" name="テキスト ボックス 122">
          <a:extLst>
            <a:ext uri="{FF2B5EF4-FFF2-40B4-BE49-F238E27FC236}">
              <a16:creationId xmlns:a16="http://schemas.microsoft.com/office/drawing/2014/main" id="{00000000-0008-0000-0200-00007B000000}"/>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24" name="直線コネクタ 123">
          <a:extLst>
            <a:ext uri="{FF2B5EF4-FFF2-40B4-BE49-F238E27FC236}">
              <a16:creationId xmlns:a16="http://schemas.microsoft.com/office/drawing/2014/main" id="{00000000-0008-0000-0200-00007C000000}"/>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25" name="テキスト ボックス 124">
          <a:extLst>
            <a:ext uri="{FF2B5EF4-FFF2-40B4-BE49-F238E27FC236}">
              <a16:creationId xmlns:a16="http://schemas.microsoft.com/office/drawing/2014/main" id="{00000000-0008-0000-0200-00007D000000}"/>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26" name="直線コネクタ 125">
          <a:extLst>
            <a:ext uri="{FF2B5EF4-FFF2-40B4-BE49-F238E27FC236}">
              <a16:creationId xmlns:a16="http://schemas.microsoft.com/office/drawing/2014/main" id="{00000000-0008-0000-0200-00007E000000}"/>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27" name="テキスト ボックス 126">
          <a:extLst>
            <a:ext uri="{FF2B5EF4-FFF2-40B4-BE49-F238E27FC236}">
              <a16:creationId xmlns:a16="http://schemas.microsoft.com/office/drawing/2014/main" id="{00000000-0008-0000-0200-00007F000000}"/>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28" name="直線コネクタ 127">
          <a:extLst>
            <a:ext uri="{FF2B5EF4-FFF2-40B4-BE49-F238E27FC236}">
              <a16:creationId xmlns:a16="http://schemas.microsoft.com/office/drawing/2014/main" id="{00000000-0008-0000-0200-000080000000}"/>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129" name="テキスト ボックス 128">
          <a:extLst>
            <a:ext uri="{FF2B5EF4-FFF2-40B4-BE49-F238E27FC236}">
              <a16:creationId xmlns:a16="http://schemas.microsoft.com/office/drawing/2014/main" id="{00000000-0008-0000-0200-000081000000}"/>
            </a:ext>
          </a:extLst>
        </xdr:cNvPr>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30" name="直線コネクタ 129">
          <a:extLst>
            <a:ext uri="{FF2B5EF4-FFF2-40B4-BE49-F238E27FC236}">
              <a16:creationId xmlns:a16="http://schemas.microsoft.com/office/drawing/2014/main" id="{00000000-0008-0000-0200-000082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31" name="テキスト ボックス 130">
          <a:extLst>
            <a:ext uri="{FF2B5EF4-FFF2-40B4-BE49-F238E27FC236}">
              <a16:creationId xmlns:a16="http://schemas.microsoft.com/office/drawing/2014/main" id="{00000000-0008-0000-0200-000083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32" name="【体育館・プール】&#10;一人当たり面積グラフ枠">
          <a:extLst>
            <a:ext uri="{FF2B5EF4-FFF2-40B4-BE49-F238E27FC236}">
              <a16:creationId xmlns:a16="http://schemas.microsoft.com/office/drawing/2014/main" id="{00000000-0008-0000-0200-000084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54</xdr:row>
      <xdr:rowOff>133894</xdr:rowOff>
    </xdr:from>
    <xdr:to>
      <xdr:col>54</xdr:col>
      <xdr:colOff>189865</xdr:colOff>
      <xdr:row>63</xdr:row>
      <xdr:rowOff>167096</xdr:rowOff>
    </xdr:to>
    <xdr:cxnSp macro="">
      <xdr:nvCxnSpPr>
        <xdr:cNvPr id="133" name="直線コネクタ 132">
          <a:extLst>
            <a:ext uri="{FF2B5EF4-FFF2-40B4-BE49-F238E27FC236}">
              <a16:creationId xmlns:a16="http://schemas.microsoft.com/office/drawing/2014/main" id="{00000000-0008-0000-0200-000085000000}"/>
            </a:ext>
          </a:extLst>
        </xdr:cNvPr>
        <xdr:cNvCxnSpPr/>
      </xdr:nvCxnSpPr>
      <xdr:spPr>
        <a:xfrm flipV="1">
          <a:off x="10476865" y="9392194"/>
          <a:ext cx="0" cy="15762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170923</xdr:rowOff>
    </xdr:from>
    <xdr:ext cx="469744" cy="259045"/>
    <xdr:sp macro="" textlink="">
      <xdr:nvSpPr>
        <xdr:cNvPr id="134" name="【体育館・プール】&#10;一人当たり面積最小値テキスト">
          <a:extLst>
            <a:ext uri="{FF2B5EF4-FFF2-40B4-BE49-F238E27FC236}">
              <a16:creationId xmlns:a16="http://schemas.microsoft.com/office/drawing/2014/main" id="{00000000-0008-0000-0200-000086000000}"/>
            </a:ext>
          </a:extLst>
        </xdr:cNvPr>
        <xdr:cNvSpPr txBox="1"/>
      </xdr:nvSpPr>
      <xdr:spPr>
        <a:xfrm>
          <a:off x="10515600" y="10972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167096</xdr:rowOff>
    </xdr:from>
    <xdr:to>
      <xdr:col>55</xdr:col>
      <xdr:colOff>88900</xdr:colOff>
      <xdr:row>63</xdr:row>
      <xdr:rowOff>167096</xdr:rowOff>
    </xdr:to>
    <xdr:cxnSp macro="">
      <xdr:nvCxnSpPr>
        <xdr:cNvPr id="135" name="直線コネクタ 134">
          <a:extLst>
            <a:ext uri="{FF2B5EF4-FFF2-40B4-BE49-F238E27FC236}">
              <a16:creationId xmlns:a16="http://schemas.microsoft.com/office/drawing/2014/main" id="{00000000-0008-0000-0200-000087000000}"/>
            </a:ext>
          </a:extLst>
        </xdr:cNvPr>
        <xdr:cNvCxnSpPr/>
      </xdr:nvCxnSpPr>
      <xdr:spPr>
        <a:xfrm>
          <a:off x="10388600" y="10968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80571</xdr:rowOff>
    </xdr:from>
    <xdr:ext cx="469744" cy="259045"/>
    <xdr:sp macro="" textlink="">
      <xdr:nvSpPr>
        <xdr:cNvPr id="136" name="【体育館・プール】&#10;一人当たり面積最大値テキスト">
          <a:extLst>
            <a:ext uri="{FF2B5EF4-FFF2-40B4-BE49-F238E27FC236}">
              <a16:creationId xmlns:a16="http://schemas.microsoft.com/office/drawing/2014/main" id="{00000000-0008-0000-0200-000088000000}"/>
            </a:ext>
          </a:extLst>
        </xdr:cNvPr>
        <xdr:cNvSpPr txBox="1"/>
      </xdr:nvSpPr>
      <xdr:spPr>
        <a:xfrm>
          <a:off x="10515600" y="9167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54</xdr:row>
      <xdr:rowOff>133894</xdr:rowOff>
    </xdr:from>
    <xdr:to>
      <xdr:col>55</xdr:col>
      <xdr:colOff>88900</xdr:colOff>
      <xdr:row>54</xdr:row>
      <xdr:rowOff>133894</xdr:rowOff>
    </xdr:to>
    <xdr:cxnSp macro="">
      <xdr:nvCxnSpPr>
        <xdr:cNvPr id="137" name="直線コネクタ 136">
          <a:extLst>
            <a:ext uri="{FF2B5EF4-FFF2-40B4-BE49-F238E27FC236}">
              <a16:creationId xmlns:a16="http://schemas.microsoft.com/office/drawing/2014/main" id="{00000000-0008-0000-0200-000089000000}"/>
            </a:ext>
          </a:extLst>
        </xdr:cNvPr>
        <xdr:cNvCxnSpPr/>
      </xdr:nvCxnSpPr>
      <xdr:spPr>
        <a:xfrm>
          <a:off x="10388600" y="9392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84381</xdr:rowOff>
    </xdr:from>
    <xdr:ext cx="469744" cy="259045"/>
    <xdr:sp macro="" textlink="">
      <xdr:nvSpPr>
        <xdr:cNvPr id="138" name="【体育館・プール】&#10;一人当たり面積平均値テキスト">
          <a:extLst>
            <a:ext uri="{FF2B5EF4-FFF2-40B4-BE49-F238E27FC236}">
              <a16:creationId xmlns:a16="http://schemas.microsoft.com/office/drawing/2014/main" id="{00000000-0008-0000-0200-00008A000000}"/>
            </a:ext>
          </a:extLst>
        </xdr:cNvPr>
        <xdr:cNvSpPr txBox="1"/>
      </xdr:nvSpPr>
      <xdr:spPr>
        <a:xfrm>
          <a:off x="10515600" y="103713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105954</xdr:rowOff>
    </xdr:from>
    <xdr:to>
      <xdr:col>55</xdr:col>
      <xdr:colOff>50800</xdr:colOff>
      <xdr:row>61</xdr:row>
      <xdr:rowOff>36104</xdr:rowOff>
    </xdr:to>
    <xdr:sp macro="" textlink="">
      <xdr:nvSpPr>
        <xdr:cNvPr id="139" name="フローチャート: 判断 138">
          <a:extLst>
            <a:ext uri="{FF2B5EF4-FFF2-40B4-BE49-F238E27FC236}">
              <a16:creationId xmlns:a16="http://schemas.microsoft.com/office/drawing/2014/main" id="{00000000-0008-0000-0200-00008B000000}"/>
            </a:ext>
          </a:extLst>
        </xdr:cNvPr>
        <xdr:cNvSpPr/>
      </xdr:nvSpPr>
      <xdr:spPr>
        <a:xfrm>
          <a:off x="10426700" y="1039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78740</xdr:rowOff>
    </xdr:from>
    <xdr:to>
      <xdr:col>50</xdr:col>
      <xdr:colOff>165100</xdr:colOff>
      <xdr:row>61</xdr:row>
      <xdr:rowOff>8890</xdr:rowOff>
    </xdr:to>
    <xdr:sp macro="" textlink="">
      <xdr:nvSpPr>
        <xdr:cNvPr id="140" name="フローチャート: 判断 139">
          <a:extLst>
            <a:ext uri="{FF2B5EF4-FFF2-40B4-BE49-F238E27FC236}">
              <a16:creationId xmlns:a16="http://schemas.microsoft.com/office/drawing/2014/main" id="{00000000-0008-0000-0200-00008C000000}"/>
            </a:ext>
          </a:extLst>
        </xdr:cNvPr>
        <xdr:cNvSpPr/>
      </xdr:nvSpPr>
      <xdr:spPr>
        <a:xfrm>
          <a:off x="9588500" y="1036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137523</xdr:rowOff>
    </xdr:from>
    <xdr:to>
      <xdr:col>46</xdr:col>
      <xdr:colOff>38100</xdr:colOff>
      <xdr:row>61</xdr:row>
      <xdr:rowOff>67673</xdr:rowOff>
    </xdr:to>
    <xdr:sp macro="" textlink="">
      <xdr:nvSpPr>
        <xdr:cNvPr id="141" name="フローチャート: 判断 140">
          <a:extLst>
            <a:ext uri="{FF2B5EF4-FFF2-40B4-BE49-F238E27FC236}">
              <a16:creationId xmlns:a16="http://schemas.microsoft.com/office/drawing/2014/main" id="{00000000-0008-0000-0200-00008D000000}"/>
            </a:ext>
          </a:extLst>
        </xdr:cNvPr>
        <xdr:cNvSpPr/>
      </xdr:nvSpPr>
      <xdr:spPr>
        <a:xfrm>
          <a:off x="8699500" y="10424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3084</xdr:rowOff>
    </xdr:from>
    <xdr:to>
      <xdr:col>41</xdr:col>
      <xdr:colOff>101600</xdr:colOff>
      <xdr:row>61</xdr:row>
      <xdr:rowOff>104684</xdr:rowOff>
    </xdr:to>
    <xdr:sp macro="" textlink="">
      <xdr:nvSpPr>
        <xdr:cNvPr id="142" name="フローチャート: 判断 141">
          <a:extLst>
            <a:ext uri="{FF2B5EF4-FFF2-40B4-BE49-F238E27FC236}">
              <a16:creationId xmlns:a16="http://schemas.microsoft.com/office/drawing/2014/main" id="{00000000-0008-0000-0200-00008E000000}"/>
            </a:ext>
          </a:extLst>
        </xdr:cNvPr>
        <xdr:cNvSpPr/>
      </xdr:nvSpPr>
      <xdr:spPr>
        <a:xfrm>
          <a:off x="7810500" y="1046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17235</xdr:rowOff>
    </xdr:from>
    <xdr:to>
      <xdr:col>36</xdr:col>
      <xdr:colOff>165100</xdr:colOff>
      <xdr:row>61</xdr:row>
      <xdr:rowOff>118835</xdr:rowOff>
    </xdr:to>
    <xdr:sp macro="" textlink="">
      <xdr:nvSpPr>
        <xdr:cNvPr id="143" name="フローチャート: 判断 142">
          <a:extLst>
            <a:ext uri="{FF2B5EF4-FFF2-40B4-BE49-F238E27FC236}">
              <a16:creationId xmlns:a16="http://schemas.microsoft.com/office/drawing/2014/main" id="{00000000-0008-0000-0200-00008F000000}"/>
            </a:ext>
          </a:extLst>
        </xdr:cNvPr>
        <xdr:cNvSpPr/>
      </xdr:nvSpPr>
      <xdr:spPr>
        <a:xfrm>
          <a:off x="6921500" y="1047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44" name="テキスト ボックス 143">
          <a:extLst>
            <a:ext uri="{FF2B5EF4-FFF2-40B4-BE49-F238E27FC236}">
              <a16:creationId xmlns:a16="http://schemas.microsoft.com/office/drawing/2014/main" id="{00000000-0008-0000-0200-000090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5" name="テキスト ボックス 144">
          <a:extLst>
            <a:ext uri="{FF2B5EF4-FFF2-40B4-BE49-F238E27FC236}">
              <a16:creationId xmlns:a16="http://schemas.microsoft.com/office/drawing/2014/main" id="{00000000-0008-0000-0200-000091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6" name="テキスト ボックス 145">
          <a:extLst>
            <a:ext uri="{FF2B5EF4-FFF2-40B4-BE49-F238E27FC236}">
              <a16:creationId xmlns:a16="http://schemas.microsoft.com/office/drawing/2014/main" id="{00000000-0008-0000-0200-000092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7" name="テキスト ボックス 146">
          <a:extLst>
            <a:ext uri="{FF2B5EF4-FFF2-40B4-BE49-F238E27FC236}">
              <a16:creationId xmlns:a16="http://schemas.microsoft.com/office/drawing/2014/main" id="{00000000-0008-0000-0200-000093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8" name="テキスト ボックス 147">
          <a:extLst>
            <a:ext uri="{FF2B5EF4-FFF2-40B4-BE49-F238E27FC236}">
              <a16:creationId xmlns:a16="http://schemas.microsoft.com/office/drawing/2014/main" id="{00000000-0008-0000-0200-000094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157117</xdr:rowOff>
    </xdr:from>
    <xdr:to>
      <xdr:col>55</xdr:col>
      <xdr:colOff>50800</xdr:colOff>
      <xdr:row>59</xdr:row>
      <xdr:rowOff>87267</xdr:rowOff>
    </xdr:to>
    <xdr:sp macro="" textlink="">
      <xdr:nvSpPr>
        <xdr:cNvPr id="149" name="楕円 148">
          <a:extLst>
            <a:ext uri="{FF2B5EF4-FFF2-40B4-BE49-F238E27FC236}">
              <a16:creationId xmlns:a16="http://schemas.microsoft.com/office/drawing/2014/main" id="{00000000-0008-0000-0200-000095000000}"/>
            </a:ext>
          </a:extLst>
        </xdr:cNvPr>
        <xdr:cNvSpPr/>
      </xdr:nvSpPr>
      <xdr:spPr>
        <a:xfrm>
          <a:off x="10426700" y="10101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58</xdr:row>
      <xdr:rowOff>8544</xdr:rowOff>
    </xdr:from>
    <xdr:ext cx="469744" cy="259045"/>
    <xdr:sp macro="" textlink="">
      <xdr:nvSpPr>
        <xdr:cNvPr id="150" name="【体育館・プール】&#10;一人当たり面積該当値テキスト">
          <a:extLst>
            <a:ext uri="{FF2B5EF4-FFF2-40B4-BE49-F238E27FC236}">
              <a16:creationId xmlns:a16="http://schemas.microsoft.com/office/drawing/2014/main" id="{00000000-0008-0000-0200-000096000000}"/>
            </a:ext>
          </a:extLst>
        </xdr:cNvPr>
        <xdr:cNvSpPr txBox="1"/>
      </xdr:nvSpPr>
      <xdr:spPr>
        <a:xfrm>
          <a:off x="10515600" y="9952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13970</xdr:rowOff>
    </xdr:from>
    <xdr:to>
      <xdr:col>50</xdr:col>
      <xdr:colOff>165100</xdr:colOff>
      <xdr:row>59</xdr:row>
      <xdr:rowOff>115570</xdr:rowOff>
    </xdr:to>
    <xdr:sp macro="" textlink="">
      <xdr:nvSpPr>
        <xdr:cNvPr id="151" name="楕円 150">
          <a:extLst>
            <a:ext uri="{FF2B5EF4-FFF2-40B4-BE49-F238E27FC236}">
              <a16:creationId xmlns:a16="http://schemas.microsoft.com/office/drawing/2014/main" id="{00000000-0008-0000-0200-000097000000}"/>
            </a:ext>
          </a:extLst>
        </xdr:cNvPr>
        <xdr:cNvSpPr/>
      </xdr:nvSpPr>
      <xdr:spPr>
        <a:xfrm>
          <a:off x="9588500" y="1012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59</xdr:row>
      <xdr:rowOff>36467</xdr:rowOff>
    </xdr:from>
    <xdr:to>
      <xdr:col>55</xdr:col>
      <xdr:colOff>0</xdr:colOff>
      <xdr:row>59</xdr:row>
      <xdr:rowOff>64770</xdr:rowOff>
    </xdr:to>
    <xdr:cxnSp macro="">
      <xdr:nvCxnSpPr>
        <xdr:cNvPr id="152" name="直線コネクタ 151">
          <a:extLst>
            <a:ext uri="{FF2B5EF4-FFF2-40B4-BE49-F238E27FC236}">
              <a16:creationId xmlns:a16="http://schemas.microsoft.com/office/drawing/2014/main" id="{00000000-0008-0000-0200-000098000000}"/>
            </a:ext>
          </a:extLst>
        </xdr:cNvPr>
        <xdr:cNvCxnSpPr/>
      </xdr:nvCxnSpPr>
      <xdr:spPr>
        <a:xfrm flipV="1">
          <a:off x="9639300" y="10152017"/>
          <a:ext cx="838200" cy="28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59</xdr:row>
      <xdr:rowOff>39007</xdr:rowOff>
    </xdr:from>
    <xdr:to>
      <xdr:col>46</xdr:col>
      <xdr:colOff>38100</xdr:colOff>
      <xdr:row>59</xdr:row>
      <xdr:rowOff>140607</xdr:rowOff>
    </xdr:to>
    <xdr:sp macro="" textlink="">
      <xdr:nvSpPr>
        <xdr:cNvPr id="153" name="楕円 152">
          <a:extLst>
            <a:ext uri="{FF2B5EF4-FFF2-40B4-BE49-F238E27FC236}">
              <a16:creationId xmlns:a16="http://schemas.microsoft.com/office/drawing/2014/main" id="{00000000-0008-0000-0200-000099000000}"/>
            </a:ext>
          </a:extLst>
        </xdr:cNvPr>
        <xdr:cNvSpPr/>
      </xdr:nvSpPr>
      <xdr:spPr>
        <a:xfrm>
          <a:off x="8699500" y="10154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64770</xdr:rowOff>
    </xdr:from>
    <xdr:to>
      <xdr:col>50</xdr:col>
      <xdr:colOff>114300</xdr:colOff>
      <xdr:row>59</xdr:row>
      <xdr:rowOff>89807</xdr:rowOff>
    </xdr:to>
    <xdr:cxnSp macro="">
      <xdr:nvCxnSpPr>
        <xdr:cNvPr id="154" name="直線コネクタ 153">
          <a:extLst>
            <a:ext uri="{FF2B5EF4-FFF2-40B4-BE49-F238E27FC236}">
              <a16:creationId xmlns:a16="http://schemas.microsoft.com/office/drawing/2014/main" id="{00000000-0008-0000-0200-00009A000000}"/>
            </a:ext>
          </a:extLst>
        </xdr:cNvPr>
        <xdr:cNvCxnSpPr/>
      </xdr:nvCxnSpPr>
      <xdr:spPr>
        <a:xfrm flipV="1">
          <a:off x="8750300" y="10180320"/>
          <a:ext cx="889000" cy="25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59</xdr:row>
      <xdr:rowOff>68399</xdr:rowOff>
    </xdr:from>
    <xdr:to>
      <xdr:col>41</xdr:col>
      <xdr:colOff>101600</xdr:colOff>
      <xdr:row>59</xdr:row>
      <xdr:rowOff>169999</xdr:rowOff>
    </xdr:to>
    <xdr:sp macro="" textlink="">
      <xdr:nvSpPr>
        <xdr:cNvPr id="155" name="楕円 154">
          <a:extLst>
            <a:ext uri="{FF2B5EF4-FFF2-40B4-BE49-F238E27FC236}">
              <a16:creationId xmlns:a16="http://schemas.microsoft.com/office/drawing/2014/main" id="{00000000-0008-0000-0200-00009B000000}"/>
            </a:ext>
          </a:extLst>
        </xdr:cNvPr>
        <xdr:cNvSpPr/>
      </xdr:nvSpPr>
      <xdr:spPr>
        <a:xfrm>
          <a:off x="7810500" y="10183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59</xdr:row>
      <xdr:rowOff>89807</xdr:rowOff>
    </xdr:from>
    <xdr:to>
      <xdr:col>45</xdr:col>
      <xdr:colOff>177800</xdr:colOff>
      <xdr:row>59</xdr:row>
      <xdr:rowOff>119199</xdr:rowOff>
    </xdr:to>
    <xdr:cxnSp macro="">
      <xdr:nvCxnSpPr>
        <xdr:cNvPr id="156" name="直線コネクタ 155">
          <a:extLst>
            <a:ext uri="{FF2B5EF4-FFF2-40B4-BE49-F238E27FC236}">
              <a16:creationId xmlns:a16="http://schemas.microsoft.com/office/drawing/2014/main" id="{00000000-0008-0000-0200-00009C000000}"/>
            </a:ext>
          </a:extLst>
        </xdr:cNvPr>
        <xdr:cNvCxnSpPr/>
      </xdr:nvCxnSpPr>
      <xdr:spPr>
        <a:xfrm flipV="1">
          <a:off x="7861300" y="10205357"/>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59</xdr:row>
      <xdr:rowOff>93435</xdr:rowOff>
    </xdr:from>
    <xdr:to>
      <xdr:col>36</xdr:col>
      <xdr:colOff>165100</xdr:colOff>
      <xdr:row>60</xdr:row>
      <xdr:rowOff>23585</xdr:rowOff>
    </xdr:to>
    <xdr:sp macro="" textlink="">
      <xdr:nvSpPr>
        <xdr:cNvPr id="157" name="楕円 156">
          <a:extLst>
            <a:ext uri="{FF2B5EF4-FFF2-40B4-BE49-F238E27FC236}">
              <a16:creationId xmlns:a16="http://schemas.microsoft.com/office/drawing/2014/main" id="{00000000-0008-0000-0200-00009D000000}"/>
            </a:ext>
          </a:extLst>
        </xdr:cNvPr>
        <xdr:cNvSpPr/>
      </xdr:nvSpPr>
      <xdr:spPr>
        <a:xfrm>
          <a:off x="6921500" y="10208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59</xdr:row>
      <xdr:rowOff>119199</xdr:rowOff>
    </xdr:from>
    <xdr:to>
      <xdr:col>41</xdr:col>
      <xdr:colOff>50800</xdr:colOff>
      <xdr:row>59</xdr:row>
      <xdr:rowOff>144235</xdr:rowOff>
    </xdr:to>
    <xdr:cxnSp macro="">
      <xdr:nvCxnSpPr>
        <xdr:cNvPr id="158" name="直線コネクタ 157">
          <a:extLst>
            <a:ext uri="{FF2B5EF4-FFF2-40B4-BE49-F238E27FC236}">
              <a16:creationId xmlns:a16="http://schemas.microsoft.com/office/drawing/2014/main" id="{00000000-0008-0000-0200-00009E000000}"/>
            </a:ext>
          </a:extLst>
        </xdr:cNvPr>
        <xdr:cNvCxnSpPr/>
      </xdr:nvCxnSpPr>
      <xdr:spPr>
        <a:xfrm flipV="1">
          <a:off x="6972300" y="10234749"/>
          <a:ext cx="889000" cy="25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17</xdr:rowOff>
    </xdr:from>
    <xdr:ext cx="469744" cy="259045"/>
    <xdr:sp macro="" textlink="">
      <xdr:nvSpPr>
        <xdr:cNvPr id="159" name="n_1aveValue【体育館・プール】&#10;一人当たり面積">
          <a:extLst>
            <a:ext uri="{FF2B5EF4-FFF2-40B4-BE49-F238E27FC236}">
              <a16:creationId xmlns:a16="http://schemas.microsoft.com/office/drawing/2014/main" id="{00000000-0008-0000-0200-00009F000000}"/>
            </a:ext>
          </a:extLst>
        </xdr:cNvPr>
        <xdr:cNvSpPr txBox="1"/>
      </xdr:nvSpPr>
      <xdr:spPr>
        <a:xfrm>
          <a:off x="9391727" y="10458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58800</xdr:rowOff>
    </xdr:from>
    <xdr:ext cx="469744" cy="259045"/>
    <xdr:sp macro="" textlink="">
      <xdr:nvSpPr>
        <xdr:cNvPr id="160" name="n_2aveValue【体育館・プール】&#10;一人当たり面積">
          <a:extLst>
            <a:ext uri="{FF2B5EF4-FFF2-40B4-BE49-F238E27FC236}">
              <a16:creationId xmlns:a16="http://schemas.microsoft.com/office/drawing/2014/main" id="{00000000-0008-0000-0200-0000A0000000}"/>
            </a:ext>
          </a:extLst>
        </xdr:cNvPr>
        <xdr:cNvSpPr txBox="1"/>
      </xdr:nvSpPr>
      <xdr:spPr>
        <a:xfrm>
          <a:off x="8515427" y="10517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95811</xdr:rowOff>
    </xdr:from>
    <xdr:ext cx="469744" cy="259045"/>
    <xdr:sp macro="" textlink="">
      <xdr:nvSpPr>
        <xdr:cNvPr id="161" name="n_3aveValue【体育館・プール】&#10;一人当たり面積">
          <a:extLst>
            <a:ext uri="{FF2B5EF4-FFF2-40B4-BE49-F238E27FC236}">
              <a16:creationId xmlns:a16="http://schemas.microsoft.com/office/drawing/2014/main" id="{00000000-0008-0000-0200-0000A1000000}"/>
            </a:ext>
          </a:extLst>
        </xdr:cNvPr>
        <xdr:cNvSpPr txBox="1"/>
      </xdr:nvSpPr>
      <xdr:spPr>
        <a:xfrm>
          <a:off x="7626427" y="10554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109962</xdr:rowOff>
    </xdr:from>
    <xdr:ext cx="469744" cy="259045"/>
    <xdr:sp macro="" textlink="">
      <xdr:nvSpPr>
        <xdr:cNvPr id="162" name="n_4aveValue【体育館・プール】&#10;一人当たり面積">
          <a:extLst>
            <a:ext uri="{FF2B5EF4-FFF2-40B4-BE49-F238E27FC236}">
              <a16:creationId xmlns:a16="http://schemas.microsoft.com/office/drawing/2014/main" id="{00000000-0008-0000-0200-0000A2000000}"/>
            </a:ext>
          </a:extLst>
        </xdr:cNvPr>
        <xdr:cNvSpPr txBox="1"/>
      </xdr:nvSpPr>
      <xdr:spPr>
        <a:xfrm>
          <a:off x="6737427" y="10568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57</xdr:row>
      <xdr:rowOff>132097</xdr:rowOff>
    </xdr:from>
    <xdr:ext cx="469744" cy="259045"/>
    <xdr:sp macro="" textlink="">
      <xdr:nvSpPr>
        <xdr:cNvPr id="163" name="n_1mainValue【体育館・プール】&#10;一人当たり面積">
          <a:extLst>
            <a:ext uri="{FF2B5EF4-FFF2-40B4-BE49-F238E27FC236}">
              <a16:creationId xmlns:a16="http://schemas.microsoft.com/office/drawing/2014/main" id="{00000000-0008-0000-0200-0000A3000000}"/>
            </a:ext>
          </a:extLst>
        </xdr:cNvPr>
        <xdr:cNvSpPr txBox="1"/>
      </xdr:nvSpPr>
      <xdr:spPr>
        <a:xfrm>
          <a:off x="9391727" y="9904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57</xdr:row>
      <xdr:rowOff>157134</xdr:rowOff>
    </xdr:from>
    <xdr:ext cx="469744" cy="259045"/>
    <xdr:sp macro="" textlink="">
      <xdr:nvSpPr>
        <xdr:cNvPr id="164" name="n_2mainValue【体育館・プール】&#10;一人当たり面積">
          <a:extLst>
            <a:ext uri="{FF2B5EF4-FFF2-40B4-BE49-F238E27FC236}">
              <a16:creationId xmlns:a16="http://schemas.microsoft.com/office/drawing/2014/main" id="{00000000-0008-0000-0200-0000A4000000}"/>
            </a:ext>
          </a:extLst>
        </xdr:cNvPr>
        <xdr:cNvSpPr txBox="1"/>
      </xdr:nvSpPr>
      <xdr:spPr>
        <a:xfrm>
          <a:off x="8515427" y="9929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58</xdr:row>
      <xdr:rowOff>15076</xdr:rowOff>
    </xdr:from>
    <xdr:ext cx="469744" cy="259045"/>
    <xdr:sp macro="" textlink="">
      <xdr:nvSpPr>
        <xdr:cNvPr id="165" name="n_3mainValue【体育館・プール】&#10;一人当たり面積">
          <a:extLst>
            <a:ext uri="{FF2B5EF4-FFF2-40B4-BE49-F238E27FC236}">
              <a16:creationId xmlns:a16="http://schemas.microsoft.com/office/drawing/2014/main" id="{00000000-0008-0000-0200-0000A5000000}"/>
            </a:ext>
          </a:extLst>
        </xdr:cNvPr>
        <xdr:cNvSpPr txBox="1"/>
      </xdr:nvSpPr>
      <xdr:spPr>
        <a:xfrm>
          <a:off x="7626427" y="9959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58</xdr:row>
      <xdr:rowOff>40112</xdr:rowOff>
    </xdr:from>
    <xdr:ext cx="469744" cy="259045"/>
    <xdr:sp macro="" textlink="">
      <xdr:nvSpPr>
        <xdr:cNvPr id="166" name="n_4mainValue【体育館・プール】&#10;一人当たり面積">
          <a:extLst>
            <a:ext uri="{FF2B5EF4-FFF2-40B4-BE49-F238E27FC236}">
              <a16:creationId xmlns:a16="http://schemas.microsoft.com/office/drawing/2014/main" id="{00000000-0008-0000-0200-0000A6000000}"/>
            </a:ext>
          </a:extLst>
        </xdr:cNvPr>
        <xdr:cNvSpPr txBox="1"/>
      </xdr:nvSpPr>
      <xdr:spPr>
        <a:xfrm>
          <a:off x="6737427" y="9984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7" name="正方形/長方形 166">
          <a:extLst>
            <a:ext uri="{FF2B5EF4-FFF2-40B4-BE49-F238E27FC236}">
              <a16:creationId xmlns:a16="http://schemas.microsoft.com/office/drawing/2014/main" id="{00000000-0008-0000-0200-0000A7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8" name="正方形/長方形 167">
          <a:extLst>
            <a:ext uri="{FF2B5EF4-FFF2-40B4-BE49-F238E27FC236}">
              <a16:creationId xmlns:a16="http://schemas.microsoft.com/office/drawing/2014/main" id="{00000000-0008-0000-0200-0000A8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9" name="正方形/長方形 168">
          <a:extLst>
            <a:ext uri="{FF2B5EF4-FFF2-40B4-BE49-F238E27FC236}">
              <a16:creationId xmlns:a16="http://schemas.microsoft.com/office/drawing/2014/main" id="{00000000-0008-0000-0200-0000A9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70" name="正方形/長方形 169">
          <a:extLst>
            <a:ext uri="{FF2B5EF4-FFF2-40B4-BE49-F238E27FC236}">
              <a16:creationId xmlns:a16="http://schemas.microsoft.com/office/drawing/2014/main" id="{00000000-0008-0000-0200-0000AA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71" name="正方形/長方形 170">
          <a:extLst>
            <a:ext uri="{FF2B5EF4-FFF2-40B4-BE49-F238E27FC236}">
              <a16:creationId xmlns:a16="http://schemas.microsoft.com/office/drawing/2014/main" id="{00000000-0008-0000-0200-0000AB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72" name="正方形/長方形 171">
          <a:extLst>
            <a:ext uri="{FF2B5EF4-FFF2-40B4-BE49-F238E27FC236}">
              <a16:creationId xmlns:a16="http://schemas.microsoft.com/office/drawing/2014/main" id="{00000000-0008-0000-0200-0000AC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73" name="正方形/長方形 172">
          <a:extLst>
            <a:ext uri="{FF2B5EF4-FFF2-40B4-BE49-F238E27FC236}">
              <a16:creationId xmlns:a16="http://schemas.microsoft.com/office/drawing/2014/main" id="{00000000-0008-0000-0200-0000AD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4" name="正方形/長方形 173">
          <a:extLst>
            <a:ext uri="{FF2B5EF4-FFF2-40B4-BE49-F238E27FC236}">
              <a16:creationId xmlns:a16="http://schemas.microsoft.com/office/drawing/2014/main" id="{00000000-0008-0000-0200-0000AE000000}"/>
            </a:ext>
          </a:extLst>
        </xdr:cNvPr>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175" name="正方形/長方形 174">
          <a:extLst>
            <a:ext uri="{FF2B5EF4-FFF2-40B4-BE49-F238E27FC236}">
              <a16:creationId xmlns:a16="http://schemas.microsoft.com/office/drawing/2014/main" id="{00000000-0008-0000-0200-0000AF00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76" name="正方形/長方形 175">
          <a:extLst>
            <a:ext uri="{FF2B5EF4-FFF2-40B4-BE49-F238E27FC236}">
              <a16:creationId xmlns:a16="http://schemas.microsoft.com/office/drawing/2014/main" id="{00000000-0008-0000-0200-0000B000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77" name="正方形/長方形 176">
          <a:extLst>
            <a:ext uri="{FF2B5EF4-FFF2-40B4-BE49-F238E27FC236}">
              <a16:creationId xmlns:a16="http://schemas.microsoft.com/office/drawing/2014/main" id="{00000000-0008-0000-0200-0000B100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78" name="正方形/長方形 177">
          <a:extLst>
            <a:ext uri="{FF2B5EF4-FFF2-40B4-BE49-F238E27FC236}">
              <a16:creationId xmlns:a16="http://schemas.microsoft.com/office/drawing/2014/main" id="{00000000-0008-0000-0200-0000B200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79" name="正方形/長方形 178">
          <a:extLst>
            <a:ext uri="{FF2B5EF4-FFF2-40B4-BE49-F238E27FC236}">
              <a16:creationId xmlns:a16="http://schemas.microsoft.com/office/drawing/2014/main" id="{00000000-0008-0000-0200-0000B300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80" name="正方形/長方形 179">
          <a:extLst>
            <a:ext uri="{FF2B5EF4-FFF2-40B4-BE49-F238E27FC236}">
              <a16:creationId xmlns:a16="http://schemas.microsoft.com/office/drawing/2014/main" id="{00000000-0008-0000-0200-0000B400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81" name="正方形/長方形 180">
          <a:extLst>
            <a:ext uri="{FF2B5EF4-FFF2-40B4-BE49-F238E27FC236}">
              <a16:creationId xmlns:a16="http://schemas.microsoft.com/office/drawing/2014/main" id="{00000000-0008-0000-0200-0000B500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82" name="正方形/長方形 181">
          <a:extLst>
            <a:ext uri="{FF2B5EF4-FFF2-40B4-BE49-F238E27FC236}">
              <a16:creationId xmlns:a16="http://schemas.microsoft.com/office/drawing/2014/main" id="{00000000-0008-0000-0200-0000B6000000}"/>
            </a:ext>
          </a:extLst>
        </xdr:cNvPr>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183" name="正方形/長方形 182">
          <a:extLst>
            <a:ext uri="{FF2B5EF4-FFF2-40B4-BE49-F238E27FC236}">
              <a16:creationId xmlns:a16="http://schemas.microsoft.com/office/drawing/2014/main" id="{00000000-0008-0000-0200-0000B700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184" name="正方形/長方形 183">
          <a:extLst>
            <a:ext uri="{FF2B5EF4-FFF2-40B4-BE49-F238E27FC236}">
              <a16:creationId xmlns:a16="http://schemas.microsoft.com/office/drawing/2014/main" id="{00000000-0008-0000-0200-0000B800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185" name="正方形/長方形 184">
          <a:extLst>
            <a:ext uri="{FF2B5EF4-FFF2-40B4-BE49-F238E27FC236}">
              <a16:creationId xmlns:a16="http://schemas.microsoft.com/office/drawing/2014/main" id="{00000000-0008-0000-0200-0000B900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186" name="正方形/長方形 185">
          <a:extLst>
            <a:ext uri="{FF2B5EF4-FFF2-40B4-BE49-F238E27FC236}">
              <a16:creationId xmlns:a16="http://schemas.microsoft.com/office/drawing/2014/main" id="{00000000-0008-0000-0200-0000BA00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187" name="正方形/長方形 186">
          <a:extLst>
            <a:ext uri="{FF2B5EF4-FFF2-40B4-BE49-F238E27FC236}">
              <a16:creationId xmlns:a16="http://schemas.microsoft.com/office/drawing/2014/main" id="{00000000-0008-0000-0200-0000BB00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188" name="正方形/長方形 187">
          <a:extLst>
            <a:ext uri="{FF2B5EF4-FFF2-40B4-BE49-F238E27FC236}">
              <a16:creationId xmlns:a16="http://schemas.microsoft.com/office/drawing/2014/main" id="{00000000-0008-0000-0200-0000BC00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189" name="正方形/長方形 188">
          <a:extLst>
            <a:ext uri="{FF2B5EF4-FFF2-40B4-BE49-F238E27FC236}">
              <a16:creationId xmlns:a16="http://schemas.microsoft.com/office/drawing/2014/main" id="{00000000-0008-0000-0200-0000BD00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190" name="正方形/長方形 189">
          <a:extLst>
            <a:ext uri="{FF2B5EF4-FFF2-40B4-BE49-F238E27FC236}">
              <a16:creationId xmlns:a16="http://schemas.microsoft.com/office/drawing/2014/main" id="{00000000-0008-0000-0200-0000BE00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191" name="正方形/長方形 190">
          <a:extLst>
            <a:ext uri="{FF2B5EF4-FFF2-40B4-BE49-F238E27FC236}">
              <a16:creationId xmlns:a16="http://schemas.microsoft.com/office/drawing/2014/main" id="{00000000-0008-0000-0200-0000BF00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192" name="正方形/長方形 191">
          <a:extLst>
            <a:ext uri="{FF2B5EF4-FFF2-40B4-BE49-F238E27FC236}">
              <a16:creationId xmlns:a16="http://schemas.microsoft.com/office/drawing/2014/main" id="{00000000-0008-0000-0200-0000C000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193" name="正方形/長方形 192">
          <a:extLst>
            <a:ext uri="{FF2B5EF4-FFF2-40B4-BE49-F238E27FC236}">
              <a16:creationId xmlns:a16="http://schemas.microsoft.com/office/drawing/2014/main" id="{00000000-0008-0000-0200-0000C100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194" name="正方形/長方形 193">
          <a:extLst>
            <a:ext uri="{FF2B5EF4-FFF2-40B4-BE49-F238E27FC236}">
              <a16:creationId xmlns:a16="http://schemas.microsoft.com/office/drawing/2014/main" id="{00000000-0008-0000-0200-0000C200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195" name="正方形/長方形 194">
          <a:extLst>
            <a:ext uri="{FF2B5EF4-FFF2-40B4-BE49-F238E27FC236}">
              <a16:creationId xmlns:a16="http://schemas.microsoft.com/office/drawing/2014/main" id="{00000000-0008-0000-0200-0000C300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196" name="正方形/長方形 195">
          <a:extLst>
            <a:ext uri="{FF2B5EF4-FFF2-40B4-BE49-F238E27FC236}">
              <a16:creationId xmlns:a16="http://schemas.microsoft.com/office/drawing/2014/main" id="{00000000-0008-0000-0200-0000C400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197" name="正方形/長方形 196">
          <a:extLst>
            <a:ext uri="{FF2B5EF4-FFF2-40B4-BE49-F238E27FC236}">
              <a16:creationId xmlns:a16="http://schemas.microsoft.com/office/drawing/2014/main" id="{00000000-0008-0000-0200-0000C500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198" name="正方形/長方形 197">
          <a:extLst>
            <a:ext uri="{FF2B5EF4-FFF2-40B4-BE49-F238E27FC236}">
              <a16:creationId xmlns:a16="http://schemas.microsoft.com/office/drawing/2014/main" id="{00000000-0008-0000-0200-0000C600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199" name="正方形/長方形 198">
          <a:extLst>
            <a:ext uri="{FF2B5EF4-FFF2-40B4-BE49-F238E27FC236}">
              <a16:creationId xmlns:a16="http://schemas.microsoft.com/office/drawing/2014/main" id="{00000000-0008-0000-0200-0000C700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00" name="正方形/長方形 199">
          <a:extLst>
            <a:ext uri="{FF2B5EF4-FFF2-40B4-BE49-F238E27FC236}">
              <a16:creationId xmlns:a16="http://schemas.microsoft.com/office/drawing/2014/main" id="{00000000-0008-0000-0200-0000C800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01" name="正方形/長方形 200">
          <a:extLst>
            <a:ext uri="{FF2B5EF4-FFF2-40B4-BE49-F238E27FC236}">
              <a16:creationId xmlns:a16="http://schemas.microsoft.com/office/drawing/2014/main" id="{00000000-0008-0000-0200-0000C900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02" name="正方形/長方形 201">
          <a:extLst>
            <a:ext uri="{FF2B5EF4-FFF2-40B4-BE49-F238E27FC236}">
              <a16:creationId xmlns:a16="http://schemas.microsoft.com/office/drawing/2014/main" id="{00000000-0008-0000-0200-0000CA00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03" name="正方形/長方形 202">
          <a:extLst>
            <a:ext uri="{FF2B5EF4-FFF2-40B4-BE49-F238E27FC236}">
              <a16:creationId xmlns:a16="http://schemas.microsoft.com/office/drawing/2014/main" id="{00000000-0008-0000-0200-0000CB00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04" name="正方形/長方形 203">
          <a:extLst>
            <a:ext uri="{FF2B5EF4-FFF2-40B4-BE49-F238E27FC236}">
              <a16:creationId xmlns:a16="http://schemas.microsoft.com/office/drawing/2014/main" id="{00000000-0008-0000-0200-0000CC00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05" name="正方形/長方形 204">
          <a:extLst>
            <a:ext uri="{FF2B5EF4-FFF2-40B4-BE49-F238E27FC236}">
              <a16:creationId xmlns:a16="http://schemas.microsoft.com/office/drawing/2014/main" id="{00000000-0008-0000-0200-0000CD00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06" name="正方形/長方形 205">
          <a:extLst>
            <a:ext uri="{FF2B5EF4-FFF2-40B4-BE49-F238E27FC236}">
              <a16:creationId xmlns:a16="http://schemas.microsoft.com/office/drawing/2014/main" id="{00000000-0008-0000-0200-0000CE000000}"/>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207" name="正方形/長方形 206">
          <a:extLst>
            <a:ext uri="{FF2B5EF4-FFF2-40B4-BE49-F238E27FC236}">
              <a16:creationId xmlns:a16="http://schemas.microsoft.com/office/drawing/2014/main" id="{00000000-0008-0000-0200-0000CF00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208" name="正方形/長方形 207">
          <a:extLst>
            <a:ext uri="{FF2B5EF4-FFF2-40B4-BE49-F238E27FC236}">
              <a16:creationId xmlns:a16="http://schemas.microsoft.com/office/drawing/2014/main" id="{00000000-0008-0000-0200-0000D000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209" name="正方形/長方形 208">
          <a:extLst>
            <a:ext uri="{FF2B5EF4-FFF2-40B4-BE49-F238E27FC236}">
              <a16:creationId xmlns:a16="http://schemas.microsoft.com/office/drawing/2014/main" id="{00000000-0008-0000-0200-0000D100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210" name="正方形/長方形 209">
          <a:extLst>
            <a:ext uri="{FF2B5EF4-FFF2-40B4-BE49-F238E27FC236}">
              <a16:creationId xmlns:a16="http://schemas.microsoft.com/office/drawing/2014/main" id="{00000000-0008-0000-0200-0000D200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211" name="正方形/長方形 210">
          <a:extLst>
            <a:ext uri="{FF2B5EF4-FFF2-40B4-BE49-F238E27FC236}">
              <a16:creationId xmlns:a16="http://schemas.microsoft.com/office/drawing/2014/main" id="{00000000-0008-0000-0200-0000D300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212" name="正方形/長方形 211">
          <a:extLst>
            <a:ext uri="{FF2B5EF4-FFF2-40B4-BE49-F238E27FC236}">
              <a16:creationId xmlns:a16="http://schemas.microsoft.com/office/drawing/2014/main" id="{00000000-0008-0000-0200-0000D400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213" name="正方形/長方形 212">
          <a:extLst>
            <a:ext uri="{FF2B5EF4-FFF2-40B4-BE49-F238E27FC236}">
              <a16:creationId xmlns:a16="http://schemas.microsoft.com/office/drawing/2014/main" id="{00000000-0008-0000-0200-0000D500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214" name="正方形/長方形 213">
          <a:extLst>
            <a:ext uri="{FF2B5EF4-FFF2-40B4-BE49-F238E27FC236}">
              <a16:creationId xmlns:a16="http://schemas.microsoft.com/office/drawing/2014/main" id="{00000000-0008-0000-0200-0000D6000000}"/>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215" name="正方形/長方形 214">
          <a:extLst>
            <a:ext uri="{FF2B5EF4-FFF2-40B4-BE49-F238E27FC236}">
              <a16:creationId xmlns:a16="http://schemas.microsoft.com/office/drawing/2014/main" id="{00000000-0008-0000-0200-0000D700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216" name="正方形/長方形 215">
          <a:extLst>
            <a:ext uri="{FF2B5EF4-FFF2-40B4-BE49-F238E27FC236}">
              <a16:creationId xmlns:a16="http://schemas.microsoft.com/office/drawing/2014/main" id="{00000000-0008-0000-0200-0000D800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217" name="正方形/長方形 216">
          <a:extLst>
            <a:ext uri="{FF2B5EF4-FFF2-40B4-BE49-F238E27FC236}">
              <a16:creationId xmlns:a16="http://schemas.microsoft.com/office/drawing/2014/main" id="{00000000-0008-0000-0200-0000D900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218" name="正方形/長方形 217">
          <a:extLst>
            <a:ext uri="{FF2B5EF4-FFF2-40B4-BE49-F238E27FC236}">
              <a16:creationId xmlns:a16="http://schemas.microsoft.com/office/drawing/2014/main" id="{00000000-0008-0000-0200-0000DA00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219" name="正方形/長方形 218">
          <a:extLst>
            <a:ext uri="{FF2B5EF4-FFF2-40B4-BE49-F238E27FC236}">
              <a16:creationId xmlns:a16="http://schemas.microsoft.com/office/drawing/2014/main" id="{00000000-0008-0000-0200-0000DB00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220" name="正方形/長方形 219">
          <a:extLst>
            <a:ext uri="{FF2B5EF4-FFF2-40B4-BE49-F238E27FC236}">
              <a16:creationId xmlns:a16="http://schemas.microsoft.com/office/drawing/2014/main" id="{00000000-0008-0000-0200-0000DC00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221" name="正方形/長方形 220">
          <a:extLst>
            <a:ext uri="{FF2B5EF4-FFF2-40B4-BE49-F238E27FC236}">
              <a16:creationId xmlns:a16="http://schemas.microsoft.com/office/drawing/2014/main" id="{00000000-0008-0000-0200-0000DD00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222" name="正方形/長方形 221">
          <a:extLst>
            <a:ext uri="{FF2B5EF4-FFF2-40B4-BE49-F238E27FC236}">
              <a16:creationId xmlns:a16="http://schemas.microsoft.com/office/drawing/2014/main" id="{00000000-0008-0000-0200-0000DE00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223" name="テキスト ボックス 222">
          <a:extLst>
            <a:ext uri="{FF2B5EF4-FFF2-40B4-BE49-F238E27FC236}">
              <a16:creationId xmlns:a16="http://schemas.microsoft.com/office/drawing/2014/main" id="{00000000-0008-0000-0200-0000DF00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224" name="直線コネクタ 223">
          <a:extLst>
            <a:ext uri="{FF2B5EF4-FFF2-40B4-BE49-F238E27FC236}">
              <a16:creationId xmlns:a16="http://schemas.microsoft.com/office/drawing/2014/main" id="{00000000-0008-0000-0200-0000E000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225" name="テキスト ボックス 224">
          <a:extLst>
            <a:ext uri="{FF2B5EF4-FFF2-40B4-BE49-F238E27FC236}">
              <a16:creationId xmlns:a16="http://schemas.microsoft.com/office/drawing/2014/main" id="{00000000-0008-0000-0200-0000E100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226" name="直線コネクタ 225">
          <a:extLst>
            <a:ext uri="{FF2B5EF4-FFF2-40B4-BE49-F238E27FC236}">
              <a16:creationId xmlns:a16="http://schemas.microsoft.com/office/drawing/2014/main" id="{00000000-0008-0000-0200-0000E200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227" name="テキスト ボックス 226">
          <a:extLst>
            <a:ext uri="{FF2B5EF4-FFF2-40B4-BE49-F238E27FC236}">
              <a16:creationId xmlns:a16="http://schemas.microsoft.com/office/drawing/2014/main" id="{00000000-0008-0000-0200-0000E3000000}"/>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228" name="直線コネクタ 227">
          <a:extLst>
            <a:ext uri="{FF2B5EF4-FFF2-40B4-BE49-F238E27FC236}">
              <a16:creationId xmlns:a16="http://schemas.microsoft.com/office/drawing/2014/main" id="{00000000-0008-0000-0200-0000E400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229" name="テキスト ボックス 228">
          <a:extLst>
            <a:ext uri="{FF2B5EF4-FFF2-40B4-BE49-F238E27FC236}">
              <a16:creationId xmlns:a16="http://schemas.microsoft.com/office/drawing/2014/main" id="{00000000-0008-0000-0200-0000E500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230" name="直線コネクタ 229">
          <a:extLst>
            <a:ext uri="{FF2B5EF4-FFF2-40B4-BE49-F238E27FC236}">
              <a16:creationId xmlns:a16="http://schemas.microsoft.com/office/drawing/2014/main" id="{00000000-0008-0000-0200-0000E600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231" name="テキスト ボックス 230">
          <a:extLst>
            <a:ext uri="{FF2B5EF4-FFF2-40B4-BE49-F238E27FC236}">
              <a16:creationId xmlns:a16="http://schemas.microsoft.com/office/drawing/2014/main" id="{00000000-0008-0000-0200-0000E700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232" name="直線コネクタ 231">
          <a:extLst>
            <a:ext uri="{FF2B5EF4-FFF2-40B4-BE49-F238E27FC236}">
              <a16:creationId xmlns:a16="http://schemas.microsoft.com/office/drawing/2014/main" id="{00000000-0008-0000-0200-0000E800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233" name="テキスト ボックス 232">
          <a:extLst>
            <a:ext uri="{FF2B5EF4-FFF2-40B4-BE49-F238E27FC236}">
              <a16:creationId xmlns:a16="http://schemas.microsoft.com/office/drawing/2014/main" id="{00000000-0008-0000-0200-0000E900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234" name="直線コネクタ 233">
          <a:extLst>
            <a:ext uri="{FF2B5EF4-FFF2-40B4-BE49-F238E27FC236}">
              <a16:creationId xmlns:a16="http://schemas.microsoft.com/office/drawing/2014/main" id="{00000000-0008-0000-0200-0000EA00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235" name="テキスト ボックス 234">
          <a:extLst>
            <a:ext uri="{FF2B5EF4-FFF2-40B4-BE49-F238E27FC236}">
              <a16:creationId xmlns:a16="http://schemas.microsoft.com/office/drawing/2014/main" id="{00000000-0008-0000-0200-0000EB00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236" name="直線コネクタ 235">
          <a:extLst>
            <a:ext uri="{FF2B5EF4-FFF2-40B4-BE49-F238E27FC236}">
              <a16:creationId xmlns:a16="http://schemas.microsoft.com/office/drawing/2014/main" id="{00000000-0008-0000-0200-0000EC00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237" name="テキスト ボックス 236">
          <a:extLst>
            <a:ext uri="{FF2B5EF4-FFF2-40B4-BE49-F238E27FC236}">
              <a16:creationId xmlns:a16="http://schemas.microsoft.com/office/drawing/2014/main" id="{00000000-0008-0000-0200-0000ED000000}"/>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238" name="直線コネクタ 237">
          <a:extLst>
            <a:ext uri="{FF2B5EF4-FFF2-40B4-BE49-F238E27FC236}">
              <a16:creationId xmlns:a16="http://schemas.microsoft.com/office/drawing/2014/main" id="{00000000-0008-0000-0200-0000EE00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239" name="【保健センター・保健所】&#10;有形固定資産減価償却率グラフ枠">
          <a:extLst>
            <a:ext uri="{FF2B5EF4-FFF2-40B4-BE49-F238E27FC236}">
              <a16:creationId xmlns:a16="http://schemas.microsoft.com/office/drawing/2014/main" id="{00000000-0008-0000-0200-0000EF00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111034</xdr:rowOff>
    </xdr:from>
    <xdr:to>
      <xdr:col>85</xdr:col>
      <xdr:colOff>126364</xdr:colOff>
      <xdr:row>64</xdr:row>
      <xdr:rowOff>50619</xdr:rowOff>
    </xdr:to>
    <xdr:cxnSp macro="">
      <xdr:nvCxnSpPr>
        <xdr:cNvPr id="240" name="直線コネクタ 239">
          <a:extLst>
            <a:ext uri="{FF2B5EF4-FFF2-40B4-BE49-F238E27FC236}">
              <a16:creationId xmlns:a16="http://schemas.microsoft.com/office/drawing/2014/main" id="{00000000-0008-0000-0200-0000F0000000}"/>
            </a:ext>
          </a:extLst>
        </xdr:cNvPr>
        <xdr:cNvCxnSpPr/>
      </xdr:nvCxnSpPr>
      <xdr:spPr>
        <a:xfrm flipV="1">
          <a:off x="16318864" y="9540784"/>
          <a:ext cx="0" cy="1482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54446</xdr:rowOff>
    </xdr:from>
    <xdr:ext cx="405111" cy="259045"/>
    <xdr:sp macro="" textlink="">
      <xdr:nvSpPr>
        <xdr:cNvPr id="241" name="【保健センター・保健所】&#10;有形固定資産減価償却率最小値テキスト">
          <a:extLst>
            <a:ext uri="{FF2B5EF4-FFF2-40B4-BE49-F238E27FC236}">
              <a16:creationId xmlns:a16="http://schemas.microsoft.com/office/drawing/2014/main" id="{00000000-0008-0000-0200-0000F1000000}"/>
            </a:ext>
          </a:extLst>
        </xdr:cNvPr>
        <xdr:cNvSpPr txBox="1"/>
      </xdr:nvSpPr>
      <xdr:spPr>
        <a:xfrm>
          <a:off x="16357600" y="11027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50619</xdr:rowOff>
    </xdr:from>
    <xdr:to>
      <xdr:col>86</xdr:col>
      <xdr:colOff>25400</xdr:colOff>
      <xdr:row>64</xdr:row>
      <xdr:rowOff>50619</xdr:rowOff>
    </xdr:to>
    <xdr:cxnSp macro="">
      <xdr:nvCxnSpPr>
        <xdr:cNvPr id="242" name="直線コネクタ 241">
          <a:extLst>
            <a:ext uri="{FF2B5EF4-FFF2-40B4-BE49-F238E27FC236}">
              <a16:creationId xmlns:a16="http://schemas.microsoft.com/office/drawing/2014/main" id="{00000000-0008-0000-0200-0000F2000000}"/>
            </a:ext>
          </a:extLst>
        </xdr:cNvPr>
        <xdr:cNvCxnSpPr/>
      </xdr:nvCxnSpPr>
      <xdr:spPr>
        <a:xfrm>
          <a:off x="16230600" y="11023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57711</xdr:rowOff>
    </xdr:from>
    <xdr:ext cx="340478" cy="259045"/>
    <xdr:sp macro="" textlink="">
      <xdr:nvSpPr>
        <xdr:cNvPr id="243" name="【保健センター・保健所】&#10;有形固定資産減価償却率最大値テキスト">
          <a:extLst>
            <a:ext uri="{FF2B5EF4-FFF2-40B4-BE49-F238E27FC236}">
              <a16:creationId xmlns:a16="http://schemas.microsoft.com/office/drawing/2014/main" id="{00000000-0008-0000-0200-0000F3000000}"/>
            </a:ext>
          </a:extLst>
        </xdr:cNvPr>
        <xdr:cNvSpPr txBox="1"/>
      </xdr:nvSpPr>
      <xdr:spPr>
        <a:xfrm>
          <a:off x="16357600" y="931601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111034</xdr:rowOff>
    </xdr:from>
    <xdr:to>
      <xdr:col>86</xdr:col>
      <xdr:colOff>25400</xdr:colOff>
      <xdr:row>55</xdr:row>
      <xdr:rowOff>111034</xdr:rowOff>
    </xdr:to>
    <xdr:cxnSp macro="">
      <xdr:nvCxnSpPr>
        <xdr:cNvPr id="244" name="直線コネクタ 243">
          <a:extLst>
            <a:ext uri="{FF2B5EF4-FFF2-40B4-BE49-F238E27FC236}">
              <a16:creationId xmlns:a16="http://schemas.microsoft.com/office/drawing/2014/main" id="{00000000-0008-0000-0200-0000F4000000}"/>
            </a:ext>
          </a:extLst>
        </xdr:cNvPr>
        <xdr:cNvCxnSpPr/>
      </xdr:nvCxnSpPr>
      <xdr:spPr>
        <a:xfrm>
          <a:off x="16230600" y="9540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169653</xdr:rowOff>
    </xdr:from>
    <xdr:ext cx="405111" cy="259045"/>
    <xdr:sp macro="" textlink="">
      <xdr:nvSpPr>
        <xdr:cNvPr id="245" name="【保健センター・保健所】&#10;有形固定資産減価償却率平均値テキスト">
          <a:extLst>
            <a:ext uri="{FF2B5EF4-FFF2-40B4-BE49-F238E27FC236}">
              <a16:creationId xmlns:a16="http://schemas.microsoft.com/office/drawing/2014/main" id="{00000000-0008-0000-0200-0000F5000000}"/>
            </a:ext>
          </a:extLst>
        </xdr:cNvPr>
        <xdr:cNvSpPr txBox="1"/>
      </xdr:nvSpPr>
      <xdr:spPr>
        <a:xfrm>
          <a:off x="16357600" y="101137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146776</xdr:rowOff>
    </xdr:from>
    <xdr:to>
      <xdr:col>85</xdr:col>
      <xdr:colOff>177800</xdr:colOff>
      <xdr:row>60</xdr:row>
      <xdr:rowOff>76926</xdr:rowOff>
    </xdr:to>
    <xdr:sp macro="" textlink="">
      <xdr:nvSpPr>
        <xdr:cNvPr id="246" name="フローチャート: 判断 245">
          <a:extLst>
            <a:ext uri="{FF2B5EF4-FFF2-40B4-BE49-F238E27FC236}">
              <a16:creationId xmlns:a16="http://schemas.microsoft.com/office/drawing/2014/main" id="{00000000-0008-0000-0200-0000F6000000}"/>
            </a:ext>
          </a:extLst>
        </xdr:cNvPr>
        <xdr:cNvSpPr/>
      </xdr:nvSpPr>
      <xdr:spPr>
        <a:xfrm>
          <a:off x="16268700" y="1026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136978</xdr:rowOff>
    </xdr:from>
    <xdr:to>
      <xdr:col>81</xdr:col>
      <xdr:colOff>101600</xdr:colOff>
      <xdr:row>60</xdr:row>
      <xdr:rowOff>67128</xdr:rowOff>
    </xdr:to>
    <xdr:sp macro="" textlink="">
      <xdr:nvSpPr>
        <xdr:cNvPr id="247" name="フローチャート: 判断 246">
          <a:extLst>
            <a:ext uri="{FF2B5EF4-FFF2-40B4-BE49-F238E27FC236}">
              <a16:creationId xmlns:a16="http://schemas.microsoft.com/office/drawing/2014/main" id="{00000000-0008-0000-0200-0000F7000000}"/>
            </a:ext>
          </a:extLst>
        </xdr:cNvPr>
        <xdr:cNvSpPr/>
      </xdr:nvSpPr>
      <xdr:spPr>
        <a:xfrm>
          <a:off x="15430500" y="1025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120650</xdr:rowOff>
    </xdr:from>
    <xdr:to>
      <xdr:col>76</xdr:col>
      <xdr:colOff>165100</xdr:colOff>
      <xdr:row>60</xdr:row>
      <xdr:rowOff>50800</xdr:rowOff>
    </xdr:to>
    <xdr:sp macro="" textlink="">
      <xdr:nvSpPr>
        <xdr:cNvPr id="248" name="フローチャート: 判断 247">
          <a:extLst>
            <a:ext uri="{FF2B5EF4-FFF2-40B4-BE49-F238E27FC236}">
              <a16:creationId xmlns:a16="http://schemas.microsoft.com/office/drawing/2014/main" id="{00000000-0008-0000-0200-0000F8000000}"/>
            </a:ext>
          </a:extLst>
        </xdr:cNvPr>
        <xdr:cNvSpPr/>
      </xdr:nvSpPr>
      <xdr:spPr>
        <a:xfrm>
          <a:off x="14541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70031</xdr:rowOff>
    </xdr:from>
    <xdr:to>
      <xdr:col>72</xdr:col>
      <xdr:colOff>38100</xdr:colOff>
      <xdr:row>60</xdr:row>
      <xdr:rowOff>181</xdr:rowOff>
    </xdr:to>
    <xdr:sp macro="" textlink="">
      <xdr:nvSpPr>
        <xdr:cNvPr id="249" name="フローチャート: 判断 248">
          <a:extLst>
            <a:ext uri="{FF2B5EF4-FFF2-40B4-BE49-F238E27FC236}">
              <a16:creationId xmlns:a16="http://schemas.microsoft.com/office/drawing/2014/main" id="{00000000-0008-0000-0200-0000F9000000}"/>
            </a:ext>
          </a:extLst>
        </xdr:cNvPr>
        <xdr:cNvSpPr/>
      </xdr:nvSpPr>
      <xdr:spPr>
        <a:xfrm>
          <a:off x="13652500" y="10185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32476</xdr:rowOff>
    </xdr:from>
    <xdr:to>
      <xdr:col>67</xdr:col>
      <xdr:colOff>101600</xdr:colOff>
      <xdr:row>59</xdr:row>
      <xdr:rowOff>134076</xdr:rowOff>
    </xdr:to>
    <xdr:sp macro="" textlink="">
      <xdr:nvSpPr>
        <xdr:cNvPr id="250" name="フローチャート: 判断 249">
          <a:extLst>
            <a:ext uri="{FF2B5EF4-FFF2-40B4-BE49-F238E27FC236}">
              <a16:creationId xmlns:a16="http://schemas.microsoft.com/office/drawing/2014/main" id="{00000000-0008-0000-0200-0000FA000000}"/>
            </a:ext>
          </a:extLst>
        </xdr:cNvPr>
        <xdr:cNvSpPr/>
      </xdr:nvSpPr>
      <xdr:spPr>
        <a:xfrm>
          <a:off x="12763500" y="1014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251" name="テキスト ボックス 250">
          <a:extLst>
            <a:ext uri="{FF2B5EF4-FFF2-40B4-BE49-F238E27FC236}">
              <a16:creationId xmlns:a16="http://schemas.microsoft.com/office/drawing/2014/main" id="{00000000-0008-0000-0200-0000FB00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252" name="テキスト ボックス 251">
          <a:extLst>
            <a:ext uri="{FF2B5EF4-FFF2-40B4-BE49-F238E27FC236}">
              <a16:creationId xmlns:a16="http://schemas.microsoft.com/office/drawing/2014/main" id="{00000000-0008-0000-0200-0000FC00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253" name="テキスト ボックス 252">
          <a:extLst>
            <a:ext uri="{FF2B5EF4-FFF2-40B4-BE49-F238E27FC236}">
              <a16:creationId xmlns:a16="http://schemas.microsoft.com/office/drawing/2014/main" id="{00000000-0008-0000-0200-0000FD00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254" name="テキスト ボックス 253">
          <a:extLst>
            <a:ext uri="{FF2B5EF4-FFF2-40B4-BE49-F238E27FC236}">
              <a16:creationId xmlns:a16="http://schemas.microsoft.com/office/drawing/2014/main" id="{00000000-0008-0000-0200-0000FE00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255" name="テキスト ボックス 254">
          <a:extLst>
            <a:ext uri="{FF2B5EF4-FFF2-40B4-BE49-F238E27FC236}">
              <a16:creationId xmlns:a16="http://schemas.microsoft.com/office/drawing/2014/main" id="{00000000-0008-0000-0200-0000FF00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63</xdr:row>
      <xdr:rowOff>84727</xdr:rowOff>
    </xdr:from>
    <xdr:to>
      <xdr:col>85</xdr:col>
      <xdr:colOff>177800</xdr:colOff>
      <xdr:row>64</xdr:row>
      <xdr:rowOff>14877</xdr:rowOff>
    </xdr:to>
    <xdr:sp macro="" textlink="">
      <xdr:nvSpPr>
        <xdr:cNvPr id="256" name="楕円 255">
          <a:extLst>
            <a:ext uri="{FF2B5EF4-FFF2-40B4-BE49-F238E27FC236}">
              <a16:creationId xmlns:a16="http://schemas.microsoft.com/office/drawing/2014/main" id="{00000000-0008-0000-0200-000000010000}"/>
            </a:ext>
          </a:extLst>
        </xdr:cNvPr>
        <xdr:cNvSpPr/>
      </xdr:nvSpPr>
      <xdr:spPr>
        <a:xfrm>
          <a:off x="16268700" y="10886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171104</xdr:rowOff>
    </xdr:from>
    <xdr:ext cx="405111" cy="259045"/>
    <xdr:sp macro="" textlink="">
      <xdr:nvSpPr>
        <xdr:cNvPr id="257" name="【保健センター・保健所】&#10;有形固定資産減価償却率該当値テキスト">
          <a:extLst>
            <a:ext uri="{FF2B5EF4-FFF2-40B4-BE49-F238E27FC236}">
              <a16:creationId xmlns:a16="http://schemas.microsoft.com/office/drawing/2014/main" id="{00000000-0008-0000-0200-000001010000}"/>
            </a:ext>
          </a:extLst>
        </xdr:cNvPr>
        <xdr:cNvSpPr txBox="1"/>
      </xdr:nvSpPr>
      <xdr:spPr>
        <a:xfrm>
          <a:off x="16357600" y="10801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63</xdr:row>
      <xdr:rowOff>1451</xdr:rowOff>
    </xdr:from>
    <xdr:to>
      <xdr:col>81</xdr:col>
      <xdr:colOff>101600</xdr:colOff>
      <xdr:row>63</xdr:row>
      <xdr:rowOff>103051</xdr:rowOff>
    </xdr:to>
    <xdr:sp macro="" textlink="">
      <xdr:nvSpPr>
        <xdr:cNvPr id="258" name="楕円 257">
          <a:extLst>
            <a:ext uri="{FF2B5EF4-FFF2-40B4-BE49-F238E27FC236}">
              <a16:creationId xmlns:a16="http://schemas.microsoft.com/office/drawing/2014/main" id="{00000000-0008-0000-0200-000002010000}"/>
            </a:ext>
          </a:extLst>
        </xdr:cNvPr>
        <xdr:cNvSpPr/>
      </xdr:nvSpPr>
      <xdr:spPr>
        <a:xfrm>
          <a:off x="15430500" y="10802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63</xdr:row>
      <xdr:rowOff>52251</xdr:rowOff>
    </xdr:from>
    <xdr:to>
      <xdr:col>85</xdr:col>
      <xdr:colOff>127000</xdr:colOff>
      <xdr:row>63</xdr:row>
      <xdr:rowOff>135527</xdr:rowOff>
    </xdr:to>
    <xdr:cxnSp macro="">
      <xdr:nvCxnSpPr>
        <xdr:cNvPr id="259" name="直線コネクタ 258">
          <a:extLst>
            <a:ext uri="{FF2B5EF4-FFF2-40B4-BE49-F238E27FC236}">
              <a16:creationId xmlns:a16="http://schemas.microsoft.com/office/drawing/2014/main" id="{00000000-0008-0000-0200-000003010000}"/>
            </a:ext>
          </a:extLst>
        </xdr:cNvPr>
        <xdr:cNvCxnSpPr/>
      </xdr:nvCxnSpPr>
      <xdr:spPr>
        <a:xfrm>
          <a:off x="15481300" y="10853601"/>
          <a:ext cx="838200" cy="83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145143</xdr:rowOff>
    </xdr:from>
    <xdr:to>
      <xdr:col>76</xdr:col>
      <xdr:colOff>165100</xdr:colOff>
      <xdr:row>63</xdr:row>
      <xdr:rowOff>75293</xdr:rowOff>
    </xdr:to>
    <xdr:sp macro="" textlink="">
      <xdr:nvSpPr>
        <xdr:cNvPr id="260" name="楕円 259">
          <a:extLst>
            <a:ext uri="{FF2B5EF4-FFF2-40B4-BE49-F238E27FC236}">
              <a16:creationId xmlns:a16="http://schemas.microsoft.com/office/drawing/2014/main" id="{00000000-0008-0000-0200-000004010000}"/>
            </a:ext>
          </a:extLst>
        </xdr:cNvPr>
        <xdr:cNvSpPr/>
      </xdr:nvSpPr>
      <xdr:spPr>
        <a:xfrm>
          <a:off x="14541500" y="10775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63</xdr:row>
      <xdr:rowOff>24493</xdr:rowOff>
    </xdr:from>
    <xdr:to>
      <xdr:col>81</xdr:col>
      <xdr:colOff>50800</xdr:colOff>
      <xdr:row>63</xdr:row>
      <xdr:rowOff>52251</xdr:rowOff>
    </xdr:to>
    <xdr:cxnSp macro="">
      <xdr:nvCxnSpPr>
        <xdr:cNvPr id="261" name="直線コネクタ 260">
          <a:extLst>
            <a:ext uri="{FF2B5EF4-FFF2-40B4-BE49-F238E27FC236}">
              <a16:creationId xmlns:a16="http://schemas.microsoft.com/office/drawing/2014/main" id="{00000000-0008-0000-0200-000005010000}"/>
            </a:ext>
          </a:extLst>
        </xdr:cNvPr>
        <xdr:cNvCxnSpPr/>
      </xdr:nvCxnSpPr>
      <xdr:spPr>
        <a:xfrm>
          <a:off x="14592300" y="10825843"/>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117384</xdr:rowOff>
    </xdr:from>
    <xdr:to>
      <xdr:col>72</xdr:col>
      <xdr:colOff>38100</xdr:colOff>
      <xdr:row>63</xdr:row>
      <xdr:rowOff>47534</xdr:rowOff>
    </xdr:to>
    <xdr:sp macro="" textlink="">
      <xdr:nvSpPr>
        <xdr:cNvPr id="262" name="楕円 261">
          <a:extLst>
            <a:ext uri="{FF2B5EF4-FFF2-40B4-BE49-F238E27FC236}">
              <a16:creationId xmlns:a16="http://schemas.microsoft.com/office/drawing/2014/main" id="{00000000-0008-0000-0200-000006010000}"/>
            </a:ext>
          </a:extLst>
        </xdr:cNvPr>
        <xdr:cNvSpPr/>
      </xdr:nvSpPr>
      <xdr:spPr>
        <a:xfrm>
          <a:off x="13652500" y="10747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168184</xdr:rowOff>
    </xdr:from>
    <xdr:to>
      <xdr:col>76</xdr:col>
      <xdr:colOff>114300</xdr:colOff>
      <xdr:row>63</xdr:row>
      <xdr:rowOff>24493</xdr:rowOff>
    </xdr:to>
    <xdr:cxnSp macro="">
      <xdr:nvCxnSpPr>
        <xdr:cNvPr id="263" name="直線コネクタ 262">
          <a:extLst>
            <a:ext uri="{FF2B5EF4-FFF2-40B4-BE49-F238E27FC236}">
              <a16:creationId xmlns:a16="http://schemas.microsoft.com/office/drawing/2014/main" id="{00000000-0008-0000-0200-000007010000}"/>
            </a:ext>
          </a:extLst>
        </xdr:cNvPr>
        <xdr:cNvCxnSpPr/>
      </xdr:nvCxnSpPr>
      <xdr:spPr>
        <a:xfrm>
          <a:off x="13703300" y="10798084"/>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62</xdr:row>
      <xdr:rowOff>89626</xdr:rowOff>
    </xdr:from>
    <xdr:to>
      <xdr:col>67</xdr:col>
      <xdr:colOff>101600</xdr:colOff>
      <xdr:row>63</xdr:row>
      <xdr:rowOff>19776</xdr:rowOff>
    </xdr:to>
    <xdr:sp macro="" textlink="">
      <xdr:nvSpPr>
        <xdr:cNvPr id="264" name="楕円 263">
          <a:extLst>
            <a:ext uri="{FF2B5EF4-FFF2-40B4-BE49-F238E27FC236}">
              <a16:creationId xmlns:a16="http://schemas.microsoft.com/office/drawing/2014/main" id="{00000000-0008-0000-0200-000008010000}"/>
            </a:ext>
          </a:extLst>
        </xdr:cNvPr>
        <xdr:cNvSpPr/>
      </xdr:nvSpPr>
      <xdr:spPr>
        <a:xfrm>
          <a:off x="12763500" y="10719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140426</xdr:rowOff>
    </xdr:from>
    <xdr:to>
      <xdr:col>71</xdr:col>
      <xdr:colOff>177800</xdr:colOff>
      <xdr:row>62</xdr:row>
      <xdr:rowOff>168184</xdr:rowOff>
    </xdr:to>
    <xdr:cxnSp macro="">
      <xdr:nvCxnSpPr>
        <xdr:cNvPr id="265" name="直線コネクタ 264">
          <a:extLst>
            <a:ext uri="{FF2B5EF4-FFF2-40B4-BE49-F238E27FC236}">
              <a16:creationId xmlns:a16="http://schemas.microsoft.com/office/drawing/2014/main" id="{00000000-0008-0000-0200-000009010000}"/>
            </a:ext>
          </a:extLst>
        </xdr:cNvPr>
        <xdr:cNvCxnSpPr/>
      </xdr:nvCxnSpPr>
      <xdr:spPr>
        <a:xfrm>
          <a:off x="12814300" y="10770326"/>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83655</xdr:rowOff>
    </xdr:from>
    <xdr:ext cx="405111" cy="259045"/>
    <xdr:sp macro="" textlink="">
      <xdr:nvSpPr>
        <xdr:cNvPr id="266" name="n_1aveValue【保健センター・保健所】&#10;有形固定資産減価償却率">
          <a:extLst>
            <a:ext uri="{FF2B5EF4-FFF2-40B4-BE49-F238E27FC236}">
              <a16:creationId xmlns:a16="http://schemas.microsoft.com/office/drawing/2014/main" id="{00000000-0008-0000-0200-00000A010000}"/>
            </a:ext>
          </a:extLst>
        </xdr:cNvPr>
        <xdr:cNvSpPr txBox="1"/>
      </xdr:nvSpPr>
      <xdr:spPr>
        <a:xfrm>
          <a:off x="15266044" y="10027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67327</xdr:rowOff>
    </xdr:from>
    <xdr:ext cx="405111" cy="259045"/>
    <xdr:sp macro="" textlink="">
      <xdr:nvSpPr>
        <xdr:cNvPr id="267" name="n_2aveValue【保健センター・保健所】&#10;有形固定資産減価償却率">
          <a:extLst>
            <a:ext uri="{FF2B5EF4-FFF2-40B4-BE49-F238E27FC236}">
              <a16:creationId xmlns:a16="http://schemas.microsoft.com/office/drawing/2014/main" id="{00000000-0008-0000-0200-00000B010000}"/>
            </a:ext>
          </a:extLst>
        </xdr:cNvPr>
        <xdr:cNvSpPr txBox="1"/>
      </xdr:nvSpPr>
      <xdr:spPr>
        <a:xfrm>
          <a:off x="14389744" y="1001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16708</xdr:rowOff>
    </xdr:from>
    <xdr:ext cx="405111" cy="259045"/>
    <xdr:sp macro="" textlink="">
      <xdr:nvSpPr>
        <xdr:cNvPr id="268" name="n_3aveValue【保健センター・保健所】&#10;有形固定資産減価償却率">
          <a:extLst>
            <a:ext uri="{FF2B5EF4-FFF2-40B4-BE49-F238E27FC236}">
              <a16:creationId xmlns:a16="http://schemas.microsoft.com/office/drawing/2014/main" id="{00000000-0008-0000-0200-00000C010000}"/>
            </a:ext>
          </a:extLst>
        </xdr:cNvPr>
        <xdr:cNvSpPr txBox="1"/>
      </xdr:nvSpPr>
      <xdr:spPr>
        <a:xfrm>
          <a:off x="13500744" y="9960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150603</xdr:rowOff>
    </xdr:from>
    <xdr:ext cx="405111" cy="259045"/>
    <xdr:sp macro="" textlink="">
      <xdr:nvSpPr>
        <xdr:cNvPr id="269" name="n_4aveValue【保健センター・保健所】&#10;有形固定資産減価償却率">
          <a:extLst>
            <a:ext uri="{FF2B5EF4-FFF2-40B4-BE49-F238E27FC236}">
              <a16:creationId xmlns:a16="http://schemas.microsoft.com/office/drawing/2014/main" id="{00000000-0008-0000-0200-00000D010000}"/>
            </a:ext>
          </a:extLst>
        </xdr:cNvPr>
        <xdr:cNvSpPr txBox="1"/>
      </xdr:nvSpPr>
      <xdr:spPr>
        <a:xfrm>
          <a:off x="12611744" y="9923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94178</xdr:rowOff>
    </xdr:from>
    <xdr:ext cx="405111" cy="259045"/>
    <xdr:sp macro="" textlink="">
      <xdr:nvSpPr>
        <xdr:cNvPr id="270" name="n_1mainValue【保健センター・保健所】&#10;有形固定資産減価償却率">
          <a:extLst>
            <a:ext uri="{FF2B5EF4-FFF2-40B4-BE49-F238E27FC236}">
              <a16:creationId xmlns:a16="http://schemas.microsoft.com/office/drawing/2014/main" id="{00000000-0008-0000-0200-00000E010000}"/>
            </a:ext>
          </a:extLst>
        </xdr:cNvPr>
        <xdr:cNvSpPr txBox="1"/>
      </xdr:nvSpPr>
      <xdr:spPr>
        <a:xfrm>
          <a:off x="15266044" y="10895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66420</xdr:rowOff>
    </xdr:from>
    <xdr:ext cx="405111" cy="259045"/>
    <xdr:sp macro="" textlink="">
      <xdr:nvSpPr>
        <xdr:cNvPr id="271" name="n_2mainValue【保健センター・保健所】&#10;有形固定資産減価償却率">
          <a:extLst>
            <a:ext uri="{FF2B5EF4-FFF2-40B4-BE49-F238E27FC236}">
              <a16:creationId xmlns:a16="http://schemas.microsoft.com/office/drawing/2014/main" id="{00000000-0008-0000-0200-00000F010000}"/>
            </a:ext>
          </a:extLst>
        </xdr:cNvPr>
        <xdr:cNvSpPr txBox="1"/>
      </xdr:nvSpPr>
      <xdr:spPr>
        <a:xfrm>
          <a:off x="14389744" y="10867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63</xdr:row>
      <xdr:rowOff>38661</xdr:rowOff>
    </xdr:from>
    <xdr:ext cx="405111" cy="259045"/>
    <xdr:sp macro="" textlink="">
      <xdr:nvSpPr>
        <xdr:cNvPr id="272" name="n_3mainValue【保健センター・保健所】&#10;有形固定資産減価償却率">
          <a:extLst>
            <a:ext uri="{FF2B5EF4-FFF2-40B4-BE49-F238E27FC236}">
              <a16:creationId xmlns:a16="http://schemas.microsoft.com/office/drawing/2014/main" id="{00000000-0008-0000-0200-000010010000}"/>
            </a:ext>
          </a:extLst>
        </xdr:cNvPr>
        <xdr:cNvSpPr txBox="1"/>
      </xdr:nvSpPr>
      <xdr:spPr>
        <a:xfrm>
          <a:off x="13500744" y="108400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63</xdr:row>
      <xdr:rowOff>10903</xdr:rowOff>
    </xdr:from>
    <xdr:ext cx="405111" cy="259045"/>
    <xdr:sp macro="" textlink="">
      <xdr:nvSpPr>
        <xdr:cNvPr id="273" name="n_4mainValue【保健センター・保健所】&#10;有形固定資産減価償却率">
          <a:extLst>
            <a:ext uri="{FF2B5EF4-FFF2-40B4-BE49-F238E27FC236}">
              <a16:creationId xmlns:a16="http://schemas.microsoft.com/office/drawing/2014/main" id="{00000000-0008-0000-0200-000011010000}"/>
            </a:ext>
          </a:extLst>
        </xdr:cNvPr>
        <xdr:cNvSpPr txBox="1"/>
      </xdr:nvSpPr>
      <xdr:spPr>
        <a:xfrm>
          <a:off x="12611744" y="10812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274" name="正方形/長方形 273">
          <a:extLst>
            <a:ext uri="{FF2B5EF4-FFF2-40B4-BE49-F238E27FC236}">
              <a16:creationId xmlns:a16="http://schemas.microsoft.com/office/drawing/2014/main" id="{00000000-0008-0000-0200-00001201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275" name="正方形/長方形 274">
          <a:extLst>
            <a:ext uri="{FF2B5EF4-FFF2-40B4-BE49-F238E27FC236}">
              <a16:creationId xmlns:a16="http://schemas.microsoft.com/office/drawing/2014/main" id="{00000000-0008-0000-0200-00001301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276" name="正方形/長方形 275">
          <a:extLst>
            <a:ext uri="{FF2B5EF4-FFF2-40B4-BE49-F238E27FC236}">
              <a16:creationId xmlns:a16="http://schemas.microsoft.com/office/drawing/2014/main" id="{00000000-0008-0000-0200-00001401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277" name="正方形/長方形 276">
          <a:extLst>
            <a:ext uri="{FF2B5EF4-FFF2-40B4-BE49-F238E27FC236}">
              <a16:creationId xmlns:a16="http://schemas.microsoft.com/office/drawing/2014/main" id="{00000000-0008-0000-0200-00001501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278" name="正方形/長方形 277">
          <a:extLst>
            <a:ext uri="{FF2B5EF4-FFF2-40B4-BE49-F238E27FC236}">
              <a16:creationId xmlns:a16="http://schemas.microsoft.com/office/drawing/2014/main" id="{00000000-0008-0000-0200-00001601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279" name="正方形/長方形 278">
          <a:extLst>
            <a:ext uri="{FF2B5EF4-FFF2-40B4-BE49-F238E27FC236}">
              <a16:creationId xmlns:a16="http://schemas.microsoft.com/office/drawing/2014/main" id="{00000000-0008-0000-0200-00001701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280" name="正方形/長方形 279">
          <a:extLst>
            <a:ext uri="{FF2B5EF4-FFF2-40B4-BE49-F238E27FC236}">
              <a16:creationId xmlns:a16="http://schemas.microsoft.com/office/drawing/2014/main" id="{00000000-0008-0000-0200-00001801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281" name="正方形/長方形 280">
          <a:extLst>
            <a:ext uri="{FF2B5EF4-FFF2-40B4-BE49-F238E27FC236}">
              <a16:creationId xmlns:a16="http://schemas.microsoft.com/office/drawing/2014/main" id="{00000000-0008-0000-0200-00001901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282" name="テキスト ボックス 281">
          <a:extLst>
            <a:ext uri="{FF2B5EF4-FFF2-40B4-BE49-F238E27FC236}">
              <a16:creationId xmlns:a16="http://schemas.microsoft.com/office/drawing/2014/main" id="{00000000-0008-0000-0200-00001A01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283" name="直線コネクタ 282">
          <a:extLst>
            <a:ext uri="{FF2B5EF4-FFF2-40B4-BE49-F238E27FC236}">
              <a16:creationId xmlns:a16="http://schemas.microsoft.com/office/drawing/2014/main" id="{00000000-0008-0000-0200-00001B01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284" name="直線コネクタ 283">
          <a:extLst>
            <a:ext uri="{FF2B5EF4-FFF2-40B4-BE49-F238E27FC236}">
              <a16:creationId xmlns:a16="http://schemas.microsoft.com/office/drawing/2014/main" id="{00000000-0008-0000-0200-00001C010000}"/>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285" name="テキスト ボックス 284">
          <a:extLst>
            <a:ext uri="{FF2B5EF4-FFF2-40B4-BE49-F238E27FC236}">
              <a16:creationId xmlns:a16="http://schemas.microsoft.com/office/drawing/2014/main" id="{00000000-0008-0000-0200-00001D010000}"/>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286" name="直線コネクタ 285">
          <a:extLst>
            <a:ext uri="{FF2B5EF4-FFF2-40B4-BE49-F238E27FC236}">
              <a16:creationId xmlns:a16="http://schemas.microsoft.com/office/drawing/2014/main" id="{00000000-0008-0000-0200-00001E010000}"/>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287" name="テキスト ボックス 286">
          <a:extLst>
            <a:ext uri="{FF2B5EF4-FFF2-40B4-BE49-F238E27FC236}">
              <a16:creationId xmlns:a16="http://schemas.microsoft.com/office/drawing/2014/main" id="{00000000-0008-0000-0200-00001F010000}"/>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288" name="直線コネクタ 287">
          <a:extLst>
            <a:ext uri="{FF2B5EF4-FFF2-40B4-BE49-F238E27FC236}">
              <a16:creationId xmlns:a16="http://schemas.microsoft.com/office/drawing/2014/main" id="{00000000-0008-0000-0200-000020010000}"/>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289" name="テキスト ボックス 288">
          <a:extLst>
            <a:ext uri="{FF2B5EF4-FFF2-40B4-BE49-F238E27FC236}">
              <a16:creationId xmlns:a16="http://schemas.microsoft.com/office/drawing/2014/main" id="{00000000-0008-0000-0200-000021010000}"/>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290" name="直線コネクタ 289">
          <a:extLst>
            <a:ext uri="{FF2B5EF4-FFF2-40B4-BE49-F238E27FC236}">
              <a16:creationId xmlns:a16="http://schemas.microsoft.com/office/drawing/2014/main" id="{00000000-0008-0000-0200-000022010000}"/>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291" name="テキスト ボックス 290">
          <a:extLst>
            <a:ext uri="{FF2B5EF4-FFF2-40B4-BE49-F238E27FC236}">
              <a16:creationId xmlns:a16="http://schemas.microsoft.com/office/drawing/2014/main" id="{00000000-0008-0000-0200-000023010000}"/>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292" name="直線コネクタ 291">
          <a:extLst>
            <a:ext uri="{FF2B5EF4-FFF2-40B4-BE49-F238E27FC236}">
              <a16:creationId xmlns:a16="http://schemas.microsoft.com/office/drawing/2014/main" id="{00000000-0008-0000-0200-00002401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293" name="テキスト ボックス 292">
          <a:extLst>
            <a:ext uri="{FF2B5EF4-FFF2-40B4-BE49-F238E27FC236}">
              <a16:creationId xmlns:a16="http://schemas.microsoft.com/office/drawing/2014/main" id="{00000000-0008-0000-0200-00002501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294" name="【保健センター・保健所】&#10;一人当たり面積グラフ枠">
          <a:extLst>
            <a:ext uri="{FF2B5EF4-FFF2-40B4-BE49-F238E27FC236}">
              <a16:creationId xmlns:a16="http://schemas.microsoft.com/office/drawing/2014/main" id="{00000000-0008-0000-0200-00002601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112014</xdr:rowOff>
    </xdr:from>
    <xdr:to>
      <xdr:col>116</xdr:col>
      <xdr:colOff>62864</xdr:colOff>
      <xdr:row>63</xdr:row>
      <xdr:rowOff>64008</xdr:rowOff>
    </xdr:to>
    <xdr:cxnSp macro="">
      <xdr:nvCxnSpPr>
        <xdr:cNvPr id="295" name="直線コネクタ 294">
          <a:extLst>
            <a:ext uri="{FF2B5EF4-FFF2-40B4-BE49-F238E27FC236}">
              <a16:creationId xmlns:a16="http://schemas.microsoft.com/office/drawing/2014/main" id="{00000000-0008-0000-0200-000027010000}"/>
            </a:ext>
          </a:extLst>
        </xdr:cNvPr>
        <xdr:cNvCxnSpPr/>
      </xdr:nvCxnSpPr>
      <xdr:spPr>
        <a:xfrm flipV="1">
          <a:off x="22160864" y="9541764"/>
          <a:ext cx="0" cy="13235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67835</xdr:rowOff>
    </xdr:from>
    <xdr:ext cx="469744" cy="259045"/>
    <xdr:sp macro="" textlink="">
      <xdr:nvSpPr>
        <xdr:cNvPr id="296" name="【保健センター・保健所】&#10;一人当たり面積最小値テキスト">
          <a:extLst>
            <a:ext uri="{FF2B5EF4-FFF2-40B4-BE49-F238E27FC236}">
              <a16:creationId xmlns:a16="http://schemas.microsoft.com/office/drawing/2014/main" id="{00000000-0008-0000-0200-000028010000}"/>
            </a:ext>
          </a:extLst>
        </xdr:cNvPr>
        <xdr:cNvSpPr txBox="1"/>
      </xdr:nvSpPr>
      <xdr:spPr>
        <a:xfrm>
          <a:off x="22199600" y="10869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64008</xdr:rowOff>
    </xdr:from>
    <xdr:to>
      <xdr:col>116</xdr:col>
      <xdr:colOff>152400</xdr:colOff>
      <xdr:row>63</xdr:row>
      <xdr:rowOff>64008</xdr:rowOff>
    </xdr:to>
    <xdr:cxnSp macro="">
      <xdr:nvCxnSpPr>
        <xdr:cNvPr id="297" name="直線コネクタ 296">
          <a:extLst>
            <a:ext uri="{FF2B5EF4-FFF2-40B4-BE49-F238E27FC236}">
              <a16:creationId xmlns:a16="http://schemas.microsoft.com/office/drawing/2014/main" id="{00000000-0008-0000-0200-000029010000}"/>
            </a:ext>
          </a:extLst>
        </xdr:cNvPr>
        <xdr:cNvCxnSpPr/>
      </xdr:nvCxnSpPr>
      <xdr:spPr>
        <a:xfrm>
          <a:off x="22072600" y="10865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58691</xdr:rowOff>
    </xdr:from>
    <xdr:ext cx="469744" cy="259045"/>
    <xdr:sp macro="" textlink="">
      <xdr:nvSpPr>
        <xdr:cNvPr id="298" name="【保健センター・保健所】&#10;一人当たり面積最大値テキスト">
          <a:extLst>
            <a:ext uri="{FF2B5EF4-FFF2-40B4-BE49-F238E27FC236}">
              <a16:creationId xmlns:a16="http://schemas.microsoft.com/office/drawing/2014/main" id="{00000000-0008-0000-0200-00002A010000}"/>
            </a:ext>
          </a:extLst>
        </xdr:cNvPr>
        <xdr:cNvSpPr txBox="1"/>
      </xdr:nvSpPr>
      <xdr:spPr>
        <a:xfrm>
          <a:off x="22199600" y="9316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112014</xdr:rowOff>
    </xdr:from>
    <xdr:to>
      <xdr:col>116</xdr:col>
      <xdr:colOff>152400</xdr:colOff>
      <xdr:row>55</xdr:row>
      <xdr:rowOff>112014</xdr:rowOff>
    </xdr:to>
    <xdr:cxnSp macro="">
      <xdr:nvCxnSpPr>
        <xdr:cNvPr id="299" name="直線コネクタ 298">
          <a:extLst>
            <a:ext uri="{FF2B5EF4-FFF2-40B4-BE49-F238E27FC236}">
              <a16:creationId xmlns:a16="http://schemas.microsoft.com/office/drawing/2014/main" id="{00000000-0008-0000-0200-00002B010000}"/>
            </a:ext>
          </a:extLst>
        </xdr:cNvPr>
        <xdr:cNvCxnSpPr/>
      </xdr:nvCxnSpPr>
      <xdr:spPr>
        <a:xfrm>
          <a:off x="22072600" y="9541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116095</xdr:rowOff>
    </xdr:from>
    <xdr:ext cx="469744" cy="259045"/>
    <xdr:sp macro="" textlink="">
      <xdr:nvSpPr>
        <xdr:cNvPr id="300" name="【保健センター・保健所】&#10;一人当たり面積平均値テキスト">
          <a:extLst>
            <a:ext uri="{FF2B5EF4-FFF2-40B4-BE49-F238E27FC236}">
              <a16:creationId xmlns:a16="http://schemas.microsoft.com/office/drawing/2014/main" id="{00000000-0008-0000-0200-00002C010000}"/>
            </a:ext>
          </a:extLst>
        </xdr:cNvPr>
        <xdr:cNvSpPr txBox="1"/>
      </xdr:nvSpPr>
      <xdr:spPr>
        <a:xfrm>
          <a:off x="22199600" y="104030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93218</xdr:rowOff>
    </xdr:from>
    <xdr:to>
      <xdr:col>116</xdr:col>
      <xdr:colOff>114300</xdr:colOff>
      <xdr:row>62</xdr:row>
      <xdr:rowOff>23368</xdr:rowOff>
    </xdr:to>
    <xdr:sp macro="" textlink="">
      <xdr:nvSpPr>
        <xdr:cNvPr id="301" name="フローチャート: 判断 300">
          <a:extLst>
            <a:ext uri="{FF2B5EF4-FFF2-40B4-BE49-F238E27FC236}">
              <a16:creationId xmlns:a16="http://schemas.microsoft.com/office/drawing/2014/main" id="{00000000-0008-0000-0200-00002D010000}"/>
            </a:ext>
          </a:extLst>
        </xdr:cNvPr>
        <xdr:cNvSpPr/>
      </xdr:nvSpPr>
      <xdr:spPr>
        <a:xfrm>
          <a:off x="22110700" y="1055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58928</xdr:rowOff>
    </xdr:from>
    <xdr:to>
      <xdr:col>112</xdr:col>
      <xdr:colOff>38100</xdr:colOff>
      <xdr:row>61</xdr:row>
      <xdr:rowOff>160528</xdr:rowOff>
    </xdr:to>
    <xdr:sp macro="" textlink="">
      <xdr:nvSpPr>
        <xdr:cNvPr id="302" name="フローチャート: 判断 301">
          <a:extLst>
            <a:ext uri="{FF2B5EF4-FFF2-40B4-BE49-F238E27FC236}">
              <a16:creationId xmlns:a16="http://schemas.microsoft.com/office/drawing/2014/main" id="{00000000-0008-0000-0200-00002E010000}"/>
            </a:ext>
          </a:extLst>
        </xdr:cNvPr>
        <xdr:cNvSpPr/>
      </xdr:nvSpPr>
      <xdr:spPr>
        <a:xfrm>
          <a:off x="21272500" y="10517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33782</xdr:rowOff>
    </xdr:from>
    <xdr:to>
      <xdr:col>107</xdr:col>
      <xdr:colOff>101600</xdr:colOff>
      <xdr:row>61</xdr:row>
      <xdr:rowOff>135382</xdr:rowOff>
    </xdr:to>
    <xdr:sp macro="" textlink="">
      <xdr:nvSpPr>
        <xdr:cNvPr id="303" name="フローチャート: 判断 302">
          <a:extLst>
            <a:ext uri="{FF2B5EF4-FFF2-40B4-BE49-F238E27FC236}">
              <a16:creationId xmlns:a16="http://schemas.microsoft.com/office/drawing/2014/main" id="{00000000-0008-0000-0200-00002F010000}"/>
            </a:ext>
          </a:extLst>
        </xdr:cNvPr>
        <xdr:cNvSpPr/>
      </xdr:nvSpPr>
      <xdr:spPr>
        <a:xfrm>
          <a:off x="20383500" y="1049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24638</xdr:rowOff>
    </xdr:from>
    <xdr:to>
      <xdr:col>102</xdr:col>
      <xdr:colOff>165100</xdr:colOff>
      <xdr:row>61</xdr:row>
      <xdr:rowOff>126238</xdr:rowOff>
    </xdr:to>
    <xdr:sp macro="" textlink="">
      <xdr:nvSpPr>
        <xdr:cNvPr id="304" name="フローチャート: 判断 303">
          <a:extLst>
            <a:ext uri="{FF2B5EF4-FFF2-40B4-BE49-F238E27FC236}">
              <a16:creationId xmlns:a16="http://schemas.microsoft.com/office/drawing/2014/main" id="{00000000-0008-0000-0200-000030010000}"/>
            </a:ext>
          </a:extLst>
        </xdr:cNvPr>
        <xdr:cNvSpPr/>
      </xdr:nvSpPr>
      <xdr:spPr>
        <a:xfrm>
          <a:off x="19494500" y="10483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26924</xdr:rowOff>
    </xdr:from>
    <xdr:to>
      <xdr:col>98</xdr:col>
      <xdr:colOff>38100</xdr:colOff>
      <xdr:row>61</xdr:row>
      <xdr:rowOff>128524</xdr:rowOff>
    </xdr:to>
    <xdr:sp macro="" textlink="">
      <xdr:nvSpPr>
        <xdr:cNvPr id="305" name="フローチャート: 判断 304">
          <a:extLst>
            <a:ext uri="{FF2B5EF4-FFF2-40B4-BE49-F238E27FC236}">
              <a16:creationId xmlns:a16="http://schemas.microsoft.com/office/drawing/2014/main" id="{00000000-0008-0000-0200-000031010000}"/>
            </a:ext>
          </a:extLst>
        </xdr:cNvPr>
        <xdr:cNvSpPr/>
      </xdr:nvSpPr>
      <xdr:spPr>
        <a:xfrm>
          <a:off x="18605500" y="10485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306" name="テキスト ボックス 305">
          <a:extLst>
            <a:ext uri="{FF2B5EF4-FFF2-40B4-BE49-F238E27FC236}">
              <a16:creationId xmlns:a16="http://schemas.microsoft.com/office/drawing/2014/main" id="{00000000-0008-0000-0200-00003201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307" name="テキスト ボックス 306">
          <a:extLst>
            <a:ext uri="{FF2B5EF4-FFF2-40B4-BE49-F238E27FC236}">
              <a16:creationId xmlns:a16="http://schemas.microsoft.com/office/drawing/2014/main" id="{00000000-0008-0000-0200-00003301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308" name="テキスト ボックス 307">
          <a:extLst>
            <a:ext uri="{FF2B5EF4-FFF2-40B4-BE49-F238E27FC236}">
              <a16:creationId xmlns:a16="http://schemas.microsoft.com/office/drawing/2014/main" id="{00000000-0008-0000-0200-00003401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309" name="テキスト ボックス 308">
          <a:extLst>
            <a:ext uri="{FF2B5EF4-FFF2-40B4-BE49-F238E27FC236}">
              <a16:creationId xmlns:a16="http://schemas.microsoft.com/office/drawing/2014/main" id="{00000000-0008-0000-0200-00003501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310" name="テキスト ボックス 309">
          <a:extLst>
            <a:ext uri="{FF2B5EF4-FFF2-40B4-BE49-F238E27FC236}">
              <a16:creationId xmlns:a16="http://schemas.microsoft.com/office/drawing/2014/main" id="{00000000-0008-0000-0200-00003601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148082</xdr:rowOff>
    </xdr:from>
    <xdr:to>
      <xdr:col>116</xdr:col>
      <xdr:colOff>114300</xdr:colOff>
      <xdr:row>63</xdr:row>
      <xdr:rowOff>78232</xdr:rowOff>
    </xdr:to>
    <xdr:sp macro="" textlink="">
      <xdr:nvSpPr>
        <xdr:cNvPr id="311" name="楕円 310">
          <a:extLst>
            <a:ext uri="{FF2B5EF4-FFF2-40B4-BE49-F238E27FC236}">
              <a16:creationId xmlns:a16="http://schemas.microsoft.com/office/drawing/2014/main" id="{00000000-0008-0000-0200-000037010000}"/>
            </a:ext>
          </a:extLst>
        </xdr:cNvPr>
        <xdr:cNvSpPr/>
      </xdr:nvSpPr>
      <xdr:spPr>
        <a:xfrm>
          <a:off x="22110700" y="10777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63009</xdr:rowOff>
    </xdr:from>
    <xdr:ext cx="469744" cy="259045"/>
    <xdr:sp macro="" textlink="">
      <xdr:nvSpPr>
        <xdr:cNvPr id="312" name="【保健センター・保健所】&#10;一人当たり面積該当値テキスト">
          <a:extLst>
            <a:ext uri="{FF2B5EF4-FFF2-40B4-BE49-F238E27FC236}">
              <a16:creationId xmlns:a16="http://schemas.microsoft.com/office/drawing/2014/main" id="{00000000-0008-0000-0200-000038010000}"/>
            </a:ext>
          </a:extLst>
        </xdr:cNvPr>
        <xdr:cNvSpPr txBox="1"/>
      </xdr:nvSpPr>
      <xdr:spPr>
        <a:xfrm>
          <a:off x="22199600" y="10692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152654</xdr:rowOff>
    </xdr:from>
    <xdr:to>
      <xdr:col>112</xdr:col>
      <xdr:colOff>38100</xdr:colOff>
      <xdr:row>63</xdr:row>
      <xdr:rowOff>82804</xdr:rowOff>
    </xdr:to>
    <xdr:sp macro="" textlink="">
      <xdr:nvSpPr>
        <xdr:cNvPr id="313" name="楕円 312">
          <a:extLst>
            <a:ext uri="{FF2B5EF4-FFF2-40B4-BE49-F238E27FC236}">
              <a16:creationId xmlns:a16="http://schemas.microsoft.com/office/drawing/2014/main" id="{00000000-0008-0000-0200-000039010000}"/>
            </a:ext>
          </a:extLst>
        </xdr:cNvPr>
        <xdr:cNvSpPr/>
      </xdr:nvSpPr>
      <xdr:spPr>
        <a:xfrm>
          <a:off x="21272500" y="10782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27432</xdr:rowOff>
    </xdr:from>
    <xdr:to>
      <xdr:col>116</xdr:col>
      <xdr:colOff>63500</xdr:colOff>
      <xdr:row>63</xdr:row>
      <xdr:rowOff>32004</xdr:rowOff>
    </xdr:to>
    <xdr:cxnSp macro="">
      <xdr:nvCxnSpPr>
        <xdr:cNvPr id="314" name="直線コネクタ 313">
          <a:extLst>
            <a:ext uri="{FF2B5EF4-FFF2-40B4-BE49-F238E27FC236}">
              <a16:creationId xmlns:a16="http://schemas.microsoft.com/office/drawing/2014/main" id="{00000000-0008-0000-0200-00003A010000}"/>
            </a:ext>
          </a:extLst>
        </xdr:cNvPr>
        <xdr:cNvCxnSpPr/>
      </xdr:nvCxnSpPr>
      <xdr:spPr>
        <a:xfrm flipV="1">
          <a:off x="21323300" y="1082878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154940</xdr:rowOff>
    </xdr:from>
    <xdr:to>
      <xdr:col>107</xdr:col>
      <xdr:colOff>101600</xdr:colOff>
      <xdr:row>63</xdr:row>
      <xdr:rowOff>85090</xdr:rowOff>
    </xdr:to>
    <xdr:sp macro="" textlink="">
      <xdr:nvSpPr>
        <xdr:cNvPr id="315" name="楕円 314">
          <a:extLst>
            <a:ext uri="{FF2B5EF4-FFF2-40B4-BE49-F238E27FC236}">
              <a16:creationId xmlns:a16="http://schemas.microsoft.com/office/drawing/2014/main" id="{00000000-0008-0000-0200-00003B010000}"/>
            </a:ext>
          </a:extLst>
        </xdr:cNvPr>
        <xdr:cNvSpPr/>
      </xdr:nvSpPr>
      <xdr:spPr>
        <a:xfrm>
          <a:off x="20383500" y="1078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32004</xdr:rowOff>
    </xdr:from>
    <xdr:to>
      <xdr:col>111</xdr:col>
      <xdr:colOff>177800</xdr:colOff>
      <xdr:row>63</xdr:row>
      <xdr:rowOff>34290</xdr:rowOff>
    </xdr:to>
    <xdr:cxnSp macro="">
      <xdr:nvCxnSpPr>
        <xdr:cNvPr id="316" name="直線コネクタ 315">
          <a:extLst>
            <a:ext uri="{FF2B5EF4-FFF2-40B4-BE49-F238E27FC236}">
              <a16:creationId xmlns:a16="http://schemas.microsoft.com/office/drawing/2014/main" id="{00000000-0008-0000-0200-00003C010000}"/>
            </a:ext>
          </a:extLst>
        </xdr:cNvPr>
        <xdr:cNvCxnSpPr/>
      </xdr:nvCxnSpPr>
      <xdr:spPr>
        <a:xfrm flipV="1">
          <a:off x="20434300" y="10833354"/>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159512</xdr:rowOff>
    </xdr:from>
    <xdr:to>
      <xdr:col>102</xdr:col>
      <xdr:colOff>165100</xdr:colOff>
      <xdr:row>63</xdr:row>
      <xdr:rowOff>89662</xdr:rowOff>
    </xdr:to>
    <xdr:sp macro="" textlink="">
      <xdr:nvSpPr>
        <xdr:cNvPr id="317" name="楕円 316">
          <a:extLst>
            <a:ext uri="{FF2B5EF4-FFF2-40B4-BE49-F238E27FC236}">
              <a16:creationId xmlns:a16="http://schemas.microsoft.com/office/drawing/2014/main" id="{00000000-0008-0000-0200-00003D010000}"/>
            </a:ext>
          </a:extLst>
        </xdr:cNvPr>
        <xdr:cNvSpPr/>
      </xdr:nvSpPr>
      <xdr:spPr>
        <a:xfrm>
          <a:off x="19494500" y="10789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34290</xdr:rowOff>
    </xdr:from>
    <xdr:to>
      <xdr:col>107</xdr:col>
      <xdr:colOff>50800</xdr:colOff>
      <xdr:row>63</xdr:row>
      <xdr:rowOff>38862</xdr:rowOff>
    </xdr:to>
    <xdr:cxnSp macro="">
      <xdr:nvCxnSpPr>
        <xdr:cNvPr id="318" name="直線コネクタ 317">
          <a:extLst>
            <a:ext uri="{FF2B5EF4-FFF2-40B4-BE49-F238E27FC236}">
              <a16:creationId xmlns:a16="http://schemas.microsoft.com/office/drawing/2014/main" id="{00000000-0008-0000-0200-00003E010000}"/>
            </a:ext>
          </a:extLst>
        </xdr:cNvPr>
        <xdr:cNvCxnSpPr/>
      </xdr:nvCxnSpPr>
      <xdr:spPr>
        <a:xfrm flipV="1">
          <a:off x="19545300" y="1083564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164084</xdr:rowOff>
    </xdr:from>
    <xdr:to>
      <xdr:col>98</xdr:col>
      <xdr:colOff>38100</xdr:colOff>
      <xdr:row>63</xdr:row>
      <xdr:rowOff>94234</xdr:rowOff>
    </xdr:to>
    <xdr:sp macro="" textlink="">
      <xdr:nvSpPr>
        <xdr:cNvPr id="319" name="楕円 318">
          <a:extLst>
            <a:ext uri="{FF2B5EF4-FFF2-40B4-BE49-F238E27FC236}">
              <a16:creationId xmlns:a16="http://schemas.microsoft.com/office/drawing/2014/main" id="{00000000-0008-0000-0200-00003F010000}"/>
            </a:ext>
          </a:extLst>
        </xdr:cNvPr>
        <xdr:cNvSpPr/>
      </xdr:nvSpPr>
      <xdr:spPr>
        <a:xfrm>
          <a:off x="18605500" y="1079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38862</xdr:rowOff>
    </xdr:from>
    <xdr:to>
      <xdr:col>102</xdr:col>
      <xdr:colOff>114300</xdr:colOff>
      <xdr:row>63</xdr:row>
      <xdr:rowOff>43434</xdr:rowOff>
    </xdr:to>
    <xdr:cxnSp macro="">
      <xdr:nvCxnSpPr>
        <xdr:cNvPr id="320" name="直線コネクタ 319">
          <a:extLst>
            <a:ext uri="{FF2B5EF4-FFF2-40B4-BE49-F238E27FC236}">
              <a16:creationId xmlns:a16="http://schemas.microsoft.com/office/drawing/2014/main" id="{00000000-0008-0000-0200-000040010000}"/>
            </a:ext>
          </a:extLst>
        </xdr:cNvPr>
        <xdr:cNvCxnSpPr/>
      </xdr:nvCxnSpPr>
      <xdr:spPr>
        <a:xfrm flipV="1">
          <a:off x="18656300" y="1084021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5605</xdr:rowOff>
    </xdr:from>
    <xdr:ext cx="469744" cy="259045"/>
    <xdr:sp macro="" textlink="">
      <xdr:nvSpPr>
        <xdr:cNvPr id="321" name="n_1aveValue【保健センター・保健所】&#10;一人当たり面積">
          <a:extLst>
            <a:ext uri="{FF2B5EF4-FFF2-40B4-BE49-F238E27FC236}">
              <a16:creationId xmlns:a16="http://schemas.microsoft.com/office/drawing/2014/main" id="{00000000-0008-0000-0200-000041010000}"/>
            </a:ext>
          </a:extLst>
        </xdr:cNvPr>
        <xdr:cNvSpPr txBox="1"/>
      </xdr:nvSpPr>
      <xdr:spPr>
        <a:xfrm>
          <a:off x="21075727" y="10292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151909</xdr:rowOff>
    </xdr:from>
    <xdr:ext cx="469744" cy="259045"/>
    <xdr:sp macro="" textlink="">
      <xdr:nvSpPr>
        <xdr:cNvPr id="322" name="n_2aveValue【保健センター・保健所】&#10;一人当たり面積">
          <a:extLst>
            <a:ext uri="{FF2B5EF4-FFF2-40B4-BE49-F238E27FC236}">
              <a16:creationId xmlns:a16="http://schemas.microsoft.com/office/drawing/2014/main" id="{00000000-0008-0000-0200-000042010000}"/>
            </a:ext>
          </a:extLst>
        </xdr:cNvPr>
        <xdr:cNvSpPr txBox="1"/>
      </xdr:nvSpPr>
      <xdr:spPr>
        <a:xfrm>
          <a:off x="20199427" y="10267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142765</xdr:rowOff>
    </xdr:from>
    <xdr:ext cx="469744" cy="259045"/>
    <xdr:sp macro="" textlink="">
      <xdr:nvSpPr>
        <xdr:cNvPr id="323" name="n_3aveValue【保健センター・保健所】&#10;一人当たり面積">
          <a:extLst>
            <a:ext uri="{FF2B5EF4-FFF2-40B4-BE49-F238E27FC236}">
              <a16:creationId xmlns:a16="http://schemas.microsoft.com/office/drawing/2014/main" id="{00000000-0008-0000-0200-000043010000}"/>
            </a:ext>
          </a:extLst>
        </xdr:cNvPr>
        <xdr:cNvSpPr txBox="1"/>
      </xdr:nvSpPr>
      <xdr:spPr>
        <a:xfrm>
          <a:off x="19310427" y="10258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145051</xdr:rowOff>
    </xdr:from>
    <xdr:ext cx="469744" cy="259045"/>
    <xdr:sp macro="" textlink="">
      <xdr:nvSpPr>
        <xdr:cNvPr id="324" name="n_4aveValue【保健センター・保健所】&#10;一人当たり面積">
          <a:extLst>
            <a:ext uri="{FF2B5EF4-FFF2-40B4-BE49-F238E27FC236}">
              <a16:creationId xmlns:a16="http://schemas.microsoft.com/office/drawing/2014/main" id="{00000000-0008-0000-0200-000044010000}"/>
            </a:ext>
          </a:extLst>
        </xdr:cNvPr>
        <xdr:cNvSpPr txBox="1"/>
      </xdr:nvSpPr>
      <xdr:spPr>
        <a:xfrm>
          <a:off x="18421427" y="10260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73931</xdr:rowOff>
    </xdr:from>
    <xdr:ext cx="469744" cy="259045"/>
    <xdr:sp macro="" textlink="">
      <xdr:nvSpPr>
        <xdr:cNvPr id="325" name="n_1mainValue【保健センター・保健所】&#10;一人当たり面積">
          <a:extLst>
            <a:ext uri="{FF2B5EF4-FFF2-40B4-BE49-F238E27FC236}">
              <a16:creationId xmlns:a16="http://schemas.microsoft.com/office/drawing/2014/main" id="{00000000-0008-0000-0200-000045010000}"/>
            </a:ext>
          </a:extLst>
        </xdr:cNvPr>
        <xdr:cNvSpPr txBox="1"/>
      </xdr:nvSpPr>
      <xdr:spPr>
        <a:xfrm>
          <a:off x="21075727" y="10875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76217</xdr:rowOff>
    </xdr:from>
    <xdr:ext cx="469744" cy="259045"/>
    <xdr:sp macro="" textlink="">
      <xdr:nvSpPr>
        <xdr:cNvPr id="326" name="n_2mainValue【保健センター・保健所】&#10;一人当たり面積">
          <a:extLst>
            <a:ext uri="{FF2B5EF4-FFF2-40B4-BE49-F238E27FC236}">
              <a16:creationId xmlns:a16="http://schemas.microsoft.com/office/drawing/2014/main" id="{00000000-0008-0000-0200-000046010000}"/>
            </a:ext>
          </a:extLst>
        </xdr:cNvPr>
        <xdr:cNvSpPr txBox="1"/>
      </xdr:nvSpPr>
      <xdr:spPr>
        <a:xfrm>
          <a:off x="20199427" y="10877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80789</xdr:rowOff>
    </xdr:from>
    <xdr:ext cx="469744" cy="259045"/>
    <xdr:sp macro="" textlink="">
      <xdr:nvSpPr>
        <xdr:cNvPr id="327" name="n_3mainValue【保健センター・保健所】&#10;一人当たり面積">
          <a:extLst>
            <a:ext uri="{FF2B5EF4-FFF2-40B4-BE49-F238E27FC236}">
              <a16:creationId xmlns:a16="http://schemas.microsoft.com/office/drawing/2014/main" id="{00000000-0008-0000-0200-000047010000}"/>
            </a:ext>
          </a:extLst>
        </xdr:cNvPr>
        <xdr:cNvSpPr txBox="1"/>
      </xdr:nvSpPr>
      <xdr:spPr>
        <a:xfrm>
          <a:off x="19310427" y="10882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85361</xdr:rowOff>
    </xdr:from>
    <xdr:ext cx="469744" cy="259045"/>
    <xdr:sp macro="" textlink="">
      <xdr:nvSpPr>
        <xdr:cNvPr id="328" name="n_4mainValue【保健センター・保健所】&#10;一人当たり面積">
          <a:extLst>
            <a:ext uri="{FF2B5EF4-FFF2-40B4-BE49-F238E27FC236}">
              <a16:creationId xmlns:a16="http://schemas.microsoft.com/office/drawing/2014/main" id="{00000000-0008-0000-0200-000048010000}"/>
            </a:ext>
          </a:extLst>
        </xdr:cNvPr>
        <xdr:cNvSpPr txBox="1"/>
      </xdr:nvSpPr>
      <xdr:spPr>
        <a:xfrm>
          <a:off x="18421427" y="10886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329" name="正方形/長方形 328">
          <a:extLst>
            <a:ext uri="{FF2B5EF4-FFF2-40B4-BE49-F238E27FC236}">
              <a16:creationId xmlns:a16="http://schemas.microsoft.com/office/drawing/2014/main" id="{00000000-0008-0000-0200-00004901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330" name="正方形/長方形 329">
          <a:extLst>
            <a:ext uri="{FF2B5EF4-FFF2-40B4-BE49-F238E27FC236}">
              <a16:creationId xmlns:a16="http://schemas.microsoft.com/office/drawing/2014/main" id="{00000000-0008-0000-0200-00004A01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331" name="正方形/長方形 330">
          <a:extLst>
            <a:ext uri="{FF2B5EF4-FFF2-40B4-BE49-F238E27FC236}">
              <a16:creationId xmlns:a16="http://schemas.microsoft.com/office/drawing/2014/main" id="{00000000-0008-0000-0200-00004B01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332" name="正方形/長方形 331">
          <a:extLst>
            <a:ext uri="{FF2B5EF4-FFF2-40B4-BE49-F238E27FC236}">
              <a16:creationId xmlns:a16="http://schemas.microsoft.com/office/drawing/2014/main" id="{00000000-0008-0000-0200-00004C01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333" name="正方形/長方形 332">
          <a:extLst>
            <a:ext uri="{FF2B5EF4-FFF2-40B4-BE49-F238E27FC236}">
              <a16:creationId xmlns:a16="http://schemas.microsoft.com/office/drawing/2014/main" id="{00000000-0008-0000-0200-00004D01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334" name="正方形/長方形 333">
          <a:extLst>
            <a:ext uri="{FF2B5EF4-FFF2-40B4-BE49-F238E27FC236}">
              <a16:creationId xmlns:a16="http://schemas.microsoft.com/office/drawing/2014/main" id="{00000000-0008-0000-0200-00004E01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335" name="正方形/長方形 334">
          <a:extLst>
            <a:ext uri="{FF2B5EF4-FFF2-40B4-BE49-F238E27FC236}">
              <a16:creationId xmlns:a16="http://schemas.microsoft.com/office/drawing/2014/main" id="{00000000-0008-0000-0200-00004F01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336" name="正方形/長方形 335">
          <a:extLst>
            <a:ext uri="{FF2B5EF4-FFF2-40B4-BE49-F238E27FC236}">
              <a16:creationId xmlns:a16="http://schemas.microsoft.com/office/drawing/2014/main" id="{00000000-0008-0000-0200-00005001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337" name="テキスト ボックス 336">
          <a:extLst>
            <a:ext uri="{FF2B5EF4-FFF2-40B4-BE49-F238E27FC236}">
              <a16:creationId xmlns:a16="http://schemas.microsoft.com/office/drawing/2014/main" id="{00000000-0008-0000-0200-00005101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338" name="直線コネクタ 337">
          <a:extLst>
            <a:ext uri="{FF2B5EF4-FFF2-40B4-BE49-F238E27FC236}">
              <a16:creationId xmlns:a16="http://schemas.microsoft.com/office/drawing/2014/main" id="{00000000-0008-0000-0200-00005201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339" name="テキスト ボックス 338">
          <a:extLst>
            <a:ext uri="{FF2B5EF4-FFF2-40B4-BE49-F238E27FC236}">
              <a16:creationId xmlns:a16="http://schemas.microsoft.com/office/drawing/2014/main" id="{00000000-0008-0000-0200-00005301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340" name="直線コネクタ 339">
          <a:extLst>
            <a:ext uri="{FF2B5EF4-FFF2-40B4-BE49-F238E27FC236}">
              <a16:creationId xmlns:a16="http://schemas.microsoft.com/office/drawing/2014/main" id="{00000000-0008-0000-0200-00005401000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341" name="テキスト ボックス 340">
          <a:extLst>
            <a:ext uri="{FF2B5EF4-FFF2-40B4-BE49-F238E27FC236}">
              <a16:creationId xmlns:a16="http://schemas.microsoft.com/office/drawing/2014/main" id="{00000000-0008-0000-0200-000055010000}"/>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342" name="直線コネクタ 341">
          <a:extLst>
            <a:ext uri="{FF2B5EF4-FFF2-40B4-BE49-F238E27FC236}">
              <a16:creationId xmlns:a16="http://schemas.microsoft.com/office/drawing/2014/main" id="{00000000-0008-0000-0200-00005601000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343" name="テキスト ボックス 342">
          <a:extLst>
            <a:ext uri="{FF2B5EF4-FFF2-40B4-BE49-F238E27FC236}">
              <a16:creationId xmlns:a16="http://schemas.microsoft.com/office/drawing/2014/main" id="{00000000-0008-0000-0200-00005701000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344" name="直線コネクタ 343">
          <a:extLst>
            <a:ext uri="{FF2B5EF4-FFF2-40B4-BE49-F238E27FC236}">
              <a16:creationId xmlns:a16="http://schemas.microsoft.com/office/drawing/2014/main" id="{00000000-0008-0000-0200-00005801000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345" name="テキスト ボックス 344">
          <a:extLst>
            <a:ext uri="{FF2B5EF4-FFF2-40B4-BE49-F238E27FC236}">
              <a16:creationId xmlns:a16="http://schemas.microsoft.com/office/drawing/2014/main" id="{00000000-0008-0000-0200-00005901000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346" name="直線コネクタ 345">
          <a:extLst>
            <a:ext uri="{FF2B5EF4-FFF2-40B4-BE49-F238E27FC236}">
              <a16:creationId xmlns:a16="http://schemas.microsoft.com/office/drawing/2014/main" id="{00000000-0008-0000-0200-00005A01000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347" name="テキスト ボックス 346">
          <a:extLst>
            <a:ext uri="{FF2B5EF4-FFF2-40B4-BE49-F238E27FC236}">
              <a16:creationId xmlns:a16="http://schemas.microsoft.com/office/drawing/2014/main" id="{00000000-0008-0000-0200-00005B01000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348" name="直線コネクタ 347">
          <a:extLst>
            <a:ext uri="{FF2B5EF4-FFF2-40B4-BE49-F238E27FC236}">
              <a16:creationId xmlns:a16="http://schemas.microsoft.com/office/drawing/2014/main" id="{00000000-0008-0000-0200-00005C01000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349" name="テキスト ボックス 348">
          <a:extLst>
            <a:ext uri="{FF2B5EF4-FFF2-40B4-BE49-F238E27FC236}">
              <a16:creationId xmlns:a16="http://schemas.microsoft.com/office/drawing/2014/main" id="{00000000-0008-0000-0200-00005D010000}"/>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350" name="直線コネクタ 349">
          <a:extLst>
            <a:ext uri="{FF2B5EF4-FFF2-40B4-BE49-F238E27FC236}">
              <a16:creationId xmlns:a16="http://schemas.microsoft.com/office/drawing/2014/main" id="{00000000-0008-0000-0200-00005E01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351" name="テキスト ボックス 350">
          <a:extLst>
            <a:ext uri="{FF2B5EF4-FFF2-40B4-BE49-F238E27FC236}">
              <a16:creationId xmlns:a16="http://schemas.microsoft.com/office/drawing/2014/main" id="{00000000-0008-0000-0200-00005F010000}"/>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352" name="【消防施設】&#10;有形固定資産減価償却率グラフ枠">
          <a:extLst>
            <a:ext uri="{FF2B5EF4-FFF2-40B4-BE49-F238E27FC236}">
              <a16:creationId xmlns:a16="http://schemas.microsoft.com/office/drawing/2014/main" id="{00000000-0008-0000-0200-00006001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43814</xdr:rowOff>
    </xdr:from>
    <xdr:to>
      <xdr:col>85</xdr:col>
      <xdr:colOff>126364</xdr:colOff>
      <xdr:row>86</xdr:row>
      <xdr:rowOff>64770</xdr:rowOff>
    </xdr:to>
    <xdr:cxnSp macro="">
      <xdr:nvCxnSpPr>
        <xdr:cNvPr id="353" name="直線コネクタ 352">
          <a:extLst>
            <a:ext uri="{FF2B5EF4-FFF2-40B4-BE49-F238E27FC236}">
              <a16:creationId xmlns:a16="http://schemas.microsoft.com/office/drawing/2014/main" id="{00000000-0008-0000-0200-000061010000}"/>
            </a:ext>
          </a:extLst>
        </xdr:cNvPr>
        <xdr:cNvCxnSpPr/>
      </xdr:nvCxnSpPr>
      <xdr:spPr>
        <a:xfrm flipV="1">
          <a:off x="16318864" y="13245464"/>
          <a:ext cx="0" cy="1564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68597</xdr:rowOff>
    </xdr:from>
    <xdr:ext cx="405111" cy="259045"/>
    <xdr:sp macro="" textlink="">
      <xdr:nvSpPr>
        <xdr:cNvPr id="354" name="【消防施設】&#10;有形固定資産減価償却率最小値テキスト">
          <a:extLst>
            <a:ext uri="{FF2B5EF4-FFF2-40B4-BE49-F238E27FC236}">
              <a16:creationId xmlns:a16="http://schemas.microsoft.com/office/drawing/2014/main" id="{00000000-0008-0000-0200-000062010000}"/>
            </a:ext>
          </a:extLst>
        </xdr:cNvPr>
        <xdr:cNvSpPr txBox="1"/>
      </xdr:nvSpPr>
      <xdr:spPr>
        <a:xfrm>
          <a:off x="16357600" y="1481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64770</xdr:rowOff>
    </xdr:from>
    <xdr:to>
      <xdr:col>86</xdr:col>
      <xdr:colOff>25400</xdr:colOff>
      <xdr:row>86</xdr:row>
      <xdr:rowOff>64770</xdr:rowOff>
    </xdr:to>
    <xdr:cxnSp macro="">
      <xdr:nvCxnSpPr>
        <xdr:cNvPr id="355" name="直線コネクタ 354">
          <a:extLst>
            <a:ext uri="{FF2B5EF4-FFF2-40B4-BE49-F238E27FC236}">
              <a16:creationId xmlns:a16="http://schemas.microsoft.com/office/drawing/2014/main" id="{00000000-0008-0000-0200-000063010000}"/>
            </a:ext>
          </a:extLst>
        </xdr:cNvPr>
        <xdr:cNvCxnSpPr/>
      </xdr:nvCxnSpPr>
      <xdr:spPr>
        <a:xfrm>
          <a:off x="16230600" y="1480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75</xdr:row>
      <xdr:rowOff>161941</xdr:rowOff>
    </xdr:from>
    <xdr:ext cx="405111" cy="259045"/>
    <xdr:sp macro="" textlink="">
      <xdr:nvSpPr>
        <xdr:cNvPr id="356" name="【消防施設】&#10;有形固定資産減価償却率最大値テキスト">
          <a:extLst>
            <a:ext uri="{FF2B5EF4-FFF2-40B4-BE49-F238E27FC236}">
              <a16:creationId xmlns:a16="http://schemas.microsoft.com/office/drawing/2014/main" id="{00000000-0008-0000-0200-000064010000}"/>
            </a:ext>
          </a:extLst>
        </xdr:cNvPr>
        <xdr:cNvSpPr txBox="1"/>
      </xdr:nvSpPr>
      <xdr:spPr>
        <a:xfrm>
          <a:off x="16357600" y="13020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43814</xdr:rowOff>
    </xdr:from>
    <xdr:to>
      <xdr:col>86</xdr:col>
      <xdr:colOff>25400</xdr:colOff>
      <xdr:row>77</xdr:row>
      <xdr:rowOff>43814</xdr:rowOff>
    </xdr:to>
    <xdr:cxnSp macro="">
      <xdr:nvCxnSpPr>
        <xdr:cNvPr id="357" name="直線コネクタ 356">
          <a:extLst>
            <a:ext uri="{FF2B5EF4-FFF2-40B4-BE49-F238E27FC236}">
              <a16:creationId xmlns:a16="http://schemas.microsoft.com/office/drawing/2014/main" id="{00000000-0008-0000-0200-000065010000}"/>
            </a:ext>
          </a:extLst>
        </xdr:cNvPr>
        <xdr:cNvCxnSpPr/>
      </xdr:nvCxnSpPr>
      <xdr:spPr>
        <a:xfrm>
          <a:off x="16230600" y="13245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78757</xdr:rowOff>
    </xdr:from>
    <xdr:ext cx="405111" cy="259045"/>
    <xdr:sp macro="" textlink="">
      <xdr:nvSpPr>
        <xdr:cNvPr id="358" name="【消防施設】&#10;有形固定資産減価償却率平均値テキスト">
          <a:extLst>
            <a:ext uri="{FF2B5EF4-FFF2-40B4-BE49-F238E27FC236}">
              <a16:creationId xmlns:a16="http://schemas.microsoft.com/office/drawing/2014/main" id="{00000000-0008-0000-0200-000066010000}"/>
            </a:ext>
          </a:extLst>
        </xdr:cNvPr>
        <xdr:cNvSpPr txBox="1"/>
      </xdr:nvSpPr>
      <xdr:spPr>
        <a:xfrm>
          <a:off x="16357600" y="13966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55880</xdr:rowOff>
    </xdr:from>
    <xdr:to>
      <xdr:col>85</xdr:col>
      <xdr:colOff>177800</xdr:colOff>
      <xdr:row>82</xdr:row>
      <xdr:rowOff>157480</xdr:rowOff>
    </xdr:to>
    <xdr:sp macro="" textlink="">
      <xdr:nvSpPr>
        <xdr:cNvPr id="359" name="フローチャート: 判断 358">
          <a:extLst>
            <a:ext uri="{FF2B5EF4-FFF2-40B4-BE49-F238E27FC236}">
              <a16:creationId xmlns:a16="http://schemas.microsoft.com/office/drawing/2014/main" id="{00000000-0008-0000-0200-000067010000}"/>
            </a:ext>
          </a:extLst>
        </xdr:cNvPr>
        <xdr:cNvSpPr/>
      </xdr:nvSpPr>
      <xdr:spPr>
        <a:xfrm>
          <a:off x="162687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19686</xdr:rowOff>
    </xdr:from>
    <xdr:to>
      <xdr:col>81</xdr:col>
      <xdr:colOff>101600</xdr:colOff>
      <xdr:row>82</xdr:row>
      <xdr:rowOff>121286</xdr:rowOff>
    </xdr:to>
    <xdr:sp macro="" textlink="">
      <xdr:nvSpPr>
        <xdr:cNvPr id="360" name="フローチャート: 判断 359">
          <a:extLst>
            <a:ext uri="{FF2B5EF4-FFF2-40B4-BE49-F238E27FC236}">
              <a16:creationId xmlns:a16="http://schemas.microsoft.com/office/drawing/2014/main" id="{00000000-0008-0000-0200-000068010000}"/>
            </a:ext>
          </a:extLst>
        </xdr:cNvPr>
        <xdr:cNvSpPr/>
      </xdr:nvSpPr>
      <xdr:spPr>
        <a:xfrm>
          <a:off x="15430500" y="1407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120650</xdr:rowOff>
    </xdr:from>
    <xdr:to>
      <xdr:col>76</xdr:col>
      <xdr:colOff>165100</xdr:colOff>
      <xdr:row>83</xdr:row>
      <xdr:rowOff>50800</xdr:rowOff>
    </xdr:to>
    <xdr:sp macro="" textlink="">
      <xdr:nvSpPr>
        <xdr:cNvPr id="361" name="フローチャート: 判断 360">
          <a:extLst>
            <a:ext uri="{FF2B5EF4-FFF2-40B4-BE49-F238E27FC236}">
              <a16:creationId xmlns:a16="http://schemas.microsoft.com/office/drawing/2014/main" id="{00000000-0008-0000-0200-000069010000}"/>
            </a:ext>
          </a:extLst>
        </xdr:cNvPr>
        <xdr:cNvSpPr/>
      </xdr:nvSpPr>
      <xdr:spPr>
        <a:xfrm>
          <a:off x="14541500" y="1417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170180</xdr:rowOff>
    </xdr:from>
    <xdr:to>
      <xdr:col>72</xdr:col>
      <xdr:colOff>38100</xdr:colOff>
      <xdr:row>82</xdr:row>
      <xdr:rowOff>100330</xdr:rowOff>
    </xdr:to>
    <xdr:sp macro="" textlink="">
      <xdr:nvSpPr>
        <xdr:cNvPr id="362" name="フローチャート: 判断 361">
          <a:extLst>
            <a:ext uri="{FF2B5EF4-FFF2-40B4-BE49-F238E27FC236}">
              <a16:creationId xmlns:a16="http://schemas.microsoft.com/office/drawing/2014/main" id="{00000000-0008-0000-0200-00006A010000}"/>
            </a:ext>
          </a:extLst>
        </xdr:cNvPr>
        <xdr:cNvSpPr/>
      </xdr:nvSpPr>
      <xdr:spPr>
        <a:xfrm>
          <a:off x="13652500" y="1405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84455</xdr:rowOff>
    </xdr:from>
    <xdr:to>
      <xdr:col>67</xdr:col>
      <xdr:colOff>101600</xdr:colOff>
      <xdr:row>83</xdr:row>
      <xdr:rowOff>14605</xdr:rowOff>
    </xdr:to>
    <xdr:sp macro="" textlink="">
      <xdr:nvSpPr>
        <xdr:cNvPr id="363" name="フローチャート: 判断 362">
          <a:extLst>
            <a:ext uri="{FF2B5EF4-FFF2-40B4-BE49-F238E27FC236}">
              <a16:creationId xmlns:a16="http://schemas.microsoft.com/office/drawing/2014/main" id="{00000000-0008-0000-0200-00006B010000}"/>
            </a:ext>
          </a:extLst>
        </xdr:cNvPr>
        <xdr:cNvSpPr/>
      </xdr:nvSpPr>
      <xdr:spPr>
        <a:xfrm>
          <a:off x="12763500" y="1414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364" name="テキスト ボックス 363">
          <a:extLst>
            <a:ext uri="{FF2B5EF4-FFF2-40B4-BE49-F238E27FC236}">
              <a16:creationId xmlns:a16="http://schemas.microsoft.com/office/drawing/2014/main" id="{00000000-0008-0000-0200-00006C01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365" name="テキスト ボックス 364">
          <a:extLst>
            <a:ext uri="{FF2B5EF4-FFF2-40B4-BE49-F238E27FC236}">
              <a16:creationId xmlns:a16="http://schemas.microsoft.com/office/drawing/2014/main" id="{00000000-0008-0000-0200-00006D01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366" name="テキスト ボックス 365">
          <a:extLst>
            <a:ext uri="{FF2B5EF4-FFF2-40B4-BE49-F238E27FC236}">
              <a16:creationId xmlns:a16="http://schemas.microsoft.com/office/drawing/2014/main" id="{00000000-0008-0000-0200-00006E01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367" name="テキスト ボックス 366">
          <a:extLst>
            <a:ext uri="{FF2B5EF4-FFF2-40B4-BE49-F238E27FC236}">
              <a16:creationId xmlns:a16="http://schemas.microsoft.com/office/drawing/2014/main" id="{00000000-0008-0000-0200-00006F01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368" name="テキスト ボックス 367">
          <a:extLst>
            <a:ext uri="{FF2B5EF4-FFF2-40B4-BE49-F238E27FC236}">
              <a16:creationId xmlns:a16="http://schemas.microsoft.com/office/drawing/2014/main" id="{00000000-0008-0000-0200-00007001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67311</xdr:rowOff>
    </xdr:from>
    <xdr:to>
      <xdr:col>85</xdr:col>
      <xdr:colOff>177800</xdr:colOff>
      <xdr:row>83</xdr:row>
      <xdr:rowOff>168911</xdr:rowOff>
    </xdr:to>
    <xdr:sp macro="" textlink="">
      <xdr:nvSpPr>
        <xdr:cNvPr id="369" name="楕円 368">
          <a:extLst>
            <a:ext uri="{FF2B5EF4-FFF2-40B4-BE49-F238E27FC236}">
              <a16:creationId xmlns:a16="http://schemas.microsoft.com/office/drawing/2014/main" id="{00000000-0008-0000-0200-000071010000}"/>
            </a:ext>
          </a:extLst>
        </xdr:cNvPr>
        <xdr:cNvSpPr/>
      </xdr:nvSpPr>
      <xdr:spPr>
        <a:xfrm>
          <a:off x="16268700" y="1429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45738</xdr:rowOff>
    </xdr:from>
    <xdr:ext cx="405111" cy="259045"/>
    <xdr:sp macro="" textlink="">
      <xdr:nvSpPr>
        <xdr:cNvPr id="370" name="【消防施設】&#10;有形固定資産減価償却率該当値テキスト">
          <a:extLst>
            <a:ext uri="{FF2B5EF4-FFF2-40B4-BE49-F238E27FC236}">
              <a16:creationId xmlns:a16="http://schemas.microsoft.com/office/drawing/2014/main" id="{00000000-0008-0000-0200-000072010000}"/>
            </a:ext>
          </a:extLst>
        </xdr:cNvPr>
        <xdr:cNvSpPr txBox="1"/>
      </xdr:nvSpPr>
      <xdr:spPr>
        <a:xfrm>
          <a:off x="16357600" y="14276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158750</xdr:rowOff>
    </xdr:from>
    <xdr:to>
      <xdr:col>81</xdr:col>
      <xdr:colOff>101600</xdr:colOff>
      <xdr:row>83</xdr:row>
      <xdr:rowOff>88900</xdr:rowOff>
    </xdr:to>
    <xdr:sp macro="" textlink="">
      <xdr:nvSpPr>
        <xdr:cNvPr id="371" name="楕円 370">
          <a:extLst>
            <a:ext uri="{FF2B5EF4-FFF2-40B4-BE49-F238E27FC236}">
              <a16:creationId xmlns:a16="http://schemas.microsoft.com/office/drawing/2014/main" id="{00000000-0008-0000-0200-000073010000}"/>
            </a:ext>
          </a:extLst>
        </xdr:cNvPr>
        <xdr:cNvSpPr/>
      </xdr:nvSpPr>
      <xdr:spPr>
        <a:xfrm>
          <a:off x="15430500" y="1421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38100</xdr:rowOff>
    </xdr:from>
    <xdr:to>
      <xdr:col>85</xdr:col>
      <xdr:colOff>127000</xdr:colOff>
      <xdr:row>83</xdr:row>
      <xdr:rowOff>118111</xdr:rowOff>
    </xdr:to>
    <xdr:cxnSp macro="">
      <xdr:nvCxnSpPr>
        <xdr:cNvPr id="372" name="直線コネクタ 371">
          <a:extLst>
            <a:ext uri="{FF2B5EF4-FFF2-40B4-BE49-F238E27FC236}">
              <a16:creationId xmlns:a16="http://schemas.microsoft.com/office/drawing/2014/main" id="{00000000-0008-0000-0200-000074010000}"/>
            </a:ext>
          </a:extLst>
        </xdr:cNvPr>
        <xdr:cNvCxnSpPr/>
      </xdr:nvCxnSpPr>
      <xdr:spPr>
        <a:xfrm>
          <a:off x="15481300" y="14268450"/>
          <a:ext cx="838200" cy="80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636</xdr:rowOff>
    </xdr:from>
    <xdr:to>
      <xdr:col>76</xdr:col>
      <xdr:colOff>165100</xdr:colOff>
      <xdr:row>83</xdr:row>
      <xdr:rowOff>102236</xdr:rowOff>
    </xdr:to>
    <xdr:sp macro="" textlink="">
      <xdr:nvSpPr>
        <xdr:cNvPr id="373" name="楕円 372">
          <a:extLst>
            <a:ext uri="{FF2B5EF4-FFF2-40B4-BE49-F238E27FC236}">
              <a16:creationId xmlns:a16="http://schemas.microsoft.com/office/drawing/2014/main" id="{00000000-0008-0000-0200-000075010000}"/>
            </a:ext>
          </a:extLst>
        </xdr:cNvPr>
        <xdr:cNvSpPr/>
      </xdr:nvSpPr>
      <xdr:spPr>
        <a:xfrm>
          <a:off x="14541500" y="14230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38100</xdr:rowOff>
    </xdr:from>
    <xdr:to>
      <xdr:col>81</xdr:col>
      <xdr:colOff>50800</xdr:colOff>
      <xdr:row>83</xdr:row>
      <xdr:rowOff>51436</xdr:rowOff>
    </xdr:to>
    <xdr:cxnSp macro="">
      <xdr:nvCxnSpPr>
        <xdr:cNvPr id="374" name="直線コネクタ 373">
          <a:extLst>
            <a:ext uri="{FF2B5EF4-FFF2-40B4-BE49-F238E27FC236}">
              <a16:creationId xmlns:a16="http://schemas.microsoft.com/office/drawing/2014/main" id="{00000000-0008-0000-0200-000076010000}"/>
            </a:ext>
          </a:extLst>
        </xdr:cNvPr>
        <xdr:cNvCxnSpPr/>
      </xdr:nvCxnSpPr>
      <xdr:spPr>
        <a:xfrm flipV="1">
          <a:off x="14592300" y="14268450"/>
          <a:ext cx="889000" cy="13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93980</xdr:rowOff>
    </xdr:from>
    <xdr:to>
      <xdr:col>72</xdr:col>
      <xdr:colOff>38100</xdr:colOff>
      <xdr:row>83</xdr:row>
      <xdr:rowOff>24130</xdr:rowOff>
    </xdr:to>
    <xdr:sp macro="" textlink="">
      <xdr:nvSpPr>
        <xdr:cNvPr id="375" name="楕円 374">
          <a:extLst>
            <a:ext uri="{FF2B5EF4-FFF2-40B4-BE49-F238E27FC236}">
              <a16:creationId xmlns:a16="http://schemas.microsoft.com/office/drawing/2014/main" id="{00000000-0008-0000-0200-000077010000}"/>
            </a:ext>
          </a:extLst>
        </xdr:cNvPr>
        <xdr:cNvSpPr/>
      </xdr:nvSpPr>
      <xdr:spPr>
        <a:xfrm>
          <a:off x="13652500" y="1415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144780</xdr:rowOff>
    </xdr:from>
    <xdr:to>
      <xdr:col>76</xdr:col>
      <xdr:colOff>114300</xdr:colOff>
      <xdr:row>83</xdr:row>
      <xdr:rowOff>51436</xdr:rowOff>
    </xdr:to>
    <xdr:cxnSp macro="">
      <xdr:nvCxnSpPr>
        <xdr:cNvPr id="376" name="直線コネクタ 375">
          <a:extLst>
            <a:ext uri="{FF2B5EF4-FFF2-40B4-BE49-F238E27FC236}">
              <a16:creationId xmlns:a16="http://schemas.microsoft.com/office/drawing/2014/main" id="{00000000-0008-0000-0200-000078010000}"/>
            </a:ext>
          </a:extLst>
        </xdr:cNvPr>
        <xdr:cNvCxnSpPr/>
      </xdr:nvCxnSpPr>
      <xdr:spPr>
        <a:xfrm>
          <a:off x="13703300" y="14203680"/>
          <a:ext cx="889000" cy="78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21589</xdr:rowOff>
    </xdr:from>
    <xdr:to>
      <xdr:col>67</xdr:col>
      <xdr:colOff>101600</xdr:colOff>
      <xdr:row>82</xdr:row>
      <xdr:rowOff>123189</xdr:rowOff>
    </xdr:to>
    <xdr:sp macro="" textlink="">
      <xdr:nvSpPr>
        <xdr:cNvPr id="377" name="楕円 376">
          <a:extLst>
            <a:ext uri="{FF2B5EF4-FFF2-40B4-BE49-F238E27FC236}">
              <a16:creationId xmlns:a16="http://schemas.microsoft.com/office/drawing/2014/main" id="{00000000-0008-0000-0200-000079010000}"/>
            </a:ext>
          </a:extLst>
        </xdr:cNvPr>
        <xdr:cNvSpPr/>
      </xdr:nvSpPr>
      <xdr:spPr>
        <a:xfrm>
          <a:off x="12763500" y="14080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72389</xdr:rowOff>
    </xdr:from>
    <xdr:to>
      <xdr:col>71</xdr:col>
      <xdr:colOff>177800</xdr:colOff>
      <xdr:row>82</xdr:row>
      <xdr:rowOff>144780</xdr:rowOff>
    </xdr:to>
    <xdr:cxnSp macro="">
      <xdr:nvCxnSpPr>
        <xdr:cNvPr id="378" name="直線コネクタ 377">
          <a:extLst>
            <a:ext uri="{FF2B5EF4-FFF2-40B4-BE49-F238E27FC236}">
              <a16:creationId xmlns:a16="http://schemas.microsoft.com/office/drawing/2014/main" id="{00000000-0008-0000-0200-00007A010000}"/>
            </a:ext>
          </a:extLst>
        </xdr:cNvPr>
        <xdr:cNvCxnSpPr/>
      </xdr:nvCxnSpPr>
      <xdr:spPr>
        <a:xfrm>
          <a:off x="12814300" y="14131289"/>
          <a:ext cx="8890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137813</xdr:rowOff>
    </xdr:from>
    <xdr:ext cx="405111" cy="259045"/>
    <xdr:sp macro="" textlink="">
      <xdr:nvSpPr>
        <xdr:cNvPr id="379" name="n_1aveValue【消防施設】&#10;有形固定資産減価償却率">
          <a:extLst>
            <a:ext uri="{FF2B5EF4-FFF2-40B4-BE49-F238E27FC236}">
              <a16:creationId xmlns:a16="http://schemas.microsoft.com/office/drawing/2014/main" id="{00000000-0008-0000-0200-00007B010000}"/>
            </a:ext>
          </a:extLst>
        </xdr:cNvPr>
        <xdr:cNvSpPr txBox="1"/>
      </xdr:nvSpPr>
      <xdr:spPr>
        <a:xfrm>
          <a:off x="15266044" y="13853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67327</xdr:rowOff>
    </xdr:from>
    <xdr:ext cx="405111" cy="259045"/>
    <xdr:sp macro="" textlink="">
      <xdr:nvSpPr>
        <xdr:cNvPr id="380" name="n_2aveValue【消防施設】&#10;有形固定資産減価償却率">
          <a:extLst>
            <a:ext uri="{FF2B5EF4-FFF2-40B4-BE49-F238E27FC236}">
              <a16:creationId xmlns:a16="http://schemas.microsoft.com/office/drawing/2014/main" id="{00000000-0008-0000-0200-00007C010000}"/>
            </a:ext>
          </a:extLst>
        </xdr:cNvPr>
        <xdr:cNvSpPr txBox="1"/>
      </xdr:nvSpPr>
      <xdr:spPr>
        <a:xfrm>
          <a:off x="14389744" y="13954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116857</xdr:rowOff>
    </xdr:from>
    <xdr:ext cx="405111" cy="259045"/>
    <xdr:sp macro="" textlink="">
      <xdr:nvSpPr>
        <xdr:cNvPr id="381" name="n_3aveValue【消防施設】&#10;有形固定資産減価償却率">
          <a:extLst>
            <a:ext uri="{FF2B5EF4-FFF2-40B4-BE49-F238E27FC236}">
              <a16:creationId xmlns:a16="http://schemas.microsoft.com/office/drawing/2014/main" id="{00000000-0008-0000-0200-00007D010000}"/>
            </a:ext>
          </a:extLst>
        </xdr:cNvPr>
        <xdr:cNvSpPr txBox="1"/>
      </xdr:nvSpPr>
      <xdr:spPr>
        <a:xfrm>
          <a:off x="13500744" y="1383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5732</xdr:rowOff>
    </xdr:from>
    <xdr:ext cx="405111" cy="259045"/>
    <xdr:sp macro="" textlink="">
      <xdr:nvSpPr>
        <xdr:cNvPr id="382" name="n_4aveValue【消防施設】&#10;有形固定資産減価償却率">
          <a:extLst>
            <a:ext uri="{FF2B5EF4-FFF2-40B4-BE49-F238E27FC236}">
              <a16:creationId xmlns:a16="http://schemas.microsoft.com/office/drawing/2014/main" id="{00000000-0008-0000-0200-00007E010000}"/>
            </a:ext>
          </a:extLst>
        </xdr:cNvPr>
        <xdr:cNvSpPr txBox="1"/>
      </xdr:nvSpPr>
      <xdr:spPr>
        <a:xfrm>
          <a:off x="12611744" y="1423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80027</xdr:rowOff>
    </xdr:from>
    <xdr:ext cx="405111" cy="259045"/>
    <xdr:sp macro="" textlink="">
      <xdr:nvSpPr>
        <xdr:cNvPr id="383" name="n_1mainValue【消防施設】&#10;有形固定資産減価償却率">
          <a:extLst>
            <a:ext uri="{FF2B5EF4-FFF2-40B4-BE49-F238E27FC236}">
              <a16:creationId xmlns:a16="http://schemas.microsoft.com/office/drawing/2014/main" id="{00000000-0008-0000-0200-00007F010000}"/>
            </a:ext>
          </a:extLst>
        </xdr:cNvPr>
        <xdr:cNvSpPr txBox="1"/>
      </xdr:nvSpPr>
      <xdr:spPr>
        <a:xfrm>
          <a:off x="15266044" y="1431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93363</xdr:rowOff>
    </xdr:from>
    <xdr:ext cx="405111" cy="259045"/>
    <xdr:sp macro="" textlink="">
      <xdr:nvSpPr>
        <xdr:cNvPr id="384" name="n_2mainValue【消防施設】&#10;有形固定資産減価償却率">
          <a:extLst>
            <a:ext uri="{FF2B5EF4-FFF2-40B4-BE49-F238E27FC236}">
              <a16:creationId xmlns:a16="http://schemas.microsoft.com/office/drawing/2014/main" id="{00000000-0008-0000-0200-000080010000}"/>
            </a:ext>
          </a:extLst>
        </xdr:cNvPr>
        <xdr:cNvSpPr txBox="1"/>
      </xdr:nvSpPr>
      <xdr:spPr>
        <a:xfrm>
          <a:off x="14389744" y="14323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15257</xdr:rowOff>
    </xdr:from>
    <xdr:ext cx="405111" cy="259045"/>
    <xdr:sp macro="" textlink="">
      <xdr:nvSpPr>
        <xdr:cNvPr id="385" name="n_3mainValue【消防施設】&#10;有形固定資産減価償却率">
          <a:extLst>
            <a:ext uri="{FF2B5EF4-FFF2-40B4-BE49-F238E27FC236}">
              <a16:creationId xmlns:a16="http://schemas.microsoft.com/office/drawing/2014/main" id="{00000000-0008-0000-0200-000081010000}"/>
            </a:ext>
          </a:extLst>
        </xdr:cNvPr>
        <xdr:cNvSpPr txBox="1"/>
      </xdr:nvSpPr>
      <xdr:spPr>
        <a:xfrm>
          <a:off x="13500744" y="1424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139716</xdr:rowOff>
    </xdr:from>
    <xdr:ext cx="405111" cy="259045"/>
    <xdr:sp macro="" textlink="">
      <xdr:nvSpPr>
        <xdr:cNvPr id="386" name="n_4mainValue【消防施設】&#10;有形固定資産減価償却率">
          <a:extLst>
            <a:ext uri="{FF2B5EF4-FFF2-40B4-BE49-F238E27FC236}">
              <a16:creationId xmlns:a16="http://schemas.microsoft.com/office/drawing/2014/main" id="{00000000-0008-0000-0200-000082010000}"/>
            </a:ext>
          </a:extLst>
        </xdr:cNvPr>
        <xdr:cNvSpPr txBox="1"/>
      </xdr:nvSpPr>
      <xdr:spPr>
        <a:xfrm>
          <a:off x="12611744" y="13855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387" name="正方形/長方形 386">
          <a:extLst>
            <a:ext uri="{FF2B5EF4-FFF2-40B4-BE49-F238E27FC236}">
              <a16:creationId xmlns:a16="http://schemas.microsoft.com/office/drawing/2014/main" id="{00000000-0008-0000-0200-00008301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388" name="正方形/長方形 387">
          <a:extLst>
            <a:ext uri="{FF2B5EF4-FFF2-40B4-BE49-F238E27FC236}">
              <a16:creationId xmlns:a16="http://schemas.microsoft.com/office/drawing/2014/main" id="{00000000-0008-0000-0200-00008401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389" name="正方形/長方形 388">
          <a:extLst>
            <a:ext uri="{FF2B5EF4-FFF2-40B4-BE49-F238E27FC236}">
              <a16:creationId xmlns:a16="http://schemas.microsoft.com/office/drawing/2014/main" id="{00000000-0008-0000-0200-00008501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390" name="正方形/長方形 389">
          <a:extLst>
            <a:ext uri="{FF2B5EF4-FFF2-40B4-BE49-F238E27FC236}">
              <a16:creationId xmlns:a16="http://schemas.microsoft.com/office/drawing/2014/main" id="{00000000-0008-0000-0200-00008601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391" name="正方形/長方形 390">
          <a:extLst>
            <a:ext uri="{FF2B5EF4-FFF2-40B4-BE49-F238E27FC236}">
              <a16:creationId xmlns:a16="http://schemas.microsoft.com/office/drawing/2014/main" id="{00000000-0008-0000-0200-00008701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392" name="正方形/長方形 391">
          <a:extLst>
            <a:ext uri="{FF2B5EF4-FFF2-40B4-BE49-F238E27FC236}">
              <a16:creationId xmlns:a16="http://schemas.microsoft.com/office/drawing/2014/main" id="{00000000-0008-0000-0200-00008801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393" name="正方形/長方形 392">
          <a:extLst>
            <a:ext uri="{FF2B5EF4-FFF2-40B4-BE49-F238E27FC236}">
              <a16:creationId xmlns:a16="http://schemas.microsoft.com/office/drawing/2014/main" id="{00000000-0008-0000-0200-00008901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394" name="正方形/長方形 393">
          <a:extLst>
            <a:ext uri="{FF2B5EF4-FFF2-40B4-BE49-F238E27FC236}">
              <a16:creationId xmlns:a16="http://schemas.microsoft.com/office/drawing/2014/main" id="{00000000-0008-0000-0200-00008A01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395" name="テキスト ボックス 394">
          <a:extLst>
            <a:ext uri="{FF2B5EF4-FFF2-40B4-BE49-F238E27FC236}">
              <a16:creationId xmlns:a16="http://schemas.microsoft.com/office/drawing/2014/main" id="{00000000-0008-0000-0200-00008B01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396" name="直線コネクタ 395">
          <a:extLst>
            <a:ext uri="{FF2B5EF4-FFF2-40B4-BE49-F238E27FC236}">
              <a16:creationId xmlns:a16="http://schemas.microsoft.com/office/drawing/2014/main" id="{00000000-0008-0000-0200-00008C01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397" name="直線コネクタ 396">
          <a:extLst>
            <a:ext uri="{FF2B5EF4-FFF2-40B4-BE49-F238E27FC236}">
              <a16:creationId xmlns:a16="http://schemas.microsoft.com/office/drawing/2014/main" id="{00000000-0008-0000-0200-00008D010000}"/>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398" name="テキスト ボックス 397">
          <a:extLst>
            <a:ext uri="{FF2B5EF4-FFF2-40B4-BE49-F238E27FC236}">
              <a16:creationId xmlns:a16="http://schemas.microsoft.com/office/drawing/2014/main" id="{00000000-0008-0000-0200-00008E010000}"/>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399" name="直線コネクタ 398">
          <a:extLst>
            <a:ext uri="{FF2B5EF4-FFF2-40B4-BE49-F238E27FC236}">
              <a16:creationId xmlns:a16="http://schemas.microsoft.com/office/drawing/2014/main" id="{00000000-0008-0000-0200-00008F010000}"/>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400" name="テキスト ボックス 399">
          <a:extLst>
            <a:ext uri="{FF2B5EF4-FFF2-40B4-BE49-F238E27FC236}">
              <a16:creationId xmlns:a16="http://schemas.microsoft.com/office/drawing/2014/main" id="{00000000-0008-0000-0200-000090010000}"/>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401" name="直線コネクタ 400">
          <a:extLst>
            <a:ext uri="{FF2B5EF4-FFF2-40B4-BE49-F238E27FC236}">
              <a16:creationId xmlns:a16="http://schemas.microsoft.com/office/drawing/2014/main" id="{00000000-0008-0000-0200-000091010000}"/>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402" name="テキスト ボックス 401">
          <a:extLst>
            <a:ext uri="{FF2B5EF4-FFF2-40B4-BE49-F238E27FC236}">
              <a16:creationId xmlns:a16="http://schemas.microsoft.com/office/drawing/2014/main" id="{00000000-0008-0000-0200-000092010000}"/>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403" name="直線コネクタ 402">
          <a:extLst>
            <a:ext uri="{FF2B5EF4-FFF2-40B4-BE49-F238E27FC236}">
              <a16:creationId xmlns:a16="http://schemas.microsoft.com/office/drawing/2014/main" id="{00000000-0008-0000-0200-000093010000}"/>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404" name="テキスト ボックス 403">
          <a:extLst>
            <a:ext uri="{FF2B5EF4-FFF2-40B4-BE49-F238E27FC236}">
              <a16:creationId xmlns:a16="http://schemas.microsoft.com/office/drawing/2014/main" id="{00000000-0008-0000-0200-000094010000}"/>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405" name="直線コネクタ 404">
          <a:extLst>
            <a:ext uri="{FF2B5EF4-FFF2-40B4-BE49-F238E27FC236}">
              <a16:creationId xmlns:a16="http://schemas.microsoft.com/office/drawing/2014/main" id="{00000000-0008-0000-0200-00009501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406" name="テキスト ボックス 405">
          <a:extLst>
            <a:ext uri="{FF2B5EF4-FFF2-40B4-BE49-F238E27FC236}">
              <a16:creationId xmlns:a16="http://schemas.microsoft.com/office/drawing/2014/main" id="{00000000-0008-0000-0200-00009601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407" name="【消防施設】&#10;一人当たり面積グラフ枠">
          <a:extLst>
            <a:ext uri="{FF2B5EF4-FFF2-40B4-BE49-F238E27FC236}">
              <a16:creationId xmlns:a16="http://schemas.microsoft.com/office/drawing/2014/main" id="{00000000-0008-0000-0200-00009701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95250</xdr:rowOff>
    </xdr:from>
    <xdr:to>
      <xdr:col>116</xdr:col>
      <xdr:colOff>62864</xdr:colOff>
      <xdr:row>86</xdr:row>
      <xdr:rowOff>26212</xdr:rowOff>
    </xdr:to>
    <xdr:cxnSp macro="">
      <xdr:nvCxnSpPr>
        <xdr:cNvPr id="408" name="直線コネクタ 407">
          <a:extLst>
            <a:ext uri="{FF2B5EF4-FFF2-40B4-BE49-F238E27FC236}">
              <a16:creationId xmlns:a16="http://schemas.microsoft.com/office/drawing/2014/main" id="{00000000-0008-0000-0200-000098010000}"/>
            </a:ext>
          </a:extLst>
        </xdr:cNvPr>
        <xdr:cNvCxnSpPr/>
      </xdr:nvCxnSpPr>
      <xdr:spPr>
        <a:xfrm flipV="1">
          <a:off x="22160864" y="13468350"/>
          <a:ext cx="0" cy="1302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30039</xdr:rowOff>
    </xdr:from>
    <xdr:ext cx="469744" cy="259045"/>
    <xdr:sp macro="" textlink="">
      <xdr:nvSpPr>
        <xdr:cNvPr id="409" name="【消防施設】&#10;一人当たり面積最小値テキスト">
          <a:extLst>
            <a:ext uri="{FF2B5EF4-FFF2-40B4-BE49-F238E27FC236}">
              <a16:creationId xmlns:a16="http://schemas.microsoft.com/office/drawing/2014/main" id="{00000000-0008-0000-0200-000099010000}"/>
            </a:ext>
          </a:extLst>
        </xdr:cNvPr>
        <xdr:cNvSpPr txBox="1"/>
      </xdr:nvSpPr>
      <xdr:spPr>
        <a:xfrm>
          <a:off x="22199600" y="14774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26212</xdr:rowOff>
    </xdr:from>
    <xdr:to>
      <xdr:col>116</xdr:col>
      <xdr:colOff>152400</xdr:colOff>
      <xdr:row>86</xdr:row>
      <xdr:rowOff>26212</xdr:rowOff>
    </xdr:to>
    <xdr:cxnSp macro="">
      <xdr:nvCxnSpPr>
        <xdr:cNvPr id="410" name="直線コネクタ 409">
          <a:extLst>
            <a:ext uri="{FF2B5EF4-FFF2-40B4-BE49-F238E27FC236}">
              <a16:creationId xmlns:a16="http://schemas.microsoft.com/office/drawing/2014/main" id="{00000000-0008-0000-0200-00009A010000}"/>
            </a:ext>
          </a:extLst>
        </xdr:cNvPr>
        <xdr:cNvCxnSpPr/>
      </xdr:nvCxnSpPr>
      <xdr:spPr>
        <a:xfrm>
          <a:off x="22072600" y="14770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41927</xdr:rowOff>
    </xdr:from>
    <xdr:ext cx="469744" cy="259045"/>
    <xdr:sp macro="" textlink="">
      <xdr:nvSpPr>
        <xdr:cNvPr id="411" name="【消防施設】&#10;一人当たり面積最大値テキスト">
          <a:extLst>
            <a:ext uri="{FF2B5EF4-FFF2-40B4-BE49-F238E27FC236}">
              <a16:creationId xmlns:a16="http://schemas.microsoft.com/office/drawing/2014/main" id="{00000000-0008-0000-0200-00009B010000}"/>
            </a:ext>
          </a:extLst>
        </xdr:cNvPr>
        <xdr:cNvSpPr txBox="1"/>
      </xdr:nvSpPr>
      <xdr:spPr>
        <a:xfrm>
          <a:off x="22199600" y="13243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95250</xdr:rowOff>
    </xdr:from>
    <xdr:to>
      <xdr:col>116</xdr:col>
      <xdr:colOff>152400</xdr:colOff>
      <xdr:row>78</xdr:row>
      <xdr:rowOff>95250</xdr:rowOff>
    </xdr:to>
    <xdr:cxnSp macro="">
      <xdr:nvCxnSpPr>
        <xdr:cNvPr id="412" name="直線コネクタ 411">
          <a:extLst>
            <a:ext uri="{FF2B5EF4-FFF2-40B4-BE49-F238E27FC236}">
              <a16:creationId xmlns:a16="http://schemas.microsoft.com/office/drawing/2014/main" id="{00000000-0008-0000-0200-00009C010000}"/>
            </a:ext>
          </a:extLst>
        </xdr:cNvPr>
        <xdr:cNvCxnSpPr/>
      </xdr:nvCxnSpPr>
      <xdr:spPr>
        <a:xfrm>
          <a:off x="22072600" y="1346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35679</xdr:rowOff>
    </xdr:from>
    <xdr:ext cx="469744" cy="259045"/>
    <xdr:sp macro="" textlink="">
      <xdr:nvSpPr>
        <xdr:cNvPr id="413" name="【消防施設】&#10;一人当たり面積平均値テキスト">
          <a:extLst>
            <a:ext uri="{FF2B5EF4-FFF2-40B4-BE49-F238E27FC236}">
              <a16:creationId xmlns:a16="http://schemas.microsoft.com/office/drawing/2014/main" id="{00000000-0008-0000-0200-00009D010000}"/>
            </a:ext>
          </a:extLst>
        </xdr:cNvPr>
        <xdr:cNvSpPr txBox="1"/>
      </xdr:nvSpPr>
      <xdr:spPr>
        <a:xfrm>
          <a:off x="22199600" y="146089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57252</xdr:rowOff>
    </xdr:from>
    <xdr:to>
      <xdr:col>116</xdr:col>
      <xdr:colOff>114300</xdr:colOff>
      <xdr:row>85</xdr:row>
      <xdr:rowOff>158852</xdr:rowOff>
    </xdr:to>
    <xdr:sp macro="" textlink="">
      <xdr:nvSpPr>
        <xdr:cNvPr id="414" name="フローチャート: 判断 413">
          <a:extLst>
            <a:ext uri="{FF2B5EF4-FFF2-40B4-BE49-F238E27FC236}">
              <a16:creationId xmlns:a16="http://schemas.microsoft.com/office/drawing/2014/main" id="{00000000-0008-0000-0200-00009E010000}"/>
            </a:ext>
          </a:extLst>
        </xdr:cNvPr>
        <xdr:cNvSpPr/>
      </xdr:nvSpPr>
      <xdr:spPr>
        <a:xfrm>
          <a:off x="22110700" y="14630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51308</xdr:rowOff>
    </xdr:from>
    <xdr:to>
      <xdr:col>112</xdr:col>
      <xdr:colOff>38100</xdr:colOff>
      <xdr:row>85</xdr:row>
      <xdr:rowOff>152908</xdr:rowOff>
    </xdr:to>
    <xdr:sp macro="" textlink="">
      <xdr:nvSpPr>
        <xdr:cNvPr id="415" name="フローチャート: 判断 414">
          <a:extLst>
            <a:ext uri="{FF2B5EF4-FFF2-40B4-BE49-F238E27FC236}">
              <a16:creationId xmlns:a16="http://schemas.microsoft.com/office/drawing/2014/main" id="{00000000-0008-0000-0200-00009F010000}"/>
            </a:ext>
          </a:extLst>
        </xdr:cNvPr>
        <xdr:cNvSpPr/>
      </xdr:nvSpPr>
      <xdr:spPr>
        <a:xfrm>
          <a:off x="21272500" y="14624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54508</xdr:rowOff>
    </xdr:from>
    <xdr:to>
      <xdr:col>107</xdr:col>
      <xdr:colOff>101600</xdr:colOff>
      <xdr:row>85</xdr:row>
      <xdr:rowOff>156108</xdr:rowOff>
    </xdr:to>
    <xdr:sp macro="" textlink="">
      <xdr:nvSpPr>
        <xdr:cNvPr id="416" name="フローチャート: 判断 415">
          <a:extLst>
            <a:ext uri="{FF2B5EF4-FFF2-40B4-BE49-F238E27FC236}">
              <a16:creationId xmlns:a16="http://schemas.microsoft.com/office/drawing/2014/main" id="{00000000-0008-0000-0200-0000A0010000}"/>
            </a:ext>
          </a:extLst>
        </xdr:cNvPr>
        <xdr:cNvSpPr/>
      </xdr:nvSpPr>
      <xdr:spPr>
        <a:xfrm>
          <a:off x="20383500" y="14627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60909</xdr:rowOff>
    </xdr:from>
    <xdr:to>
      <xdr:col>102</xdr:col>
      <xdr:colOff>165100</xdr:colOff>
      <xdr:row>85</xdr:row>
      <xdr:rowOff>162509</xdr:rowOff>
    </xdr:to>
    <xdr:sp macro="" textlink="">
      <xdr:nvSpPr>
        <xdr:cNvPr id="417" name="フローチャート: 判断 416">
          <a:extLst>
            <a:ext uri="{FF2B5EF4-FFF2-40B4-BE49-F238E27FC236}">
              <a16:creationId xmlns:a16="http://schemas.microsoft.com/office/drawing/2014/main" id="{00000000-0008-0000-0200-0000A1010000}"/>
            </a:ext>
          </a:extLst>
        </xdr:cNvPr>
        <xdr:cNvSpPr/>
      </xdr:nvSpPr>
      <xdr:spPr>
        <a:xfrm>
          <a:off x="19494500" y="14634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67311</xdr:rowOff>
    </xdr:from>
    <xdr:to>
      <xdr:col>98</xdr:col>
      <xdr:colOff>38100</xdr:colOff>
      <xdr:row>85</xdr:row>
      <xdr:rowOff>168911</xdr:rowOff>
    </xdr:to>
    <xdr:sp macro="" textlink="">
      <xdr:nvSpPr>
        <xdr:cNvPr id="418" name="フローチャート: 判断 417">
          <a:extLst>
            <a:ext uri="{FF2B5EF4-FFF2-40B4-BE49-F238E27FC236}">
              <a16:creationId xmlns:a16="http://schemas.microsoft.com/office/drawing/2014/main" id="{00000000-0008-0000-0200-0000A2010000}"/>
            </a:ext>
          </a:extLst>
        </xdr:cNvPr>
        <xdr:cNvSpPr/>
      </xdr:nvSpPr>
      <xdr:spPr>
        <a:xfrm>
          <a:off x="18605500" y="14640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419" name="テキスト ボックス 418">
          <a:extLst>
            <a:ext uri="{FF2B5EF4-FFF2-40B4-BE49-F238E27FC236}">
              <a16:creationId xmlns:a16="http://schemas.microsoft.com/office/drawing/2014/main" id="{00000000-0008-0000-0200-0000A301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420" name="テキスト ボックス 419">
          <a:extLst>
            <a:ext uri="{FF2B5EF4-FFF2-40B4-BE49-F238E27FC236}">
              <a16:creationId xmlns:a16="http://schemas.microsoft.com/office/drawing/2014/main" id="{00000000-0008-0000-0200-0000A401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421" name="テキスト ボックス 420">
          <a:extLst>
            <a:ext uri="{FF2B5EF4-FFF2-40B4-BE49-F238E27FC236}">
              <a16:creationId xmlns:a16="http://schemas.microsoft.com/office/drawing/2014/main" id="{00000000-0008-0000-0200-0000A501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422" name="テキスト ボックス 421">
          <a:extLst>
            <a:ext uri="{FF2B5EF4-FFF2-40B4-BE49-F238E27FC236}">
              <a16:creationId xmlns:a16="http://schemas.microsoft.com/office/drawing/2014/main" id="{00000000-0008-0000-0200-0000A601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423" name="テキスト ボックス 422">
          <a:extLst>
            <a:ext uri="{FF2B5EF4-FFF2-40B4-BE49-F238E27FC236}">
              <a16:creationId xmlns:a16="http://schemas.microsoft.com/office/drawing/2014/main" id="{00000000-0008-0000-0200-0000A701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30277</xdr:rowOff>
    </xdr:from>
    <xdr:to>
      <xdr:col>116</xdr:col>
      <xdr:colOff>114300</xdr:colOff>
      <xdr:row>83</xdr:row>
      <xdr:rowOff>131877</xdr:rowOff>
    </xdr:to>
    <xdr:sp macro="" textlink="">
      <xdr:nvSpPr>
        <xdr:cNvPr id="424" name="楕円 423">
          <a:extLst>
            <a:ext uri="{FF2B5EF4-FFF2-40B4-BE49-F238E27FC236}">
              <a16:creationId xmlns:a16="http://schemas.microsoft.com/office/drawing/2014/main" id="{00000000-0008-0000-0200-0000A8010000}"/>
            </a:ext>
          </a:extLst>
        </xdr:cNvPr>
        <xdr:cNvSpPr/>
      </xdr:nvSpPr>
      <xdr:spPr>
        <a:xfrm>
          <a:off x="22110700" y="14260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53154</xdr:rowOff>
    </xdr:from>
    <xdr:ext cx="469744" cy="259045"/>
    <xdr:sp macro="" textlink="">
      <xdr:nvSpPr>
        <xdr:cNvPr id="425" name="【消防施設】&#10;一人当たり面積該当値テキスト">
          <a:extLst>
            <a:ext uri="{FF2B5EF4-FFF2-40B4-BE49-F238E27FC236}">
              <a16:creationId xmlns:a16="http://schemas.microsoft.com/office/drawing/2014/main" id="{00000000-0008-0000-0200-0000A9010000}"/>
            </a:ext>
          </a:extLst>
        </xdr:cNvPr>
        <xdr:cNvSpPr txBox="1"/>
      </xdr:nvSpPr>
      <xdr:spPr>
        <a:xfrm>
          <a:off x="22199600" y="14112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32562</xdr:rowOff>
    </xdr:from>
    <xdr:to>
      <xdr:col>112</xdr:col>
      <xdr:colOff>38100</xdr:colOff>
      <xdr:row>83</xdr:row>
      <xdr:rowOff>134162</xdr:rowOff>
    </xdr:to>
    <xdr:sp macro="" textlink="">
      <xdr:nvSpPr>
        <xdr:cNvPr id="426" name="楕円 425">
          <a:extLst>
            <a:ext uri="{FF2B5EF4-FFF2-40B4-BE49-F238E27FC236}">
              <a16:creationId xmlns:a16="http://schemas.microsoft.com/office/drawing/2014/main" id="{00000000-0008-0000-0200-0000AA010000}"/>
            </a:ext>
          </a:extLst>
        </xdr:cNvPr>
        <xdr:cNvSpPr/>
      </xdr:nvSpPr>
      <xdr:spPr>
        <a:xfrm>
          <a:off x="21272500" y="14262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81077</xdr:rowOff>
    </xdr:from>
    <xdr:to>
      <xdr:col>116</xdr:col>
      <xdr:colOff>63500</xdr:colOff>
      <xdr:row>83</xdr:row>
      <xdr:rowOff>83362</xdr:rowOff>
    </xdr:to>
    <xdr:cxnSp macro="">
      <xdr:nvCxnSpPr>
        <xdr:cNvPr id="427" name="直線コネクタ 426">
          <a:extLst>
            <a:ext uri="{FF2B5EF4-FFF2-40B4-BE49-F238E27FC236}">
              <a16:creationId xmlns:a16="http://schemas.microsoft.com/office/drawing/2014/main" id="{00000000-0008-0000-0200-0000AB010000}"/>
            </a:ext>
          </a:extLst>
        </xdr:cNvPr>
        <xdr:cNvCxnSpPr/>
      </xdr:nvCxnSpPr>
      <xdr:spPr>
        <a:xfrm flipV="1">
          <a:off x="21323300" y="14311427"/>
          <a:ext cx="8382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51766</xdr:rowOff>
    </xdr:from>
    <xdr:to>
      <xdr:col>107</xdr:col>
      <xdr:colOff>101600</xdr:colOff>
      <xdr:row>83</xdr:row>
      <xdr:rowOff>153366</xdr:rowOff>
    </xdr:to>
    <xdr:sp macro="" textlink="">
      <xdr:nvSpPr>
        <xdr:cNvPr id="428" name="楕円 427">
          <a:extLst>
            <a:ext uri="{FF2B5EF4-FFF2-40B4-BE49-F238E27FC236}">
              <a16:creationId xmlns:a16="http://schemas.microsoft.com/office/drawing/2014/main" id="{00000000-0008-0000-0200-0000AC010000}"/>
            </a:ext>
          </a:extLst>
        </xdr:cNvPr>
        <xdr:cNvSpPr/>
      </xdr:nvSpPr>
      <xdr:spPr>
        <a:xfrm>
          <a:off x="20383500" y="1428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83362</xdr:rowOff>
    </xdr:from>
    <xdr:to>
      <xdr:col>111</xdr:col>
      <xdr:colOff>177800</xdr:colOff>
      <xdr:row>83</xdr:row>
      <xdr:rowOff>102566</xdr:rowOff>
    </xdr:to>
    <xdr:cxnSp macro="">
      <xdr:nvCxnSpPr>
        <xdr:cNvPr id="429" name="直線コネクタ 428">
          <a:extLst>
            <a:ext uri="{FF2B5EF4-FFF2-40B4-BE49-F238E27FC236}">
              <a16:creationId xmlns:a16="http://schemas.microsoft.com/office/drawing/2014/main" id="{00000000-0008-0000-0200-0000AD010000}"/>
            </a:ext>
          </a:extLst>
        </xdr:cNvPr>
        <xdr:cNvCxnSpPr/>
      </xdr:nvCxnSpPr>
      <xdr:spPr>
        <a:xfrm flipV="1">
          <a:off x="20434300" y="14313712"/>
          <a:ext cx="889000" cy="19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72797</xdr:rowOff>
    </xdr:from>
    <xdr:to>
      <xdr:col>102</xdr:col>
      <xdr:colOff>165100</xdr:colOff>
      <xdr:row>84</xdr:row>
      <xdr:rowOff>2947</xdr:rowOff>
    </xdr:to>
    <xdr:sp macro="" textlink="">
      <xdr:nvSpPr>
        <xdr:cNvPr id="430" name="楕円 429">
          <a:extLst>
            <a:ext uri="{FF2B5EF4-FFF2-40B4-BE49-F238E27FC236}">
              <a16:creationId xmlns:a16="http://schemas.microsoft.com/office/drawing/2014/main" id="{00000000-0008-0000-0200-0000AE010000}"/>
            </a:ext>
          </a:extLst>
        </xdr:cNvPr>
        <xdr:cNvSpPr/>
      </xdr:nvSpPr>
      <xdr:spPr>
        <a:xfrm>
          <a:off x="19494500" y="14303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102566</xdr:rowOff>
    </xdr:from>
    <xdr:to>
      <xdr:col>107</xdr:col>
      <xdr:colOff>50800</xdr:colOff>
      <xdr:row>83</xdr:row>
      <xdr:rowOff>123597</xdr:rowOff>
    </xdr:to>
    <xdr:cxnSp macro="">
      <xdr:nvCxnSpPr>
        <xdr:cNvPr id="431" name="直線コネクタ 430">
          <a:extLst>
            <a:ext uri="{FF2B5EF4-FFF2-40B4-BE49-F238E27FC236}">
              <a16:creationId xmlns:a16="http://schemas.microsoft.com/office/drawing/2014/main" id="{00000000-0008-0000-0200-0000AF010000}"/>
            </a:ext>
          </a:extLst>
        </xdr:cNvPr>
        <xdr:cNvCxnSpPr/>
      </xdr:nvCxnSpPr>
      <xdr:spPr>
        <a:xfrm flipV="1">
          <a:off x="19545300" y="14332916"/>
          <a:ext cx="889000" cy="21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78739</xdr:rowOff>
    </xdr:from>
    <xdr:to>
      <xdr:col>98</xdr:col>
      <xdr:colOff>38100</xdr:colOff>
      <xdr:row>84</xdr:row>
      <xdr:rowOff>8889</xdr:rowOff>
    </xdr:to>
    <xdr:sp macro="" textlink="">
      <xdr:nvSpPr>
        <xdr:cNvPr id="432" name="楕円 431">
          <a:extLst>
            <a:ext uri="{FF2B5EF4-FFF2-40B4-BE49-F238E27FC236}">
              <a16:creationId xmlns:a16="http://schemas.microsoft.com/office/drawing/2014/main" id="{00000000-0008-0000-0200-0000B0010000}"/>
            </a:ext>
          </a:extLst>
        </xdr:cNvPr>
        <xdr:cNvSpPr/>
      </xdr:nvSpPr>
      <xdr:spPr>
        <a:xfrm>
          <a:off x="18605500" y="14309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123597</xdr:rowOff>
    </xdr:from>
    <xdr:to>
      <xdr:col>102</xdr:col>
      <xdr:colOff>114300</xdr:colOff>
      <xdr:row>83</xdr:row>
      <xdr:rowOff>129539</xdr:rowOff>
    </xdr:to>
    <xdr:cxnSp macro="">
      <xdr:nvCxnSpPr>
        <xdr:cNvPr id="433" name="直線コネクタ 432">
          <a:extLst>
            <a:ext uri="{FF2B5EF4-FFF2-40B4-BE49-F238E27FC236}">
              <a16:creationId xmlns:a16="http://schemas.microsoft.com/office/drawing/2014/main" id="{00000000-0008-0000-0200-0000B1010000}"/>
            </a:ext>
          </a:extLst>
        </xdr:cNvPr>
        <xdr:cNvCxnSpPr/>
      </xdr:nvCxnSpPr>
      <xdr:spPr>
        <a:xfrm flipV="1">
          <a:off x="18656300" y="14353947"/>
          <a:ext cx="889000" cy="5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144035</xdr:rowOff>
    </xdr:from>
    <xdr:ext cx="469744" cy="259045"/>
    <xdr:sp macro="" textlink="">
      <xdr:nvSpPr>
        <xdr:cNvPr id="434" name="n_1aveValue【消防施設】&#10;一人当たり面積">
          <a:extLst>
            <a:ext uri="{FF2B5EF4-FFF2-40B4-BE49-F238E27FC236}">
              <a16:creationId xmlns:a16="http://schemas.microsoft.com/office/drawing/2014/main" id="{00000000-0008-0000-0200-0000B2010000}"/>
            </a:ext>
          </a:extLst>
        </xdr:cNvPr>
        <xdr:cNvSpPr txBox="1"/>
      </xdr:nvSpPr>
      <xdr:spPr>
        <a:xfrm>
          <a:off x="21075727" y="14717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147235</xdr:rowOff>
    </xdr:from>
    <xdr:ext cx="469744" cy="259045"/>
    <xdr:sp macro="" textlink="">
      <xdr:nvSpPr>
        <xdr:cNvPr id="435" name="n_2aveValue【消防施設】&#10;一人当たり面積">
          <a:extLst>
            <a:ext uri="{FF2B5EF4-FFF2-40B4-BE49-F238E27FC236}">
              <a16:creationId xmlns:a16="http://schemas.microsoft.com/office/drawing/2014/main" id="{00000000-0008-0000-0200-0000B3010000}"/>
            </a:ext>
          </a:extLst>
        </xdr:cNvPr>
        <xdr:cNvSpPr txBox="1"/>
      </xdr:nvSpPr>
      <xdr:spPr>
        <a:xfrm>
          <a:off x="20199427" y="14720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153636</xdr:rowOff>
    </xdr:from>
    <xdr:ext cx="469744" cy="259045"/>
    <xdr:sp macro="" textlink="">
      <xdr:nvSpPr>
        <xdr:cNvPr id="436" name="n_3aveValue【消防施設】&#10;一人当たり面積">
          <a:extLst>
            <a:ext uri="{FF2B5EF4-FFF2-40B4-BE49-F238E27FC236}">
              <a16:creationId xmlns:a16="http://schemas.microsoft.com/office/drawing/2014/main" id="{00000000-0008-0000-0200-0000B4010000}"/>
            </a:ext>
          </a:extLst>
        </xdr:cNvPr>
        <xdr:cNvSpPr txBox="1"/>
      </xdr:nvSpPr>
      <xdr:spPr>
        <a:xfrm>
          <a:off x="19310427" y="14726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160038</xdr:rowOff>
    </xdr:from>
    <xdr:ext cx="469744" cy="259045"/>
    <xdr:sp macro="" textlink="">
      <xdr:nvSpPr>
        <xdr:cNvPr id="437" name="n_4aveValue【消防施設】&#10;一人当たり面積">
          <a:extLst>
            <a:ext uri="{FF2B5EF4-FFF2-40B4-BE49-F238E27FC236}">
              <a16:creationId xmlns:a16="http://schemas.microsoft.com/office/drawing/2014/main" id="{00000000-0008-0000-0200-0000B5010000}"/>
            </a:ext>
          </a:extLst>
        </xdr:cNvPr>
        <xdr:cNvSpPr txBox="1"/>
      </xdr:nvSpPr>
      <xdr:spPr>
        <a:xfrm>
          <a:off x="18421427" y="1473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150689</xdr:rowOff>
    </xdr:from>
    <xdr:ext cx="469744" cy="259045"/>
    <xdr:sp macro="" textlink="">
      <xdr:nvSpPr>
        <xdr:cNvPr id="438" name="n_1mainValue【消防施設】&#10;一人当たり面積">
          <a:extLst>
            <a:ext uri="{FF2B5EF4-FFF2-40B4-BE49-F238E27FC236}">
              <a16:creationId xmlns:a16="http://schemas.microsoft.com/office/drawing/2014/main" id="{00000000-0008-0000-0200-0000B6010000}"/>
            </a:ext>
          </a:extLst>
        </xdr:cNvPr>
        <xdr:cNvSpPr txBox="1"/>
      </xdr:nvSpPr>
      <xdr:spPr>
        <a:xfrm>
          <a:off x="21075727" y="14038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169893</xdr:rowOff>
    </xdr:from>
    <xdr:ext cx="469744" cy="259045"/>
    <xdr:sp macro="" textlink="">
      <xdr:nvSpPr>
        <xdr:cNvPr id="439" name="n_2mainValue【消防施設】&#10;一人当たり面積">
          <a:extLst>
            <a:ext uri="{FF2B5EF4-FFF2-40B4-BE49-F238E27FC236}">
              <a16:creationId xmlns:a16="http://schemas.microsoft.com/office/drawing/2014/main" id="{00000000-0008-0000-0200-0000B7010000}"/>
            </a:ext>
          </a:extLst>
        </xdr:cNvPr>
        <xdr:cNvSpPr txBox="1"/>
      </xdr:nvSpPr>
      <xdr:spPr>
        <a:xfrm>
          <a:off x="20199427" y="14057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19474</xdr:rowOff>
    </xdr:from>
    <xdr:ext cx="469744" cy="259045"/>
    <xdr:sp macro="" textlink="">
      <xdr:nvSpPr>
        <xdr:cNvPr id="440" name="n_3mainValue【消防施設】&#10;一人当たり面積">
          <a:extLst>
            <a:ext uri="{FF2B5EF4-FFF2-40B4-BE49-F238E27FC236}">
              <a16:creationId xmlns:a16="http://schemas.microsoft.com/office/drawing/2014/main" id="{00000000-0008-0000-0200-0000B8010000}"/>
            </a:ext>
          </a:extLst>
        </xdr:cNvPr>
        <xdr:cNvSpPr txBox="1"/>
      </xdr:nvSpPr>
      <xdr:spPr>
        <a:xfrm>
          <a:off x="19310427" y="14078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25416</xdr:rowOff>
    </xdr:from>
    <xdr:ext cx="469744" cy="259045"/>
    <xdr:sp macro="" textlink="">
      <xdr:nvSpPr>
        <xdr:cNvPr id="441" name="n_4mainValue【消防施設】&#10;一人当たり面積">
          <a:extLst>
            <a:ext uri="{FF2B5EF4-FFF2-40B4-BE49-F238E27FC236}">
              <a16:creationId xmlns:a16="http://schemas.microsoft.com/office/drawing/2014/main" id="{00000000-0008-0000-0200-0000B9010000}"/>
            </a:ext>
          </a:extLst>
        </xdr:cNvPr>
        <xdr:cNvSpPr txBox="1"/>
      </xdr:nvSpPr>
      <xdr:spPr>
        <a:xfrm>
          <a:off x="18421427" y="14084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442" name="正方形/長方形 441">
          <a:extLst>
            <a:ext uri="{FF2B5EF4-FFF2-40B4-BE49-F238E27FC236}">
              <a16:creationId xmlns:a16="http://schemas.microsoft.com/office/drawing/2014/main" id="{00000000-0008-0000-0200-0000BA01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43" name="正方形/長方形 442">
          <a:extLst>
            <a:ext uri="{FF2B5EF4-FFF2-40B4-BE49-F238E27FC236}">
              <a16:creationId xmlns:a16="http://schemas.microsoft.com/office/drawing/2014/main" id="{00000000-0008-0000-0200-0000BB01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44" name="正方形/長方形 443">
          <a:extLst>
            <a:ext uri="{FF2B5EF4-FFF2-40B4-BE49-F238E27FC236}">
              <a16:creationId xmlns:a16="http://schemas.microsoft.com/office/drawing/2014/main" id="{00000000-0008-0000-0200-0000BC01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45" name="正方形/長方形 444">
          <a:extLst>
            <a:ext uri="{FF2B5EF4-FFF2-40B4-BE49-F238E27FC236}">
              <a16:creationId xmlns:a16="http://schemas.microsoft.com/office/drawing/2014/main" id="{00000000-0008-0000-0200-0000BD01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46" name="正方形/長方形 445">
          <a:extLst>
            <a:ext uri="{FF2B5EF4-FFF2-40B4-BE49-F238E27FC236}">
              <a16:creationId xmlns:a16="http://schemas.microsoft.com/office/drawing/2014/main" id="{00000000-0008-0000-0200-0000BE01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47" name="正方形/長方形 446">
          <a:extLst>
            <a:ext uri="{FF2B5EF4-FFF2-40B4-BE49-F238E27FC236}">
              <a16:creationId xmlns:a16="http://schemas.microsoft.com/office/drawing/2014/main" id="{00000000-0008-0000-0200-0000BF01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48" name="正方形/長方形 447">
          <a:extLst>
            <a:ext uri="{FF2B5EF4-FFF2-40B4-BE49-F238E27FC236}">
              <a16:creationId xmlns:a16="http://schemas.microsoft.com/office/drawing/2014/main" id="{00000000-0008-0000-0200-0000C001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49" name="正方形/長方形 448">
          <a:extLst>
            <a:ext uri="{FF2B5EF4-FFF2-40B4-BE49-F238E27FC236}">
              <a16:creationId xmlns:a16="http://schemas.microsoft.com/office/drawing/2014/main" id="{00000000-0008-0000-0200-0000C101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50" name="テキスト ボックス 449">
          <a:extLst>
            <a:ext uri="{FF2B5EF4-FFF2-40B4-BE49-F238E27FC236}">
              <a16:creationId xmlns:a16="http://schemas.microsoft.com/office/drawing/2014/main" id="{00000000-0008-0000-0200-0000C201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51" name="直線コネクタ 450">
          <a:extLst>
            <a:ext uri="{FF2B5EF4-FFF2-40B4-BE49-F238E27FC236}">
              <a16:creationId xmlns:a16="http://schemas.microsoft.com/office/drawing/2014/main" id="{00000000-0008-0000-0200-0000C301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452" name="テキスト ボックス 451">
          <a:extLst>
            <a:ext uri="{FF2B5EF4-FFF2-40B4-BE49-F238E27FC236}">
              <a16:creationId xmlns:a16="http://schemas.microsoft.com/office/drawing/2014/main" id="{00000000-0008-0000-0200-0000C401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453" name="直線コネクタ 452">
          <a:extLst>
            <a:ext uri="{FF2B5EF4-FFF2-40B4-BE49-F238E27FC236}">
              <a16:creationId xmlns:a16="http://schemas.microsoft.com/office/drawing/2014/main" id="{00000000-0008-0000-0200-0000C501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454" name="テキスト ボックス 453">
          <a:extLst>
            <a:ext uri="{FF2B5EF4-FFF2-40B4-BE49-F238E27FC236}">
              <a16:creationId xmlns:a16="http://schemas.microsoft.com/office/drawing/2014/main" id="{00000000-0008-0000-0200-0000C601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455" name="直線コネクタ 454">
          <a:extLst>
            <a:ext uri="{FF2B5EF4-FFF2-40B4-BE49-F238E27FC236}">
              <a16:creationId xmlns:a16="http://schemas.microsoft.com/office/drawing/2014/main" id="{00000000-0008-0000-0200-0000C701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456" name="テキスト ボックス 455">
          <a:extLst>
            <a:ext uri="{FF2B5EF4-FFF2-40B4-BE49-F238E27FC236}">
              <a16:creationId xmlns:a16="http://schemas.microsoft.com/office/drawing/2014/main" id="{00000000-0008-0000-0200-0000C801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457" name="直線コネクタ 456">
          <a:extLst>
            <a:ext uri="{FF2B5EF4-FFF2-40B4-BE49-F238E27FC236}">
              <a16:creationId xmlns:a16="http://schemas.microsoft.com/office/drawing/2014/main" id="{00000000-0008-0000-0200-0000C901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458" name="テキスト ボックス 457">
          <a:extLst>
            <a:ext uri="{FF2B5EF4-FFF2-40B4-BE49-F238E27FC236}">
              <a16:creationId xmlns:a16="http://schemas.microsoft.com/office/drawing/2014/main" id="{00000000-0008-0000-0200-0000CA01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459" name="直線コネクタ 458">
          <a:extLst>
            <a:ext uri="{FF2B5EF4-FFF2-40B4-BE49-F238E27FC236}">
              <a16:creationId xmlns:a16="http://schemas.microsoft.com/office/drawing/2014/main" id="{00000000-0008-0000-0200-0000CB01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460" name="テキスト ボックス 459">
          <a:extLst>
            <a:ext uri="{FF2B5EF4-FFF2-40B4-BE49-F238E27FC236}">
              <a16:creationId xmlns:a16="http://schemas.microsoft.com/office/drawing/2014/main" id="{00000000-0008-0000-0200-0000CC01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461" name="直線コネクタ 460">
          <a:extLst>
            <a:ext uri="{FF2B5EF4-FFF2-40B4-BE49-F238E27FC236}">
              <a16:creationId xmlns:a16="http://schemas.microsoft.com/office/drawing/2014/main" id="{00000000-0008-0000-0200-0000CD01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462" name="テキスト ボックス 461">
          <a:extLst>
            <a:ext uri="{FF2B5EF4-FFF2-40B4-BE49-F238E27FC236}">
              <a16:creationId xmlns:a16="http://schemas.microsoft.com/office/drawing/2014/main" id="{00000000-0008-0000-0200-0000CE01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463" name="直線コネクタ 462">
          <a:extLst>
            <a:ext uri="{FF2B5EF4-FFF2-40B4-BE49-F238E27FC236}">
              <a16:creationId xmlns:a16="http://schemas.microsoft.com/office/drawing/2014/main" id="{00000000-0008-0000-0200-0000CF01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464" name="テキスト ボックス 463">
          <a:extLst>
            <a:ext uri="{FF2B5EF4-FFF2-40B4-BE49-F238E27FC236}">
              <a16:creationId xmlns:a16="http://schemas.microsoft.com/office/drawing/2014/main" id="{00000000-0008-0000-0200-0000D001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65" name="直線コネクタ 464">
          <a:extLst>
            <a:ext uri="{FF2B5EF4-FFF2-40B4-BE49-F238E27FC236}">
              <a16:creationId xmlns:a16="http://schemas.microsoft.com/office/drawing/2014/main" id="{00000000-0008-0000-0200-0000D101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66" name="【庁舎】&#10;有形固定資産減価償却率グラフ枠">
          <a:extLst>
            <a:ext uri="{FF2B5EF4-FFF2-40B4-BE49-F238E27FC236}">
              <a16:creationId xmlns:a16="http://schemas.microsoft.com/office/drawing/2014/main" id="{00000000-0008-0000-0200-0000D201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151312</xdr:rowOff>
    </xdr:from>
    <xdr:to>
      <xdr:col>85</xdr:col>
      <xdr:colOff>126364</xdr:colOff>
      <xdr:row>109</xdr:row>
      <xdr:rowOff>27214</xdr:rowOff>
    </xdr:to>
    <xdr:cxnSp macro="">
      <xdr:nvCxnSpPr>
        <xdr:cNvPr id="467" name="直線コネクタ 466">
          <a:extLst>
            <a:ext uri="{FF2B5EF4-FFF2-40B4-BE49-F238E27FC236}">
              <a16:creationId xmlns:a16="http://schemas.microsoft.com/office/drawing/2014/main" id="{00000000-0008-0000-0200-0000D3010000}"/>
            </a:ext>
          </a:extLst>
        </xdr:cNvPr>
        <xdr:cNvCxnSpPr/>
      </xdr:nvCxnSpPr>
      <xdr:spPr>
        <a:xfrm flipV="1">
          <a:off x="16318864" y="17124862"/>
          <a:ext cx="0" cy="15904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31041</xdr:rowOff>
    </xdr:from>
    <xdr:ext cx="405111" cy="259045"/>
    <xdr:sp macro="" textlink="">
      <xdr:nvSpPr>
        <xdr:cNvPr id="468" name="【庁舎】&#10;有形固定資産減価償却率最小値テキスト">
          <a:extLst>
            <a:ext uri="{FF2B5EF4-FFF2-40B4-BE49-F238E27FC236}">
              <a16:creationId xmlns:a16="http://schemas.microsoft.com/office/drawing/2014/main" id="{00000000-0008-0000-0200-0000D4010000}"/>
            </a:ext>
          </a:extLst>
        </xdr:cNvPr>
        <xdr:cNvSpPr txBox="1"/>
      </xdr:nvSpPr>
      <xdr:spPr>
        <a:xfrm>
          <a:off x="16357600" y="18719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27214</xdr:rowOff>
    </xdr:from>
    <xdr:to>
      <xdr:col>86</xdr:col>
      <xdr:colOff>25400</xdr:colOff>
      <xdr:row>109</xdr:row>
      <xdr:rowOff>27214</xdr:rowOff>
    </xdr:to>
    <xdr:cxnSp macro="">
      <xdr:nvCxnSpPr>
        <xdr:cNvPr id="469" name="直線コネクタ 468">
          <a:extLst>
            <a:ext uri="{FF2B5EF4-FFF2-40B4-BE49-F238E27FC236}">
              <a16:creationId xmlns:a16="http://schemas.microsoft.com/office/drawing/2014/main" id="{00000000-0008-0000-0200-0000D5010000}"/>
            </a:ext>
          </a:extLst>
        </xdr:cNvPr>
        <xdr:cNvCxnSpPr/>
      </xdr:nvCxnSpPr>
      <xdr:spPr>
        <a:xfrm>
          <a:off x="16230600" y="18715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97989</xdr:rowOff>
    </xdr:from>
    <xdr:ext cx="340478" cy="259045"/>
    <xdr:sp macro="" textlink="">
      <xdr:nvSpPr>
        <xdr:cNvPr id="470" name="【庁舎】&#10;有形固定資産減価償却率最大値テキスト">
          <a:extLst>
            <a:ext uri="{FF2B5EF4-FFF2-40B4-BE49-F238E27FC236}">
              <a16:creationId xmlns:a16="http://schemas.microsoft.com/office/drawing/2014/main" id="{00000000-0008-0000-0200-0000D6010000}"/>
            </a:ext>
          </a:extLst>
        </xdr:cNvPr>
        <xdr:cNvSpPr txBox="1"/>
      </xdr:nvSpPr>
      <xdr:spPr>
        <a:xfrm>
          <a:off x="16357600" y="1690008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151312</xdr:rowOff>
    </xdr:from>
    <xdr:to>
      <xdr:col>86</xdr:col>
      <xdr:colOff>25400</xdr:colOff>
      <xdr:row>99</xdr:row>
      <xdr:rowOff>151312</xdr:rowOff>
    </xdr:to>
    <xdr:cxnSp macro="">
      <xdr:nvCxnSpPr>
        <xdr:cNvPr id="471" name="直線コネクタ 470">
          <a:extLst>
            <a:ext uri="{FF2B5EF4-FFF2-40B4-BE49-F238E27FC236}">
              <a16:creationId xmlns:a16="http://schemas.microsoft.com/office/drawing/2014/main" id="{00000000-0008-0000-0200-0000D7010000}"/>
            </a:ext>
          </a:extLst>
        </xdr:cNvPr>
        <xdr:cNvCxnSpPr/>
      </xdr:nvCxnSpPr>
      <xdr:spPr>
        <a:xfrm>
          <a:off x="16230600" y="1712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149514</xdr:rowOff>
    </xdr:from>
    <xdr:ext cx="405111" cy="259045"/>
    <xdr:sp macro="" textlink="">
      <xdr:nvSpPr>
        <xdr:cNvPr id="472" name="【庁舎】&#10;有形固定資産減価償却率平均値テキスト">
          <a:extLst>
            <a:ext uri="{FF2B5EF4-FFF2-40B4-BE49-F238E27FC236}">
              <a16:creationId xmlns:a16="http://schemas.microsoft.com/office/drawing/2014/main" id="{00000000-0008-0000-0200-0000D8010000}"/>
            </a:ext>
          </a:extLst>
        </xdr:cNvPr>
        <xdr:cNvSpPr txBox="1"/>
      </xdr:nvSpPr>
      <xdr:spPr>
        <a:xfrm>
          <a:off x="16357600" y="178088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126637</xdr:rowOff>
    </xdr:from>
    <xdr:to>
      <xdr:col>85</xdr:col>
      <xdr:colOff>177800</xdr:colOff>
      <xdr:row>105</xdr:row>
      <xdr:rowOff>56787</xdr:rowOff>
    </xdr:to>
    <xdr:sp macro="" textlink="">
      <xdr:nvSpPr>
        <xdr:cNvPr id="473" name="フローチャート: 判断 472">
          <a:extLst>
            <a:ext uri="{FF2B5EF4-FFF2-40B4-BE49-F238E27FC236}">
              <a16:creationId xmlns:a16="http://schemas.microsoft.com/office/drawing/2014/main" id="{00000000-0008-0000-0200-0000D9010000}"/>
            </a:ext>
          </a:extLst>
        </xdr:cNvPr>
        <xdr:cNvSpPr/>
      </xdr:nvSpPr>
      <xdr:spPr>
        <a:xfrm>
          <a:off x="16268700" y="1795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128270</xdr:rowOff>
    </xdr:from>
    <xdr:to>
      <xdr:col>81</xdr:col>
      <xdr:colOff>101600</xdr:colOff>
      <xdr:row>105</xdr:row>
      <xdr:rowOff>58420</xdr:rowOff>
    </xdr:to>
    <xdr:sp macro="" textlink="">
      <xdr:nvSpPr>
        <xdr:cNvPr id="474" name="フローチャート: 判断 473">
          <a:extLst>
            <a:ext uri="{FF2B5EF4-FFF2-40B4-BE49-F238E27FC236}">
              <a16:creationId xmlns:a16="http://schemas.microsoft.com/office/drawing/2014/main" id="{00000000-0008-0000-0200-0000DA010000}"/>
            </a:ext>
          </a:extLst>
        </xdr:cNvPr>
        <xdr:cNvSpPr/>
      </xdr:nvSpPr>
      <xdr:spPr>
        <a:xfrm>
          <a:off x="15430500" y="1795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116839</xdr:rowOff>
    </xdr:from>
    <xdr:to>
      <xdr:col>76</xdr:col>
      <xdr:colOff>165100</xdr:colOff>
      <xdr:row>105</xdr:row>
      <xdr:rowOff>46989</xdr:rowOff>
    </xdr:to>
    <xdr:sp macro="" textlink="">
      <xdr:nvSpPr>
        <xdr:cNvPr id="475" name="フローチャート: 判断 474">
          <a:extLst>
            <a:ext uri="{FF2B5EF4-FFF2-40B4-BE49-F238E27FC236}">
              <a16:creationId xmlns:a16="http://schemas.microsoft.com/office/drawing/2014/main" id="{00000000-0008-0000-0200-0000DB010000}"/>
            </a:ext>
          </a:extLst>
        </xdr:cNvPr>
        <xdr:cNvSpPr/>
      </xdr:nvSpPr>
      <xdr:spPr>
        <a:xfrm>
          <a:off x="14541500" y="1794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108676</xdr:rowOff>
    </xdr:from>
    <xdr:to>
      <xdr:col>72</xdr:col>
      <xdr:colOff>38100</xdr:colOff>
      <xdr:row>105</xdr:row>
      <xdr:rowOff>38826</xdr:rowOff>
    </xdr:to>
    <xdr:sp macro="" textlink="">
      <xdr:nvSpPr>
        <xdr:cNvPr id="476" name="フローチャート: 判断 475">
          <a:extLst>
            <a:ext uri="{FF2B5EF4-FFF2-40B4-BE49-F238E27FC236}">
              <a16:creationId xmlns:a16="http://schemas.microsoft.com/office/drawing/2014/main" id="{00000000-0008-0000-0200-0000DC010000}"/>
            </a:ext>
          </a:extLst>
        </xdr:cNvPr>
        <xdr:cNvSpPr/>
      </xdr:nvSpPr>
      <xdr:spPr>
        <a:xfrm>
          <a:off x="13652500" y="17939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93980</xdr:rowOff>
    </xdr:from>
    <xdr:to>
      <xdr:col>67</xdr:col>
      <xdr:colOff>101600</xdr:colOff>
      <xdr:row>105</xdr:row>
      <xdr:rowOff>24130</xdr:rowOff>
    </xdr:to>
    <xdr:sp macro="" textlink="">
      <xdr:nvSpPr>
        <xdr:cNvPr id="477" name="フローチャート: 判断 476">
          <a:extLst>
            <a:ext uri="{FF2B5EF4-FFF2-40B4-BE49-F238E27FC236}">
              <a16:creationId xmlns:a16="http://schemas.microsoft.com/office/drawing/2014/main" id="{00000000-0008-0000-0200-0000DD010000}"/>
            </a:ext>
          </a:extLst>
        </xdr:cNvPr>
        <xdr:cNvSpPr/>
      </xdr:nvSpPr>
      <xdr:spPr>
        <a:xfrm>
          <a:off x="12763500" y="1792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478" name="テキスト ボックス 477">
          <a:extLst>
            <a:ext uri="{FF2B5EF4-FFF2-40B4-BE49-F238E27FC236}">
              <a16:creationId xmlns:a16="http://schemas.microsoft.com/office/drawing/2014/main" id="{00000000-0008-0000-0200-0000DE01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479" name="テキスト ボックス 478">
          <a:extLst>
            <a:ext uri="{FF2B5EF4-FFF2-40B4-BE49-F238E27FC236}">
              <a16:creationId xmlns:a16="http://schemas.microsoft.com/office/drawing/2014/main" id="{00000000-0008-0000-0200-0000DF01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480" name="テキスト ボックス 479">
          <a:extLst>
            <a:ext uri="{FF2B5EF4-FFF2-40B4-BE49-F238E27FC236}">
              <a16:creationId xmlns:a16="http://schemas.microsoft.com/office/drawing/2014/main" id="{00000000-0008-0000-0200-0000E001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481" name="テキスト ボックス 480">
          <a:extLst>
            <a:ext uri="{FF2B5EF4-FFF2-40B4-BE49-F238E27FC236}">
              <a16:creationId xmlns:a16="http://schemas.microsoft.com/office/drawing/2014/main" id="{00000000-0008-0000-0200-0000E101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482" name="テキスト ボックス 481">
          <a:extLst>
            <a:ext uri="{FF2B5EF4-FFF2-40B4-BE49-F238E27FC236}">
              <a16:creationId xmlns:a16="http://schemas.microsoft.com/office/drawing/2014/main" id="{00000000-0008-0000-0200-0000E201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23768</xdr:rowOff>
    </xdr:from>
    <xdr:to>
      <xdr:col>85</xdr:col>
      <xdr:colOff>177800</xdr:colOff>
      <xdr:row>107</xdr:row>
      <xdr:rowOff>125368</xdr:rowOff>
    </xdr:to>
    <xdr:sp macro="" textlink="">
      <xdr:nvSpPr>
        <xdr:cNvPr id="483" name="楕円 482">
          <a:extLst>
            <a:ext uri="{FF2B5EF4-FFF2-40B4-BE49-F238E27FC236}">
              <a16:creationId xmlns:a16="http://schemas.microsoft.com/office/drawing/2014/main" id="{00000000-0008-0000-0200-0000E3010000}"/>
            </a:ext>
          </a:extLst>
        </xdr:cNvPr>
        <xdr:cNvSpPr/>
      </xdr:nvSpPr>
      <xdr:spPr>
        <a:xfrm>
          <a:off x="16268700" y="18368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2195</xdr:rowOff>
    </xdr:from>
    <xdr:ext cx="405111" cy="259045"/>
    <xdr:sp macro="" textlink="">
      <xdr:nvSpPr>
        <xdr:cNvPr id="484" name="【庁舎】&#10;有形固定資産減価償却率該当値テキスト">
          <a:extLst>
            <a:ext uri="{FF2B5EF4-FFF2-40B4-BE49-F238E27FC236}">
              <a16:creationId xmlns:a16="http://schemas.microsoft.com/office/drawing/2014/main" id="{00000000-0008-0000-0200-0000E4010000}"/>
            </a:ext>
          </a:extLst>
        </xdr:cNvPr>
        <xdr:cNvSpPr txBox="1"/>
      </xdr:nvSpPr>
      <xdr:spPr>
        <a:xfrm>
          <a:off x="16357600" y="183473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95613</xdr:rowOff>
    </xdr:from>
    <xdr:to>
      <xdr:col>81</xdr:col>
      <xdr:colOff>101600</xdr:colOff>
      <xdr:row>107</xdr:row>
      <xdr:rowOff>25763</xdr:rowOff>
    </xdr:to>
    <xdr:sp macro="" textlink="">
      <xdr:nvSpPr>
        <xdr:cNvPr id="485" name="楕円 484">
          <a:extLst>
            <a:ext uri="{FF2B5EF4-FFF2-40B4-BE49-F238E27FC236}">
              <a16:creationId xmlns:a16="http://schemas.microsoft.com/office/drawing/2014/main" id="{00000000-0008-0000-0200-0000E5010000}"/>
            </a:ext>
          </a:extLst>
        </xdr:cNvPr>
        <xdr:cNvSpPr/>
      </xdr:nvSpPr>
      <xdr:spPr>
        <a:xfrm>
          <a:off x="15430500" y="18269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146413</xdr:rowOff>
    </xdr:from>
    <xdr:to>
      <xdr:col>85</xdr:col>
      <xdr:colOff>127000</xdr:colOff>
      <xdr:row>107</xdr:row>
      <xdr:rowOff>74568</xdr:rowOff>
    </xdr:to>
    <xdr:cxnSp macro="">
      <xdr:nvCxnSpPr>
        <xdr:cNvPr id="486" name="直線コネクタ 485">
          <a:extLst>
            <a:ext uri="{FF2B5EF4-FFF2-40B4-BE49-F238E27FC236}">
              <a16:creationId xmlns:a16="http://schemas.microsoft.com/office/drawing/2014/main" id="{00000000-0008-0000-0200-0000E6010000}"/>
            </a:ext>
          </a:extLst>
        </xdr:cNvPr>
        <xdr:cNvCxnSpPr/>
      </xdr:nvCxnSpPr>
      <xdr:spPr>
        <a:xfrm>
          <a:off x="15481300" y="18320113"/>
          <a:ext cx="838200" cy="99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61323</xdr:rowOff>
    </xdr:from>
    <xdr:to>
      <xdr:col>76</xdr:col>
      <xdr:colOff>165100</xdr:colOff>
      <xdr:row>106</xdr:row>
      <xdr:rowOff>162923</xdr:rowOff>
    </xdr:to>
    <xdr:sp macro="" textlink="">
      <xdr:nvSpPr>
        <xdr:cNvPr id="487" name="楕円 486">
          <a:extLst>
            <a:ext uri="{FF2B5EF4-FFF2-40B4-BE49-F238E27FC236}">
              <a16:creationId xmlns:a16="http://schemas.microsoft.com/office/drawing/2014/main" id="{00000000-0008-0000-0200-0000E7010000}"/>
            </a:ext>
          </a:extLst>
        </xdr:cNvPr>
        <xdr:cNvSpPr/>
      </xdr:nvSpPr>
      <xdr:spPr>
        <a:xfrm>
          <a:off x="14541500" y="18235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112123</xdr:rowOff>
    </xdr:from>
    <xdr:to>
      <xdr:col>81</xdr:col>
      <xdr:colOff>50800</xdr:colOff>
      <xdr:row>106</xdr:row>
      <xdr:rowOff>146413</xdr:rowOff>
    </xdr:to>
    <xdr:cxnSp macro="">
      <xdr:nvCxnSpPr>
        <xdr:cNvPr id="488" name="直線コネクタ 487">
          <a:extLst>
            <a:ext uri="{FF2B5EF4-FFF2-40B4-BE49-F238E27FC236}">
              <a16:creationId xmlns:a16="http://schemas.microsoft.com/office/drawing/2014/main" id="{00000000-0008-0000-0200-0000E8010000}"/>
            </a:ext>
          </a:extLst>
        </xdr:cNvPr>
        <xdr:cNvCxnSpPr/>
      </xdr:nvCxnSpPr>
      <xdr:spPr>
        <a:xfrm>
          <a:off x="14592300" y="18285823"/>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28666</xdr:rowOff>
    </xdr:from>
    <xdr:to>
      <xdr:col>72</xdr:col>
      <xdr:colOff>38100</xdr:colOff>
      <xdr:row>106</xdr:row>
      <xdr:rowOff>130266</xdr:rowOff>
    </xdr:to>
    <xdr:sp macro="" textlink="">
      <xdr:nvSpPr>
        <xdr:cNvPr id="489" name="楕円 488">
          <a:extLst>
            <a:ext uri="{FF2B5EF4-FFF2-40B4-BE49-F238E27FC236}">
              <a16:creationId xmlns:a16="http://schemas.microsoft.com/office/drawing/2014/main" id="{00000000-0008-0000-0200-0000E9010000}"/>
            </a:ext>
          </a:extLst>
        </xdr:cNvPr>
        <xdr:cNvSpPr/>
      </xdr:nvSpPr>
      <xdr:spPr>
        <a:xfrm>
          <a:off x="13652500" y="18202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79466</xdr:rowOff>
    </xdr:from>
    <xdr:to>
      <xdr:col>76</xdr:col>
      <xdr:colOff>114300</xdr:colOff>
      <xdr:row>106</xdr:row>
      <xdr:rowOff>112123</xdr:rowOff>
    </xdr:to>
    <xdr:cxnSp macro="">
      <xdr:nvCxnSpPr>
        <xdr:cNvPr id="490" name="直線コネクタ 489">
          <a:extLst>
            <a:ext uri="{FF2B5EF4-FFF2-40B4-BE49-F238E27FC236}">
              <a16:creationId xmlns:a16="http://schemas.microsoft.com/office/drawing/2014/main" id="{00000000-0008-0000-0200-0000EA010000}"/>
            </a:ext>
          </a:extLst>
        </xdr:cNvPr>
        <xdr:cNvCxnSpPr/>
      </xdr:nvCxnSpPr>
      <xdr:spPr>
        <a:xfrm>
          <a:off x="13703300" y="1825316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164193</xdr:rowOff>
    </xdr:from>
    <xdr:to>
      <xdr:col>67</xdr:col>
      <xdr:colOff>101600</xdr:colOff>
      <xdr:row>106</xdr:row>
      <xdr:rowOff>94343</xdr:rowOff>
    </xdr:to>
    <xdr:sp macro="" textlink="">
      <xdr:nvSpPr>
        <xdr:cNvPr id="491" name="楕円 490">
          <a:extLst>
            <a:ext uri="{FF2B5EF4-FFF2-40B4-BE49-F238E27FC236}">
              <a16:creationId xmlns:a16="http://schemas.microsoft.com/office/drawing/2014/main" id="{00000000-0008-0000-0200-0000EB010000}"/>
            </a:ext>
          </a:extLst>
        </xdr:cNvPr>
        <xdr:cNvSpPr/>
      </xdr:nvSpPr>
      <xdr:spPr>
        <a:xfrm>
          <a:off x="12763500" y="18166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43543</xdr:rowOff>
    </xdr:from>
    <xdr:to>
      <xdr:col>71</xdr:col>
      <xdr:colOff>177800</xdr:colOff>
      <xdr:row>106</xdr:row>
      <xdr:rowOff>79466</xdr:rowOff>
    </xdr:to>
    <xdr:cxnSp macro="">
      <xdr:nvCxnSpPr>
        <xdr:cNvPr id="492" name="直線コネクタ 491">
          <a:extLst>
            <a:ext uri="{FF2B5EF4-FFF2-40B4-BE49-F238E27FC236}">
              <a16:creationId xmlns:a16="http://schemas.microsoft.com/office/drawing/2014/main" id="{00000000-0008-0000-0200-0000EC010000}"/>
            </a:ext>
          </a:extLst>
        </xdr:cNvPr>
        <xdr:cNvCxnSpPr/>
      </xdr:nvCxnSpPr>
      <xdr:spPr>
        <a:xfrm>
          <a:off x="12814300" y="18217243"/>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74947</xdr:rowOff>
    </xdr:from>
    <xdr:ext cx="405111" cy="259045"/>
    <xdr:sp macro="" textlink="">
      <xdr:nvSpPr>
        <xdr:cNvPr id="493" name="n_1aveValue【庁舎】&#10;有形固定資産減価償却率">
          <a:extLst>
            <a:ext uri="{FF2B5EF4-FFF2-40B4-BE49-F238E27FC236}">
              <a16:creationId xmlns:a16="http://schemas.microsoft.com/office/drawing/2014/main" id="{00000000-0008-0000-0200-0000ED010000}"/>
            </a:ext>
          </a:extLst>
        </xdr:cNvPr>
        <xdr:cNvSpPr txBox="1"/>
      </xdr:nvSpPr>
      <xdr:spPr>
        <a:xfrm>
          <a:off x="15266044" y="1773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63516</xdr:rowOff>
    </xdr:from>
    <xdr:ext cx="405111" cy="259045"/>
    <xdr:sp macro="" textlink="">
      <xdr:nvSpPr>
        <xdr:cNvPr id="494" name="n_2aveValue【庁舎】&#10;有形固定資産減価償却率">
          <a:extLst>
            <a:ext uri="{FF2B5EF4-FFF2-40B4-BE49-F238E27FC236}">
              <a16:creationId xmlns:a16="http://schemas.microsoft.com/office/drawing/2014/main" id="{00000000-0008-0000-0200-0000EE010000}"/>
            </a:ext>
          </a:extLst>
        </xdr:cNvPr>
        <xdr:cNvSpPr txBox="1"/>
      </xdr:nvSpPr>
      <xdr:spPr>
        <a:xfrm>
          <a:off x="14389744" y="17722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55353</xdr:rowOff>
    </xdr:from>
    <xdr:ext cx="405111" cy="259045"/>
    <xdr:sp macro="" textlink="">
      <xdr:nvSpPr>
        <xdr:cNvPr id="495" name="n_3aveValue【庁舎】&#10;有形固定資産減価償却率">
          <a:extLst>
            <a:ext uri="{FF2B5EF4-FFF2-40B4-BE49-F238E27FC236}">
              <a16:creationId xmlns:a16="http://schemas.microsoft.com/office/drawing/2014/main" id="{00000000-0008-0000-0200-0000EF010000}"/>
            </a:ext>
          </a:extLst>
        </xdr:cNvPr>
        <xdr:cNvSpPr txBox="1"/>
      </xdr:nvSpPr>
      <xdr:spPr>
        <a:xfrm>
          <a:off x="13500744" y="17714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40657</xdr:rowOff>
    </xdr:from>
    <xdr:ext cx="405111" cy="259045"/>
    <xdr:sp macro="" textlink="">
      <xdr:nvSpPr>
        <xdr:cNvPr id="496" name="n_4aveValue【庁舎】&#10;有形固定資産減価償却率">
          <a:extLst>
            <a:ext uri="{FF2B5EF4-FFF2-40B4-BE49-F238E27FC236}">
              <a16:creationId xmlns:a16="http://schemas.microsoft.com/office/drawing/2014/main" id="{00000000-0008-0000-0200-0000F0010000}"/>
            </a:ext>
          </a:extLst>
        </xdr:cNvPr>
        <xdr:cNvSpPr txBox="1"/>
      </xdr:nvSpPr>
      <xdr:spPr>
        <a:xfrm>
          <a:off x="12611744" y="1770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16890</xdr:rowOff>
    </xdr:from>
    <xdr:ext cx="405111" cy="259045"/>
    <xdr:sp macro="" textlink="">
      <xdr:nvSpPr>
        <xdr:cNvPr id="497" name="n_1mainValue【庁舎】&#10;有形固定資産減価償却率">
          <a:extLst>
            <a:ext uri="{FF2B5EF4-FFF2-40B4-BE49-F238E27FC236}">
              <a16:creationId xmlns:a16="http://schemas.microsoft.com/office/drawing/2014/main" id="{00000000-0008-0000-0200-0000F1010000}"/>
            </a:ext>
          </a:extLst>
        </xdr:cNvPr>
        <xdr:cNvSpPr txBox="1"/>
      </xdr:nvSpPr>
      <xdr:spPr>
        <a:xfrm>
          <a:off x="15266044" y="18362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154050</xdr:rowOff>
    </xdr:from>
    <xdr:ext cx="405111" cy="259045"/>
    <xdr:sp macro="" textlink="">
      <xdr:nvSpPr>
        <xdr:cNvPr id="498" name="n_2mainValue【庁舎】&#10;有形固定資産減価償却率">
          <a:extLst>
            <a:ext uri="{FF2B5EF4-FFF2-40B4-BE49-F238E27FC236}">
              <a16:creationId xmlns:a16="http://schemas.microsoft.com/office/drawing/2014/main" id="{00000000-0008-0000-0200-0000F2010000}"/>
            </a:ext>
          </a:extLst>
        </xdr:cNvPr>
        <xdr:cNvSpPr txBox="1"/>
      </xdr:nvSpPr>
      <xdr:spPr>
        <a:xfrm>
          <a:off x="14389744" y="183277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121393</xdr:rowOff>
    </xdr:from>
    <xdr:ext cx="405111" cy="259045"/>
    <xdr:sp macro="" textlink="">
      <xdr:nvSpPr>
        <xdr:cNvPr id="499" name="n_3mainValue【庁舎】&#10;有形固定資産減価償却率">
          <a:extLst>
            <a:ext uri="{FF2B5EF4-FFF2-40B4-BE49-F238E27FC236}">
              <a16:creationId xmlns:a16="http://schemas.microsoft.com/office/drawing/2014/main" id="{00000000-0008-0000-0200-0000F3010000}"/>
            </a:ext>
          </a:extLst>
        </xdr:cNvPr>
        <xdr:cNvSpPr txBox="1"/>
      </xdr:nvSpPr>
      <xdr:spPr>
        <a:xfrm>
          <a:off x="13500744" y="18295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85470</xdr:rowOff>
    </xdr:from>
    <xdr:ext cx="405111" cy="259045"/>
    <xdr:sp macro="" textlink="">
      <xdr:nvSpPr>
        <xdr:cNvPr id="500" name="n_4mainValue【庁舎】&#10;有形固定資産減価償却率">
          <a:extLst>
            <a:ext uri="{FF2B5EF4-FFF2-40B4-BE49-F238E27FC236}">
              <a16:creationId xmlns:a16="http://schemas.microsoft.com/office/drawing/2014/main" id="{00000000-0008-0000-0200-0000F4010000}"/>
            </a:ext>
          </a:extLst>
        </xdr:cNvPr>
        <xdr:cNvSpPr txBox="1"/>
      </xdr:nvSpPr>
      <xdr:spPr>
        <a:xfrm>
          <a:off x="12611744" y="18259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01" name="正方形/長方形 500">
          <a:extLst>
            <a:ext uri="{FF2B5EF4-FFF2-40B4-BE49-F238E27FC236}">
              <a16:creationId xmlns:a16="http://schemas.microsoft.com/office/drawing/2014/main" id="{00000000-0008-0000-0200-0000F501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02" name="正方形/長方形 501">
          <a:extLst>
            <a:ext uri="{FF2B5EF4-FFF2-40B4-BE49-F238E27FC236}">
              <a16:creationId xmlns:a16="http://schemas.microsoft.com/office/drawing/2014/main" id="{00000000-0008-0000-0200-0000F601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03" name="正方形/長方形 502">
          <a:extLst>
            <a:ext uri="{FF2B5EF4-FFF2-40B4-BE49-F238E27FC236}">
              <a16:creationId xmlns:a16="http://schemas.microsoft.com/office/drawing/2014/main" id="{00000000-0008-0000-0200-0000F701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04" name="正方形/長方形 503">
          <a:extLst>
            <a:ext uri="{FF2B5EF4-FFF2-40B4-BE49-F238E27FC236}">
              <a16:creationId xmlns:a16="http://schemas.microsoft.com/office/drawing/2014/main" id="{00000000-0008-0000-0200-0000F801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05" name="正方形/長方形 504">
          <a:extLst>
            <a:ext uri="{FF2B5EF4-FFF2-40B4-BE49-F238E27FC236}">
              <a16:creationId xmlns:a16="http://schemas.microsoft.com/office/drawing/2014/main" id="{00000000-0008-0000-0200-0000F901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06" name="正方形/長方形 505">
          <a:extLst>
            <a:ext uri="{FF2B5EF4-FFF2-40B4-BE49-F238E27FC236}">
              <a16:creationId xmlns:a16="http://schemas.microsoft.com/office/drawing/2014/main" id="{00000000-0008-0000-0200-0000FA01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07" name="正方形/長方形 506">
          <a:extLst>
            <a:ext uri="{FF2B5EF4-FFF2-40B4-BE49-F238E27FC236}">
              <a16:creationId xmlns:a16="http://schemas.microsoft.com/office/drawing/2014/main" id="{00000000-0008-0000-0200-0000FB01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08" name="正方形/長方形 507">
          <a:extLst>
            <a:ext uri="{FF2B5EF4-FFF2-40B4-BE49-F238E27FC236}">
              <a16:creationId xmlns:a16="http://schemas.microsoft.com/office/drawing/2014/main" id="{00000000-0008-0000-0200-0000FC01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09" name="テキスト ボックス 508">
          <a:extLst>
            <a:ext uri="{FF2B5EF4-FFF2-40B4-BE49-F238E27FC236}">
              <a16:creationId xmlns:a16="http://schemas.microsoft.com/office/drawing/2014/main" id="{00000000-0008-0000-0200-0000FD01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10" name="直線コネクタ 509">
          <a:extLst>
            <a:ext uri="{FF2B5EF4-FFF2-40B4-BE49-F238E27FC236}">
              <a16:creationId xmlns:a16="http://schemas.microsoft.com/office/drawing/2014/main" id="{00000000-0008-0000-0200-0000FE01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511" name="直線コネクタ 510">
          <a:extLst>
            <a:ext uri="{FF2B5EF4-FFF2-40B4-BE49-F238E27FC236}">
              <a16:creationId xmlns:a16="http://schemas.microsoft.com/office/drawing/2014/main" id="{00000000-0008-0000-0200-0000FF01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512" name="テキスト ボックス 511">
          <a:extLst>
            <a:ext uri="{FF2B5EF4-FFF2-40B4-BE49-F238E27FC236}">
              <a16:creationId xmlns:a16="http://schemas.microsoft.com/office/drawing/2014/main" id="{00000000-0008-0000-0200-00000002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513" name="直線コネクタ 512">
          <a:extLst>
            <a:ext uri="{FF2B5EF4-FFF2-40B4-BE49-F238E27FC236}">
              <a16:creationId xmlns:a16="http://schemas.microsoft.com/office/drawing/2014/main" id="{00000000-0008-0000-0200-00000102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514" name="テキスト ボックス 513">
          <a:extLst>
            <a:ext uri="{FF2B5EF4-FFF2-40B4-BE49-F238E27FC236}">
              <a16:creationId xmlns:a16="http://schemas.microsoft.com/office/drawing/2014/main" id="{00000000-0008-0000-0200-00000202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515" name="直線コネクタ 514">
          <a:extLst>
            <a:ext uri="{FF2B5EF4-FFF2-40B4-BE49-F238E27FC236}">
              <a16:creationId xmlns:a16="http://schemas.microsoft.com/office/drawing/2014/main" id="{00000000-0008-0000-0200-00000302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516" name="テキスト ボックス 515">
          <a:extLst>
            <a:ext uri="{FF2B5EF4-FFF2-40B4-BE49-F238E27FC236}">
              <a16:creationId xmlns:a16="http://schemas.microsoft.com/office/drawing/2014/main" id="{00000000-0008-0000-0200-00000402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517" name="直線コネクタ 516">
          <a:extLst>
            <a:ext uri="{FF2B5EF4-FFF2-40B4-BE49-F238E27FC236}">
              <a16:creationId xmlns:a16="http://schemas.microsoft.com/office/drawing/2014/main" id="{00000000-0008-0000-0200-00000502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518" name="テキスト ボックス 517">
          <a:extLst>
            <a:ext uri="{FF2B5EF4-FFF2-40B4-BE49-F238E27FC236}">
              <a16:creationId xmlns:a16="http://schemas.microsoft.com/office/drawing/2014/main" id="{00000000-0008-0000-0200-00000602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519" name="直線コネクタ 518">
          <a:extLst>
            <a:ext uri="{FF2B5EF4-FFF2-40B4-BE49-F238E27FC236}">
              <a16:creationId xmlns:a16="http://schemas.microsoft.com/office/drawing/2014/main" id="{00000000-0008-0000-0200-00000702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520" name="テキスト ボックス 519">
          <a:extLst>
            <a:ext uri="{FF2B5EF4-FFF2-40B4-BE49-F238E27FC236}">
              <a16:creationId xmlns:a16="http://schemas.microsoft.com/office/drawing/2014/main" id="{00000000-0008-0000-0200-00000802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521" name="直線コネクタ 520">
          <a:extLst>
            <a:ext uri="{FF2B5EF4-FFF2-40B4-BE49-F238E27FC236}">
              <a16:creationId xmlns:a16="http://schemas.microsoft.com/office/drawing/2014/main" id="{00000000-0008-0000-0200-00000902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522" name="テキスト ボックス 521">
          <a:extLst>
            <a:ext uri="{FF2B5EF4-FFF2-40B4-BE49-F238E27FC236}">
              <a16:creationId xmlns:a16="http://schemas.microsoft.com/office/drawing/2014/main" id="{00000000-0008-0000-0200-00000A02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23" name="直線コネクタ 522">
          <a:extLst>
            <a:ext uri="{FF2B5EF4-FFF2-40B4-BE49-F238E27FC236}">
              <a16:creationId xmlns:a16="http://schemas.microsoft.com/office/drawing/2014/main" id="{00000000-0008-0000-0200-00000B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24" name="テキスト ボックス 523">
          <a:extLst>
            <a:ext uri="{FF2B5EF4-FFF2-40B4-BE49-F238E27FC236}">
              <a16:creationId xmlns:a16="http://schemas.microsoft.com/office/drawing/2014/main" id="{00000000-0008-0000-0200-00000C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25" name="【庁舎】&#10;一人当たり面積グラフ枠">
          <a:extLst>
            <a:ext uri="{FF2B5EF4-FFF2-40B4-BE49-F238E27FC236}">
              <a16:creationId xmlns:a16="http://schemas.microsoft.com/office/drawing/2014/main" id="{00000000-0008-0000-0200-00000D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80555</xdr:rowOff>
    </xdr:from>
    <xdr:to>
      <xdr:col>116</xdr:col>
      <xdr:colOff>62864</xdr:colOff>
      <xdr:row>107</xdr:row>
      <xdr:rowOff>152944</xdr:rowOff>
    </xdr:to>
    <xdr:cxnSp macro="">
      <xdr:nvCxnSpPr>
        <xdr:cNvPr id="526" name="直線コネクタ 525">
          <a:extLst>
            <a:ext uri="{FF2B5EF4-FFF2-40B4-BE49-F238E27FC236}">
              <a16:creationId xmlns:a16="http://schemas.microsoft.com/office/drawing/2014/main" id="{00000000-0008-0000-0200-00000E020000}"/>
            </a:ext>
          </a:extLst>
        </xdr:cNvPr>
        <xdr:cNvCxnSpPr/>
      </xdr:nvCxnSpPr>
      <xdr:spPr>
        <a:xfrm flipV="1">
          <a:off x="22160864" y="17225555"/>
          <a:ext cx="0" cy="12725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156771</xdr:rowOff>
    </xdr:from>
    <xdr:ext cx="469744" cy="259045"/>
    <xdr:sp macro="" textlink="">
      <xdr:nvSpPr>
        <xdr:cNvPr id="527" name="【庁舎】&#10;一人当たり面積最小値テキスト">
          <a:extLst>
            <a:ext uri="{FF2B5EF4-FFF2-40B4-BE49-F238E27FC236}">
              <a16:creationId xmlns:a16="http://schemas.microsoft.com/office/drawing/2014/main" id="{00000000-0008-0000-0200-00000F020000}"/>
            </a:ext>
          </a:extLst>
        </xdr:cNvPr>
        <xdr:cNvSpPr txBox="1"/>
      </xdr:nvSpPr>
      <xdr:spPr>
        <a:xfrm>
          <a:off x="22199600" y="18501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152944</xdr:rowOff>
    </xdr:from>
    <xdr:to>
      <xdr:col>116</xdr:col>
      <xdr:colOff>152400</xdr:colOff>
      <xdr:row>107</xdr:row>
      <xdr:rowOff>152944</xdr:rowOff>
    </xdr:to>
    <xdr:cxnSp macro="">
      <xdr:nvCxnSpPr>
        <xdr:cNvPr id="528" name="直線コネクタ 527">
          <a:extLst>
            <a:ext uri="{FF2B5EF4-FFF2-40B4-BE49-F238E27FC236}">
              <a16:creationId xmlns:a16="http://schemas.microsoft.com/office/drawing/2014/main" id="{00000000-0008-0000-0200-000010020000}"/>
            </a:ext>
          </a:extLst>
        </xdr:cNvPr>
        <xdr:cNvCxnSpPr/>
      </xdr:nvCxnSpPr>
      <xdr:spPr>
        <a:xfrm>
          <a:off x="22072600" y="18498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27232</xdr:rowOff>
    </xdr:from>
    <xdr:ext cx="469744" cy="259045"/>
    <xdr:sp macro="" textlink="">
      <xdr:nvSpPr>
        <xdr:cNvPr id="529" name="【庁舎】&#10;一人当たり面積最大値テキスト">
          <a:extLst>
            <a:ext uri="{FF2B5EF4-FFF2-40B4-BE49-F238E27FC236}">
              <a16:creationId xmlns:a16="http://schemas.microsoft.com/office/drawing/2014/main" id="{00000000-0008-0000-0200-000011020000}"/>
            </a:ext>
          </a:extLst>
        </xdr:cNvPr>
        <xdr:cNvSpPr txBox="1"/>
      </xdr:nvSpPr>
      <xdr:spPr>
        <a:xfrm>
          <a:off x="22199600" y="17000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80555</xdr:rowOff>
    </xdr:from>
    <xdr:to>
      <xdr:col>116</xdr:col>
      <xdr:colOff>152400</xdr:colOff>
      <xdr:row>100</xdr:row>
      <xdr:rowOff>80555</xdr:rowOff>
    </xdr:to>
    <xdr:cxnSp macro="">
      <xdr:nvCxnSpPr>
        <xdr:cNvPr id="530" name="直線コネクタ 529">
          <a:extLst>
            <a:ext uri="{FF2B5EF4-FFF2-40B4-BE49-F238E27FC236}">
              <a16:creationId xmlns:a16="http://schemas.microsoft.com/office/drawing/2014/main" id="{00000000-0008-0000-0200-000012020000}"/>
            </a:ext>
          </a:extLst>
        </xdr:cNvPr>
        <xdr:cNvCxnSpPr/>
      </xdr:nvCxnSpPr>
      <xdr:spPr>
        <a:xfrm>
          <a:off x="22072600" y="17225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47914</xdr:rowOff>
    </xdr:from>
    <xdr:ext cx="469744" cy="259045"/>
    <xdr:sp macro="" textlink="">
      <xdr:nvSpPr>
        <xdr:cNvPr id="531" name="【庁舎】&#10;一人当たり面積平均値テキスト">
          <a:extLst>
            <a:ext uri="{FF2B5EF4-FFF2-40B4-BE49-F238E27FC236}">
              <a16:creationId xmlns:a16="http://schemas.microsoft.com/office/drawing/2014/main" id="{00000000-0008-0000-0200-000013020000}"/>
            </a:ext>
          </a:extLst>
        </xdr:cNvPr>
        <xdr:cNvSpPr txBox="1"/>
      </xdr:nvSpPr>
      <xdr:spPr>
        <a:xfrm>
          <a:off x="22199600" y="180501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69487</xdr:rowOff>
    </xdr:from>
    <xdr:to>
      <xdr:col>116</xdr:col>
      <xdr:colOff>114300</xdr:colOff>
      <xdr:row>105</xdr:row>
      <xdr:rowOff>171087</xdr:rowOff>
    </xdr:to>
    <xdr:sp macro="" textlink="">
      <xdr:nvSpPr>
        <xdr:cNvPr id="532" name="フローチャート: 判断 531">
          <a:extLst>
            <a:ext uri="{FF2B5EF4-FFF2-40B4-BE49-F238E27FC236}">
              <a16:creationId xmlns:a16="http://schemas.microsoft.com/office/drawing/2014/main" id="{00000000-0008-0000-0200-000014020000}"/>
            </a:ext>
          </a:extLst>
        </xdr:cNvPr>
        <xdr:cNvSpPr/>
      </xdr:nvSpPr>
      <xdr:spPr>
        <a:xfrm>
          <a:off x="22110700" y="1807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57513</xdr:rowOff>
    </xdr:from>
    <xdr:to>
      <xdr:col>112</xdr:col>
      <xdr:colOff>38100</xdr:colOff>
      <xdr:row>105</xdr:row>
      <xdr:rowOff>159113</xdr:rowOff>
    </xdr:to>
    <xdr:sp macro="" textlink="">
      <xdr:nvSpPr>
        <xdr:cNvPr id="533" name="フローチャート: 判断 532">
          <a:extLst>
            <a:ext uri="{FF2B5EF4-FFF2-40B4-BE49-F238E27FC236}">
              <a16:creationId xmlns:a16="http://schemas.microsoft.com/office/drawing/2014/main" id="{00000000-0008-0000-0200-000015020000}"/>
            </a:ext>
          </a:extLst>
        </xdr:cNvPr>
        <xdr:cNvSpPr/>
      </xdr:nvSpPr>
      <xdr:spPr>
        <a:xfrm>
          <a:off x="21272500" y="18059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70576</xdr:rowOff>
    </xdr:from>
    <xdr:to>
      <xdr:col>107</xdr:col>
      <xdr:colOff>101600</xdr:colOff>
      <xdr:row>106</xdr:row>
      <xdr:rowOff>726</xdr:rowOff>
    </xdr:to>
    <xdr:sp macro="" textlink="">
      <xdr:nvSpPr>
        <xdr:cNvPr id="534" name="フローチャート: 判断 533">
          <a:extLst>
            <a:ext uri="{FF2B5EF4-FFF2-40B4-BE49-F238E27FC236}">
              <a16:creationId xmlns:a16="http://schemas.microsoft.com/office/drawing/2014/main" id="{00000000-0008-0000-0200-000016020000}"/>
            </a:ext>
          </a:extLst>
        </xdr:cNvPr>
        <xdr:cNvSpPr/>
      </xdr:nvSpPr>
      <xdr:spPr>
        <a:xfrm>
          <a:off x="20383500" y="18072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122827</xdr:rowOff>
    </xdr:from>
    <xdr:to>
      <xdr:col>102</xdr:col>
      <xdr:colOff>165100</xdr:colOff>
      <xdr:row>106</xdr:row>
      <xdr:rowOff>52977</xdr:rowOff>
    </xdr:to>
    <xdr:sp macro="" textlink="">
      <xdr:nvSpPr>
        <xdr:cNvPr id="535" name="フローチャート: 判断 534">
          <a:extLst>
            <a:ext uri="{FF2B5EF4-FFF2-40B4-BE49-F238E27FC236}">
              <a16:creationId xmlns:a16="http://schemas.microsoft.com/office/drawing/2014/main" id="{00000000-0008-0000-0200-000017020000}"/>
            </a:ext>
          </a:extLst>
        </xdr:cNvPr>
        <xdr:cNvSpPr/>
      </xdr:nvSpPr>
      <xdr:spPr>
        <a:xfrm>
          <a:off x="19494500" y="18125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142421</xdr:rowOff>
    </xdr:from>
    <xdr:to>
      <xdr:col>98</xdr:col>
      <xdr:colOff>38100</xdr:colOff>
      <xdr:row>106</xdr:row>
      <xdr:rowOff>72571</xdr:rowOff>
    </xdr:to>
    <xdr:sp macro="" textlink="">
      <xdr:nvSpPr>
        <xdr:cNvPr id="536" name="フローチャート: 判断 535">
          <a:extLst>
            <a:ext uri="{FF2B5EF4-FFF2-40B4-BE49-F238E27FC236}">
              <a16:creationId xmlns:a16="http://schemas.microsoft.com/office/drawing/2014/main" id="{00000000-0008-0000-0200-000018020000}"/>
            </a:ext>
          </a:extLst>
        </xdr:cNvPr>
        <xdr:cNvSpPr/>
      </xdr:nvSpPr>
      <xdr:spPr>
        <a:xfrm>
          <a:off x="18605500" y="18144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37" name="テキスト ボックス 536">
          <a:extLst>
            <a:ext uri="{FF2B5EF4-FFF2-40B4-BE49-F238E27FC236}">
              <a16:creationId xmlns:a16="http://schemas.microsoft.com/office/drawing/2014/main" id="{00000000-0008-0000-0200-000019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38" name="テキスト ボックス 537">
          <a:extLst>
            <a:ext uri="{FF2B5EF4-FFF2-40B4-BE49-F238E27FC236}">
              <a16:creationId xmlns:a16="http://schemas.microsoft.com/office/drawing/2014/main" id="{00000000-0008-0000-0200-00001A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39" name="テキスト ボックス 538">
          <a:extLst>
            <a:ext uri="{FF2B5EF4-FFF2-40B4-BE49-F238E27FC236}">
              <a16:creationId xmlns:a16="http://schemas.microsoft.com/office/drawing/2014/main" id="{00000000-0008-0000-0200-00001B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40" name="テキスト ボックス 539">
          <a:extLst>
            <a:ext uri="{FF2B5EF4-FFF2-40B4-BE49-F238E27FC236}">
              <a16:creationId xmlns:a16="http://schemas.microsoft.com/office/drawing/2014/main" id="{00000000-0008-0000-0200-00001C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41" name="テキスト ボックス 540">
          <a:extLst>
            <a:ext uri="{FF2B5EF4-FFF2-40B4-BE49-F238E27FC236}">
              <a16:creationId xmlns:a16="http://schemas.microsoft.com/office/drawing/2014/main" id="{00000000-0008-0000-0200-00001D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91802</xdr:rowOff>
    </xdr:from>
    <xdr:to>
      <xdr:col>116</xdr:col>
      <xdr:colOff>114300</xdr:colOff>
      <xdr:row>105</xdr:row>
      <xdr:rowOff>21952</xdr:rowOff>
    </xdr:to>
    <xdr:sp macro="" textlink="">
      <xdr:nvSpPr>
        <xdr:cNvPr id="542" name="楕円 541">
          <a:extLst>
            <a:ext uri="{FF2B5EF4-FFF2-40B4-BE49-F238E27FC236}">
              <a16:creationId xmlns:a16="http://schemas.microsoft.com/office/drawing/2014/main" id="{00000000-0008-0000-0200-00001E020000}"/>
            </a:ext>
          </a:extLst>
        </xdr:cNvPr>
        <xdr:cNvSpPr/>
      </xdr:nvSpPr>
      <xdr:spPr>
        <a:xfrm>
          <a:off x="22110700" y="17922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114679</xdr:rowOff>
    </xdr:from>
    <xdr:ext cx="469744" cy="259045"/>
    <xdr:sp macro="" textlink="">
      <xdr:nvSpPr>
        <xdr:cNvPr id="543" name="【庁舎】&#10;一人当たり面積該当値テキスト">
          <a:extLst>
            <a:ext uri="{FF2B5EF4-FFF2-40B4-BE49-F238E27FC236}">
              <a16:creationId xmlns:a16="http://schemas.microsoft.com/office/drawing/2014/main" id="{00000000-0008-0000-0200-00001F020000}"/>
            </a:ext>
          </a:extLst>
        </xdr:cNvPr>
        <xdr:cNvSpPr txBox="1"/>
      </xdr:nvSpPr>
      <xdr:spPr>
        <a:xfrm>
          <a:off x="22199600" y="17774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114663</xdr:rowOff>
    </xdr:from>
    <xdr:to>
      <xdr:col>112</xdr:col>
      <xdr:colOff>38100</xdr:colOff>
      <xdr:row>105</xdr:row>
      <xdr:rowOff>44813</xdr:rowOff>
    </xdr:to>
    <xdr:sp macro="" textlink="">
      <xdr:nvSpPr>
        <xdr:cNvPr id="544" name="楕円 543">
          <a:extLst>
            <a:ext uri="{FF2B5EF4-FFF2-40B4-BE49-F238E27FC236}">
              <a16:creationId xmlns:a16="http://schemas.microsoft.com/office/drawing/2014/main" id="{00000000-0008-0000-0200-000020020000}"/>
            </a:ext>
          </a:extLst>
        </xdr:cNvPr>
        <xdr:cNvSpPr/>
      </xdr:nvSpPr>
      <xdr:spPr>
        <a:xfrm>
          <a:off x="21272500" y="17945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142602</xdr:rowOff>
    </xdr:from>
    <xdr:to>
      <xdr:col>116</xdr:col>
      <xdr:colOff>63500</xdr:colOff>
      <xdr:row>104</xdr:row>
      <xdr:rowOff>165463</xdr:rowOff>
    </xdr:to>
    <xdr:cxnSp macro="">
      <xdr:nvCxnSpPr>
        <xdr:cNvPr id="545" name="直線コネクタ 544">
          <a:extLst>
            <a:ext uri="{FF2B5EF4-FFF2-40B4-BE49-F238E27FC236}">
              <a16:creationId xmlns:a16="http://schemas.microsoft.com/office/drawing/2014/main" id="{00000000-0008-0000-0200-000021020000}"/>
            </a:ext>
          </a:extLst>
        </xdr:cNvPr>
        <xdr:cNvCxnSpPr/>
      </xdr:nvCxnSpPr>
      <xdr:spPr>
        <a:xfrm flipV="1">
          <a:off x="21323300" y="17973402"/>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134257</xdr:rowOff>
    </xdr:from>
    <xdr:to>
      <xdr:col>107</xdr:col>
      <xdr:colOff>101600</xdr:colOff>
      <xdr:row>105</xdr:row>
      <xdr:rowOff>64407</xdr:rowOff>
    </xdr:to>
    <xdr:sp macro="" textlink="">
      <xdr:nvSpPr>
        <xdr:cNvPr id="546" name="楕円 545">
          <a:extLst>
            <a:ext uri="{FF2B5EF4-FFF2-40B4-BE49-F238E27FC236}">
              <a16:creationId xmlns:a16="http://schemas.microsoft.com/office/drawing/2014/main" id="{00000000-0008-0000-0200-000022020000}"/>
            </a:ext>
          </a:extLst>
        </xdr:cNvPr>
        <xdr:cNvSpPr/>
      </xdr:nvSpPr>
      <xdr:spPr>
        <a:xfrm>
          <a:off x="20383500" y="17965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165463</xdr:rowOff>
    </xdr:from>
    <xdr:to>
      <xdr:col>111</xdr:col>
      <xdr:colOff>177800</xdr:colOff>
      <xdr:row>105</xdr:row>
      <xdr:rowOff>13607</xdr:rowOff>
    </xdr:to>
    <xdr:cxnSp macro="">
      <xdr:nvCxnSpPr>
        <xdr:cNvPr id="547" name="直線コネクタ 546">
          <a:extLst>
            <a:ext uri="{FF2B5EF4-FFF2-40B4-BE49-F238E27FC236}">
              <a16:creationId xmlns:a16="http://schemas.microsoft.com/office/drawing/2014/main" id="{00000000-0008-0000-0200-000023020000}"/>
            </a:ext>
          </a:extLst>
        </xdr:cNvPr>
        <xdr:cNvCxnSpPr/>
      </xdr:nvCxnSpPr>
      <xdr:spPr>
        <a:xfrm flipV="1">
          <a:off x="20434300" y="17996263"/>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157118</xdr:rowOff>
    </xdr:from>
    <xdr:to>
      <xdr:col>102</xdr:col>
      <xdr:colOff>165100</xdr:colOff>
      <xdr:row>105</xdr:row>
      <xdr:rowOff>87268</xdr:rowOff>
    </xdr:to>
    <xdr:sp macro="" textlink="">
      <xdr:nvSpPr>
        <xdr:cNvPr id="548" name="楕円 547">
          <a:extLst>
            <a:ext uri="{FF2B5EF4-FFF2-40B4-BE49-F238E27FC236}">
              <a16:creationId xmlns:a16="http://schemas.microsoft.com/office/drawing/2014/main" id="{00000000-0008-0000-0200-000024020000}"/>
            </a:ext>
          </a:extLst>
        </xdr:cNvPr>
        <xdr:cNvSpPr/>
      </xdr:nvSpPr>
      <xdr:spPr>
        <a:xfrm>
          <a:off x="19494500" y="17987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13607</xdr:rowOff>
    </xdr:from>
    <xdr:to>
      <xdr:col>107</xdr:col>
      <xdr:colOff>50800</xdr:colOff>
      <xdr:row>105</xdr:row>
      <xdr:rowOff>36468</xdr:rowOff>
    </xdr:to>
    <xdr:cxnSp macro="">
      <xdr:nvCxnSpPr>
        <xdr:cNvPr id="549" name="直線コネクタ 548">
          <a:extLst>
            <a:ext uri="{FF2B5EF4-FFF2-40B4-BE49-F238E27FC236}">
              <a16:creationId xmlns:a16="http://schemas.microsoft.com/office/drawing/2014/main" id="{00000000-0008-0000-0200-000025020000}"/>
            </a:ext>
          </a:extLst>
        </xdr:cNvPr>
        <xdr:cNvCxnSpPr/>
      </xdr:nvCxnSpPr>
      <xdr:spPr>
        <a:xfrm flipV="1">
          <a:off x="19545300" y="18015857"/>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166914</xdr:rowOff>
    </xdr:from>
    <xdr:to>
      <xdr:col>98</xdr:col>
      <xdr:colOff>38100</xdr:colOff>
      <xdr:row>105</xdr:row>
      <xdr:rowOff>97064</xdr:rowOff>
    </xdr:to>
    <xdr:sp macro="" textlink="">
      <xdr:nvSpPr>
        <xdr:cNvPr id="550" name="楕円 549">
          <a:extLst>
            <a:ext uri="{FF2B5EF4-FFF2-40B4-BE49-F238E27FC236}">
              <a16:creationId xmlns:a16="http://schemas.microsoft.com/office/drawing/2014/main" id="{00000000-0008-0000-0200-000026020000}"/>
            </a:ext>
          </a:extLst>
        </xdr:cNvPr>
        <xdr:cNvSpPr/>
      </xdr:nvSpPr>
      <xdr:spPr>
        <a:xfrm>
          <a:off x="18605500" y="17997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36468</xdr:rowOff>
    </xdr:from>
    <xdr:to>
      <xdr:col>102</xdr:col>
      <xdr:colOff>114300</xdr:colOff>
      <xdr:row>105</xdr:row>
      <xdr:rowOff>46264</xdr:rowOff>
    </xdr:to>
    <xdr:cxnSp macro="">
      <xdr:nvCxnSpPr>
        <xdr:cNvPr id="551" name="直線コネクタ 550">
          <a:extLst>
            <a:ext uri="{FF2B5EF4-FFF2-40B4-BE49-F238E27FC236}">
              <a16:creationId xmlns:a16="http://schemas.microsoft.com/office/drawing/2014/main" id="{00000000-0008-0000-0200-000027020000}"/>
            </a:ext>
          </a:extLst>
        </xdr:cNvPr>
        <xdr:cNvCxnSpPr/>
      </xdr:nvCxnSpPr>
      <xdr:spPr>
        <a:xfrm flipV="1">
          <a:off x="18656300" y="18038718"/>
          <a:ext cx="889000" cy="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150240</xdr:rowOff>
    </xdr:from>
    <xdr:ext cx="469744" cy="259045"/>
    <xdr:sp macro="" textlink="">
      <xdr:nvSpPr>
        <xdr:cNvPr id="552" name="n_1aveValue【庁舎】&#10;一人当たり面積">
          <a:extLst>
            <a:ext uri="{FF2B5EF4-FFF2-40B4-BE49-F238E27FC236}">
              <a16:creationId xmlns:a16="http://schemas.microsoft.com/office/drawing/2014/main" id="{00000000-0008-0000-0200-000028020000}"/>
            </a:ext>
          </a:extLst>
        </xdr:cNvPr>
        <xdr:cNvSpPr txBox="1"/>
      </xdr:nvSpPr>
      <xdr:spPr>
        <a:xfrm>
          <a:off x="21075727" y="18152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163303</xdr:rowOff>
    </xdr:from>
    <xdr:ext cx="469744" cy="259045"/>
    <xdr:sp macro="" textlink="">
      <xdr:nvSpPr>
        <xdr:cNvPr id="553" name="n_2aveValue【庁舎】&#10;一人当たり面積">
          <a:extLst>
            <a:ext uri="{FF2B5EF4-FFF2-40B4-BE49-F238E27FC236}">
              <a16:creationId xmlns:a16="http://schemas.microsoft.com/office/drawing/2014/main" id="{00000000-0008-0000-0200-000029020000}"/>
            </a:ext>
          </a:extLst>
        </xdr:cNvPr>
        <xdr:cNvSpPr txBox="1"/>
      </xdr:nvSpPr>
      <xdr:spPr>
        <a:xfrm>
          <a:off x="20199427" y="18165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44104</xdr:rowOff>
    </xdr:from>
    <xdr:ext cx="469744" cy="259045"/>
    <xdr:sp macro="" textlink="">
      <xdr:nvSpPr>
        <xdr:cNvPr id="554" name="n_3aveValue【庁舎】&#10;一人当たり面積">
          <a:extLst>
            <a:ext uri="{FF2B5EF4-FFF2-40B4-BE49-F238E27FC236}">
              <a16:creationId xmlns:a16="http://schemas.microsoft.com/office/drawing/2014/main" id="{00000000-0008-0000-0200-00002A020000}"/>
            </a:ext>
          </a:extLst>
        </xdr:cNvPr>
        <xdr:cNvSpPr txBox="1"/>
      </xdr:nvSpPr>
      <xdr:spPr>
        <a:xfrm>
          <a:off x="19310427" y="18217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63698</xdr:rowOff>
    </xdr:from>
    <xdr:ext cx="469744" cy="259045"/>
    <xdr:sp macro="" textlink="">
      <xdr:nvSpPr>
        <xdr:cNvPr id="555" name="n_4aveValue【庁舎】&#10;一人当たり面積">
          <a:extLst>
            <a:ext uri="{FF2B5EF4-FFF2-40B4-BE49-F238E27FC236}">
              <a16:creationId xmlns:a16="http://schemas.microsoft.com/office/drawing/2014/main" id="{00000000-0008-0000-0200-00002B020000}"/>
            </a:ext>
          </a:extLst>
        </xdr:cNvPr>
        <xdr:cNvSpPr txBox="1"/>
      </xdr:nvSpPr>
      <xdr:spPr>
        <a:xfrm>
          <a:off x="18421427" y="18237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61340</xdr:rowOff>
    </xdr:from>
    <xdr:ext cx="469744" cy="259045"/>
    <xdr:sp macro="" textlink="">
      <xdr:nvSpPr>
        <xdr:cNvPr id="556" name="n_1mainValue【庁舎】&#10;一人当たり面積">
          <a:extLst>
            <a:ext uri="{FF2B5EF4-FFF2-40B4-BE49-F238E27FC236}">
              <a16:creationId xmlns:a16="http://schemas.microsoft.com/office/drawing/2014/main" id="{00000000-0008-0000-0200-00002C020000}"/>
            </a:ext>
          </a:extLst>
        </xdr:cNvPr>
        <xdr:cNvSpPr txBox="1"/>
      </xdr:nvSpPr>
      <xdr:spPr>
        <a:xfrm>
          <a:off x="21075727" y="17720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80934</xdr:rowOff>
    </xdr:from>
    <xdr:ext cx="469744" cy="259045"/>
    <xdr:sp macro="" textlink="">
      <xdr:nvSpPr>
        <xdr:cNvPr id="557" name="n_2mainValue【庁舎】&#10;一人当たり面積">
          <a:extLst>
            <a:ext uri="{FF2B5EF4-FFF2-40B4-BE49-F238E27FC236}">
              <a16:creationId xmlns:a16="http://schemas.microsoft.com/office/drawing/2014/main" id="{00000000-0008-0000-0200-00002D020000}"/>
            </a:ext>
          </a:extLst>
        </xdr:cNvPr>
        <xdr:cNvSpPr txBox="1"/>
      </xdr:nvSpPr>
      <xdr:spPr>
        <a:xfrm>
          <a:off x="20199427" y="17740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103795</xdr:rowOff>
    </xdr:from>
    <xdr:ext cx="469744" cy="259045"/>
    <xdr:sp macro="" textlink="">
      <xdr:nvSpPr>
        <xdr:cNvPr id="558" name="n_3mainValue【庁舎】&#10;一人当たり面積">
          <a:extLst>
            <a:ext uri="{FF2B5EF4-FFF2-40B4-BE49-F238E27FC236}">
              <a16:creationId xmlns:a16="http://schemas.microsoft.com/office/drawing/2014/main" id="{00000000-0008-0000-0200-00002E020000}"/>
            </a:ext>
          </a:extLst>
        </xdr:cNvPr>
        <xdr:cNvSpPr txBox="1"/>
      </xdr:nvSpPr>
      <xdr:spPr>
        <a:xfrm>
          <a:off x="19310427" y="17763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113591</xdr:rowOff>
    </xdr:from>
    <xdr:ext cx="469744" cy="259045"/>
    <xdr:sp macro="" textlink="">
      <xdr:nvSpPr>
        <xdr:cNvPr id="559" name="n_4mainValue【庁舎】&#10;一人当たり面積">
          <a:extLst>
            <a:ext uri="{FF2B5EF4-FFF2-40B4-BE49-F238E27FC236}">
              <a16:creationId xmlns:a16="http://schemas.microsoft.com/office/drawing/2014/main" id="{00000000-0008-0000-0200-00002F020000}"/>
            </a:ext>
          </a:extLst>
        </xdr:cNvPr>
        <xdr:cNvSpPr txBox="1"/>
      </xdr:nvSpPr>
      <xdr:spPr>
        <a:xfrm>
          <a:off x="18421427" y="17772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60" name="正方形/長方形 559">
          <a:extLst>
            <a:ext uri="{FF2B5EF4-FFF2-40B4-BE49-F238E27FC236}">
              <a16:creationId xmlns:a16="http://schemas.microsoft.com/office/drawing/2014/main" id="{00000000-0008-0000-0200-000030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61" name="正方形/長方形 560">
          <a:extLst>
            <a:ext uri="{FF2B5EF4-FFF2-40B4-BE49-F238E27FC236}">
              <a16:creationId xmlns:a16="http://schemas.microsoft.com/office/drawing/2014/main" id="{00000000-0008-0000-0200-000031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62" name="テキスト ボックス 561">
          <a:extLst>
            <a:ext uri="{FF2B5EF4-FFF2-40B4-BE49-F238E27FC236}">
              <a16:creationId xmlns:a16="http://schemas.microsoft.com/office/drawing/2014/main" id="{00000000-0008-0000-0200-000032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保健センター、庁舎については建築からかなり年数がたって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おり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類似団体と比してもかなり高い数値となっ</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ているため、</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更新の必要性が増してきている。消防施設の一人当たりの面積</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が他団体と比して大きくなっているが、これは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村の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面積が大きいことと集落が点在していることが要因</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分析表①で分析した施設も含め、老朽化</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している施設が多い一方、人口減少に伴い一人当たり面積は増加傾向にあるため、施設の統廃合なども検討しつつ計画的な更新を行う必要がある。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6001;&#25919;&#36939;&#21942;&#20840;&#33324;&#65288;H28~)/&#21508;&#31278;&#35519;&#26619;&#38306;&#20418;%20H28~/R05&#35519;&#26619;&#38306;&#20418;/&#28168;&#12304;R051017&#26399;&#38480;&#12305;R3&#36001;&#25919;&#29366;&#27841;&#36039;&#26009;&#38598;&#65288;2&#22238;&#30446;&#65289;/&#26449;HP&#25522;&#36617;&#29992;/20230331000%20(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データシート"/>
    </sheetNames>
    <sheetDataSet>
      <sheetData sheetId="0" refreshError="1"/>
      <sheetData sheetId="1" refreshError="1"/>
      <sheetData sheetId="2">
        <row r="7">
          <cell r="B7" t="str">
            <v>一般会計</v>
          </cell>
          <cell r="BS7" t="str">
            <v>関川村自然環境管理公社</v>
          </cell>
        </row>
        <row r="8">
          <cell r="BS8" t="str">
            <v>パワープラント関川</v>
          </cell>
        </row>
        <row r="28">
          <cell r="B28" t="str">
            <v>国民健康保険事業特別会計</v>
          </cell>
        </row>
        <row r="29">
          <cell r="B29" t="str">
            <v>国民健康保険関川診療所特別会計</v>
          </cell>
        </row>
        <row r="30">
          <cell r="B30" t="str">
            <v>介護保険事業特別会計</v>
          </cell>
        </row>
        <row r="31">
          <cell r="B31" t="str">
            <v>後期高齢者医療特別会計</v>
          </cell>
        </row>
        <row r="32">
          <cell r="B32" t="str">
            <v>下水道事業会計</v>
          </cell>
        </row>
        <row r="33">
          <cell r="B33" t="str">
            <v>簡易水道事業会計</v>
          </cell>
        </row>
        <row r="34">
          <cell r="B34" t="str">
            <v>村有温泉特別会計</v>
          </cell>
        </row>
        <row r="35">
          <cell r="B35" t="str">
            <v>宅地等造成特別会計</v>
          </cell>
        </row>
        <row r="68">
          <cell r="B68" t="str">
            <v>下越福祉行政組合【一般会計】</v>
          </cell>
        </row>
        <row r="69">
          <cell r="B69" t="str">
            <v>新潟県市町村総合事務組合【一般会計】</v>
          </cell>
        </row>
        <row r="70">
          <cell r="B70" t="str">
            <v>新潟県市町村総合事務組合【職員退職手当支給事業特別会計】</v>
          </cell>
        </row>
        <row r="71">
          <cell r="B71" t="str">
            <v>新潟県市町村総合事務組合【消防団員等公務災害補償事業特別会計】</v>
          </cell>
        </row>
        <row r="72">
          <cell r="B72" t="str">
            <v>新潟県市町村総合事務組合【消防賞じゅつ金支給事業特別会計】</v>
          </cell>
        </row>
        <row r="73">
          <cell r="B73" t="str">
            <v>新潟県市町村総合事務組合【非常勤職員公務災害補償等特別会計】</v>
          </cell>
        </row>
        <row r="74">
          <cell r="B74" t="str">
            <v>新潟県市町村総合事務組合【交通災害共済事業特別会計】</v>
          </cell>
        </row>
        <row r="75">
          <cell r="B75" t="str">
            <v>新潟県後期高齢者医療広域連合【一般会計】</v>
          </cell>
        </row>
        <row r="76">
          <cell r="B76" t="str">
            <v>新潟県後期高齢者医療広域連合【後期高齢者医療特別会計】</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2">
          <cell r="D2" t="str">
            <v>当該団体(円)</v>
          </cell>
          <cell r="F2" t="str">
            <v>類似団体内平均(円)</v>
          </cell>
        </row>
        <row r="3">
          <cell r="A3" t="str">
            <v xml:space="preserve"> H29</v>
          </cell>
          <cell r="D3">
            <v>127241</v>
          </cell>
          <cell r="F3">
            <v>122882</v>
          </cell>
        </row>
        <row r="5">
          <cell r="A5" t="str">
            <v xml:space="preserve"> H30</v>
          </cell>
          <cell r="D5">
            <v>121148</v>
          </cell>
          <cell r="F5">
            <v>114790</v>
          </cell>
        </row>
        <row r="7">
          <cell r="A7" t="str">
            <v xml:space="preserve"> R01</v>
          </cell>
          <cell r="D7">
            <v>108058</v>
          </cell>
          <cell r="F7">
            <v>126262</v>
          </cell>
        </row>
        <row r="9">
          <cell r="A9" t="str">
            <v xml:space="preserve"> R02</v>
          </cell>
          <cell r="D9">
            <v>103599</v>
          </cell>
          <cell r="F9">
            <v>126525</v>
          </cell>
        </row>
        <row r="11">
          <cell r="A11" t="str">
            <v xml:space="preserve"> R03</v>
          </cell>
          <cell r="D11">
            <v>138614</v>
          </cell>
          <cell r="F11">
            <v>122054</v>
          </cell>
        </row>
        <row r="18">
          <cell r="B18" t="str">
            <v>H29</v>
          </cell>
          <cell r="C18" t="str">
            <v>H30</v>
          </cell>
          <cell r="D18" t="str">
            <v>R01</v>
          </cell>
          <cell r="E18" t="str">
            <v>R02</v>
          </cell>
          <cell r="F18" t="str">
            <v>R03</v>
          </cell>
        </row>
        <row r="19">
          <cell r="A19" t="str">
            <v>実質収支額</v>
          </cell>
          <cell r="B19">
            <v>4.3</v>
          </cell>
          <cell r="C19">
            <v>4.5199999999999996</v>
          </cell>
          <cell r="D19">
            <v>4.42</v>
          </cell>
          <cell r="E19">
            <v>5.15</v>
          </cell>
          <cell r="F19">
            <v>5.49</v>
          </cell>
        </row>
        <row r="20">
          <cell r="A20" t="str">
            <v>財政調整基金残高</v>
          </cell>
          <cell r="B20">
            <v>23.25</v>
          </cell>
          <cell r="C20">
            <v>21.57</v>
          </cell>
          <cell r="D20">
            <v>21.25</v>
          </cell>
          <cell r="E20">
            <v>20.53</v>
          </cell>
          <cell r="F20">
            <v>18.399999999999999</v>
          </cell>
        </row>
        <row r="21">
          <cell r="A21" t="str">
            <v>実質単年度収支</v>
          </cell>
          <cell r="B21">
            <v>-1.74</v>
          </cell>
          <cell r="C21">
            <v>-0.98</v>
          </cell>
          <cell r="D21">
            <v>-0.02</v>
          </cell>
          <cell r="E21">
            <v>0.89</v>
          </cell>
          <cell r="F21">
            <v>0.88</v>
          </cell>
        </row>
        <row r="25">
          <cell r="B25" t="str">
            <v>H29</v>
          </cell>
          <cell r="D25" t="str">
            <v>H30</v>
          </cell>
          <cell r="F25" t="str">
            <v>R01</v>
          </cell>
          <cell r="H25" t="str">
            <v>R02</v>
          </cell>
          <cell r="J25" t="str">
            <v>R03</v>
          </cell>
        </row>
        <row r="26">
          <cell r="B26" t="str">
            <v>赤字額</v>
          </cell>
          <cell r="C26" t="str">
            <v>黒字額</v>
          </cell>
          <cell r="D26" t="str">
            <v>赤字額</v>
          </cell>
          <cell r="E26" t="str">
            <v>黒字額</v>
          </cell>
          <cell r="F26" t="str">
            <v>赤字額</v>
          </cell>
          <cell r="G26" t="str">
            <v>黒字額</v>
          </cell>
          <cell r="H26" t="str">
            <v>赤字額</v>
          </cell>
          <cell r="I26" t="str">
            <v>黒字額</v>
          </cell>
          <cell r="J26" t="str">
            <v>赤字額</v>
          </cell>
          <cell r="K26" t="str">
            <v>黒字額</v>
          </cell>
        </row>
        <row r="27">
          <cell r="A27" t="str">
            <v>その他会計（黒字）</v>
          </cell>
          <cell r="B27" t="e">
            <v>#N/A</v>
          </cell>
          <cell r="C27">
            <v>7.53</v>
          </cell>
          <cell r="D27" t="e">
            <v>#N/A</v>
          </cell>
          <cell r="E27">
            <v>5.94</v>
          </cell>
          <cell r="F27" t="e">
            <v>#N/A</v>
          </cell>
          <cell r="G27">
            <v>6.51</v>
          </cell>
          <cell r="H27" t="e">
            <v>#N/A</v>
          </cell>
          <cell r="I27">
            <v>0</v>
          </cell>
          <cell r="J27" t="e">
            <v>#N/A</v>
          </cell>
          <cell r="K27">
            <v>0</v>
          </cell>
        </row>
        <row r="28">
          <cell r="A28" t="str">
            <v>その他会計（赤字）</v>
          </cell>
          <cell r="B28" t="e">
            <v>#VALUE!</v>
          </cell>
          <cell r="C28" t="e">
            <v>#VALUE!</v>
          </cell>
          <cell r="D28" t="e">
            <v>#VALUE!</v>
          </cell>
          <cell r="E28" t="e">
            <v>#VALUE!</v>
          </cell>
          <cell r="F28" t="e">
            <v>#VALUE!</v>
          </cell>
          <cell r="G28" t="e">
            <v>#VALUE!</v>
          </cell>
          <cell r="H28" t="e">
            <v>#VALUE!</v>
          </cell>
          <cell r="I28" t="e">
            <v>#VALUE!</v>
          </cell>
          <cell r="J28" t="e">
            <v>#VALUE!</v>
          </cell>
          <cell r="K28" t="e">
            <v>#VALUE!</v>
          </cell>
        </row>
        <row r="29">
          <cell r="A29" t="str">
            <v>宅地等造成特別会計</v>
          </cell>
          <cell r="B29" t="e">
            <v>#N/A</v>
          </cell>
          <cell r="C29">
            <v>0.06</v>
          </cell>
          <cell r="D29" t="e">
            <v>#N/A</v>
          </cell>
          <cell r="E29">
            <v>0.06</v>
          </cell>
          <cell r="F29" t="e">
            <v>#N/A</v>
          </cell>
          <cell r="G29">
            <v>0.06</v>
          </cell>
          <cell r="H29" t="e">
            <v>#N/A</v>
          </cell>
          <cell r="I29">
            <v>0.06</v>
          </cell>
          <cell r="J29" t="e">
            <v>#N/A</v>
          </cell>
          <cell r="K29">
            <v>0.05</v>
          </cell>
        </row>
        <row r="30">
          <cell r="A30" t="str">
            <v>村有温泉特別会計</v>
          </cell>
          <cell r="B30" t="e">
            <v>#N/A</v>
          </cell>
          <cell r="C30">
            <v>0.05</v>
          </cell>
          <cell r="D30" t="e">
            <v>#N/A</v>
          </cell>
          <cell r="E30">
            <v>0.02</v>
          </cell>
          <cell r="F30" t="e">
            <v>#N/A</v>
          </cell>
          <cell r="G30">
            <v>0.03</v>
          </cell>
          <cell r="H30" t="e">
            <v>#N/A</v>
          </cell>
          <cell r="I30">
            <v>0.06</v>
          </cell>
          <cell r="J30" t="e">
            <v>#N/A</v>
          </cell>
          <cell r="K30">
            <v>0.06</v>
          </cell>
        </row>
        <row r="31">
          <cell r="A31" t="str">
            <v>国民健康保険事業特別会計</v>
          </cell>
          <cell r="B31" t="e">
            <v>#N/A</v>
          </cell>
          <cell r="C31">
            <v>2.58</v>
          </cell>
          <cell r="D31" t="e">
            <v>#N/A</v>
          </cell>
          <cell r="E31">
            <v>0.62</v>
          </cell>
          <cell r="F31" t="e">
            <v>#N/A</v>
          </cell>
          <cell r="G31">
            <v>0.73</v>
          </cell>
          <cell r="H31" t="e">
            <v>#N/A</v>
          </cell>
          <cell r="I31">
            <v>0.9</v>
          </cell>
          <cell r="J31" t="e">
            <v>#N/A</v>
          </cell>
          <cell r="K31">
            <v>0.18</v>
          </cell>
        </row>
        <row r="32">
          <cell r="A32" t="str">
            <v>国民健康保険関川診療所特別会計</v>
          </cell>
          <cell r="B32" t="e">
            <v>#N/A</v>
          </cell>
          <cell r="C32">
            <v>0.05</v>
          </cell>
          <cell r="D32" t="e">
            <v>#N/A</v>
          </cell>
          <cell r="E32">
            <v>0.03</v>
          </cell>
          <cell r="F32" t="e">
            <v>#N/A</v>
          </cell>
          <cell r="G32">
            <v>0.2</v>
          </cell>
          <cell r="H32" t="e">
            <v>#N/A</v>
          </cell>
          <cell r="I32">
            <v>0.3</v>
          </cell>
          <cell r="J32" t="e">
            <v>#N/A</v>
          </cell>
          <cell r="K32">
            <v>0.44</v>
          </cell>
        </row>
        <row r="33">
          <cell r="A33" t="str">
            <v>介護保険事業特別会計</v>
          </cell>
          <cell r="B33" t="e">
            <v>#N/A</v>
          </cell>
          <cell r="C33">
            <v>1.28</v>
          </cell>
          <cell r="D33" t="e">
            <v>#N/A</v>
          </cell>
          <cell r="E33">
            <v>2.0099999999999998</v>
          </cell>
          <cell r="F33" t="e">
            <v>#N/A</v>
          </cell>
          <cell r="G33">
            <v>1.36</v>
          </cell>
          <cell r="H33" t="e">
            <v>#N/A</v>
          </cell>
          <cell r="I33">
            <v>1.84</v>
          </cell>
          <cell r="J33" t="e">
            <v>#N/A</v>
          </cell>
          <cell r="K33">
            <v>2.06</v>
          </cell>
        </row>
        <row r="34">
          <cell r="A34" t="str">
            <v>下水道事業会計</v>
          </cell>
          <cell r="B34" t="e">
            <v>#VALUE!</v>
          </cell>
          <cell r="C34" t="e">
            <v>#VALUE!</v>
          </cell>
          <cell r="D34" t="e">
            <v>#VALUE!</v>
          </cell>
          <cell r="E34" t="e">
            <v>#VALUE!</v>
          </cell>
          <cell r="F34" t="e">
            <v>#VALUE!</v>
          </cell>
          <cell r="G34" t="e">
            <v>#VALUE!</v>
          </cell>
          <cell r="H34" t="e">
            <v>#N/A</v>
          </cell>
          <cell r="I34">
            <v>1.82</v>
          </cell>
          <cell r="J34" t="e">
            <v>#N/A</v>
          </cell>
          <cell r="K34">
            <v>2.52</v>
          </cell>
        </row>
        <row r="35">
          <cell r="A35" t="str">
            <v>簡易水道事業会計</v>
          </cell>
          <cell r="B35" t="e">
            <v>#VALUE!</v>
          </cell>
          <cell r="C35" t="e">
            <v>#VALUE!</v>
          </cell>
          <cell r="D35" t="e">
            <v>#VALUE!</v>
          </cell>
          <cell r="E35" t="e">
            <v>#VALUE!</v>
          </cell>
          <cell r="F35" t="e">
            <v>#VALUE!</v>
          </cell>
          <cell r="G35" t="e">
            <v>#VALUE!</v>
          </cell>
          <cell r="H35" t="e">
            <v>#N/A</v>
          </cell>
          <cell r="I35">
            <v>4.91</v>
          </cell>
          <cell r="J35" t="e">
            <v>#N/A</v>
          </cell>
          <cell r="K35">
            <v>4.1900000000000004</v>
          </cell>
        </row>
        <row r="36">
          <cell r="A36" t="str">
            <v>一般会計</v>
          </cell>
          <cell r="B36" t="e">
            <v>#N/A</v>
          </cell>
          <cell r="C36">
            <v>4.3</v>
          </cell>
          <cell r="D36" t="e">
            <v>#N/A</v>
          </cell>
          <cell r="E36">
            <v>4.5199999999999996</v>
          </cell>
          <cell r="F36" t="e">
            <v>#N/A</v>
          </cell>
          <cell r="G36">
            <v>4.42</v>
          </cell>
          <cell r="H36" t="e">
            <v>#N/A</v>
          </cell>
          <cell r="I36">
            <v>5.14</v>
          </cell>
          <cell r="J36" t="e">
            <v>#N/A</v>
          </cell>
          <cell r="K36">
            <v>5.49</v>
          </cell>
        </row>
        <row r="40">
          <cell r="B40" t="str">
            <v>H29</v>
          </cell>
          <cell r="E40" t="str">
            <v>H30</v>
          </cell>
          <cell r="H40" t="str">
            <v>R01</v>
          </cell>
          <cell r="K40" t="str">
            <v>R02</v>
          </cell>
          <cell r="N40" t="str">
            <v>R03</v>
          </cell>
        </row>
        <row r="41">
          <cell r="B41" t="str">
            <v>元利償還金等</v>
          </cell>
          <cell r="D41" t="str">
            <v>算入公債費等</v>
          </cell>
          <cell r="E41" t="str">
            <v>元利償還金等</v>
          </cell>
          <cell r="G41" t="str">
            <v>算入公債費等</v>
          </cell>
          <cell r="H41" t="str">
            <v>元利償還金等</v>
          </cell>
          <cell r="J41" t="str">
            <v>算入公債費等</v>
          </cell>
          <cell r="K41" t="str">
            <v>元利償還金等</v>
          </cell>
          <cell r="M41" t="str">
            <v>算入公債費等</v>
          </cell>
          <cell r="N41" t="str">
            <v>元利償還金等</v>
          </cell>
          <cell r="P41" t="str">
            <v>算入公債費等</v>
          </cell>
        </row>
        <row r="42">
          <cell r="A42" t="str">
            <v>算入公債費等</v>
          </cell>
          <cell r="D42">
            <v>631</v>
          </cell>
          <cell r="G42">
            <v>633</v>
          </cell>
          <cell r="J42">
            <v>638</v>
          </cell>
          <cell r="M42">
            <v>643</v>
          </cell>
          <cell r="P42">
            <v>666</v>
          </cell>
        </row>
        <row r="43">
          <cell r="A43" t="str">
            <v>一時借入金の利子</v>
          </cell>
          <cell r="B43" t="str">
            <v>-</v>
          </cell>
          <cell r="E43" t="str">
            <v>-</v>
          </cell>
          <cell r="H43" t="str">
            <v>-</v>
          </cell>
          <cell r="K43" t="str">
            <v>-</v>
          </cell>
          <cell r="N43" t="str">
            <v>-</v>
          </cell>
        </row>
        <row r="44">
          <cell r="A44" t="str">
            <v>債務負担行為に基づく支出額</v>
          </cell>
          <cell r="B44">
            <v>5</v>
          </cell>
          <cell r="E44">
            <v>3</v>
          </cell>
          <cell r="H44">
            <v>0</v>
          </cell>
          <cell r="K44">
            <v>0</v>
          </cell>
          <cell r="N44">
            <v>0</v>
          </cell>
        </row>
        <row r="45">
          <cell r="A45" t="str">
            <v>組合等が起こした地方債の元利償還金に対する負担金等</v>
          </cell>
          <cell r="B45">
            <v>31</v>
          </cell>
          <cell r="E45">
            <v>43</v>
          </cell>
          <cell r="H45">
            <v>40</v>
          </cell>
          <cell r="K45">
            <v>40</v>
          </cell>
          <cell r="N45">
            <v>43</v>
          </cell>
        </row>
        <row r="46">
          <cell r="A46" t="str">
            <v>公営企業債の元利償還金に対する繰入金</v>
          </cell>
          <cell r="B46">
            <v>288</v>
          </cell>
          <cell r="E46">
            <v>298</v>
          </cell>
          <cell r="H46">
            <v>291</v>
          </cell>
          <cell r="K46">
            <v>314</v>
          </cell>
          <cell r="N46">
            <v>326</v>
          </cell>
        </row>
        <row r="47">
          <cell r="A47" t="str">
            <v>満期一括償還地方債に係る年度割相当額</v>
          </cell>
          <cell r="B47" t="str">
            <v>-</v>
          </cell>
          <cell r="E47" t="str">
            <v>-</v>
          </cell>
          <cell r="H47" t="str">
            <v>-</v>
          </cell>
          <cell r="K47" t="str">
            <v>-</v>
          </cell>
          <cell r="N47" t="str">
            <v>-</v>
          </cell>
        </row>
        <row r="48">
          <cell r="A48" t="str">
            <v>減債基金積立不足算定額</v>
          </cell>
          <cell r="B48" t="str">
            <v>-</v>
          </cell>
          <cell r="E48" t="str">
            <v>-</v>
          </cell>
          <cell r="H48" t="str">
            <v>-</v>
          </cell>
          <cell r="K48" t="str">
            <v>-</v>
          </cell>
          <cell r="N48" t="str">
            <v>-</v>
          </cell>
        </row>
        <row r="49">
          <cell r="A49" t="str">
            <v>元利償還金</v>
          </cell>
          <cell r="B49">
            <v>543</v>
          </cell>
          <cell r="E49">
            <v>547</v>
          </cell>
          <cell r="H49">
            <v>563</v>
          </cell>
          <cell r="K49">
            <v>591</v>
          </cell>
          <cell r="N49">
            <v>642</v>
          </cell>
        </row>
        <row r="50">
          <cell r="A50" t="str">
            <v>実質公債費比率の分子</v>
          </cell>
          <cell r="B50" t="e">
            <v>#N/A</v>
          </cell>
          <cell r="C50">
            <v>236</v>
          </cell>
          <cell r="D50" t="e">
            <v>#N/A</v>
          </cell>
          <cell r="E50" t="e">
            <v>#N/A</v>
          </cell>
          <cell r="F50">
            <v>258</v>
          </cell>
          <cell r="G50" t="e">
            <v>#N/A</v>
          </cell>
          <cell r="H50" t="e">
            <v>#N/A</v>
          </cell>
          <cell r="I50">
            <v>256</v>
          </cell>
          <cell r="J50" t="e">
            <v>#N/A</v>
          </cell>
          <cell r="K50" t="e">
            <v>#N/A</v>
          </cell>
          <cell r="L50">
            <v>302</v>
          </cell>
          <cell r="M50" t="e">
            <v>#N/A</v>
          </cell>
          <cell r="N50" t="e">
            <v>#N/A</v>
          </cell>
          <cell r="O50">
            <v>345</v>
          </cell>
          <cell r="P50" t="e">
            <v>#N/A</v>
          </cell>
        </row>
        <row r="54">
          <cell r="B54" t="str">
            <v>H29</v>
          </cell>
          <cell r="E54" t="str">
            <v>H30</v>
          </cell>
          <cell r="H54" t="str">
            <v>R01</v>
          </cell>
          <cell r="K54" t="str">
            <v>R02</v>
          </cell>
          <cell r="N54" t="str">
            <v>R03</v>
          </cell>
        </row>
        <row r="55">
          <cell r="B55" t="str">
            <v>将来負担額</v>
          </cell>
          <cell r="D55" t="str">
            <v>充当可能財源等</v>
          </cell>
          <cell r="E55" t="str">
            <v>将来負担額</v>
          </cell>
          <cell r="G55" t="str">
            <v>充当可能財源等</v>
          </cell>
          <cell r="H55" t="str">
            <v>将来負担額</v>
          </cell>
          <cell r="J55" t="str">
            <v>充当可能財源等</v>
          </cell>
          <cell r="K55" t="str">
            <v>将来負担額</v>
          </cell>
          <cell r="M55" t="str">
            <v>充当可能財源等</v>
          </cell>
          <cell r="N55" t="str">
            <v>将来負担額</v>
          </cell>
          <cell r="P55" t="str">
            <v>充当可能財源等</v>
          </cell>
        </row>
        <row r="56">
          <cell r="A56" t="str">
            <v>基準財政需要額算入見込額</v>
          </cell>
          <cell r="D56">
            <v>6469</v>
          </cell>
          <cell r="G56">
            <v>6416</v>
          </cell>
          <cell r="J56">
            <v>6212</v>
          </cell>
          <cell r="M56">
            <v>6027</v>
          </cell>
          <cell r="P56">
            <v>5728</v>
          </cell>
        </row>
        <row r="57">
          <cell r="A57" t="str">
            <v>充当可能特定歳入</v>
          </cell>
          <cell r="D57">
            <v>59</v>
          </cell>
          <cell r="G57">
            <v>83</v>
          </cell>
          <cell r="J57">
            <v>53</v>
          </cell>
          <cell r="M57">
            <v>49</v>
          </cell>
          <cell r="P57">
            <v>37</v>
          </cell>
        </row>
        <row r="58">
          <cell r="A58" t="str">
            <v>充当可能基金</v>
          </cell>
          <cell r="D58">
            <v>1828</v>
          </cell>
          <cell r="G58">
            <v>1714</v>
          </cell>
          <cell r="J58">
            <v>1861</v>
          </cell>
          <cell r="M58">
            <v>1918</v>
          </cell>
          <cell r="P58">
            <v>2109</v>
          </cell>
        </row>
        <row r="59">
          <cell r="A59" t="str">
            <v>組合等連結実質赤字額負担見込額</v>
          </cell>
          <cell r="B59" t="str">
            <v>-</v>
          </cell>
          <cell r="E59" t="str">
            <v>-</v>
          </cell>
          <cell r="H59" t="str">
            <v>-</v>
          </cell>
          <cell r="K59" t="str">
            <v>-</v>
          </cell>
          <cell r="N59" t="str">
            <v>-</v>
          </cell>
        </row>
        <row r="60">
          <cell r="A60" t="str">
            <v>連結実質赤字額</v>
          </cell>
          <cell r="B60" t="str">
            <v>-</v>
          </cell>
          <cell r="E60" t="str">
            <v>-</v>
          </cell>
          <cell r="H60" t="str">
            <v>-</v>
          </cell>
          <cell r="K60" t="str">
            <v>-</v>
          </cell>
          <cell r="N60" t="str">
            <v>-</v>
          </cell>
        </row>
        <row r="61">
          <cell r="A61" t="str">
            <v>設立法人等の負債額等負担見込額</v>
          </cell>
          <cell r="B61" t="str">
            <v>-</v>
          </cell>
          <cell r="E61" t="str">
            <v>-</v>
          </cell>
          <cell r="H61" t="str">
            <v>-</v>
          </cell>
          <cell r="K61" t="str">
            <v>-</v>
          </cell>
          <cell r="N61" t="str">
            <v>-</v>
          </cell>
        </row>
        <row r="62">
          <cell r="A62" t="str">
            <v>退職手当負担見込額</v>
          </cell>
          <cell r="B62">
            <v>958</v>
          </cell>
          <cell r="E62">
            <v>944</v>
          </cell>
          <cell r="H62">
            <v>907</v>
          </cell>
          <cell r="K62">
            <v>894</v>
          </cell>
          <cell r="N62">
            <v>911</v>
          </cell>
        </row>
        <row r="63">
          <cell r="A63" t="str">
            <v>組合等負担等見込額</v>
          </cell>
          <cell r="B63">
            <v>72</v>
          </cell>
          <cell r="E63">
            <v>74</v>
          </cell>
          <cell r="H63">
            <v>80</v>
          </cell>
          <cell r="K63">
            <v>84</v>
          </cell>
          <cell r="N63">
            <v>81</v>
          </cell>
        </row>
        <row r="64">
          <cell r="A64" t="str">
            <v>公営企業債等繰入見込額</v>
          </cell>
          <cell r="B64">
            <v>2700</v>
          </cell>
          <cell r="E64">
            <v>2730</v>
          </cell>
          <cell r="H64">
            <v>2757</v>
          </cell>
          <cell r="K64">
            <v>2710</v>
          </cell>
          <cell r="N64">
            <v>2631</v>
          </cell>
        </row>
        <row r="65">
          <cell r="A65" t="str">
            <v>債務負担行為に基づく支出予定額</v>
          </cell>
          <cell r="B65">
            <v>477</v>
          </cell>
          <cell r="E65">
            <v>336</v>
          </cell>
          <cell r="H65">
            <v>204</v>
          </cell>
          <cell r="K65">
            <v>95</v>
          </cell>
          <cell r="N65">
            <v>71</v>
          </cell>
        </row>
        <row r="66">
          <cell r="A66" t="str">
            <v>一般会計等に係る地方債の現在高</v>
          </cell>
          <cell r="B66">
            <v>5245</v>
          </cell>
          <cell r="E66">
            <v>5311</v>
          </cell>
          <cell r="H66">
            <v>5225</v>
          </cell>
          <cell r="K66">
            <v>5104</v>
          </cell>
          <cell r="N66">
            <v>4887</v>
          </cell>
        </row>
        <row r="67">
          <cell r="A67" t="str">
            <v>将来負担比率の分子</v>
          </cell>
          <cell r="B67" t="e">
            <v>#N/A</v>
          </cell>
          <cell r="C67">
            <v>1097</v>
          </cell>
          <cell r="D67" t="e">
            <v>#N/A</v>
          </cell>
          <cell r="E67" t="e">
            <v>#N/A</v>
          </cell>
          <cell r="F67">
            <v>1183</v>
          </cell>
          <cell r="G67" t="e">
            <v>#N/A</v>
          </cell>
          <cell r="H67" t="e">
            <v>#N/A</v>
          </cell>
          <cell r="I67">
            <v>1047</v>
          </cell>
          <cell r="J67" t="e">
            <v>#N/A</v>
          </cell>
          <cell r="K67" t="e">
            <v>#N/A</v>
          </cell>
          <cell r="L67">
            <v>893</v>
          </cell>
          <cell r="M67" t="e">
            <v>#N/A</v>
          </cell>
          <cell r="N67" t="e">
            <v>#N/A</v>
          </cell>
          <cell r="O67">
            <v>707</v>
          </cell>
          <cell r="P67" t="e">
            <v>#N/A</v>
          </cell>
        </row>
        <row r="71">
          <cell r="B71" t="str">
            <v>R01</v>
          </cell>
          <cell r="C71" t="str">
            <v>R02</v>
          </cell>
          <cell r="D71" t="str">
            <v>R03</v>
          </cell>
        </row>
        <row r="72">
          <cell r="A72" t="str">
            <v>財政調整基金</v>
          </cell>
          <cell r="B72">
            <v>670</v>
          </cell>
          <cell r="C72">
            <v>670</v>
          </cell>
          <cell r="D72">
            <v>670</v>
          </cell>
        </row>
        <row r="73">
          <cell r="A73" t="str">
            <v>減債基金</v>
          </cell>
          <cell r="B73">
            <v>16</v>
          </cell>
          <cell r="C73">
            <v>16</v>
          </cell>
          <cell r="D73">
            <v>16</v>
          </cell>
        </row>
        <row r="74">
          <cell r="A74" t="str">
            <v>その他特定目的基金</v>
          </cell>
          <cell r="B74">
            <v>772</v>
          </cell>
          <cell r="C74">
            <v>838</v>
          </cell>
          <cell r="D74">
            <v>982</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92EA4A-E52A-4E7D-981F-0F434F65C553}">
  <sheetPr>
    <pageSetUpPr fitToPage="1"/>
  </sheetPr>
  <dimension ref="A1:DO56"/>
  <sheetViews>
    <sheetView showGridLines="0" tabSelected="1" zoomScale="78" workbookViewId="0">
      <selection activeCell="B1" sqref="B1:DI1"/>
    </sheetView>
  </sheetViews>
  <sheetFormatPr defaultColWidth="0" defaultRowHeight="11.25" zeroHeight="1" x14ac:dyDescent="0.15"/>
  <cols>
    <col min="1" max="11" width="2.125" style="39" customWidth="1"/>
    <col min="12" max="12" width="2.25" style="39" customWidth="1"/>
    <col min="13" max="17" width="2.375" style="39" customWidth="1"/>
    <col min="18" max="119" width="2.125" style="39" customWidth="1"/>
    <col min="120" max="16384" width="0" style="39" hidden="1"/>
  </cols>
  <sheetData>
    <row r="1" spans="1:119" ht="33" customHeight="1" x14ac:dyDescent="0.15">
      <c r="B1" s="563" t="s">
        <v>22</v>
      </c>
      <c r="C1" s="563"/>
      <c r="D1" s="563"/>
      <c r="E1" s="563"/>
      <c r="F1" s="563"/>
      <c r="G1" s="563"/>
      <c r="H1" s="563"/>
      <c r="I1" s="563"/>
      <c r="J1" s="563"/>
      <c r="K1" s="563"/>
      <c r="L1" s="563"/>
      <c r="M1" s="563"/>
      <c r="N1" s="563"/>
      <c r="O1" s="563"/>
      <c r="P1" s="563"/>
      <c r="Q1" s="563"/>
      <c r="R1" s="563"/>
      <c r="S1" s="563"/>
      <c r="T1" s="563"/>
      <c r="U1" s="563"/>
      <c r="V1" s="563"/>
      <c r="W1" s="563"/>
      <c r="X1" s="563"/>
      <c r="Y1" s="563"/>
      <c r="Z1" s="563"/>
      <c r="AA1" s="563"/>
      <c r="AB1" s="563"/>
      <c r="AC1" s="563"/>
      <c r="AD1" s="563"/>
      <c r="AE1" s="563"/>
      <c r="AF1" s="563"/>
      <c r="AG1" s="563"/>
      <c r="AH1" s="563"/>
      <c r="AI1" s="563"/>
      <c r="AJ1" s="563"/>
      <c r="AK1" s="563"/>
      <c r="AL1" s="563"/>
      <c r="AM1" s="563"/>
      <c r="AN1" s="563"/>
      <c r="AO1" s="563"/>
      <c r="AP1" s="563"/>
      <c r="AQ1" s="563"/>
      <c r="AR1" s="563"/>
      <c r="AS1" s="563"/>
      <c r="AT1" s="563"/>
      <c r="AU1" s="563"/>
      <c r="AV1" s="563"/>
      <c r="AW1" s="563"/>
      <c r="AX1" s="563"/>
      <c r="AY1" s="563"/>
      <c r="AZ1" s="563"/>
      <c r="BA1" s="563"/>
      <c r="BB1" s="563"/>
      <c r="BC1" s="563"/>
      <c r="BD1" s="563"/>
      <c r="BE1" s="563"/>
      <c r="BF1" s="563"/>
      <c r="BG1" s="563"/>
      <c r="BH1" s="563"/>
      <c r="BI1" s="563"/>
      <c r="BJ1" s="563"/>
      <c r="BK1" s="563"/>
      <c r="BL1" s="563"/>
      <c r="BM1" s="563"/>
      <c r="BN1" s="563"/>
      <c r="BO1" s="563"/>
      <c r="BP1" s="563"/>
      <c r="BQ1" s="563"/>
      <c r="BR1" s="563"/>
      <c r="BS1" s="563"/>
      <c r="BT1" s="563"/>
      <c r="BU1" s="563"/>
      <c r="BV1" s="563"/>
      <c r="BW1" s="563"/>
      <c r="BX1" s="563"/>
      <c r="BY1" s="563"/>
      <c r="BZ1" s="563"/>
      <c r="CA1" s="563"/>
      <c r="CB1" s="563"/>
      <c r="CC1" s="563"/>
      <c r="CD1" s="563"/>
      <c r="CE1" s="563"/>
      <c r="CF1" s="563"/>
      <c r="CG1" s="563"/>
      <c r="CH1" s="563"/>
      <c r="CI1" s="563"/>
      <c r="CJ1" s="563"/>
      <c r="CK1" s="563"/>
      <c r="CL1" s="563"/>
      <c r="CM1" s="563"/>
      <c r="CN1" s="563"/>
      <c r="CO1" s="563"/>
      <c r="CP1" s="563"/>
      <c r="CQ1" s="563"/>
      <c r="CR1" s="563"/>
      <c r="CS1" s="563"/>
      <c r="CT1" s="563"/>
      <c r="CU1" s="563"/>
      <c r="CV1" s="563"/>
      <c r="CW1" s="563"/>
      <c r="CX1" s="563"/>
      <c r="CY1" s="563"/>
      <c r="CZ1" s="563"/>
      <c r="DA1" s="563"/>
      <c r="DB1" s="563"/>
      <c r="DC1" s="563"/>
      <c r="DD1" s="563"/>
      <c r="DE1" s="563"/>
      <c r="DF1" s="563"/>
      <c r="DG1" s="563"/>
      <c r="DH1" s="563"/>
      <c r="DI1" s="563"/>
      <c r="DJ1" s="40"/>
      <c r="DK1" s="40"/>
      <c r="DL1" s="40"/>
      <c r="DM1" s="40"/>
      <c r="DN1" s="40"/>
      <c r="DO1" s="40"/>
    </row>
    <row r="2" spans="1:119" ht="24.75" thickBot="1" x14ac:dyDescent="0.2">
      <c r="B2" s="41" t="s">
        <v>23</v>
      </c>
      <c r="C2" s="41"/>
      <c r="D2" s="42"/>
    </row>
    <row r="3" spans="1:119" ht="18.75" customHeight="1" thickBot="1" x14ac:dyDescent="0.2">
      <c r="A3" s="40"/>
      <c r="B3" s="564" t="s">
        <v>24</v>
      </c>
      <c r="C3" s="565"/>
      <c r="D3" s="565"/>
      <c r="E3" s="566"/>
      <c r="F3" s="566"/>
      <c r="G3" s="566"/>
      <c r="H3" s="566"/>
      <c r="I3" s="566"/>
      <c r="J3" s="566"/>
      <c r="K3" s="566"/>
      <c r="L3" s="566" t="s">
        <v>25</v>
      </c>
      <c r="M3" s="566"/>
      <c r="N3" s="566"/>
      <c r="O3" s="566"/>
      <c r="P3" s="566"/>
      <c r="Q3" s="566"/>
      <c r="R3" s="569"/>
      <c r="S3" s="569"/>
      <c r="T3" s="569"/>
      <c r="U3" s="569"/>
      <c r="V3" s="570"/>
      <c r="W3" s="455" t="s">
        <v>26</v>
      </c>
      <c r="X3" s="456"/>
      <c r="Y3" s="456"/>
      <c r="Z3" s="456"/>
      <c r="AA3" s="456"/>
      <c r="AB3" s="565"/>
      <c r="AC3" s="569" t="s">
        <v>27</v>
      </c>
      <c r="AD3" s="456"/>
      <c r="AE3" s="456"/>
      <c r="AF3" s="456"/>
      <c r="AG3" s="456"/>
      <c r="AH3" s="456"/>
      <c r="AI3" s="456"/>
      <c r="AJ3" s="456"/>
      <c r="AK3" s="456"/>
      <c r="AL3" s="531"/>
      <c r="AM3" s="455" t="s">
        <v>28</v>
      </c>
      <c r="AN3" s="456"/>
      <c r="AO3" s="456"/>
      <c r="AP3" s="456"/>
      <c r="AQ3" s="456"/>
      <c r="AR3" s="456"/>
      <c r="AS3" s="456"/>
      <c r="AT3" s="456"/>
      <c r="AU3" s="456"/>
      <c r="AV3" s="456"/>
      <c r="AW3" s="456"/>
      <c r="AX3" s="531"/>
      <c r="AY3" s="523" t="s">
        <v>29</v>
      </c>
      <c r="AZ3" s="524"/>
      <c r="BA3" s="524"/>
      <c r="BB3" s="524"/>
      <c r="BC3" s="524"/>
      <c r="BD3" s="524"/>
      <c r="BE3" s="524"/>
      <c r="BF3" s="524"/>
      <c r="BG3" s="524"/>
      <c r="BH3" s="524"/>
      <c r="BI3" s="524"/>
      <c r="BJ3" s="524"/>
      <c r="BK3" s="524"/>
      <c r="BL3" s="524"/>
      <c r="BM3" s="573"/>
      <c r="BN3" s="455" t="s">
        <v>30</v>
      </c>
      <c r="BO3" s="456"/>
      <c r="BP3" s="456"/>
      <c r="BQ3" s="456"/>
      <c r="BR3" s="456"/>
      <c r="BS3" s="456"/>
      <c r="BT3" s="456"/>
      <c r="BU3" s="531"/>
      <c r="BV3" s="455" t="s">
        <v>31</v>
      </c>
      <c r="BW3" s="456"/>
      <c r="BX3" s="456"/>
      <c r="BY3" s="456"/>
      <c r="BZ3" s="456"/>
      <c r="CA3" s="456"/>
      <c r="CB3" s="456"/>
      <c r="CC3" s="531"/>
      <c r="CD3" s="523" t="s">
        <v>29</v>
      </c>
      <c r="CE3" s="524"/>
      <c r="CF3" s="524"/>
      <c r="CG3" s="524"/>
      <c r="CH3" s="524"/>
      <c r="CI3" s="524"/>
      <c r="CJ3" s="524"/>
      <c r="CK3" s="524"/>
      <c r="CL3" s="524"/>
      <c r="CM3" s="524"/>
      <c r="CN3" s="524"/>
      <c r="CO3" s="524"/>
      <c r="CP3" s="524"/>
      <c r="CQ3" s="524"/>
      <c r="CR3" s="524"/>
      <c r="CS3" s="573"/>
      <c r="CT3" s="455" t="s">
        <v>32</v>
      </c>
      <c r="CU3" s="456"/>
      <c r="CV3" s="456"/>
      <c r="CW3" s="456"/>
      <c r="CX3" s="456"/>
      <c r="CY3" s="456"/>
      <c r="CZ3" s="456"/>
      <c r="DA3" s="531"/>
      <c r="DB3" s="455" t="s">
        <v>33</v>
      </c>
      <c r="DC3" s="456"/>
      <c r="DD3" s="456"/>
      <c r="DE3" s="456"/>
      <c r="DF3" s="456"/>
      <c r="DG3" s="456"/>
      <c r="DH3" s="456"/>
      <c r="DI3" s="531"/>
    </row>
    <row r="4" spans="1:119" ht="18.75" customHeight="1" x14ac:dyDescent="0.15">
      <c r="A4" s="40"/>
      <c r="B4" s="539"/>
      <c r="C4" s="540"/>
      <c r="D4" s="540"/>
      <c r="E4" s="541"/>
      <c r="F4" s="541"/>
      <c r="G4" s="541"/>
      <c r="H4" s="541"/>
      <c r="I4" s="541"/>
      <c r="J4" s="541"/>
      <c r="K4" s="541"/>
      <c r="L4" s="541"/>
      <c r="M4" s="541"/>
      <c r="N4" s="541"/>
      <c r="O4" s="541"/>
      <c r="P4" s="541"/>
      <c r="Q4" s="541"/>
      <c r="R4" s="545"/>
      <c r="S4" s="545"/>
      <c r="T4" s="545"/>
      <c r="U4" s="545"/>
      <c r="V4" s="546"/>
      <c r="W4" s="532"/>
      <c r="X4" s="342"/>
      <c r="Y4" s="342"/>
      <c r="Z4" s="342"/>
      <c r="AA4" s="342"/>
      <c r="AB4" s="540"/>
      <c r="AC4" s="545"/>
      <c r="AD4" s="342"/>
      <c r="AE4" s="342"/>
      <c r="AF4" s="342"/>
      <c r="AG4" s="342"/>
      <c r="AH4" s="342"/>
      <c r="AI4" s="342"/>
      <c r="AJ4" s="342"/>
      <c r="AK4" s="342"/>
      <c r="AL4" s="533"/>
      <c r="AM4" s="490"/>
      <c r="AN4" s="408"/>
      <c r="AO4" s="408"/>
      <c r="AP4" s="408"/>
      <c r="AQ4" s="408"/>
      <c r="AR4" s="408"/>
      <c r="AS4" s="408"/>
      <c r="AT4" s="408"/>
      <c r="AU4" s="408"/>
      <c r="AV4" s="408"/>
      <c r="AW4" s="408"/>
      <c r="AX4" s="572"/>
      <c r="AY4" s="383" t="s">
        <v>34</v>
      </c>
      <c r="AZ4" s="384"/>
      <c r="BA4" s="384"/>
      <c r="BB4" s="384"/>
      <c r="BC4" s="384"/>
      <c r="BD4" s="384"/>
      <c r="BE4" s="384"/>
      <c r="BF4" s="384"/>
      <c r="BG4" s="384"/>
      <c r="BH4" s="384"/>
      <c r="BI4" s="384"/>
      <c r="BJ4" s="384"/>
      <c r="BK4" s="384"/>
      <c r="BL4" s="384"/>
      <c r="BM4" s="385"/>
      <c r="BN4" s="386">
        <v>5754670</v>
      </c>
      <c r="BO4" s="387"/>
      <c r="BP4" s="387"/>
      <c r="BQ4" s="387"/>
      <c r="BR4" s="387"/>
      <c r="BS4" s="387"/>
      <c r="BT4" s="387"/>
      <c r="BU4" s="388"/>
      <c r="BV4" s="386">
        <v>5547500</v>
      </c>
      <c r="BW4" s="387"/>
      <c r="BX4" s="387"/>
      <c r="BY4" s="387"/>
      <c r="BZ4" s="387"/>
      <c r="CA4" s="387"/>
      <c r="CB4" s="387"/>
      <c r="CC4" s="388"/>
      <c r="CD4" s="557" t="s">
        <v>35</v>
      </c>
      <c r="CE4" s="558"/>
      <c r="CF4" s="558"/>
      <c r="CG4" s="558"/>
      <c r="CH4" s="558"/>
      <c r="CI4" s="558"/>
      <c r="CJ4" s="558"/>
      <c r="CK4" s="558"/>
      <c r="CL4" s="558"/>
      <c r="CM4" s="558"/>
      <c r="CN4" s="558"/>
      <c r="CO4" s="558"/>
      <c r="CP4" s="558"/>
      <c r="CQ4" s="558"/>
      <c r="CR4" s="558"/>
      <c r="CS4" s="559"/>
      <c r="CT4" s="560">
        <v>5.5</v>
      </c>
      <c r="CU4" s="561"/>
      <c r="CV4" s="561"/>
      <c r="CW4" s="561"/>
      <c r="CX4" s="561"/>
      <c r="CY4" s="561"/>
      <c r="CZ4" s="561"/>
      <c r="DA4" s="562"/>
      <c r="DB4" s="560">
        <v>5.0999999999999996</v>
      </c>
      <c r="DC4" s="561"/>
      <c r="DD4" s="561"/>
      <c r="DE4" s="561"/>
      <c r="DF4" s="561"/>
      <c r="DG4" s="561"/>
      <c r="DH4" s="561"/>
      <c r="DI4" s="562"/>
    </row>
    <row r="5" spans="1:119" ht="18.75" customHeight="1" x14ac:dyDescent="0.15">
      <c r="A5" s="40"/>
      <c r="B5" s="567"/>
      <c r="C5" s="409"/>
      <c r="D5" s="409"/>
      <c r="E5" s="568"/>
      <c r="F5" s="568"/>
      <c r="G5" s="568"/>
      <c r="H5" s="568"/>
      <c r="I5" s="568"/>
      <c r="J5" s="568"/>
      <c r="K5" s="568"/>
      <c r="L5" s="568"/>
      <c r="M5" s="568"/>
      <c r="N5" s="568"/>
      <c r="O5" s="568"/>
      <c r="P5" s="568"/>
      <c r="Q5" s="568"/>
      <c r="R5" s="407"/>
      <c r="S5" s="407"/>
      <c r="T5" s="407"/>
      <c r="U5" s="407"/>
      <c r="V5" s="571"/>
      <c r="W5" s="490"/>
      <c r="X5" s="408"/>
      <c r="Y5" s="408"/>
      <c r="Z5" s="408"/>
      <c r="AA5" s="408"/>
      <c r="AB5" s="409"/>
      <c r="AC5" s="407"/>
      <c r="AD5" s="408"/>
      <c r="AE5" s="408"/>
      <c r="AF5" s="408"/>
      <c r="AG5" s="408"/>
      <c r="AH5" s="408"/>
      <c r="AI5" s="408"/>
      <c r="AJ5" s="408"/>
      <c r="AK5" s="408"/>
      <c r="AL5" s="572"/>
      <c r="AM5" s="461" t="s">
        <v>36</v>
      </c>
      <c r="AN5" s="365"/>
      <c r="AO5" s="365"/>
      <c r="AP5" s="365"/>
      <c r="AQ5" s="365"/>
      <c r="AR5" s="365"/>
      <c r="AS5" s="365"/>
      <c r="AT5" s="366"/>
      <c r="AU5" s="441" t="s">
        <v>37</v>
      </c>
      <c r="AV5" s="442"/>
      <c r="AW5" s="442"/>
      <c r="AX5" s="442"/>
      <c r="AY5" s="371" t="s">
        <v>38</v>
      </c>
      <c r="AZ5" s="372"/>
      <c r="BA5" s="372"/>
      <c r="BB5" s="372"/>
      <c r="BC5" s="372"/>
      <c r="BD5" s="372"/>
      <c r="BE5" s="372"/>
      <c r="BF5" s="372"/>
      <c r="BG5" s="372"/>
      <c r="BH5" s="372"/>
      <c r="BI5" s="372"/>
      <c r="BJ5" s="372"/>
      <c r="BK5" s="372"/>
      <c r="BL5" s="372"/>
      <c r="BM5" s="373"/>
      <c r="BN5" s="391">
        <v>5400674</v>
      </c>
      <c r="BO5" s="392"/>
      <c r="BP5" s="392"/>
      <c r="BQ5" s="392"/>
      <c r="BR5" s="392"/>
      <c r="BS5" s="392"/>
      <c r="BT5" s="392"/>
      <c r="BU5" s="393"/>
      <c r="BV5" s="391">
        <v>5334262</v>
      </c>
      <c r="BW5" s="392"/>
      <c r="BX5" s="392"/>
      <c r="BY5" s="392"/>
      <c r="BZ5" s="392"/>
      <c r="CA5" s="392"/>
      <c r="CB5" s="392"/>
      <c r="CC5" s="393"/>
      <c r="CD5" s="400" t="s">
        <v>39</v>
      </c>
      <c r="CE5" s="345"/>
      <c r="CF5" s="345"/>
      <c r="CG5" s="345"/>
      <c r="CH5" s="345"/>
      <c r="CI5" s="345"/>
      <c r="CJ5" s="345"/>
      <c r="CK5" s="345"/>
      <c r="CL5" s="345"/>
      <c r="CM5" s="345"/>
      <c r="CN5" s="345"/>
      <c r="CO5" s="345"/>
      <c r="CP5" s="345"/>
      <c r="CQ5" s="345"/>
      <c r="CR5" s="345"/>
      <c r="CS5" s="401"/>
      <c r="CT5" s="361">
        <v>81.099999999999994</v>
      </c>
      <c r="CU5" s="362"/>
      <c r="CV5" s="362"/>
      <c r="CW5" s="362"/>
      <c r="CX5" s="362"/>
      <c r="CY5" s="362"/>
      <c r="CZ5" s="362"/>
      <c r="DA5" s="363"/>
      <c r="DB5" s="361">
        <v>88.5</v>
      </c>
      <c r="DC5" s="362"/>
      <c r="DD5" s="362"/>
      <c r="DE5" s="362"/>
      <c r="DF5" s="362"/>
      <c r="DG5" s="362"/>
      <c r="DH5" s="362"/>
      <c r="DI5" s="363"/>
    </row>
    <row r="6" spans="1:119" ht="18.75" customHeight="1" x14ac:dyDescent="0.15">
      <c r="A6" s="40"/>
      <c r="B6" s="537" t="s">
        <v>40</v>
      </c>
      <c r="C6" s="406"/>
      <c r="D6" s="406"/>
      <c r="E6" s="538"/>
      <c r="F6" s="538"/>
      <c r="G6" s="538"/>
      <c r="H6" s="538"/>
      <c r="I6" s="538"/>
      <c r="J6" s="538"/>
      <c r="K6" s="538"/>
      <c r="L6" s="538" t="s">
        <v>41</v>
      </c>
      <c r="M6" s="538"/>
      <c r="N6" s="538"/>
      <c r="O6" s="538"/>
      <c r="P6" s="538"/>
      <c r="Q6" s="538"/>
      <c r="R6" s="433"/>
      <c r="S6" s="433"/>
      <c r="T6" s="433"/>
      <c r="U6" s="433"/>
      <c r="V6" s="544"/>
      <c r="W6" s="472" t="s">
        <v>42</v>
      </c>
      <c r="X6" s="405"/>
      <c r="Y6" s="405"/>
      <c r="Z6" s="405"/>
      <c r="AA6" s="405"/>
      <c r="AB6" s="406"/>
      <c r="AC6" s="549" t="s">
        <v>43</v>
      </c>
      <c r="AD6" s="550"/>
      <c r="AE6" s="550"/>
      <c r="AF6" s="550"/>
      <c r="AG6" s="550"/>
      <c r="AH6" s="550"/>
      <c r="AI6" s="550"/>
      <c r="AJ6" s="550"/>
      <c r="AK6" s="550"/>
      <c r="AL6" s="551"/>
      <c r="AM6" s="461" t="s">
        <v>44</v>
      </c>
      <c r="AN6" s="365"/>
      <c r="AO6" s="365"/>
      <c r="AP6" s="365"/>
      <c r="AQ6" s="365"/>
      <c r="AR6" s="365"/>
      <c r="AS6" s="365"/>
      <c r="AT6" s="366"/>
      <c r="AU6" s="441" t="s">
        <v>37</v>
      </c>
      <c r="AV6" s="442"/>
      <c r="AW6" s="442"/>
      <c r="AX6" s="442"/>
      <c r="AY6" s="371" t="s">
        <v>45</v>
      </c>
      <c r="AZ6" s="372"/>
      <c r="BA6" s="372"/>
      <c r="BB6" s="372"/>
      <c r="BC6" s="372"/>
      <c r="BD6" s="372"/>
      <c r="BE6" s="372"/>
      <c r="BF6" s="372"/>
      <c r="BG6" s="372"/>
      <c r="BH6" s="372"/>
      <c r="BI6" s="372"/>
      <c r="BJ6" s="372"/>
      <c r="BK6" s="372"/>
      <c r="BL6" s="372"/>
      <c r="BM6" s="373"/>
      <c r="BN6" s="391">
        <v>353996</v>
      </c>
      <c r="BO6" s="392"/>
      <c r="BP6" s="392"/>
      <c r="BQ6" s="392"/>
      <c r="BR6" s="392"/>
      <c r="BS6" s="392"/>
      <c r="BT6" s="392"/>
      <c r="BU6" s="393"/>
      <c r="BV6" s="391">
        <v>213238</v>
      </c>
      <c r="BW6" s="392"/>
      <c r="BX6" s="392"/>
      <c r="BY6" s="392"/>
      <c r="BZ6" s="392"/>
      <c r="CA6" s="392"/>
      <c r="CB6" s="392"/>
      <c r="CC6" s="393"/>
      <c r="CD6" s="400" t="s">
        <v>46</v>
      </c>
      <c r="CE6" s="345"/>
      <c r="CF6" s="345"/>
      <c r="CG6" s="345"/>
      <c r="CH6" s="345"/>
      <c r="CI6" s="345"/>
      <c r="CJ6" s="345"/>
      <c r="CK6" s="345"/>
      <c r="CL6" s="345"/>
      <c r="CM6" s="345"/>
      <c r="CN6" s="345"/>
      <c r="CO6" s="345"/>
      <c r="CP6" s="345"/>
      <c r="CQ6" s="345"/>
      <c r="CR6" s="345"/>
      <c r="CS6" s="401"/>
      <c r="CT6" s="534">
        <v>83.2</v>
      </c>
      <c r="CU6" s="535"/>
      <c r="CV6" s="535"/>
      <c r="CW6" s="535"/>
      <c r="CX6" s="535"/>
      <c r="CY6" s="535"/>
      <c r="CZ6" s="535"/>
      <c r="DA6" s="536"/>
      <c r="DB6" s="534">
        <v>91.3</v>
      </c>
      <c r="DC6" s="535"/>
      <c r="DD6" s="535"/>
      <c r="DE6" s="535"/>
      <c r="DF6" s="535"/>
      <c r="DG6" s="535"/>
      <c r="DH6" s="535"/>
      <c r="DI6" s="536"/>
    </row>
    <row r="7" spans="1:119" ht="18.75" customHeight="1" x14ac:dyDescent="0.15">
      <c r="A7" s="40"/>
      <c r="B7" s="539"/>
      <c r="C7" s="540"/>
      <c r="D7" s="540"/>
      <c r="E7" s="541"/>
      <c r="F7" s="541"/>
      <c r="G7" s="541"/>
      <c r="H7" s="541"/>
      <c r="I7" s="541"/>
      <c r="J7" s="541"/>
      <c r="K7" s="541"/>
      <c r="L7" s="541"/>
      <c r="M7" s="541"/>
      <c r="N7" s="541"/>
      <c r="O7" s="541"/>
      <c r="P7" s="541"/>
      <c r="Q7" s="541"/>
      <c r="R7" s="545"/>
      <c r="S7" s="545"/>
      <c r="T7" s="545"/>
      <c r="U7" s="545"/>
      <c r="V7" s="546"/>
      <c r="W7" s="532"/>
      <c r="X7" s="342"/>
      <c r="Y7" s="342"/>
      <c r="Z7" s="342"/>
      <c r="AA7" s="342"/>
      <c r="AB7" s="540"/>
      <c r="AC7" s="552"/>
      <c r="AD7" s="343"/>
      <c r="AE7" s="343"/>
      <c r="AF7" s="343"/>
      <c r="AG7" s="343"/>
      <c r="AH7" s="343"/>
      <c r="AI7" s="343"/>
      <c r="AJ7" s="343"/>
      <c r="AK7" s="343"/>
      <c r="AL7" s="553"/>
      <c r="AM7" s="461" t="s">
        <v>47</v>
      </c>
      <c r="AN7" s="365"/>
      <c r="AO7" s="365"/>
      <c r="AP7" s="365"/>
      <c r="AQ7" s="365"/>
      <c r="AR7" s="365"/>
      <c r="AS7" s="365"/>
      <c r="AT7" s="366"/>
      <c r="AU7" s="441" t="s">
        <v>37</v>
      </c>
      <c r="AV7" s="442"/>
      <c r="AW7" s="442"/>
      <c r="AX7" s="442"/>
      <c r="AY7" s="371" t="s">
        <v>48</v>
      </c>
      <c r="AZ7" s="372"/>
      <c r="BA7" s="372"/>
      <c r="BB7" s="372"/>
      <c r="BC7" s="372"/>
      <c r="BD7" s="372"/>
      <c r="BE7" s="372"/>
      <c r="BF7" s="372"/>
      <c r="BG7" s="372"/>
      <c r="BH7" s="372"/>
      <c r="BI7" s="372"/>
      <c r="BJ7" s="372"/>
      <c r="BK7" s="372"/>
      <c r="BL7" s="372"/>
      <c r="BM7" s="373"/>
      <c r="BN7" s="391">
        <v>153949</v>
      </c>
      <c r="BO7" s="392"/>
      <c r="BP7" s="392"/>
      <c r="BQ7" s="392"/>
      <c r="BR7" s="392"/>
      <c r="BS7" s="392"/>
      <c r="BT7" s="392"/>
      <c r="BU7" s="393"/>
      <c r="BV7" s="391">
        <v>45201</v>
      </c>
      <c r="BW7" s="392"/>
      <c r="BX7" s="392"/>
      <c r="BY7" s="392"/>
      <c r="BZ7" s="392"/>
      <c r="CA7" s="392"/>
      <c r="CB7" s="392"/>
      <c r="CC7" s="393"/>
      <c r="CD7" s="400" t="s">
        <v>49</v>
      </c>
      <c r="CE7" s="345"/>
      <c r="CF7" s="345"/>
      <c r="CG7" s="345"/>
      <c r="CH7" s="345"/>
      <c r="CI7" s="345"/>
      <c r="CJ7" s="345"/>
      <c r="CK7" s="345"/>
      <c r="CL7" s="345"/>
      <c r="CM7" s="345"/>
      <c r="CN7" s="345"/>
      <c r="CO7" s="345"/>
      <c r="CP7" s="345"/>
      <c r="CQ7" s="345"/>
      <c r="CR7" s="345"/>
      <c r="CS7" s="401"/>
      <c r="CT7" s="391">
        <v>3641113</v>
      </c>
      <c r="CU7" s="392"/>
      <c r="CV7" s="392"/>
      <c r="CW7" s="392"/>
      <c r="CX7" s="392"/>
      <c r="CY7" s="392"/>
      <c r="CZ7" s="392"/>
      <c r="DA7" s="393"/>
      <c r="DB7" s="391">
        <v>3263008</v>
      </c>
      <c r="DC7" s="392"/>
      <c r="DD7" s="392"/>
      <c r="DE7" s="392"/>
      <c r="DF7" s="392"/>
      <c r="DG7" s="392"/>
      <c r="DH7" s="392"/>
      <c r="DI7" s="393"/>
    </row>
    <row r="8" spans="1:119" ht="18.75" customHeight="1" thickBot="1" x14ac:dyDescent="0.2">
      <c r="A8" s="40"/>
      <c r="B8" s="542"/>
      <c r="C8" s="473"/>
      <c r="D8" s="473"/>
      <c r="E8" s="543"/>
      <c r="F8" s="543"/>
      <c r="G8" s="543"/>
      <c r="H8" s="543"/>
      <c r="I8" s="543"/>
      <c r="J8" s="543"/>
      <c r="K8" s="543"/>
      <c r="L8" s="543"/>
      <c r="M8" s="543"/>
      <c r="N8" s="543"/>
      <c r="O8" s="543"/>
      <c r="P8" s="543"/>
      <c r="Q8" s="543"/>
      <c r="R8" s="547"/>
      <c r="S8" s="547"/>
      <c r="T8" s="547"/>
      <c r="U8" s="547"/>
      <c r="V8" s="548"/>
      <c r="W8" s="457"/>
      <c r="X8" s="458"/>
      <c r="Y8" s="458"/>
      <c r="Z8" s="458"/>
      <c r="AA8" s="458"/>
      <c r="AB8" s="473"/>
      <c r="AC8" s="554"/>
      <c r="AD8" s="555"/>
      <c r="AE8" s="555"/>
      <c r="AF8" s="555"/>
      <c r="AG8" s="555"/>
      <c r="AH8" s="555"/>
      <c r="AI8" s="555"/>
      <c r="AJ8" s="555"/>
      <c r="AK8" s="555"/>
      <c r="AL8" s="556"/>
      <c r="AM8" s="461" t="s">
        <v>50</v>
      </c>
      <c r="AN8" s="365"/>
      <c r="AO8" s="365"/>
      <c r="AP8" s="365"/>
      <c r="AQ8" s="365"/>
      <c r="AR8" s="365"/>
      <c r="AS8" s="365"/>
      <c r="AT8" s="366"/>
      <c r="AU8" s="441" t="s">
        <v>37</v>
      </c>
      <c r="AV8" s="442"/>
      <c r="AW8" s="442"/>
      <c r="AX8" s="442"/>
      <c r="AY8" s="371" t="s">
        <v>51</v>
      </c>
      <c r="AZ8" s="372"/>
      <c r="BA8" s="372"/>
      <c r="BB8" s="372"/>
      <c r="BC8" s="372"/>
      <c r="BD8" s="372"/>
      <c r="BE8" s="372"/>
      <c r="BF8" s="372"/>
      <c r="BG8" s="372"/>
      <c r="BH8" s="372"/>
      <c r="BI8" s="372"/>
      <c r="BJ8" s="372"/>
      <c r="BK8" s="372"/>
      <c r="BL8" s="372"/>
      <c r="BM8" s="373"/>
      <c r="BN8" s="391">
        <v>200047</v>
      </c>
      <c r="BO8" s="392"/>
      <c r="BP8" s="392"/>
      <c r="BQ8" s="392"/>
      <c r="BR8" s="392"/>
      <c r="BS8" s="392"/>
      <c r="BT8" s="392"/>
      <c r="BU8" s="393"/>
      <c r="BV8" s="391">
        <v>168037</v>
      </c>
      <c r="BW8" s="392"/>
      <c r="BX8" s="392"/>
      <c r="BY8" s="392"/>
      <c r="BZ8" s="392"/>
      <c r="CA8" s="392"/>
      <c r="CB8" s="392"/>
      <c r="CC8" s="393"/>
      <c r="CD8" s="400" t="s">
        <v>52</v>
      </c>
      <c r="CE8" s="345"/>
      <c r="CF8" s="345"/>
      <c r="CG8" s="345"/>
      <c r="CH8" s="345"/>
      <c r="CI8" s="345"/>
      <c r="CJ8" s="345"/>
      <c r="CK8" s="345"/>
      <c r="CL8" s="345"/>
      <c r="CM8" s="345"/>
      <c r="CN8" s="345"/>
      <c r="CO8" s="345"/>
      <c r="CP8" s="345"/>
      <c r="CQ8" s="345"/>
      <c r="CR8" s="345"/>
      <c r="CS8" s="401"/>
      <c r="CT8" s="496">
        <v>0.23</v>
      </c>
      <c r="CU8" s="497"/>
      <c r="CV8" s="497"/>
      <c r="CW8" s="497"/>
      <c r="CX8" s="497"/>
      <c r="CY8" s="497"/>
      <c r="CZ8" s="497"/>
      <c r="DA8" s="498"/>
      <c r="DB8" s="496">
        <v>0.24</v>
      </c>
      <c r="DC8" s="497"/>
      <c r="DD8" s="497"/>
      <c r="DE8" s="497"/>
      <c r="DF8" s="497"/>
      <c r="DG8" s="497"/>
      <c r="DH8" s="497"/>
      <c r="DI8" s="498"/>
    </row>
    <row r="9" spans="1:119" ht="18.75" customHeight="1" thickBot="1" x14ac:dyDescent="0.2">
      <c r="A9" s="40"/>
      <c r="B9" s="523" t="s">
        <v>53</v>
      </c>
      <c r="C9" s="524"/>
      <c r="D9" s="524"/>
      <c r="E9" s="524"/>
      <c r="F9" s="524"/>
      <c r="G9" s="524"/>
      <c r="H9" s="524"/>
      <c r="I9" s="524"/>
      <c r="J9" s="524"/>
      <c r="K9" s="444"/>
      <c r="L9" s="525" t="s">
        <v>54</v>
      </c>
      <c r="M9" s="526"/>
      <c r="N9" s="526"/>
      <c r="O9" s="526"/>
      <c r="P9" s="526"/>
      <c r="Q9" s="527"/>
      <c r="R9" s="528">
        <v>5144</v>
      </c>
      <c r="S9" s="529"/>
      <c r="T9" s="529"/>
      <c r="U9" s="529"/>
      <c r="V9" s="530"/>
      <c r="W9" s="455" t="s">
        <v>55</v>
      </c>
      <c r="X9" s="456"/>
      <c r="Y9" s="456"/>
      <c r="Z9" s="456"/>
      <c r="AA9" s="456"/>
      <c r="AB9" s="456"/>
      <c r="AC9" s="456"/>
      <c r="AD9" s="456"/>
      <c r="AE9" s="456"/>
      <c r="AF9" s="456"/>
      <c r="AG9" s="456"/>
      <c r="AH9" s="456"/>
      <c r="AI9" s="456"/>
      <c r="AJ9" s="456"/>
      <c r="AK9" s="456"/>
      <c r="AL9" s="531"/>
      <c r="AM9" s="461" t="s">
        <v>56</v>
      </c>
      <c r="AN9" s="365"/>
      <c r="AO9" s="365"/>
      <c r="AP9" s="365"/>
      <c r="AQ9" s="365"/>
      <c r="AR9" s="365"/>
      <c r="AS9" s="365"/>
      <c r="AT9" s="366"/>
      <c r="AU9" s="441" t="s">
        <v>37</v>
      </c>
      <c r="AV9" s="442"/>
      <c r="AW9" s="442"/>
      <c r="AX9" s="442"/>
      <c r="AY9" s="371" t="s">
        <v>57</v>
      </c>
      <c r="AZ9" s="372"/>
      <c r="BA9" s="372"/>
      <c r="BB9" s="372"/>
      <c r="BC9" s="372"/>
      <c r="BD9" s="372"/>
      <c r="BE9" s="372"/>
      <c r="BF9" s="372"/>
      <c r="BG9" s="372"/>
      <c r="BH9" s="372"/>
      <c r="BI9" s="372"/>
      <c r="BJ9" s="372"/>
      <c r="BK9" s="372"/>
      <c r="BL9" s="372"/>
      <c r="BM9" s="373"/>
      <c r="BN9" s="391">
        <v>32010</v>
      </c>
      <c r="BO9" s="392"/>
      <c r="BP9" s="392"/>
      <c r="BQ9" s="392"/>
      <c r="BR9" s="392"/>
      <c r="BS9" s="392"/>
      <c r="BT9" s="392"/>
      <c r="BU9" s="393"/>
      <c r="BV9" s="391">
        <v>28706</v>
      </c>
      <c r="BW9" s="392"/>
      <c r="BX9" s="392"/>
      <c r="BY9" s="392"/>
      <c r="BZ9" s="392"/>
      <c r="CA9" s="392"/>
      <c r="CB9" s="392"/>
      <c r="CC9" s="393"/>
      <c r="CD9" s="400" t="s">
        <v>58</v>
      </c>
      <c r="CE9" s="345"/>
      <c r="CF9" s="345"/>
      <c r="CG9" s="345"/>
      <c r="CH9" s="345"/>
      <c r="CI9" s="345"/>
      <c r="CJ9" s="345"/>
      <c r="CK9" s="345"/>
      <c r="CL9" s="345"/>
      <c r="CM9" s="345"/>
      <c r="CN9" s="345"/>
      <c r="CO9" s="345"/>
      <c r="CP9" s="345"/>
      <c r="CQ9" s="345"/>
      <c r="CR9" s="345"/>
      <c r="CS9" s="401"/>
      <c r="CT9" s="361">
        <v>14.2</v>
      </c>
      <c r="CU9" s="362"/>
      <c r="CV9" s="362"/>
      <c r="CW9" s="362"/>
      <c r="CX9" s="362"/>
      <c r="CY9" s="362"/>
      <c r="CZ9" s="362"/>
      <c r="DA9" s="363"/>
      <c r="DB9" s="361">
        <v>14.7</v>
      </c>
      <c r="DC9" s="362"/>
      <c r="DD9" s="362"/>
      <c r="DE9" s="362"/>
      <c r="DF9" s="362"/>
      <c r="DG9" s="362"/>
      <c r="DH9" s="362"/>
      <c r="DI9" s="363"/>
    </row>
    <row r="10" spans="1:119" ht="18.75" customHeight="1" thickBot="1" x14ac:dyDescent="0.2">
      <c r="A10" s="40"/>
      <c r="B10" s="523"/>
      <c r="C10" s="524"/>
      <c r="D10" s="524"/>
      <c r="E10" s="524"/>
      <c r="F10" s="524"/>
      <c r="G10" s="524"/>
      <c r="H10" s="524"/>
      <c r="I10" s="524"/>
      <c r="J10" s="524"/>
      <c r="K10" s="444"/>
      <c r="L10" s="364" t="s">
        <v>59</v>
      </c>
      <c r="M10" s="365"/>
      <c r="N10" s="365"/>
      <c r="O10" s="365"/>
      <c r="P10" s="365"/>
      <c r="Q10" s="366"/>
      <c r="R10" s="367">
        <v>5832</v>
      </c>
      <c r="S10" s="368"/>
      <c r="T10" s="368"/>
      <c r="U10" s="368"/>
      <c r="V10" s="370"/>
      <c r="W10" s="532"/>
      <c r="X10" s="342"/>
      <c r="Y10" s="342"/>
      <c r="Z10" s="342"/>
      <c r="AA10" s="342"/>
      <c r="AB10" s="342"/>
      <c r="AC10" s="342"/>
      <c r="AD10" s="342"/>
      <c r="AE10" s="342"/>
      <c r="AF10" s="342"/>
      <c r="AG10" s="342"/>
      <c r="AH10" s="342"/>
      <c r="AI10" s="342"/>
      <c r="AJ10" s="342"/>
      <c r="AK10" s="342"/>
      <c r="AL10" s="533"/>
      <c r="AM10" s="461" t="s">
        <v>60</v>
      </c>
      <c r="AN10" s="365"/>
      <c r="AO10" s="365"/>
      <c r="AP10" s="365"/>
      <c r="AQ10" s="365"/>
      <c r="AR10" s="365"/>
      <c r="AS10" s="365"/>
      <c r="AT10" s="366"/>
      <c r="AU10" s="441" t="s">
        <v>61</v>
      </c>
      <c r="AV10" s="442"/>
      <c r="AW10" s="442"/>
      <c r="AX10" s="442"/>
      <c r="AY10" s="371" t="s">
        <v>62</v>
      </c>
      <c r="AZ10" s="372"/>
      <c r="BA10" s="372"/>
      <c r="BB10" s="372"/>
      <c r="BC10" s="372"/>
      <c r="BD10" s="372"/>
      <c r="BE10" s="372"/>
      <c r="BF10" s="372"/>
      <c r="BG10" s="372"/>
      <c r="BH10" s="372"/>
      <c r="BI10" s="372"/>
      <c r="BJ10" s="372"/>
      <c r="BK10" s="372"/>
      <c r="BL10" s="372"/>
      <c r="BM10" s="373"/>
      <c r="BN10" s="391">
        <v>50</v>
      </c>
      <c r="BO10" s="392"/>
      <c r="BP10" s="392"/>
      <c r="BQ10" s="392"/>
      <c r="BR10" s="392"/>
      <c r="BS10" s="392"/>
      <c r="BT10" s="392"/>
      <c r="BU10" s="393"/>
      <c r="BV10" s="391">
        <v>173</v>
      </c>
      <c r="BW10" s="392"/>
      <c r="BX10" s="392"/>
      <c r="BY10" s="392"/>
      <c r="BZ10" s="392"/>
      <c r="CA10" s="392"/>
      <c r="CB10" s="392"/>
      <c r="CC10" s="393"/>
      <c r="CD10" s="43" t="s">
        <v>63</v>
      </c>
      <c r="CE10" s="44"/>
      <c r="CF10" s="44"/>
      <c r="CG10" s="44"/>
      <c r="CH10" s="44"/>
      <c r="CI10" s="44"/>
      <c r="CJ10" s="44"/>
      <c r="CK10" s="44"/>
      <c r="CL10" s="44"/>
      <c r="CM10" s="44"/>
      <c r="CN10" s="44"/>
      <c r="CO10" s="44"/>
      <c r="CP10" s="44"/>
      <c r="CQ10" s="44"/>
      <c r="CR10" s="44"/>
      <c r="CS10" s="45"/>
      <c r="CT10" s="46"/>
      <c r="CU10" s="47"/>
      <c r="CV10" s="47"/>
      <c r="CW10" s="47"/>
      <c r="CX10" s="47"/>
      <c r="CY10" s="47"/>
      <c r="CZ10" s="47"/>
      <c r="DA10" s="48"/>
      <c r="DB10" s="46"/>
      <c r="DC10" s="47"/>
      <c r="DD10" s="47"/>
      <c r="DE10" s="47"/>
      <c r="DF10" s="47"/>
      <c r="DG10" s="47"/>
      <c r="DH10" s="47"/>
      <c r="DI10" s="48"/>
    </row>
    <row r="11" spans="1:119" ht="18.75" customHeight="1" thickBot="1" x14ac:dyDescent="0.2">
      <c r="A11" s="40"/>
      <c r="B11" s="523"/>
      <c r="C11" s="524"/>
      <c r="D11" s="524"/>
      <c r="E11" s="524"/>
      <c r="F11" s="524"/>
      <c r="G11" s="524"/>
      <c r="H11" s="524"/>
      <c r="I11" s="524"/>
      <c r="J11" s="524"/>
      <c r="K11" s="444"/>
      <c r="L11" s="346" t="s">
        <v>64</v>
      </c>
      <c r="M11" s="347"/>
      <c r="N11" s="347"/>
      <c r="O11" s="347"/>
      <c r="P11" s="347"/>
      <c r="Q11" s="348"/>
      <c r="R11" s="520" t="s">
        <v>65</v>
      </c>
      <c r="S11" s="521"/>
      <c r="T11" s="521"/>
      <c r="U11" s="521"/>
      <c r="V11" s="522"/>
      <c r="W11" s="532"/>
      <c r="X11" s="342"/>
      <c r="Y11" s="342"/>
      <c r="Z11" s="342"/>
      <c r="AA11" s="342"/>
      <c r="AB11" s="342"/>
      <c r="AC11" s="342"/>
      <c r="AD11" s="342"/>
      <c r="AE11" s="342"/>
      <c r="AF11" s="342"/>
      <c r="AG11" s="342"/>
      <c r="AH11" s="342"/>
      <c r="AI11" s="342"/>
      <c r="AJ11" s="342"/>
      <c r="AK11" s="342"/>
      <c r="AL11" s="533"/>
      <c r="AM11" s="461" t="s">
        <v>66</v>
      </c>
      <c r="AN11" s="365"/>
      <c r="AO11" s="365"/>
      <c r="AP11" s="365"/>
      <c r="AQ11" s="365"/>
      <c r="AR11" s="365"/>
      <c r="AS11" s="365"/>
      <c r="AT11" s="366"/>
      <c r="AU11" s="441" t="s">
        <v>61</v>
      </c>
      <c r="AV11" s="442"/>
      <c r="AW11" s="442"/>
      <c r="AX11" s="442"/>
      <c r="AY11" s="371" t="s">
        <v>67</v>
      </c>
      <c r="AZ11" s="372"/>
      <c r="BA11" s="372"/>
      <c r="BB11" s="372"/>
      <c r="BC11" s="372"/>
      <c r="BD11" s="372"/>
      <c r="BE11" s="372"/>
      <c r="BF11" s="372"/>
      <c r="BG11" s="372"/>
      <c r="BH11" s="372"/>
      <c r="BI11" s="372"/>
      <c r="BJ11" s="372"/>
      <c r="BK11" s="372"/>
      <c r="BL11" s="372"/>
      <c r="BM11" s="373"/>
      <c r="BN11" s="391">
        <v>0</v>
      </c>
      <c r="BO11" s="392"/>
      <c r="BP11" s="392"/>
      <c r="BQ11" s="392"/>
      <c r="BR11" s="392"/>
      <c r="BS11" s="392"/>
      <c r="BT11" s="392"/>
      <c r="BU11" s="393"/>
      <c r="BV11" s="391">
        <v>0</v>
      </c>
      <c r="BW11" s="392"/>
      <c r="BX11" s="392"/>
      <c r="BY11" s="392"/>
      <c r="BZ11" s="392"/>
      <c r="CA11" s="392"/>
      <c r="CB11" s="392"/>
      <c r="CC11" s="393"/>
      <c r="CD11" s="400" t="s">
        <v>68</v>
      </c>
      <c r="CE11" s="345"/>
      <c r="CF11" s="345"/>
      <c r="CG11" s="345"/>
      <c r="CH11" s="345"/>
      <c r="CI11" s="345"/>
      <c r="CJ11" s="345"/>
      <c r="CK11" s="345"/>
      <c r="CL11" s="345"/>
      <c r="CM11" s="345"/>
      <c r="CN11" s="345"/>
      <c r="CO11" s="345"/>
      <c r="CP11" s="345"/>
      <c r="CQ11" s="345"/>
      <c r="CR11" s="345"/>
      <c r="CS11" s="401"/>
      <c r="CT11" s="496" t="s">
        <v>69</v>
      </c>
      <c r="CU11" s="497"/>
      <c r="CV11" s="497"/>
      <c r="CW11" s="497"/>
      <c r="CX11" s="497"/>
      <c r="CY11" s="497"/>
      <c r="CZ11" s="497"/>
      <c r="DA11" s="498"/>
      <c r="DB11" s="496" t="s">
        <v>69</v>
      </c>
      <c r="DC11" s="497"/>
      <c r="DD11" s="497"/>
      <c r="DE11" s="497"/>
      <c r="DF11" s="497"/>
      <c r="DG11" s="497"/>
      <c r="DH11" s="497"/>
      <c r="DI11" s="498"/>
    </row>
    <row r="12" spans="1:119" ht="18.75" customHeight="1" x14ac:dyDescent="0.15">
      <c r="A12" s="40"/>
      <c r="B12" s="499" t="s">
        <v>70</v>
      </c>
      <c r="C12" s="500"/>
      <c r="D12" s="500"/>
      <c r="E12" s="500"/>
      <c r="F12" s="500"/>
      <c r="G12" s="500"/>
      <c r="H12" s="500"/>
      <c r="I12" s="500"/>
      <c r="J12" s="500"/>
      <c r="K12" s="501"/>
      <c r="L12" s="508" t="s">
        <v>71</v>
      </c>
      <c r="M12" s="509"/>
      <c r="N12" s="509"/>
      <c r="O12" s="509"/>
      <c r="P12" s="509"/>
      <c r="Q12" s="510"/>
      <c r="R12" s="511">
        <v>5162</v>
      </c>
      <c r="S12" s="512"/>
      <c r="T12" s="512"/>
      <c r="U12" s="512"/>
      <c r="V12" s="513"/>
      <c r="W12" s="514" t="s">
        <v>29</v>
      </c>
      <c r="X12" s="442"/>
      <c r="Y12" s="442"/>
      <c r="Z12" s="442"/>
      <c r="AA12" s="442"/>
      <c r="AB12" s="515"/>
      <c r="AC12" s="516" t="s">
        <v>72</v>
      </c>
      <c r="AD12" s="517"/>
      <c r="AE12" s="517"/>
      <c r="AF12" s="517"/>
      <c r="AG12" s="518"/>
      <c r="AH12" s="516" t="s">
        <v>73</v>
      </c>
      <c r="AI12" s="517"/>
      <c r="AJ12" s="517"/>
      <c r="AK12" s="517"/>
      <c r="AL12" s="519"/>
      <c r="AM12" s="461" t="s">
        <v>74</v>
      </c>
      <c r="AN12" s="365"/>
      <c r="AO12" s="365"/>
      <c r="AP12" s="365"/>
      <c r="AQ12" s="365"/>
      <c r="AR12" s="365"/>
      <c r="AS12" s="365"/>
      <c r="AT12" s="366"/>
      <c r="AU12" s="441" t="s">
        <v>37</v>
      </c>
      <c r="AV12" s="442"/>
      <c r="AW12" s="442"/>
      <c r="AX12" s="442"/>
      <c r="AY12" s="371" t="s">
        <v>75</v>
      </c>
      <c r="AZ12" s="372"/>
      <c r="BA12" s="372"/>
      <c r="BB12" s="372"/>
      <c r="BC12" s="372"/>
      <c r="BD12" s="372"/>
      <c r="BE12" s="372"/>
      <c r="BF12" s="372"/>
      <c r="BG12" s="372"/>
      <c r="BH12" s="372"/>
      <c r="BI12" s="372"/>
      <c r="BJ12" s="372"/>
      <c r="BK12" s="372"/>
      <c r="BL12" s="372"/>
      <c r="BM12" s="373"/>
      <c r="BN12" s="391">
        <v>0</v>
      </c>
      <c r="BO12" s="392"/>
      <c r="BP12" s="392"/>
      <c r="BQ12" s="392"/>
      <c r="BR12" s="392"/>
      <c r="BS12" s="392"/>
      <c r="BT12" s="392"/>
      <c r="BU12" s="393"/>
      <c r="BV12" s="391">
        <v>0</v>
      </c>
      <c r="BW12" s="392"/>
      <c r="BX12" s="392"/>
      <c r="BY12" s="392"/>
      <c r="BZ12" s="392"/>
      <c r="CA12" s="392"/>
      <c r="CB12" s="392"/>
      <c r="CC12" s="393"/>
      <c r="CD12" s="400" t="s">
        <v>76</v>
      </c>
      <c r="CE12" s="345"/>
      <c r="CF12" s="345"/>
      <c r="CG12" s="345"/>
      <c r="CH12" s="345"/>
      <c r="CI12" s="345"/>
      <c r="CJ12" s="345"/>
      <c r="CK12" s="345"/>
      <c r="CL12" s="345"/>
      <c r="CM12" s="345"/>
      <c r="CN12" s="345"/>
      <c r="CO12" s="345"/>
      <c r="CP12" s="345"/>
      <c r="CQ12" s="345"/>
      <c r="CR12" s="345"/>
      <c r="CS12" s="401"/>
      <c r="CT12" s="496" t="s">
        <v>69</v>
      </c>
      <c r="CU12" s="497"/>
      <c r="CV12" s="497"/>
      <c r="CW12" s="497"/>
      <c r="CX12" s="497"/>
      <c r="CY12" s="497"/>
      <c r="CZ12" s="497"/>
      <c r="DA12" s="498"/>
      <c r="DB12" s="496" t="s">
        <v>69</v>
      </c>
      <c r="DC12" s="497"/>
      <c r="DD12" s="497"/>
      <c r="DE12" s="497"/>
      <c r="DF12" s="497"/>
      <c r="DG12" s="497"/>
      <c r="DH12" s="497"/>
      <c r="DI12" s="498"/>
    </row>
    <row r="13" spans="1:119" ht="18.75" customHeight="1" x14ac:dyDescent="0.15">
      <c r="A13" s="40"/>
      <c r="B13" s="502"/>
      <c r="C13" s="503"/>
      <c r="D13" s="503"/>
      <c r="E13" s="503"/>
      <c r="F13" s="503"/>
      <c r="G13" s="503"/>
      <c r="H13" s="503"/>
      <c r="I13" s="503"/>
      <c r="J13" s="503"/>
      <c r="K13" s="504"/>
      <c r="L13" s="49"/>
      <c r="M13" s="484" t="s">
        <v>77</v>
      </c>
      <c r="N13" s="485"/>
      <c r="O13" s="485"/>
      <c r="P13" s="485"/>
      <c r="Q13" s="486"/>
      <c r="R13" s="487">
        <v>5145</v>
      </c>
      <c r="S13" s="488"/>
      <c r="T13" s="488"/>
      <c r="U13" s="488"/>
      <c r="V13" s="489"/>
      <c r="W13" s="472" t="s">
        <v>78</v>
      </c>
      <c r="X13" s="405"/>
      <c r="Y13" s="405"/>
      <c r="Z13" s="405"/>
      <c r="AA13" s="405"/>
      <c r="AB13" s="406"/>
      <c r="AC13" s="367">
        <v>449</v>
      </c>
      <c r="AD13" s="368"/>
      <c r="AE13" s="368"/>
      <c r="AF13" s="368"/>
      <c r="AG13" s="369"/>
      <c r="AH13" s="367">
        <v>588</v>
      </c>
      <c r="AI13" s="368"/>
      <c r="AJ13" s="368"/>
      <c r="AK13" s="368"/>
      <c r="AL13" s="370"/>
      <c r="AM13" s="461" t="s">
        <v>79</v>
      </c>
      <c r="AN13" s="365"/>
      <c r="AO13" s="365"/>
      <c r="AP13" s="365"/>
      <c r="AQ13" s="365"/>
      <c r="AR13" s="365"/>
      <c r="AS13" s="365"/>
      <c r="AT13" s="366"/>
      <c r="AU13" s="441" t="s">
        <v>61</v>
      </c>
      <c r="AV13" s="442"/>
      <c r="AW13" s="442"/>
      <c r="AX13" s="442"/>
      <c r="AY13" s="371" t="s">
        <v>80</v>
      </c>
      <c r="AZ13" s="372"/>
      <c r="BA13" s="372"/>
      <c r="BB13" s="372"/>
      <c r="BC13" s="372"/>
      <c r="BD13" s="372"/>
      <c r="BE13" s="372"/>
      <c r="BF13" s="372"/>
      <c r="BG13" s="372"/>
      <c r="BH13" s="372"/>
      <c r="BI13" s="372"/>
      <c r="BJ13" s="372"/>
      <c r="BK13" s="372"/>
      <c r="BL13" s="372"/>
      <c r="BM13" s="373"/>
      <c r="BN13" s="391">
        <v>32060</v>
      </c>
      <c r="BO13" s="392"/>
      <c r="BP13" s="392"/>
      <c r="BQ13" s="392"/>
      <c r="BR13" s="392"/>
      <c r="BS13" s="392"/>
      <c r="BT13" s="392"/>
      <c r="BU13" s="393"/>
      <c r="BV13" s="391">
        <v>28879</v>
      </c>
      <c r="BW13" s="392"/>
      <c r="BX13" s="392"/>
      <c r="BY13" s="392"/>
      <c r="BZ13" s="392"/>
      <c r="CA13" s="392"/>
      <c r="CB13" s="392"/>
      <c r="CC13" s="393"/>
      <c r="CD13" s="400" t="s">
        <v>81</v>
      </c>
      <c r="CE13" s="345"/>
      <c r="CF13" s="345"/>
      <c r="CG13" s="345"/>
      <c r="CH13" s="345"/>
      <c r="CI13" s="345"/>
      <c r="CJ13" s="345"/>
      <c r="CK13" s="345"/>
      <c r="CL13" s="345"/>
      <c r="CM13" s="345"/>
      <c r="CN13" s="345"/>
      <c r="CO13" s="345"/>
      <c r="CP13" s="345"/>
      <c r="CQ13" s="345"/>
      <c r="CR13" s="345"/>
      <c r="CS13" s="401"/>
      <c r="CT13" s="361">
        <v>10.9</v>
      </c>
      <c r="CU13" s="362"/>
      <c r="CV13" s="362"/>
      <c r="CW13" s="362"/>
      <c r="CX13" s="362"/>
      <c r="CY13" s="362"/>
      <c r="CZ13" s="362"/>
      <c r="DA13" s="363"/>
      <c r="DB13" s="361">
        <v>10.5</v>
      </c>
      <c r="DC13" s="362"/>
      <c r="DD13" s="362"/>
      <c r="DE13" s="362"/>
      <c r="DF13" s="362"/>
      <c r="DG13" s="362"/>
      <c r="DH13" s="362"/>
      <c r="DI13" s="363"/>
    </row>
    <row r="14" spans="1:119" ht="18.75" customHeight="1" thickBot="1" x14ac:dyDescent="0.2">
      <c r="A14" s="40"/>
      <c r="B14" s="502"/>
      <c r="C14" s="503"/>
      <c r="D14" s="503"/>
      <c r="E14" s="503"/>
      <c r="F14" s="503"/>
      <c r="G14" s="503"/>
      <c r="H14" s="503"/>
      <c r="I14" s="503"/>
      <c r="J14" s="503"/>
      <c r="K14" s="504"/>
      <c r="L14" s="477" t="s">
        <v>82</v>
      </c>
      <c r="M14" s="494"/>
      <c r="N14" s="494"/>
      <c r="O14" s="494"/>
      <c r="P14" s="494"/>
      <c r="Q14" s="495"/>
      <c r="R14" s="487">
        <v>5322</v>
      </c>
      <c r="S14" s="488"/>
      <c r="T14" s="488"/>
      <c r="U14" s="488"/>
      <c r="V14" s="489"/>
      <c r="W14" s="490"/>
      <c r="X14" s="408"/>
      <c r="Y14" s="408"/>
      <c r="Z14" s="408"/>
      <c r="AA14" s="408"/>
      <c r="AB14" s="409"/>
      <c r="AC14" s="480">
        <v>17.100000000000001</v>
      </c>
      <c r="AD14" s="481"/>
      <c r="AE14" s="481"/>
      <c r="AF14" s="481"/>
      <c r="AG14" s="482"/>
      <c r="AH14" s="480">
        <v>19.600000000000001</v>
      </c>
      <c r="AI14" s="481"/>
      <c r="AJ14" s="481"/>
      <c r="AK14" s="481"/>
      <c r="AL14" s="483"/>
      <c r="AM14" s="461"/>
      <c r="AN14" s="365"/>
      <c r="AO14" s="365"/>
      <c r="AP14" s="365"/>
      <c r="AQ14" s="365"/>
      <c r="AR14" s="365"/>
      <c r="AS14" s="365"/>
      <c r="AT14" s="366"/>
      <c r="AU14" s="441"/>
      <c r="AV14" s="442"/>
      <c r="AW14" s="442"/>
      <c r="AX14" s="442"/>
      <c r="AY14" s="371"/>
      <c r="AZ14" s="372"/>
      <c r="BA14" s="372"/>
      <c r="BB14" s="372"/>
      <c r="BC14" s="372"/>
      <c r="BD14" s="372"/>
      <c r="BE14" s="372"/>
      <c r="BF14" s="372"/>
      <c r="BG14" s="372"/>
      <c r="BH14" s="372"/>
      <c r="BI14" s="372"/>
      <c r="BJ14" s="372"/>
      <c r="BK14" s="372"/>
      <c r="BL14" s="372"/>
      <c r="BM14" s="373"/>
      <c r="BN14" s="391"/>
      <c r="BO14" s="392"/>
      <c r="BP14" s="392"/>
      <c r="BQ14" s="392"/>
      <c r="BR14" s="392"/>
      <c r="BS14" s="392"/>
      <c r="BT14" s="392"/>
      <c r="BU14" s="393"/>
      <c r="BV14" s="391"/>
      <c r="BW14" s="392"/>
      <c r="BX14" s="392"/>
      <c r="BY14" s="392"/>
      <c r="BZ14" s="392"/>
      <c r="CA14" s="392"/>
      <c r="CB14" s="392"/>
      <c r="CC14" s="393"/>
      <c r="CD14" s="397" t="s">
        <v>83</v>
      </c>
      <c r="CE14" s="398"/>
      <c r="CF14" s="398"/>
      <c r="CG14" s="398"/>
      <c r="CH14" s="398"/>
      <c r="CI14" s="398"/>
      <c r="CJ14" s="398"/>
      <c r="CK14" s="398"/>
      <c r="CL14" s="398"/>
      <c r="CM14" s="398"/>
      <c r="CN14" s="398"/>
      <c r="CO14" s="398"/>
      <c r="CP14" s="398"/>
      <c r="CQ14" s="398"/>
      <c r="CR14" s="398"/>
      <c r="CS14" s="399"/>
      <c r="CT14" s="491">
        <v>23.5</v>
      </c>
      <c r="CU14" s="492"/>
      <c r="CV14" s="492"/>
      <c r="CW14" s="492"/>
      <c r="CX14" s="492"/>
      <c r="CY14" s="492"/>
      <c r="CZ14" s="492"/>
      <c r="DA14" s="493"/>
      <c r="DB14" s="491">
        <v>33.5</v>
      </c>
      <c r="DC14" s="492"/>
      <c r="DD14" s="492"/>
      <c r="DE14" s="492"/>
      <c r="DF14" s="492"/>
      <c r="DG14" s="492"/>
      <c r="DH14" s="492"/>
      <c r="DI14" s="493"/>
    </row>
    <row r="15" spans="1:119" ht="18.75" customHeight="1" x14ac:dyDescent="0.15">
      <c r="A15" s="40"/>
      <c r="B15" s="502"/>
      <c r="C15" s="503"/>
      <c r="D15" s="503"/>
      <c r="E15" s="503"/>
      <c r="F15" s="503"/>
      <c r="G15" s="503"/>
      <c r="H15" s="503"/>
      <c r="I15" s="503"/>
      <c r="J15" s="503"/>
      <c r="K15" s="504"/>
      <c r="L15" s="49"/>
      <c r="M15" s="484" t="s">
        <v>77</v>
      </c>
      <c r="N15" s="485"/>
      <c r="O15" s="485"/>
      <c r="P15" s="485"/>
      <c r="Q15" s="486"/>
      <c r="R15" s="487">
        <v>5300</v>
      </c>
      <c r="S15" s="488"/>
      <c r="T15" s="488"/>
      <c r="U15" s="488"/>
      <c r="V15" s="489"/>
      <c r="W15" s="472" t="s">
        <v>84</v>
      </c>
      <c r="X15" s="405"/>
      <c r="Y15" s="405"/>
      <c r="Z15" s="405"/>
      <c r="AA15" s="405"/>
      <c r="AB15" s="406"/>
      <c r="AC15" s="367">
        <v>784</v>
      </c>
      <c r="AD15" s="368"/>
      <c r="AE15" s="368"/>
      <c r="AF15" s="368"/>
      <c r="AG15" s="369"/>
      <c r="AH15" s="367">
        <v>899</v>
      </c>
      <c r="AI15" s="368"/>
      <c r="AJ15" s="368"/>
      <c r="AK15" s="368"/>
      <c r="AL15" s="370"/>
      <c r="AM15" s="461"/>
      <c r="AN15" s="365"/>
      <c r="AO15" s="365"/>
      <c r="AP15" s="365"/>
      <c r="AQ15" s="365"/>
      <c r="AR15" s="365"/>
      <c r="AS15" s="365"/>
      <c r="AT15" s="366"/>
      <c r="AU15" s="441"/>
      <c r="AV15" s="442"/>
      <c r="AW15" s="442"/>
      <c r="AX15" s="442"/>
      <c r="AY15" s="383" t="s">
        <v>85</v>
      </c>
      <c r="AZ15" s="384"/>
      <c r="BA15" s="384"/>
      <c r="BB15" s="384"/>
      <c r="BC15" s="384"/>
      <c r="BD15" s="384"/>
      <c r="BE15" s="384"/>
      <c r="BF15" s="384"/>
      <c r="BG15" s="384"/>
      <c r="BH15" s="384"/>
      <c r="BI15" s="384"/>
      <c r="BJ15" s="384"/>
      <c r="BK15" s="384"/>
      <c r="BL15" s="384"/>
      <c r="BM15" s="385"/>
      <c r="BN15" s="386">
        <v>691778</v>
      </c>
      <c r="BO15" s="387"/>
      <c r="BP15" s="387"/>
      <c r="BQ15" s="387"/>
      <c r="BR15" s="387"/>
      <c r="BS15" s="387"/>
      <c r="BT15" s="387"/>
      <c r="BU15" s="388"/>
      <c r="BV15" s="386">
        <v>722585</v>
      </c>
      <c r="BW15" s="387"/>
      <c r="BX15" s="387"/>
      <c r="BY15" s="387"/>
      <c r="BZ15" s="387"/>
      <c r="CA15" s="387"/>
      <c r="CB15" s="387"/>
      <c r="CC15" s="388"/>
      <c r="CD15" s="474" t="s">
        <v>86</v>
      </c>
      <c r="CE15" s="475"/>
      <c r="CF15" s="475"/>
      <c r="CG15" s="475"/>
      <c r="CH15" s="475"/>
      <c r="CI15" s="475"/>
      <c r="CJ15" s="475"/>
      <c r="CK15" s="475"/>
      <c r="CL15" s="475"/>
      <c r="CM15" s="475"/>
      <c r="CN15" s="475"/>
      <c r="CO15" s="475"/>
      <c r="CP15" s="475"/>
      <c r="CQ15" s="475"/>
      <c r="CR15" s="475"/>
      <c r="CS15" s="476"/>
      <c r="CT15" s="50"/>
      <c r="CU15" s="51"/>
      <c r="CV15" s="51"/>
      <c r="CW15" s="51"/>
      <c r="CX15" s="51"/>
      <c r="CY15" s="51"/>
      <c r="CZ15" s="51"/>
      <c r="DA15" s="52"/>
      <c r="DB15" s="50"/>
      <c r="DC15" s="51"/>
      <c r="DD15" s="51"/>
      <c r="DE15" s="51"/>
      <c r="DF15" s="51"/>
      <c r="DG15" s="51"/>
      <c r="DH15" s="51"/>
      <c r="DI15" s="52"/>
    </row>
    <row r="16" spans="1:119" ht="18.75" customHeight="1" x14ac:dyDescent="0.15">
      <c r="A16" s="40"/>
      <c r="B16" s="502"/>
      <c r="C16" s="503"/>
      <c r="D16" s="503"/>
      <c r="E16" s="503"/>
      <c r="F16" s="503"/>
      <c r="G16" s="503"/>
      <c r="H16" s="503"/>
      <c r="I16" s="503"/>
      <c r="J16" s="503"/>
      <c r="K16" s="504"/>
      <c r="L16" s="477" t="s">
        <v>87</v>
      </c>
      <c r="M16" s="478"/>
      <c r="N16" s="478"/>
      <c r="O16" s="478"/>
      <c r="P16" s="478"/>
      <c r="Q16" s="479"/>
      <c r="R16" s="469" t="s">
        <v>88</v>
      </c>
      <c r="S16" s="470"/>
      <c r="T16" s="470"/>
      <c r="U16" s="470"/>
      <c r="V16" s="471"/>
      <c r="W16" s="490"/>
      <c r="X16" s="408"/>
      <c r="Y16" s="408"/>
      <c r="Z16" s="408"/>
      <c r="AA16" s="408"/>
      <c r="AB16" s="409"/>
      <c r="AC16" s="480">
        <v>29.9</v>
      </c>
      <c r="AD16" s="481"/>
      <c r="AE16" s="481"/>
      <c r="AF16" s="481"/>
      <c r="AG16" s="482"/>
      <c r="AH16" s="480">
        <v>29.9</v>
      </c>
      <c r="AI16" s="481"/>
      <c r="AJ16" s="481"/>
      <c r="AK16" s="481"/>
      <c r="AL16" s="483"/>
      <c r="AM16" s="461"/>
      <c r="AN16" s="365"/>
      <c r="AO16" s="365"/>
      <c r="AP16" s="365"/>
      <c r="AQ16" s="365"/>
      <c r="AR16" s="365"/>
      <c r="AS16" s="365"/>
      <c r="AT16" s="366"/>
      <c r="AU16" s="441"/>
      <c r="AV16" s="442"/>
      <c r="AW16" s="442"/>
      <c r="AX16" s="442"/>
      <c r="AY16" s="371" t="s">
        <v>89</v>
      </c>
      <c r="AZ16" s="372"/>
      <c r="BA16" s="372"/>
      <c r="BB16" s="372"/>
      <c r="BC16" s="372"/>
      <c r="BD16" s="372"/>
      <c r="BE16" s="372"/>
      <c r="BF16" s="372"/>
      <c r="BG16" s="372"/>
      <c r="BH16" s="372"/>
      <c r="BI16" s="372"/>
      <c r="BJ16" s="372"/>
      <c r="BK16" s="372"/>
      <c r="BL16" s="372"/>
      <c r="BM16" s="373"/>
      <c r="BN16" s="391">
        <v>3314233</v>
      </c>
      <c r="BO16" s="392"/>
      <c r="BP16" s="392"/>
      <c r="BQ16" s="392"/>
      <c r="BR16" s="392"/>
      <c r="BS16" s="392"/>
      <c r="BT16" s="392"/>
      <c r="BU16" s="393"/>
      <c r="BV16" s="391">
        <v>2996173</v>
      </c>
      <c r="BW16" s="392"/>
      <c r="BX16" s="392"/>
      <c r="BY16" s="392"/>
      <c r="BZ16" s="392"/>
      <c r="CA16" s="392"/>
      <c r="CB16" s="392"/>
      <c r="CC16" s="393"/>
      <c r="CD16" s="53"/>
      <c r="CE16" s="389"/>
      <c r="CF16" s="389"/>
      <c r="CG16" s="389"/>
      <c r="CH16" s="389"/>
      <c r="CI16" s="389"/>
      <c r="CJ16" s="389"/>
      <c r="CK16" s="389"/>
      <c r="CL16" s="389"/>
      <c r="CM16" s="389"/>
      <c r="CN16" s="389"/>
      <c r="CO16" s="389"/>
      <c r="CP16" s="389"/>
      <c r="CQ16" s="389"/>
      <c r="CR16" s="389"/>
      <c r="CS16" s="390"/>
      <c r="CT16" s="361"/>
      <c r="CU16" s="362"/>
      <c r="CV16" s="362"/>
      <c r="CW16" s="362"/>
      <c r="CX16" s="362"/>
      <c r="CY16" s="362"/>
      <c r="CZ16" s="362"/>
      <c r="DA16" s="363"/>
      <c r="DB16" s="361"/>
      <c r="DC16" s="362"/>
      <c r="DD16" s="362"/>
      <c r="DE16" s="362"/>
      <c r="DF16" s="362"/>
      <c r="DG16" s="362"/>
      <c r="DH16" s="362"/>
      <c r="DI16" s="363"/>
    </row>
    <row r="17" spans="1:113" ht="18.75" customHeight="1" thickBot="1" x14ac:dyDescent="0.2">
      <c r="A17" s="40"/>
      <c r="B17" s="505"/>
      <c r="C17" s="506"/>
      <c r="D17" s="506"/>
      <c r="E17" s="506"/>
      <c r="F17" s="506"/>
      <c r="G17" s="506"/>
      <c r="H17" s="506"/>
      <c r="I17" s="506"/>
      <c r="J17" s="506"/>
      <c r="K17" s="507"/>
      <c r="L17" s="54"/>
      <c r="M17" s="466" t="s">
        <v>90</v>
      </c>
      <c r="N17" s="467"/>
      <c r="O17" s="467"/>
      <c r="P17" s="467"/>
      <c r="Q17" s="468"/>
      <c r="R17" s="469" t="s">
        <v>91</v>
      </c>
      <c r="S17" s="470"/>
      <c r="T17" s="470"/>
      <c r="U17" s="470"/>
      <c r="V17" s="471"/>
      <c r="W17" s="472" t="s">
        <v>92</v>
      </c>
      <c r="X17" s="405"/>
      <c r="Y17" s="405"/>
      <c r="Z17" s="405"/>
      <c r="AA17" s="405"/>
      <c r="AB17" s="406"/>
      <c r="AC17" s="367">
        <v>1392</v>
      </c>
      <c r="AD17" s="368"/>
      <c r="AE17" s="368"/>
      <c r="AF17" s="368"/>
      <c r="AG17" s="369"/>
      <c r="AH17" s="367">
        <v>1520</v>
      </c>
      <c r="AI17" s="368"/>
      <c r="AJ17" s="368"/>
      <c r="AK17" s="368"/>
      <c r="AL17" s="370"/>
      <c r="AM17" s="461"/>
      <c r="AN17" s="365"/>
      <c r="AO17" s="365"/>
      <c r="AP17" s="365"/>
      <c r="AQ17" s="365"/>
      <c r="AR17" s="365"/>
      <c r="AS17" s="365"/>
      <c r="AT17" s="366"/>
      <c r="AU17" s="441"/>
      <c r="AV17" s="442"/>
      <c r="AW17" s="442"/>
      <c r="AX17" s="442"/>
      <c r="AY17" s="371" t="s">
        <v>93</v>
      </c>
      <c r="AZ17" s="372"/>
      <c r="BA17" s="372"/>
      <c r="BB17" s="372"/>
      <c r="BC17" s="372"/>
      <c r="BD17" s="372"/>
      <c r="BE17" s="372"/>
      <c r="BF17" s="372"/>
      <c r="BG17" s="372"/>
      <c r="BH17" s="372"/>
      <c r="BI17" s="372"/>
      <c r="BJ17" s="372"/>
      <c r="BK17" s="372"/>
      <c r="BL17" s="372"/>
      <c r="BM17" s="373"/>
      <c r="BN17" s="391">
        <v>854630</v>
      </c>
      <c r="BO17" s="392"/>
      <c r="BP17" s="392"/>
      <c r="BQ17" s="392"/>
      <c r="BR17" s="392"/>
      <c r="BS17" s="392"/>
      <c r="BT17" s="392"/>
      <c r="BU17" s="393"/>
      <c r="BV17" s="391">
        <v>894408</v>
      </c>
      <c r="BW17" s="392"/>
      <c r="BX17" s="392"/>
      <c r="BY17" s="392"/>
      <c r="BZ17" s="392"/>
      <c r="CA17" s="392"/>
      <c r="CB17" s="392"/>
      <c r="CC17" s="393"/>
      <c r="CD17" s="53"/>
      <c r="CE17" s="389"/>
      <c r="CF17" s="389"/>
      <c r="CG17" s="389"/>
      <c r="CH17" s="389"/>
      <c r="CI17" s="389"/>
      <c r="CJ17" s="389"/>
      <c r="CK17" s="389"/>
      <c r="CL17" s="389"/>
      <c r="CM17" s="389"/>
      <c r="CN17" s="389"/>
      <c r="CO17" s="389"/>
      <c r="CP17" s="389"/>
      <c r="CQ17" s="389"/>
      <c r="CR17" s="389"/>
      <c r="CS17" s="390"/>
      <c r="CT17" s="361"/>
      <c r="CU17" s="362"/>
      <c r="CV17" s="362"/>
      <c r="CW17" s="362"/>
      <c r="CX17" s="362"/>
      <c r="CY17" s="362"/>
      <c r="CZ17" s="362"/>
      <c r="DA17" s="363"/>
      <c r="DB17" s="361"/>
      <c r="DC17" s="362"/>
      <c r="DD17" s="362"/>
      <c r="DE17" s="362"/>
      <c r="DF17" s="362"/>
      <c r="DG17" s="362"/>
      <c r="DH17" s="362"/>
      <c r="DI17" s="363"/>
    </row>
    <row r="18" spans="1:113" ht="18.75" customHeight="1" thickBot="1" x14ac:dyDescent="0.2">
      <c r="A18" s="40"/>
      <c r="B18" s="443" t="s">
        <v>94</v>
      </c>
      <c r="C18" s="444"/>
      <c r="D18" s="444"/>
      <c r="E18" s="445"/>
      <c r="F18" s="445"/>
      <c r="G18" s="445"/>
      <c r="H18" s="445"/>
      <c r="I18" s="445"/>
      <c r="J18" s="445"/>
      <c r="K18" s="445"/>
      <c r="L18" s="462">
        <v>299.61</v>
      </c>
      <c r="M18" s="462"/>
      <c r="N18" s="462"/>
      <c r="O18" s="462"/>
      <c r="P18" s="462"/>
      <c r="Q18" s="462"/>
      <c r="R18" s="463"/>
      <c r="S18" s="463"/>
      <c r="T18" s="463"/>
      <c r="U18" s="463"/>
      <c r="V18" s="464"/>
      <c r="W18" s="457"/>
      <c r="X18" s="458"/>
      <c r="Y18" s="458"/>
      <c r="Z18" s="458"/>
      <c r="AA18" s="458"/>
      <c r="AB18" s="473"/>
      <c r="AC18" s="355">
        <v>53</v>
      </c>
      <c r="AD18" s="356"/>
      <c r="AE18" s="356"/>
      <c r="AF18" s="356"/>
      <c r="AG18" s="465"/>
      <c r="AH18" s="355">
        <v>50.5</v>
      </c>
      <c r="AI18" s="356"/>
      <c r="AJ18" s="356"/>
      <c r="AK18" s="356"/>
      <c r="AL18" s="357"/>
      <c r="AM18" s="461"/>
      <c r="AN18" s="365"/>
      <c r="AO18" s="365"/>
      <c r="AP18" s="365"/>
      <c r="AQ18" s="365"/>
      <c r="AR18" s="365"/>
      <c r="AS18" s="365"/>
      <c r="AT18" s="366"/>
      <c r="AU18" s="441"/>
      <c r="AV18" s="442"/>
      <c r="AW18" s="442"/>
      <c r="AX18" s="442"/>
      <c r="AY18" s="371" t="s">
        <v>95</v>
      </c>
      <c r="AZ18" s="372"/>
      <c r="BA18" s="372"/>
      <c r="BB18" s="372"/>
      <c r="BC18" s="372"/>
      <c r="BD18" s="372"/>
      <c r="BE18" s="372"/>
      <c r="BF18" s="372"/>
      <c r="BG18" s="372"/>
      <c r="BH18" s="372"/>
      <c r="BI18" s="372"/>
      <c r="BJ18" s="372"/>
      <c r="BK18" s="372"/>
      <c r="BL18" s="372"/>
      <c r="BM18" s="373"/>
      <c r="BN18" s="391">
        <v>2972649</v>
      </c>
      <c r="BO18" s="392"/>
      <c r="BP18" s="392"/>
      <c r="BQ18" s="392"/>
      <c r="BR18" s="392"/>
      <c r="BS18" s="392"/>
      <c r="BT18" s="392"/>
      <c r="BU18" s="393"/>
      <c r="BV18" s="391">
        <v>2899806</v>
      </c>
      <c r="BW18" s="392"/>
      <c r="BX18" s="392"/>
      <c r="BY18" s="392"/>
      <c r="BZ18" s="392"/>
      <c r="CA18" s="392"/>
      <c r="CB18" s="392"/>
      <c r="CC18" s="393"/>
      <c r="CD18" s="53"/>
      <c r="CE18" s="389"/>
      <c r="CF18" s="389"/>
      <c r="CG18" s="389"/>
      <c r="CH18" s="389"/>
      <c r="CI18" s="389"/>
      <c r="CJ18" s="389"/>
      <c r="CK18" s="389"/>
      <c r="CL18" s="389"/>
      <c r="CM18" s="389"/>
      <c r="CN18" s="389"/>
      <c r="CO18" s="389"/>
      <c r="CP18" s="389"/>
      <c r="CQ18" s="389"/>
      <c r="CR18" s="389"/>
      <c r="CS18" s="390"/>
      <c r="CT18" s="361"/>
      <c r="CU18" s="362"/>
      <c r="CV18" s="362"/>
      <c r="CW18" s="362"/>
      <c r="CX18" s="362"/>
      <c r="CY18" s="362"/>
      <c r="CZ18" s="362"/>
      <c r="DA18" s="363"/>
      <c r="DB18" s="361"/>
      <c r="DC18" s="362"/>
      <c r="DD18" s="362"/>
      <c r="DE18" s="362"/>
      <c r="DF18" s="362"/>
      <c r="DG18" s="362"/>
      <c r="DH18" s="362"/>
      <c r="DI18" s="363"/>
    </row>
    <row r="19" spans="1:113" ht="18.75" customHeight="1" thickBot="1" x14ac:dyDescent="0.2">
      <c r="A19" s="40"/>
      <c r="B19" s="443" t="s">
        <v>96</v>
      </c>
      <c r="C19" s="444"/>
      <c r="D19" s="444"/>
      <c r="E19" s="445"/>
      <c r="F19" s="445"/>
      <c r="G19" s="445"/>
      <c r="H19" s="445"/>
      <c r="I19" s="445"/>
      <c r="J19" s="445"/>
      <c r="K19" s="445"/>
      <c r="L19" s="446">
        <v>17</v>
      </c>
      <c r="M19" s="446"/>
      <c r="N19" s="446"/>
      <c r="O19" s="446"/>
      <c r="P19" s="446"/>
      <c r="Q19" s="446"/>
      <c r="R19" s="447"/>
      <c r="S19" s="447"/>
      <c r="T19" s="447"/>
      <c r="U19" s="447"/>
      <c r="V19" s="448"/>
      <c r="W19" s="455"/>
      <c r="X19" s="456"/>
      <c r="Y19" s="456"/>
      <c r="Z19" s="456"/>
      <c r="AA19" s="456"/>
      <c r="AB19" s="456"/>
      <c r="AC19" s="459"/>
      <c r="AD19" s="459"/>
      <c r="AE19" s="459"/>
      <c r="AF19" s="459"/>
      <c r="AG19" s="459"/>
      <c r="AH19" s="459"/>
      <c r="AI19" s="459"/>
      <c r="AJ19" s="459"/>
      <c r="AK19" s="459"/>
      <c r="AL19" s="460"/>
      <c r="AM19" s="461"/>
      <c r="AN19" s="365"/>
      <c r="AO19" s="365"/>
      <c r="AP19" s="365"/>
      <c r="AQ19" s="365"/>
      <c r="AR19" s="365"/>
      <c r="AS19" s="365"/>
      <c r="AT19" s="366"/>
      <c r="AU19" s="441"/>
      <c r="AV19" s="442"/>
      <c r="AW19" s="442"/>
      <c r="AX19" s="442"/>
      <c r="AY19" s="371" t="s">
        <v>97</v>
      </c>
      <c r="AZ19" s="372"/>
      <c r="BA19" s="372"/>
      <c r="BB19" s="372"/>
      <c r="BC19" s="372"/>
      <c r="BD19" s="372"/>
      <c r="BE19" s="372"/>
      <c r="BF19" s="372"/>
      <c r="BG19" s="372"/>
      <c r="BH19" s="372"/>
      <c r="BI19" s="372"/>
      <c r="BJ19" s="372"/>
      <c r="BK19" s="372"/>
      <c r="BL19" s="372"/>
      <c r="BM19" s="373"/>
      <c r="BN19" s="391">
        <v>4329116</v>
      </c>
      <c r="BO19" s="392"/>
      <c r="BP19" s="392"/>
      <c r="BQ19" s="392"/>
      <c r="BR19" s="392"/>
      <c r="BS19" s="392"/>
      <c r="BT19" s="392"/>
      <c r="BU19" s="393"/>
      <c r="BV19" s="391">
        <v>3768504</v>
      </c>
      <c r="BW19" s="392"/>
      <c r="BX19" s="392"/>
      <c r="BY19" s="392"/>
      <c r="BZ19" s="392"/>
      <c r="CA19" s="392"/>
      <c r="CB19" s="392"/>
      <c r="CC19" s="393"/>
      <c r="CD19" s="53"/>
      <c r="CE19" s="389"/>
      <c r="CF19" s="389"/>
      <c r="CG19" s="389"/>
      <c r="CH19" s="389"/>
      <c r="CI19" s="389"/>
      <c r="CJ19" s="389"/>
      <c r="CK19" s="389"/>
      <c r="CL19" s="389"/>
      <c r="CM19" s="389"/>
      <c r="CN19" s="389"/>
      <c r="CO19" s="389"/>
      <c r="CP19" s="389"/>
      <c r="CQ19" s="389"/>
      <c r="CR19" s="389"/>
      <c r="CS19" s="390"/>
      <c r="CT19" s="361"/>
      <c r="CU19" s="362"/>
      <c r="CV19" s="362"/>
      <c r="CW19" s="362"/>
      <c r="CX19" s="362"/>
      <c r="CY19" s="362"/>
      <c r="CZ19" s="362"/>
      <c r="DA19" s="363"/>
      <c r="DB19" s="361"/>
      <c r="DC19" s="362"/>
      <c r="DD19" s="362"/>
      <c r="DE19" s="362"/>
      <c r="DF19" s="362"/>
      <c r="DG19" s="362"/>
      <c r="DH19" s="362"/>
      <c r="DI19" s="363"/>
    </row>
    <row r="20" spans="1:113" ht="18.75" customHeight="1" thickBot="1" x14ac:dyDescent="0.2">
      <c r="A20" s="40"/>
      <c r="B20" s="443" t="s">
        <v>98</v>
      </c>
      <c r="C20" s="444"/>
      <c r="D20" s="444"/>
      <c r="E20" s="445"/>
      <c r="F20" s="445"/>
      <c r="G20" s="445"/>
      <c r="H20" s="445"/>
      <c r="I20" s="445"/>
      <c r="J20" s="445"/>
      <c r="K20" s="445"/>
      <c r="L20" s="446">
        <v>1756</v>
      </c>
      <c r="M20" s="446"/>
      <c r="N20" s="446"/>
      <c r="O20" s="446"/>
      <c r="P20" s="446"/>
      <c r="Q20" s="446"/>
      <c r="R20" s="447"/>
      <c r="S20" s="447"/>
      <c r="T20" s="447"/>
      <c r="U20" s="447"/>
      <c r="V20" s="448"/>
      <c r="W20" s="457"/>
      <c r="X20" s="458"/>
      <c r="Y20" s="458"/>
      <c r="Z20" s="458"/>
      <c r="AA20" s="458"/>
      <c r="AB20" s="458"/>
      <c r="AC20" s="449"/>
      <c r="AD20" s="449"/>
      <c r="AE20" s="449"/>
      <c r="AF20" s="449"/>
      <c r="AG20" s="449"/>
      <c r="AH20" s="449"/>
      <c r="AI20" s="449"/>
      <c r="AJ20" s="449"/>
      <c r="AK20" s="449"/>
      <c r="AL20" s="450"/>
      <c r="AM20" s="451"/>
      <c r="AN20" s="347"/>
      <c r="AO20" s="347"/>
      <c r="AP20" s="347"/>
      <c r="AQ20" s="347"/>
      <c r="AR20" s="347"/>
      <c r="AS20" s="347"/>
      <c r="AT20" s="348"/>
      <c r="AU20" s="452"/>
      <c r="AV20" s="453"/>
      <c r="AW20" s="453"/>
      <c r="AX20" s="454"/>
      <c r="AY20" s="371"/>
      <c r="AZ20" s="372"/>
      <c r="BA20" s="372"/>
      <c r="BB20" s="372"/>
      <c r="BC20" s="372"/>
      <c r="BD20" s="372"/>
      <c r="BE20" s="372"/>
      <c r="BF20" s="372"/>
      <c r="BG20" s="372"/>
      <c r="BH20" s="372"/>
      <c r="BI20" s="372"/>
      <c r="BJ20" s="372"/>
      <c r="BK20" s="372"/>
      <c r="BL20" s="372"/>
      <c r="BM20" s="373"/>
      <c r="BN20" s="391"/>
      <c r="BO20" s="392"/>
      <c r="BP20" s="392"/>
      <c r="BQ20" s="392"/>
      <c r="BR20" s="392"/>
      <c r="BS20" s="392"/>
      <c r="BT20" s="392"/>
      <c r="BU20" s="393"/>
      <c r="BV20" s="391"/>
      <c r="BW20" s="392"/>
      <c r="BX20" s="392"/>
      <c r="BY20" s="392"/>
      <c r="BZ20" s="392"/>
      <c r="CA20" s="392"/>
      <c r="CB20" s="392"/>
      <c r="CC20" s="393"/>
      <c r="CD20" s="53"/>
      <c r="CE20" s="389"/>
      <c r="CF20" s="389"/>
      <c r="CG20" s="389"/>
      <c r="CH20" s="389"/>
      <c r="CI20" s="389"/>
      <c r="CJ20" s="389"/>
      <c r="CK20" s="389"/>
      <c r="CL20" s="389"/>
      <c r="CM20" s="389"/>
      <c r="CN20" s="389"/>
      <c r="CO20" s="389"/>
      <c r="CP20" s="389"/>
      <c r="CQ20" s="389"/>
      <c r="CR20" s="389"/>
      <c r="CS20" s="390"/>
      <c r="CT20" s="361"/>
      <c r="CU20" s="362"/>
      <c r="CV20" s="362"/>
      <c r="CW20" s="362"/>
      <c r="CX20" s="362"/>
      <c r="CY20" s="362"/>
      <c r="CZ20" s="362"/>
      <c r="DA20" s="363"/>
      <c r="DB20" s="361"/>
      <c r="DC20" s="362"/>
      <c r="DD20" s="362"/>
      <c r="DE20" s="362"/>
      <c r="DF20" s="362"/>
      <c r="DG20" s="362"/>
      <c r="DH20" s="362"/>
      <c r="DI20" s="363"/>
    </row>
    <row r="21" spans="1:113" ht="18.75" customHeight="1" thickBot="1" x14ac:dyDescent="0.2">
      <c r="A21" s="40"/>
      <c r="B21" s="421" t="s">
        <v>99</v>
      </c>
      <c r="C21" s="422"/>
      <c r="D21" s="422"/>
      <c r="E21" s="422"/>
      <c r="F21" s="422"/>
      <c r="G21" s="422"/>
      <c r="H21" s="422"/>
      <c r="I21" s="422"/>
      <c r="J21" s="422"/>
      <c r="K21" s="422"/>
      <c r="L21" s="422"/>
      <c r="M21" s="422"/>
      <c r="N21" s="422"/>
      <c r="O21" s="422"/>
      <c r="P21" s="422"/>
      <c r="Q21" s="422"/>
      <c r="R21" s="422"/>
      <c r="S21" s="422"/>
      <c r="T21" s="422"/>
      <c r="U21" s="422"/>
      <c r="V21" s="422"/>
      <c r="W21" s="422"/>
      <c r="X21" s="422"/>
      <c r="Y21" s="422"/>
      <c r="Z21" s="422"/>
      <c r="AA21" s="422"/>
      <c r="AB21" s="422"/>
      <c r="AC21" s="422"/>
      <c r="AD21" s="422"/>
      <c r="AE21" s="422"/>
      <c r="AF21" s="422"/>
      <c r="AG21" s="422"/>
      <c r="AH21" s="422"/>
      <c r="AI21" s="422"/>
      <c r="AJ21" s="422"/>
      <c r="AK21" s="422"/>
      <c r="AL21" s="422"/>
      <c r="AM21" s="422"/>
      <c r="AN21" s="422"/>
      <c r="AO21" s="422"/>
      <c r="AP21" s="422"/>
      <c r="AQ21" s="422"/>
      <c r="AR21" s="422"/>
      <c r="AS21" s="422"/>
      <c r="AT21" s="422"/>
      <c r="AU21" s="422"/>
      <c r="AV21" s="422"/>
      <c r="AW21" s="422"/>
      <c r="AX21" s="423"/>
      <c r="AY21" s="358"/>
      <c r="AZ21" s="359"/>
      <c r="BA21" s="359"/>
      <c r="BB21" s="359"/>
      <c r="BC21" s="359"/>
      <c r="BD21" s="359"/>
      <c r="BE21" s="359"/>
      <c r="BF21" s="359"/>
      <c r="BG21" s="359"/>
      <c r="BH21" s="359"/>
      <c r="BI21" s="359"/>
      <c r="BJ21" s="359"/>
      <c r="BK21" s="359"/>
      <c r="BL21" s="359"/>
      <c r="BM21" s="360"/>
      <c r="BN21" s="394"/>
      <c r="BO21" s="395"/>
      <c r="BP21" s="395"/>
      <c r="BQ21" s="395"/>
      <c r="BR21" s="395"/>
      <c r="BS21" s="395"/>
      <c r="BT21" s="395"/>
      <c r="BU21" s="396"/>
      <c r="BV21" s="394"/>
      <c r="BW21" s="395"/>
      <c r="BX21" s="395"/>
      <c r="BY21" s="395"/>
      <c r="BZ21" s="395"/>
      <c r="CA21" s="395"/>
      <c r="CB21" s="395"/>
      <c r="CC21" s="396"/>
      <c r="CD21" s="53"/>
      <c r="CE21" s="389"/>
      <c r="CF21" s="389"/>
      <c r="CG21" s="389"/>
      <c r="CH21" s="389"/>
      <c r="CI21" s="389"/>
      <c r="CJ21" s="389"/>
      <c r="CK21" s="389"/>
      <c r="CL21" s="389"/>
      <c r="CM21" s="389"/>
      <c r="CN21" s="389"/>
      <c r="CO21" s="389"/>
      <c r="CP21" s="389"/>
      <c r="CQ21" s="389"/>
      <c r="CR21" s="389"/>
      <c r="CS21" s="390"/>
      <c r="CT21" s="361"/>
      <c r="CU21" s="362"/>
      <c r="CV21" s="362"/>
      <c r="CW21" s="362"/>
      <c r="CX21" s="362"/>
      <c r="CY21" s="362"/>
      <c r="CZ21" s="362"/>
      <c r="DA21" s="363"/>
      <c r="DB21" s="361"/>
      <c r="DC21" s="362"/>
      <c r="DD21" s="362"/>
      <c r="DE21" s="362"/>
      <c r="DF21" s="362"/>
      <c r="DG21" s="362"/>
      <c r="DH21" s="362"/>
      <c r="DI21" s="363"/>
    </row>
    <row r="22" spans="1:113" ht="18.75" customHeight="1" x14ac:dyDescent="0.15">
      <c r="A22" s="40"/>
      <c r="B22" s="424" t="s">
        <v>100</v>
      </c>
      <c r="C22" s="425"/>
      <c r="D22" s="426"/>
      <c r="E22" s="433" t="s">
        <v>29</v>
      </c>
      <c r="F22" s="405"/>
      <c r="G22" s="405"/>
      <c r="H22" s="405"/>
      <c r="I22" s="405"/>
      <c r="J22" s="405"/>
      <c r="K22" s="406"/>
      <c r="L22" s="433" t="s">
        <v>101</v>
      </c>
      <c r="M22" s="405"/>
      <c r="N22" s="405"/>
      <c r="O22" s="405"/>
      <c r="P22" s="406"/>
      <c r="Q22" s="415" t="s">
        <v>102</v>
      </c>
      <c r="R22" s="416"/>
      <c r="S22" s="416"/>
      <c r="T22" s="416"/>
      <c r="U22" s="416"/>
      <c r="V22" s="434"/>
      <c r="W22" s="436" t="s">
        <v>103</v>
      </c>
      <c r="X22" s="425"/>
      <c r="Y22" s="426"/>
      <c r="Z22" s="433" t="s">
        <v>29</v>
      </c>
      <c r="AA22" s="405"/>
      <c r="AB22" s="405"/>
      <c r="AC22" s="405"/>
      <c r="AD22" s="405"/>
      <c r="AE22" s="405"/>
      <c r="AF22" s="405"/>
      <c r="AG22" s="406"/>
      <c r="AH22" s="404" t="s">
        <v>104</v>
      </c>
      <c r="AI22" s="405"/>
      <c r="AJ22" s="405"/>
      <c r="AK22" s="405"/>
      <c r="AL22" s="406"/>
      <c r="AM22" s="404" t="s">
        <v>105</v>
      </c>
      <c r="AN22" s="410"/>
      <c r="AO22" s="410"/>
      <c r="AP22" s="410"/>
      <c r="AQ22" s="410"/>
      <c r="AR22" s="411"/>
      <c r="AS22" s="415" t="s">
        <v>102</v>
      </c>
      <c r="AT22" s="416"/>
      <c r="AU22" s="416"/>
      <c r="AV22" s="416"/>
      <c r="AW22" s="416"/>
      <c r="AX22" s="417"/>
      <c r="AY22" s="383" t="s">
        <v>106</v>
      </c>
      <c r="AZ22" s="384"/>
      <c r="BA22" s="384"/>
      <c r="BB22" s="384"/>
      <c r="BC22" s="384"/>
      <c r="BD22" s="384"/>
      <c r="BE22" s="384"/>
      <c r="BF22" s="384"/>
      <c r="BG22" s="384"/>
      <c r="BH22" s="384"/>
      <c r="BI22" s="384"/>
      <c r="BJ22" s="384"/>
      <c r="BK22" s="384"/>
      <c r="BL22" s="384"/>
      <c r="BM22" s="385"/>
      <c r="BN22" s="386">
        <v>4887430</v>
      </c>
      <c r="BO22" s="387"/>
      <c r="BP22" s="387"/>
      <c r="BQ22" s="387"/>
      <c r="BR22" s="387"/>
      <c r="BS22" s="387"/>
      <c r="BT22" s="387"/>
      <c r="BU22" s="388"/>
      <c r="BV22" s="386">
        <v>5103522</v>
      </c>
      <c r="BW22" s="387"/>
      <c r="BX22" s="387"/>
      <c r="BY22" s="387"/>
      <c r="BZ22" s="387"/>
      <c r="CA22" s="387"/>
      <c r="CB22" s="387"/>
      <c r="CC22" s="388"/>
      <c r="CD22" s="53"/>
      <c r="CE22" s="389"/>
      <c r="CF22" s="389"/>
      <c r="CG22" s="389"/>
      <c r="CH22" s="389"/>
      <c r="CI22" s="389"/>
      <c r="CJ22" s="389"/>
      <c r="CK22" s="389"/>
      <c r="CL22" s="389"/>
      <c r="CM22" s="389"/>
      <c r="CN22" s="389"/>
      <c r="CO22" s="389"/>
      <c r="CP22" s="389"/>
      <c r="CQ22" s="389"/>
      <c r="CR22" s="389"/>
      <c r="CS22" s="390"/>
      <c r="CT22" s="361"/>
      <c r="CU22" s="362"/>
      <c r="CV22" s="362"/>
      <c r="CW22" s="362"/>
      <c r="CX22" s="362"/>
      <c r="CY22" s="362"/>
      <c r="CZ22" s="362"/>
      <c r="DA22" s="363"/>
      <c r="DB22" s="361"/>
      <c r="DC22" s="362"/>
      <c r="DD22" s="362"/>
      <c r="DE22" s="362"/>
      <c r="DF22" s="362"/>
      <c r="DG22" s="362"/>
      <c r="DH22" s="362"/>
      <c r="DI22" s="363"/>
    </row>
    <row r="23" spans="1:113" ht="18.75" customHeight="1" x14ac:dyDescent="0.15">
      <c r="A23" s="40"/>
      <c r="B23" s="427"/>
      <c r="C23" s="428"/>
      <c r="D23" s="429"/>
      <c r="E23" s="407"/>
      <c r="F23" s="408"/>
      <c r="G23" s="408"/>
      <c r="H23" s="408"/>
      <c r="I23" s="408"/>
      <c r="J23" s="408"/>
      <c r="K23" s="409"/>
      <c r="L23" s="407"/>
      <c r="M23" s="408"/>
      <c r="N23" s="408"/>
      <c r="O23" s="408"/>
      <c r="P23" s="409"/>
      <c r="Q23" s="418"/>
      <c r="R23" s="419"/>
      <c r="S23" s="419"/>
      <c r="T23" s="419"/>
      <c r="U23" s="419"/>
      <c r="V23" s="435"/>
      <c r="W23" s="437"/>
      <c r="X23" s="428"/>
      <c r="Y23" s="429"/>
      <c r="Z23" s="407"/>
      <c r="AA23" s="408"/>
      <c r="AB23" s="408"/>
      <c r="AC23" s="408"/>
      <c r="AD23" s="408"/>
      <c r="AE23" s="408"/>
      <c r="AF23" s="408"/>
      <c r="AG23" s="409"/>
      <c r="AH23" s="407"/>
      <c r="AI23" s="408"/>
      <c r="AJ23" s="408"/>
      <c r="AK23" s="408"/>
      <c r="AL23" s="409"/>
      <c r="AM23" s="412"/>
      <c r="AN23" s="413"/>
      <c r="AO23" s="413"/>
      <c r="AP23" s="413"/>
      <c r="AQ23" s="413"/>
      <c r="AR23" s="414"/>
      <c r="AS23" s="418"/>
      <c r="AT23" s="419"/>
      <c r="AU23" s="419"/>
      <c r="AV23" s="419"/>
      <c r="AW23" s="419"/>
      <c r="AX23" s="420"/>
      <c r="AY23" s="371" t="s">
        <v>107</v>
      </c>
      <c r="AZ23" s="372"/>
      <c r="BA23" s="372"/>
      <c r="BB23" s="372"/>
      <c r="BC23" s="372"/>
      <c r="BD23" s="372"/>
      <c r="BE23" s="372"/>
      <c r="BF23" s="372"/>
      <c r="BG23" s="372"/>
      <c r="BH23" s="372"/>
      <c r="BI23" s="372"/>
      <c r="BJ23" s="372"/>
      <c r="BK23" s="372"/>
      <c r="BL23" s="372"/>
      <c r="BM23" s="373"/>
      <c r="BN23" s="391">
        <v>4719976</v>
      </c>
      <c r="BO23" s="392"/>
      <c r="BP23" s="392"/>
      <c r="BQ23" s="392"/>
      <c r="BR23" s="392"/>
      <c r="BS23" s="392"/>
      <c r="BT23" s="392"/>
      <c r="BU23" s="393"/>
      <c r="BV23" s="391">
        <v>4910994</v>
      </c>
      <c r="BW23" s="392"/>
      <c r="BX23" s="392"/>
      <c r="BY23" s="392"/>
      <c r="BZ23" s="392"/>
      <c r="CA23" s="392"/>
      <c r="CB23" s="392"/>
      <c r="CC23" s="393"/>
      <c r="CD23" s="53"/>
      <c r="CE23" s="389"/>
      <c r="CF23" s="389"/>
      <c r="CG23" s="389"/>
      <c r="CH23" s="389"/>
      <c r="CI23" s="389"/>
      <c r="CJ23" s="389"/>
      <c r="CK23" s="389"/>
      <c r="CL23" s="389"/>
      <c r="CM23" s="389"/>
      <c r="CN23" s="389"/>
      <c r="CO23" s="389"/>
      <c r="CP23" s="389"/>
      <c r="CQ23" s="389"/>
      <c r="CR23" s="389"/>
      <c r="CS23" s="390"/>
      <c r="CT23" s="361"/>
      <c r="CU23" s="362"/>
      <c r="CV23" s="362"/>
      <c r="CW23" s="362"/>
      <c r="CX23" s="362"/>
      <c r="CY23" s="362"/>
      <c r="CZ23" s="362"/>
      <c r="DA23" s="363"/>
      <c r="DB23" s="361"/>
      <c r="DC23" s="362"/>
      <c r="DD23" s="362"/>
      <c r="DE23" s="362"/>
      <c r="DF23" s="362"/>
      <c r="DG23" s="362"/>
      <c r="DH23" s="362"/>
      <c r="DI23" s="363"/>
    </row>
    <row r="24" spans="1:113" ht="18.75" customHeight="1" thickBot="1" x14ac:dyDescent="0.2">
      <c r="A24" s="40"/>
      <c r="B24" s="427"/>
      <c r="C24" s="428"/>
      <c r="D24" s="429"/>
      <c r="E24" s="364" t="s">
        <v>108</v>
      </c>
      <c r="F24" s="365"/>
      <c r="G24" s="365"/>
      <c r="H24" s="365"/>
      <c r="I24" s="365"/>
      <c r="J24" s="365"/>
      <c r="K24" s="366"/>
      <c r="L24" s="367">
        <v>1</v>
      </c>
      <c r="M24" s="368"/>
      <c r="N24" s="368"/>
      <c r="O24" s="368"/>
      <c r="P24" s="369"/>
      <c r="Q24" s="367">
        <v>6300</v>
      </c>
      <c r="R24" s="368"/>
      <c r="S24" s="368"/>
      <c r="T24" s="368"/>
      <c r="U24" s="368"/>
      <c r="V24" s="369"/>
      <c r="W24" s="437"/>
      <c r="X24" s="428"/>
      <c r="Y24" s="429"/>
      <c r="Z24" s="364" t="s">
        <v>109</v>
      </c>
      <c r="AA24" s="365"/>
      <c r="AB24" s="365"/>
      <c r="AC24" s="365"/>
      <c r="AD24" s="365"/>
      <c r="AE24" s="365"/>
      <c r="AF24" s="365"/>
      <c r="AG24" s="366"/>
      <c r="AH24" s="367">
        <v>95</v>
      </c>
      <c r="AI24" s="368"/>
      <c r="AJ24" s="368"/>
      <c r="AK24" s="368"/>
      <c r="AL24" s="369"/>
      <c r="AM24" s="367">
        <v>268565</v>
      </c>
      <c r="AN24" s="368"/>
      <c r="AO24" s="368"/>
      <c r="AP24" s="368"/>
      <c r="AQ24" s="368"/>
      <c r="AR24" s="369"/>
      <c r="AS24" s="367">
        <v>2827</v>
      </c>
      <c r="AT24" s="368"/>
      <c r="AU24" s="368"/>
      <c r="AV24" s="368"/>
      <c r="AW24" s="368"/>
      <c r="AX24" s="370"/>
      <c r="AY24" s="358" t="s">
        <v>110</v>
      </c>
      <c r="AZ24" s="359"/>
      <c r="BA24" s="359"/>
      <c r="BB24" s="359"/>
      <c r="BC24" s="359"/>
      <c r="BD24" s="359"/>
      <c r="BE24" s="359"/>
      <c r="BF24" s="359"/>
      <c r="BG24" s="359"/>
      <c r="BH24" s="359"/>
      <c r="BI24" s="359"/>
      <c r="BJ24" s="359"/>
      <c r="BK24" s="359"/>
      <c r="BL24" s="359"/>
      <c r="BM24" s="360"/>
      <c r="BN24" s="391">
        <v>3035454</v>
      </c>
      <c r="BO24" s="392"/>
      <c r="BP24" s="392"/>
      <c r="BQ24" s="392"/>
      <c r="BR24" s="392"/>
      <c r="BS24" s="392"/>
      <c r="BT24" s="392"/>
      <c r="BU24" s="393"/>
      <c r="BV24" s="391">
        <v>3145100</v>
      </c>
      <c r="BW24" s="392"/>
      <c r="BX24" s="392"/>
      <c r="BY24" s="392"/>
      <c r="BZ24" s="392"/>
      <c r="CA24" s="392"/>
      <c r="CB24" s="392"/>
      <c r="CC24" s="393"/>
      <c r="CD24" s="53"/>
      <c r="CE24" s="389"/>
      <c r="CF24" s="389"/>
      <c r="CG24" s="389"/>
      <c r="CH24" s="389"/>
      <c r="CI24" s="389"/>
      <c r="CJ24" s="389"/>
      <c r="CK24" s="389"/>
      <c r="CL24" s="389"/>
      <c r="CM24" s="389"/>
      <c r="CN24" s="389"/>
      <c r="CO24" s="389"/>
      <c r="CP24" s="389"/>
      <c r="CQ24" s="389"/>
      <c r="CR24" s="389"/>
      <c r="CS24" s="390"/>
      <c r="CT24" s="361"/>
      <c r="CU24" s="362"/>
      <c r="CV24" s="362"/>
      <c r="CW24" s="362"/>
      <c r="CX24" s="362"/>
      <c r="CY24" s="362"/>
      <c r="CZ24" s="362"/>
      <c r="DA24" s="363"/>
      <c r="DB24" s="361"/>
      <c r="DC24" s="362"/>
      <c r="DD24" s="362"/>
      <c r="DE24" s="362"/>
      <c r="DF24" s="362"/>
      <c r="DG24" s="362"/>
      <c r="DH24" s="362"/>
      <c r="DI24" s="363"/>
    </row>
    <row r="25" spans="1:113" ht="18.75" customHeight="1" x14ac:dyDescent="0.15">
      <c r="A25" s="40"/>
      <c r="B25" s="427"/>
      <c r="C25" s="428"/>
      <c r="D25" s="429"/>
      <c r="E25" s="364" t="s">
        <v>111</v>
      </c>
      <c r="F25" s="365"/>
      <c r="G25" s="365"/>
      <c r="H25" s="365"/>
      <c r="I25" s="365"/>
      <c r="J25" s="365"/>
      <c r="K25" s="366"/>
      <c r="L25" s="367">
        <v>1</v>
      </c>
      <c r="M25" s="368"/>
      <c r="N25" s="368"/>
      <c r="O25" s="368"/>
      <c r="P25" s="369"/>
      <c r="Q25" s="367">
        <v>5200</v>
      </c>
      <c r="R25" s="368"/>
      <c r="S25" s="368"/>
      <c r="T25" s="368"/>
      <c r="U25" s="368"/>
      <c r="V25" s="369"/>
      <c r="W25" s="437"/>
      <c r="X25" s="428"/>
      <c r="Y25" s="429"/>
      <c r="Z25" s="364" t="s">
        <v>112</v>
      </c>
      <c r="AA25" s="365"/>
      <c r="AB25" s="365"/>
      <c r="AC25" s="365"/>
      <c r="AD25" s="365"/>
      <c r="AE25" s="365"/>
      <c r="AF25" s="365"/>
      <c r="AG25" s="366"/>
      <c r="AH25" s="367" t="s">
        <v>69</v>
      </c>
      <c r="AI25" s="368"/>
      <c r="AJ25" s="368"/>
      <c r="AK25" s="368"/>
      <c r="AL25" s="369"/>
      <c r="AM25" s="367" t="s">
        <v>69</v>
      </c>
      <c r="AN25" s="368"/>
      <c r="AO25" s="368"/>
      <c r="AP25" s="368"/>
      <c r="AQ25" s="368"/>
      <c r="AR25" s="369"/>
      <c r="AS25" s="367" t="s">
        <v>69</v>
      </c>
      <c r="AT25" s="368"/>
      <c r="AU25" s="368"/>
      <c r="AV25" s="368"/>
      <c r="AW25" s="368"/>
      <c r="AX25" s="370"/>
      <c r="AY25" s="383" t="s">
        <v>113</v>
      </c>
      <c r="AZ25" s="384"/>
      <c r="BA25" s="384"/>
      <c r="BB25" s="384"/>
      <c r="BC25" s="384"/>
      <c r="BD25" s="384"/>
      <c r="BE25" s="384"/>
      <c r="BF25" s="384"/>
      <c r="BG25" s="384"/>
      <c r="BH25" s="384"/>
      <c r="BI25" s="384"/>
      <c r="BJ25" s="384"/>
      <c r="BK25" s="384"/>
      <c r="BL25" s="384"/>
      <c r="BM25" s="385"/>
      <c r="BN25" s="386">
        <v>68416</v>
      </c>
      <c r="BO25" s="387"/>
      <c r="BP25" s="387"/>
      <c r="BQ25" s="387"/>
      <c r="BR25" s="387"/>
      <c r="BS25" s="387"/>
      <c r="BT25" s="387"/>
      <c r="BU25" s="388"/>
      <c r="BV25" s="386">
        <v>121477</v>
      </c>
      <c r="BW25" s="387"/>
      <c r="BX25" s="387"/>
      <c r="BY25" s="387"/>
      <c r="BZ25" s="387"/>
      <c r="CA25" s="387"/>
      <c r="CB25" s="387"/>
      <c r="CC25" s="388"/>
      <c r="CD25" s="53"/>
      <c r="CE25" s="389"/>
      <c r="CF25" s="389"/>
      <c r="CG25" s="389"/>
      <c r="CH25" s="389"/>
      <c r="CI25" s="389"/>
      <c r="CJ25" s="389"/>
      <c r="CK25" s="389"/>
      <c r="CL25" s="389"/>
      <c r="CM25" s="389"/>
      <c r="CN25" s="389"/>
      <c r="CO25" s="389"/>
      <c r="CP25" s="389"/>
      <c r="CQ25" s="389"/>
      <c r="CR25" s="389"/>
      <c r="CS25" s="390"/>
      <c r="CT25" s="361"/>
      <c r="CU25" s="362"/>
      <c r="CV25" s="362"/>
      <c r="CW25" s="362"/>
      <c r="CX25" s="362"/>
      <c r="CY25" s="362"/>
      <c r="CZ25" s="362"/>
      <c r="DA25" s="363"/>
      <c r="DB25" s="361"/>
      <c r="DC25" s="362"/>
      <c r="DD25" s="362"/>
      <c r="DE25" s="362"/>
      <c r="DF25" s="362"/>
      <c r="DG25" s="362"/>
      <c r="DH25" s="362"/>
      <c r="DI25" s="363"/>
    </row>
    <row r="26" spans="1:113" ht="18.75" customHeight="1" x14ac:dyDescent="0.15">
      <c r="A26" s="40"/>
      <c r="B26" s="427"/>
      <c r="C26" s="428"/>
      <c r="D26" s="429"/>
      <c r="E26" s="364" t="s">
        <v>114</v>
      </c>
      <c r="F26" s="365"/>
      <c r="G26" s="365"/>
      <c r="H26" s="365"/>
      <c r="I26" s="365"/>
      <c r="J26" s="365"/>
      <c r="K26" s="366"/>
      <c r="L26" s="367">
        <v>1</v>
      </c>
      <c r="M26" s="368"/>
      <c r="N26" s="368"/>
      <c r="O26" s="368"/>
      <c r="P26" s="369"/>
      <c r="Q26" s="367">
        <v>4800</v>
      </c>
      <c r="R26" s="368"/>
      <c r="S26" s="368"/>
      <c r="T26" s="368"/>
      <c r="U26" s="368"/>
      <c r="V26" s="369"/>
      <c r="W26" s="437"/>
      <c r="X26" s="428"/>
      <c r="Y26" s="429"/>
      <c r="Z26" s="364" t="s">
        <v>115</v>
      </c>
      <c r="AA26" s="402"/>
      <c r="AB26" s="402"/>
      <c r="AC26" s="402"/>
      <c r="AD26" s="402"/>
      <c r="AE26" s="402"/>
      <c r="AF26" s="402"/>
      <c r="AG26" s="403"/>
      <c r="AH26" s="367">
        <v>9</v>
      </c>
      <c r="AI26" s="368"/>
      <c r="AJ26" s="368"/>
      <c r="AK26" s="368"/>
      <c r="AL26" s="369"/>
      <c r="AM26" s="367">
        <v>24696</v>
      </c>
      <c r="AN26" s="368"/>
      <c r="AO26" s="368"/>
      <c r="AP26" s="368"/>
      <c r="AQ26" s="368"/>
      <c r="AR26" s="369"/>
      <c r="AS26" s="367">
        <v>2744</v>
      </c>
      <c r="AT26" s="368"/>
      <c r="AU26" s="368"/>
      <c r="AV26" s="368"/>
      <c r="AW26" s="368"/>
      <c r="AX26" s="370"/>
      <c r="AY26" s="400" t="s">
        <v>116</v>
      </c>
      <c r="AZ26" s="345"/>
      <c r="BA26" s="345"/>
      <c r="BB26" s="345"/>
      <c r="BC26" s="345"/>
      <c r="BD26" s="345"/>
      <c r="BE26" s="345"/>
      <c r="BF26" s="345"/>
      <c r="BG26" s="345"/>
      <c r="BH26" s="345"/>
      <c r="BI26" s="345"/>
      <c r="BJ26" s="345"/>
      <c r="BK26" s="345"/>
      <c r="BL26" s="345"/>
      <c r="BM26" s="401"/>
      <c r="BN26" s="391" t="s">
        <v>69</v>
      </c>
      <c r="BO26" s="392"/>
      <c r="BP26" s="392"/>
      <c r="BQ26" s="392"/>
      <c r="BR26" s="392"/>
      <c r="BS26" s="392"/>
      <c r="BT26" s="392"/>
      <c r="BU26" s="393"/>
      <c r="BV26" s="391" t="s">
        <v>69</v>
      </c>
      <c r="BW26" s="392"/>
      <c r="BX26" s="392"/>
      <c r="BY26" s="392"/>
      <c r="BZ26" s="392"/>
      <c r="CA26" s="392"/>
      <c r="CB26" s="392"/>
      <c r="CC26" s="393"/>
      <c r="CD26" s="53"/>
      <c r="CE26" s="389"/>
      <c r="CF26" s="389"/>
      <c r="CG26" s="389"/>
      <c r="CH26" s="389"/>
      <c r="CI26" s="389"/>
      <c r="CJ26" s="389"/>
      <c r="CK26" s="389"/>
      <c r="CL26" s="389"/>
      <c r="CM26" s="389"/>
      <c r="CN26" s="389"/>
      <c r="CO26" s="389"/>
      <c r="CP26" s="389"/>
      <c r="CQ26" s="389"/>
      <c r="CR26" s="389"/>
      <c r="CS26" s="390"/>
      <c r="CT26" s="361"/>
      <c r="CU26" s="362"/>
      <c r="CV26" s="362"/>
      <c r="CW26" s="362"/>
      <c r="CX26" s="362"/>
      <c r="CY26" s="362"/>
      <c r="CZ26" s="362"/>
      <c r="DA26" s="363"/>
      <c r="DB26" s="361"/>
      <c r="DC26" s="362"/>
      <c r="DD26" s="362"/>
      <c r="DE26" s="362"/>
      <c r="DF26" s="362"/>
      <c r="DG26" s="362"/>
      <c r="DH26" s="362"/>
      <c r="DI26" s="363"/>
    </row>
    <row r="27" spans="1:113" ht="18.75" customHeight="1" thickBot="1" x14ac:dyDescent="0.2">
      <c r="A27" s="40"/>
      <c r="B27" s="427"/>
      <c r="C27" s="428"/>
      <c r="D27" s="429"/>
      <c r="E27" s="364" t="s">
        <v>117</v>
      </c>
      <c r="F27" s="365"/>
      <c r="G27" s="365"/>
      <c r="H27" s="365"/>
      <c r="I27" s="365"/>
      <c r="J27" s="365"/>
      <c r="K27" s="366"/>
      <c r="L27" s="367">
        <v>1</v>
      </c>
      <c r="M27" s="368"/>
      <c r="N27" s="368"/>
      <c r="O27" s="368"/>
      <c r="P27" s="369"/>
      <c r="Q27" s="367">
        <v>2550</v>
      </c>
      <c r="R27" s="368"/>
      <c r="S27" s="368"/>
      <c r="T27" s="368"/>
      <c r="U27" s="368"/>
      <c r="V27" s="369"/>
      <c r="W27" s="437"/>
      <c r="X27" s="428"/>
      <c r="Y27" s="429"/>
      <c r="Z27" s="364" t="s">
        <v>118</v>
      </c>
      <c r="AA27" s="365"/>
      <c r="AB27" s="365"/>
      <c r="AC27" s="365"/>
      <c r="AD27" s="365"/>
      <c r="AE27" s="365"/>
      <c r="AF27" s="365"/>
      <c r="AG27" s="366"/>
      <c r="AH27" s="367" t="s">
        <v>69</v>
      </c>
      <c r="AI27" s="368"/>
      <c r="AJ27" s="368"/>
      <c r="AK27" s="368"/>
      <c r="AL27" s="369"/>
      <c r="AM27" s="367" t="s">
        <v>69</v>
      </c>
      <c r="AN27" s="368"/>
      <c r="AO27" s="368"/>
      <c r="AP27" s="368"/>
      <c r="AQ27" s="368"/>
      <c r="AR27" s="369"/>
      <c r="AS27" s="367" t="s">
        <v>69</v>
      </c>
      <c r="AT27" s="368"/>
      <c r="AU27" s="368"/>
      <c r="AV27" s="368"/>
      <c r="AW27" s="368"/>
      <c r="AX27" s="370"/>
      <c r="AY27" s="397" t="s">
        <v>119</v>
      </c>
      <c r="AZ27" s="398"/>
      <c r="BA27" s="398"/>
      <c r="BB27" s="398"/>
      <c r="BC27" s="398"/>
      <c r="BD27" s="398"/>
      <c r="BE27" s="398"/>
      <c r="BF27" s="398"/>
      <c r="BG27" s="398"/>
      <c r="BH27" s="398"/>
      <c r="BI27" s="398"/>
      <c r="BJ27" s="398"/>
      <c r="BK27" s="398"/>
      <c r="BL27" s="398"/>
      <c r="BM27" s="399"/>
      <c r="BN27" s="394">
        <v>104048</v>
      </c>
      <c r="BO27" s="395"/>
      <c r="BP27" s="395"/>
      <c r="BQ27" s="395"/>
      <c r="BR27" s="395"/>
      <c r="BS27" s="395"/>
      <c r="BT27" s="395"/>
      <c r="BU27" s="396"/>
      <c r="BV27" s="394">
        <v>104041</v>
      </c>
      <c r="BW27" s="395"/>
      <c r="BX27" s="395"/>
      <c r="BY27" s="395"/>
      <c r="BZ27" s="395"/>
      <c r="CA27" s="395"/>
      <c r="CB27" s="395"/>
      <c r="CC27" s="396"/>
      <c r="CD27" s="55"/>
      <c r="CE27" s="389"/>
      <c r="CF27" s="389"/>
      <c r="CG27" s="389"/>
      <c r="CH27" s="389"/>
      <c r="CI27" s="389"/>
      <c r="CJ27" s="389"/>
      <c r="CK27" s="389"/>
      <c r="CL27" s="389"/>
      <c r="CM27" s="389"/>
      <c r="CN27" s="389"/>
      <c r="CO27" s="389"/>
      <c r="CP27" s="389"/>
      <c r="CQ27" s="389"/>
      <c r="CR27" s="389"/>
      <c r="CS27" s="390"/>
      <c r="CT27" s="361"/>
      <c r="CU27" s="362"/>
      <c r="CV27" s="362"/>
      <c r="CW27" s="362"/>
      <c r="CX27" s="362"/>
      <c r="CY27" s="362"/>
      <c r="CZ27" s="362"/>
      <c r="DA27" s="363"/>
      <c r="DB27" s="361"/>
      <c r="DC27" s="362"/>
      <c r="DD27" s="362"/>
      <c r="DE27" s="362"/>
      <c r="DF27" s="362"/>
      <c r="DG27" s="362"/>
      <c r="DH27" s="362"/>
      <c r="DI27" s="363"/>
    </row>
    <row r="28" spans="1:113" ht="18.75" customHeight="1" x14ac:dyDescent="0.15">
      <c r="A28" s="40"/>
      <c r="B28" s="427"/>
      <c r="C28" s="428"/>
      <c r="D28" s="429"/>
      <c r="E28" s="364" t="s">
        <v>120</v>
      </c>
      <c r="F28" s="365"/>
      <c r="G28" s="365"/>
      <c r="H28" s="365"/>
      <c r="I28" s="365"/>
      <c r="J28" s="365"/>
      <c r="K28" s="366"/>
      <c r="L28" s="367">
        <v>1</v>
      </c>
      <c r="M28" s="368"/>
      <c r="N28" s="368"/>
      <c r="O28" s="368"/>
      <c r="P28" s="369"/>
      <c r="Q28" s="367">
        <v>1880</v>
      </c>
      <c r="R28" s="368"/>
      <c r="S28" s="368"/>
      <c r="T28" s="368"/>
      <c r="U28" s="368"/>
      <c r="V28" s="369"/>
      <c r="W28" s="437"/>
      <c r="X28" s="428"/>
      <c r="Y28" s="429"/>
      <c r="Z28" s="364" t="s">
        <v>121</v>
      </c>
      <c r="AA28" s="365"/>
      <c r="AB28" s="365"/>
      <c r="AC28" s="365"/>
      <c r="AD28" s="365"/>
      <c r="AE28" s="365"/>
      <c r="AF28" s="365"/>
      <c r="AG28" s="366"/>
      <c r="AH28" s="367" t="s">
        <v>69</v>
      </c>
      <c r="AI28" s="368"/>
      <c r="AJ28" s="368"/>
      <c r="AK28" s="368"/>
      <c r="AL28" s="369"/>
      <c r="AM28" s="367" t="s">
        <v>69</v>
      </c>
      <c r="AN28" s="368"/>
      <c r="AO28" s="368"/>
      <c r="AP28" s="368"/>
      <c r="AQ28" s="368"/>
      <c r="AR28" s="369"/>
      <c r="AS28" s="367" t="s">
        <v>69</v>
      </c>
      <c r="AT28" s="368"/>
      <c r="AU28" s="368"/>
      <c r="AV28" s="368"/>
      <c r="AW28" s="368"/>
      <c r="AX28" s="370"/>
      <c r="AY28" s="374" t="s">
        <v>122</v>
      </c>
      <c r="AZ28" s="375"/>
      <c r="BA28" s="375"/>
      <c r="BB28" s="376"/>
      <c r="BC28" s="383" t="s">
        <v>123</v>
      </c>
      <c r="BD28" s="384"/>
      <c r="BE28" s="384"/>
      <c r="BF28" s="384"/>
      <c r="BG28" s="384"/>
      <c r="BH28" s="384"/>
      <c r="BI28" s="384"/>
      <c r="BJ28" s="384"/>
      <c r="BK28" s="384"/>
      <c r="BL28" s="384"/>
      <c r="BM28" s="385"/>
      <c r="BN28" s="386">
        <v>669872</v>
      </c>
      <c r="BO28" s="387"/>
      <c r="BP28" s="387"/>
      <c r="BQ28" s="387"/>
      <c r="BR28" s="387"/>
      <c r="BS28" s="387"/>
      <c r="BT28" s="387"/>
      <c r="BU28" s="388"/>
      <c r="BV28" s="386">
        <v>669822</v>
      </c>
      <c r="BW28" s="387"/>
      <c r="BX28" s="387"/>
      <c r="BY28" s="387"/>
      <c r="BZ28" s="387"/>
      <c r="CA28" s="387"/>
      <c r="CB28" s="387"/>
      <c r="CC28" s="388"/>
      <c r="CD28" s="53"/>
      <c r="CE28" s="389"/>
      <c r="CF28" s="389"/>
      <c r="CG28" s="389"/>
      <c r="CH28" s="389"/>
      <c r="CI28" s="389"/>
      <c r="CJ28" s="389"/>
      <c r="CK28" s="389"/>
      <c r="CL28" s="389"/>
      <c r="CM28" s="389"/>
      <c r="CN28" s="389"/>
      <c r="CO28" s="389"/>
      <c r="CP28" s="389"/>
      <c r="CQ28" s="389"/>
      <c r="CR28" s="389"/>
      <c r="CS28" s="390"/>
      <c r="CT28" s="361"/>
      <c r="CU28" s="362"/>
      <c r="CV28" s="362"/>
      <c r="CW28" s="362"/>
      <c r="CX28" s="362"/>
      <c r="CY28" s="362"/>
      <c r="CZ28" s="362"/>
      <c r="DA28" s="363"/>
      <c r="DB28" s="361"/>
      <c r="DC28" s="362"/>
      <c r="DD28" s="362"/>
      <c r="DE28" s="362"/>
      <c r="DF28" s="362"/>
      <c r="DG28" s="362"/>
      <c r="DH28" s="362"/>
      <c r="DI28" s="363"/>
    </row>
    <row r="29" spans="1:113" ht="18.75" customHeight="1" x14ac:dyDescent="0.15">
      <c r="A29" s="40"/>
      <c r="B29" s="427"/>
      <c r="C29" s="428"/>
      <c r="D29" s="429"/>
      <c r="E29" s="364" t="s">
        <v>124</v>
      </c>
      <c r="F29" s="365"/>
      <c r="G29" s="365"/>
      <c r="H29" s="365"/>
      <c r="I29" s="365"/>
      <c r="J29" s="365"/>
      <c r="K29" s="366"/>
      <c r="L29" s="367">
        <v>8</v>
      </c>
      <c r="M29" s="368"/>
      <c r="N29" s="368"/>
      <c r="O29" s="368"/>
      <c r="P29" s="369"/>
      <c r="Q29" s="367">
        <v>1680</v>
      </c>
      <c r="R29" s="368"/>
      <c r="S29" s="368"/>
      <c r="T29" s="368"/>
      <c r="U29" s="368"/>
      <c r="V29" s="369"/>
      <c r="W29" s="438"/>
      <c r="X29" s="439"/>
      <c r="Y29" s="440"/>
      <c r="Z29" s="364" t="s">
        <v>125</v>
      </c>
      <c r="AA29" s="365"/>
      <c r="AB29" s="365"/>
      <c r="AC29" s="365"/>
      <c r="AD29" s="365"/>
      <c r="AE29" s="365"/>
      <c r="AF29" s="365"/>
      <c r="AG29" s="366"/>
      <c r="AH29" s="367">
        <v>95</v>
      </c>
      <c r="AI29" s="368"/>
      <c r="AJ29" s="368"/>
      <c r="AK29" s="368"/>
      <c r="AL29" s="369"/>
      <c r="AM29" s="367">
        <v>268565</v>
      </c>
      <c r="AN29" s="368"/>
      <c r="AO29" s="368"/>
      <c r="AP29" s="368"/>
      <c r="AQ29" s="368"/>
      <c r="AR29" s="369"/>
      <c r="AS29" s="367">
        <v>2827</v>
      </c>
      <c r="AT29" s="368"/>
      <c r="AU29" s="368"/>
      <c r="AV29" s="368"/>
      <c r="AW29" s="368"/>
      <c r="AX29" s="370"/>
      <c r="AY29" s="377"/>
      <c r="AZ29" s="378"/>
      <c r="BA29" s="378"/>
      <c r="BB29" s="379"/>
      <c r="BC29" s="371" t="s">
        <v>126</v>
      </c>
      <c r="BD29" s="372"/>
      <c r="BE29" s="372"/>
      <c r="BF29" s="372"/>
      <c r="BG29" s="372"/>
      <c r="BH29" s="372"/>
      <c r="BI29" s="372"/>
      <c r="BJ29" s="372"/>
      <c r="BK29" s="372"/>
      <c r="BL29" s="372"/>
      <c r="BM29" s="373"/>
      <c r="BN29" s="391">
        <v>16419</v>
      </c>
      <c r="BO29" s="392"/>
      <c r="BP29" s="392"/>
      <c r="BQ29" s="392"/>
      <c r="BR29" s="392"/>
      <c r="BS29" s="392"/>
      <c r="BT29" s="392"/>
      <c r="BU29" s="393"/>
      <c r="BV29" s="391">
        <v>16418</v>
      </c>
      <c r="BW29" s="392"/>
      <c r="BX29" s="392"/>
      <c r="BY29" s="392"/>
      <c r="BZ29" s="392"/>
      <c r="CA29" s="392"/>
      <c r="CB29" s="392"/>
      <c r="CC29" s="393"/>
      <c r="CD29" s="55"/>
      <c r="CE29" s="389"/>
      <c r="CF29" s="389"/>
      <c r="CG29" s="389"/>
      <c r="CH29" s="389"/>
      <c r="CI29" s="389"/>
      <c r="CJ29" s="389"/>
      <c r="CK29" s="389"/>
      <c r="CL29" s="389"/>
      <c r="CM29" s="389"/>
      <c r="CN29" s="389"/>
      <c r="CO29" s="389"/>
      <c r="CP29" s="389"/>
      <c r="CQ29" s="389"/>
      <c r="CR29" s="389"/>
      <c r="CS29" s="390"/>
      <c r="CT29" s="361"/>
      <c r="CU29" s="362"/>
      <c r="CV29" s="362"/>
      <c r="CW29" s="362"/>
      <c r="CX29" s="362"/>
      <c r="CY29" s="362"/>
      <c r="CZ29" s="362"/>
      <c r="DA29" s="363"/>
      <c r="DB29" s="361"/>
      <c r="DC29" s="362"/>
      <c r="DD29" s="362"/>
      <c r="DE29" s="362"/>
      <c r="DF29" s="362"/>
      <c r="DG29" s="362"/>
      <c r="DH29" s="362"/>
      <c r="DI29" s="363"/>
    </row>
    <row r="30" spans="1:113" ht="18.75" customHeight="1" thickBot="1" x14ac:dyDescent="0.2">
      <c r="A30" s="40"/>
      <c r="B30" s="430"/>
      <c r="C30" s="431"/>
      <c r="D30" s="432"/>
      <c r="E30" s="346"/>
      <c r="F30" s="347"/>
      <c r="G30" s="347"/>
      <c r="H30" s="347"/>
      <c r="I30" s="347"/>
      <c r="J30" s="347"/>
      <c r="K30" s="348"/>
      <c r="L30" s="349"/>
      <c r="M30" s="350"/>
      <c r="N30" s="350"/>
      <c r="O30" s="350"/>
      <c r="P30" s="351"/>
      <c r="Q30" s="349"/>
      <c r="R30" s="350"/>
      <c r="S30" s="350"/>
      <c r="T30" s="350"/>
      <c r="U30" s="350"/>
      <c r="V30" s="351"/>
      <c r="W30" s="352" t="s">
        <v>127</v>
      </c>
      <c r="X30" s="353"/>
      <c r="Y30" s="353"/>
      <c r="Z30" s="353"/>
      <c r="AA30" s="353"/>
      <c r="AB30" s="353"/>
      <c r="AC30" s="353"/>
      <c r="AD30" s="353"/>
      <c r="AE30" s="353"/>
      <c r="AF30" s="353"/>
      <c r="AG30" s="354"/>
      <c r="AH30" s="355">
        <v>92.4</v>
      </c>
      <c r="AI30" s="356"/>
      <c r="AJ30" s="356"/>
      <c r="AK30" s="356"/>
      <c r="AL30" s="356"/>
      <c r="AM30" s="356"/>
      <c r="AN30" s="356"/>
      <c r="AO30" s="356"/>
      <c r="AP30" s="356"/>
      <c r="AQ30" s="356"/>
      <c r="AR30" s="356"/>
      <c r="AS30" s="356"/>
      <c r="AT30" s="356"/>
      <c r="AU30" s="356"/>
      <c r="AV30" s="356"/>
      <c r="AW30" s="356"/>
      <c r="AX30" s="357"/>
      <c r="AY30" s="380"/>
      <c r="AZ30" s="381"/>
      <c r="BA30" s="381"/>
      <c r="BB30" s="382"/>
      <c r="BC30" s="358" t="s">
        <v>128</v>
      </c>
      <c r="BD30" s="359"/>
      <c r="BE30" s="359"/>
      <c r="BF30" s="359"/>
      <c r="BG30" s="359"/>
      <c r="BH30" s="359"/>
      <c r="BI30" s="359"/>
      <c r="BJ30" s="359"/>
      <c r="BK30" s="359"/>
      <c r="BL30" s="359"/>
      <c r="BM30" s="360"/>
      <c r="BN30" s="394">
        <v>982176</v>
      </c>
      <c r="BO30" s="395"/>
      <c r="BP30" s="395"/>
      <c r="BQ30" s="395"/>
      <c r="BR30" s="395"/>
      <c r="BS30" s="395"/>
      <c r="BT30" s="395"/>
      <c r="BU30" s="396"/>
      <c r="BV30" s="394">
        <v>837941</v>
      </c>
      <c r="BW30" s="395"/>
      <c r="BX30" s="395"/>
      <c r="BY30" s="395"/>
      <c r="BZ30" s="395"/>
      <c r="CA30" s="395"/>
      <c r="CB30" s="395"/>
      <c r="CC30" s="396"/>
      <c r="CD30" s="56"/>
      <c r="CE30" s="57"/>
      <c r="CF30" s="57"/>
      <c r="CG30" s="57"/>
      <c r="CH30" s="57"/>
      <c r="CI30" s="57"/>
      <c r="CJ30" s="57"/>
      <c r="CK30" s="57"/>
      <c r="CL30" s="57"/>
      <c r="CM30" s="57"/>
      <c r="CN30" s="57"/>
      <c r="CO30" s="57"/>
      <c r="CP30" s="57"/>
      <c r="CQ30" s="57"/>
      <c r="CR30" s="57"/>
      <c r="CS30" s="58"/>
      <c r="CT30" s="59"/>
      <c r="CU30" s="60"/>
      <c r="CV30" s="60"/>
      <c r="CW30" s="60"/>
      <c r="CX30" s="60"/>
      <c r="CY30" s="60"/>
      <c r="CZ30" s="60"/>
      <c r="DA30" s="61"/>
      <c r="DB30" s="59"/>
      <c r="DC30" s="60"/>
      <c r="DD30" s="60"/>
      <c r="DE30" s="60"/>
      <c r="DF30" s="60"/>
      <c r="DG30" s="60"/>
      <c r="DH30" s="60"/>
      <c r="DI30" s="61"/>
    </row>
    <row r="31" spans="1:113" ht="13.5" customHeight="1" x14ac:dyDescent="0.15">
      <c r="A31" s="40"/>
      <c r="B31" s="62"/>
      <c r="DI31" s="63"/>
    </row>
    <row r="32" spans="1:113" ht="13.5" customHeight="1" x14ac:dyDescent="0.15">
      <c r="A32" s="40"/>
      <c r="B32" s="64"/>
      <c r="C32" s="344" t="s">
        <v>129</v>
      </c>
      <c r="D32" s="344"/>
      <c r="E32" s="344"/>
      <c r="F32" s="344"/>
      <c r="G32" s="344"/>
      <c r="H32" s="344"/>
      <c r="I32" s="344"/>
      <c r="J32" s="344"/>
      <c r="K32" s="344"/>
      <c r="L32" s="344"/>
      <c r="M32" s="344"/>
      <c r="N32" s="344"/>
      <c r="O32" s="344"/>
      <c r="P32" s="344"/>
      <c r="Q32" s="344"/>
      <c r="R32" s="344"/>
      <c r="S32" s="344"/>
      <c r="U32" s="345" t="s">
        <v>130</v>
      </c>
      <c r="V32" s="345"/>
      <c r="W32" s="345"/>
      <c r="X32" s="345"/>
      <c r="Y32" s="345"/>
      <c r="Z32" s="345"/>
      <c r="AA32" s="345"/>
      <c r="AB32" s="345"/>
      <c r="AC32" s="345"/>
      <c r="AD32" s="345"/>
      <c r="AE32" s="345"/>
      <c r="AF32" s="345"/>
      <c r="AG32" s="345"/>
      <c r="AH32" s="345"/>
      <c r="AI32" s="345"/>
      <c r="AJ32" s="345"/>
      <c r="AK32" s="345"/>
      <c r="AM32" s="345" t="s">
        <v>131</v>
      </c>
      <c r="AN32" s="345"/>
      <c r="AO32" s="345"/>
      <c r="AP32" s="345"/>
      <c r="AQ32" s="345"/>
      <c r="AR32" s="345"/>
      <c r="AS32" s="345"/>
      <c r="AT32" s="345"/>
      <c r="AU32" s="345"/>
      <c r="AV32" s="345"/>
      <c r="AW32" s="345"/>
      <c r="AX32" s="345"/>
      <c r="AY32" s="345"/>
      <c r="AZ32" s="345"/>
      <c r="BA32" s="345"/>
      <c r="BB32" s="345"/>
      <c r="BC32" s="345"/>
      <c r="BE32" s="345" t="s">
        <v>132</v>
      </c>
      <c r="BF32" s="345"/>
      <c r="BG32" s="345"/>
      <c r="BH32" s="345"/>
      <c r="BI32" s="345"/>
      <c r="BJ32" s="345"/>
      <c r="BK32" s="345"/>
      <c r="BL32" s="345"/>
      <c r="BM32" s="345"/>
      <c r="BN32" s="345"/>
      <c r="BO32" s="345"/>
      <c r="BP32" s="345"/>
      <c r="BQ32" s="345"/>
      <c r="BR32" s="345"/>
      <c r="BS32" s="345"/>
      <c r="BT32" s="345"/>
      <c r="BU32" s="345"/>
      <c r="BW32" s="345" t="s">
        <v>133</v>
      </c>
      <c r="BX32" s="345"/>
      <c r="BY32" s="345"/>
      <c r="BZ32" s="345"/>
      <c r="CA32" s="345"/>
      <c r="CB32" s="345"/>
      <c r="CC32" s="345"/>
      <c r="CD32" s="345"/>
      <c r="CE32" s="345"/>
      <c r="CF32" s="345"/>
      <c r="CG32" s="345"/>
      <c r="CH32" s="345"/>
      <c r="CI32" s="345"/>
      <c r="CJ32" s="345"/>
      <c r="CK32" s="345"/>
      <c r="CL32" s="345"/>
      <c r="CM32" s="345"/>
      <c r="CO32" s="345" t="s">
        <v>134</v>
      </c>
      <c r="CP32" s="345"/>
      <c r="CQ32" s="345"/>
      <c r="CR32" s="345"/>
      <c r="CS32" s="345"/>
      <c r="CT32" s="345"/>
      <c r="CU32" s="345"/>
      <c r="CV32" s="345"/>
      <c r="CW32" s="345"/>
      <c r="CX32" s="345"/>
      <c r="CY32" s="345"/>
      <c r="CZ32" s="345"/>
      <c r="DA32" s="345"/>
      <c r="DB32" s="345"/>
      <c r="DC32" s="345"/>
      <c r="DD32" s="345"/>
      <c r="DE32" s="345"/>
      <c r="DI32" s="63"/>
    </row>
    <row r="33" spans="1:113" ht="13.5" customHeight="1" x14ac:dyDescent="0.15">
      <c r="A33" s="40"/>
      <c r="B33" s="64"/>
      <c r="C33" s="343" t="s">
        <v>135</v>
      </c>
      <c r="D33" s="343"/>
      <c r="E33" s="342" t="s">
        <v>136</v>
      </c>
      <c r="F33" s="342"/>
      <c r="G33" s="342"/>
      <c r="H33" s="342"/>
      <c r="I33" s="342"/>
      <c r="J33" s="342"/>
      <c r="K33" s="342"/>
      <c r="L33" s="342"/>
      <c r="M33" s="342"/>
      <c r="N33" s="342"/>
      <c r="O33" s="342"/>
      <c r="P33" s="342"/>
      <c r="Q33" s="342"/>
      <c r="R33" s="342"/>
      <c r="S33" s="342"/>
      <c r="T33" s="65"/>
      <c r="U33" s="343" t="s">
        <v>135</v>
      </c>
      <c r="V33" s="343"/>
      <c r="W33" s="342" t="s">
        <v>136</v>
      </c>
      <c r="X33" s="342"/>
      <c r="Y33" s="342"/>
      <c r="Z33" s="342"/>
      <c r="AA33" s="342"/>
      <c r="AB33" s="342"/>
      <c r="AC33" s="342"/>
      <c r="AD33" s="342"/>
      <c r="AE33" s="342"/>
      <c r="AF33" s="342"/>
      <c r="AG33" s="342"/>
      <c r="AH33" s="342"/>
      <c r="AI33" s="342"/>
      <c r="AJ33" s="342"/>
      <c r="AK33" s="342"/>
      <c r="AL33" s="65"/>
      <c r="AM33" s="343" t="s">
        <v>135</v>
      </c>
      <c r="AN33" s="343"/>
      <c r="AO33" s="342" t="s">
        <v>136</v>
      </c>
      <c r="AP33" s="342"/>
      <c r="AQ33" s="342"/>
      <c r="AR33" s="342"/>
      <c r="AS33" s="342"/>
      <c r="AT33" s="342"/>
      <c r="AU33" s="342"/>
      <c r="AV33" s="342"/>
      <c r="AW33" s="342"/>
      <c r="AX33" s="342"/>
      <c r="AY33" s="342"/>
      <c r="AZ33" s="342"/>
      <c r="BA33" s="342"/>
      <c r="BB33" s="342"/>
      <c r="BC33" s="342"/>
      <c r="BD33" s="66"/>
      <c r="BE33" s="342" t="s">
        <v>137</v>
      </c>
      <c r="BF33" s="342"/>
      <c r="BG33" s="342" t="s">
        <v>138</v>
      </c>
      <c r="BH33" s="342"/>
      <c r="BI33" s="342"/>
      <c r="BJ33" s="342"/>
      <c r="BK33" s="342"/>
      <c r="BL33" s="342"/>
      <c r="BM33" s="342"/>
      <c r="BN33" s="342"/>
      <c r="BO33" s="342"/>
      <c r="BP33" s="342"/>
      <c r="BQ33" s="342"/>
      <c r="BR33" s="342"/>
      <c r="BS33" s="342"/>
      <c r="BT33" s="342"/>
      <c r="BU33" s="342"/>
      <c r="BV33" s="66"/>
      <c r="BW33" s="343" t="s">
        <v>137</v>
      </c>
      <c r="BX33" s="343"/>
      <c r="BY33" s="342" t="s">
        <v>139</v>
      </c>
      <c r="BZ33" s="342"/>
      <c r="CA33" s="342"/>
      <c r="CB33" s="342"/>
      <c r="CC33" s="342"/>
      <c r="CD33" s="342"/>
      <c r="CE33" s="342"/>
      <c r="CF33" s="342"/>
      <c r="CG33" s="342"/>
      <c r="CH33" s="342"/>
      <c r="CI33" s="342"/>
      <c r="CJ33" s="342"/>
      <c r="CK33" s="342"/>
      <c r="CL33" s="342"/>
      <c r="CM33" s="342"/>
      <c r="CN33" s="65"/>
      <c r="CO33" s="343" t="s">
        <v>135</v>
      </c>
      <c r="CP33" s="343"/>
      <c r="CQ33" s="342" t="s">
        <v>140</v>
      </c>
      <c r="CR33" s="342"/>
      <c r="CS33" s="342"/>
      <c r="CT33" s="342"/>
      <c r="CU33" s="342"/>
      <c r="CV33" s="342"/>
      <c r="CW33" s="342"/>
      <c r="CX33" s="342"/>
      <c r="CY33" s="342"/>
      <c r="CZ33" s="342"/>
      <c r="DA33" s="342"/>
      <c r="DB33" s="342"/>
      <c r="DC33" s="342"/>
      <c r="DD33" s="342"/>
      <c r="DE33" s="342"/>
      <c r="DF33" s="65"/>
      <c r="DG33" s="341" t="s">
        <v>141</v>
      </c>
      <c r="DH33" s="341"/>
      <c r="DI33" s="67"/>
    </row>
    <row r="34" spans="1:113" ht="32.25" customHeight="1" x14ac:dyDescent="0.15">
      <c r="A34" s="40"/>
      <c r="B34" s="64"/>
      <c r="C34" s="339">
        <f>IF(E34="","",1)</f>
        <v>1</v>
      </c>
      <c r="D34" s="339"/>
      <c r="E34" s="340" t="str">
        <f>IF('[1]各会計、関係団体の財政状況及び健全化判断比率'!B7="","",'[1]各会計、関係団体の財政状況及び健全化判断比率'!B7)</f>
        <v>一般会計</v>
      </c>
      <c r="F34" s="340"/>
      <c r="G34" s="340"/>
      <c r="H34" s="340"/>
      <c r="I34" s="340"/>
      <c r="J34" s="340"/>
      <c r="K34" s="340"/>
      <c r="L34" s="340"/>
      <c r="M34" s="340"/>
      <c r="N34" s="340"/>
      <c r="O34" s="340"/>
      <c r="P34" s="340"/>
      <c r="Q34" s="340"/>
      <c r="R34" s="340"/>
      <c r="S34" s="340"/>
      <c r="T34" s="40"/>
      <c r="U34" s="339">
        <f>IF(W34="","",MAX(C34:D43)+1)</f>
        <v>2</v>
      </c>
      <c r="V34" s="339"/>
      <c r="W34" s="340" t="str">
        <f>IF('[1]各会計、関係団体の財政状況及び健全化判断比率'!B28="","",'[1]各会計、関係団体の財政状況及び健全化判断比率'!B28)</f>
        <v>国民健康保険事業特別会計</v>
      </c>
      <c r="X34" s="340"/>
      <c r="Y34" s="340"/>
      <c r="Z34" s="340"/>
      <c r="AA34" s="340"/>
      <c r="AB34" s="340"/>
      <c r="AC34" s="340"/>
      <c r="AD34" s="340"/>
      <c r="AE34" s="340"/>
      <c r="AF34" s="340"/>
      <c r="AG34" s="340"/>
      <c r="AH34" s="340"/>
      <c r="AI34" s="340"/>
      <c r="AJ34" s="340"/>
      <c r="AK34" s="340"/>
      <c r="AL34" s="40"/>
      <c r="AM34" s="339">
        <f>IF(AO34="","",MAX(C34:D43,U34:V43)+1)</f>
        <v>6</v>
      </c>
      <c r="AN34" s="339"/>
      <c r="AO34" s="340" t="str">
        <f>IF('[1]各会計、関係団体の財政状況及び健全化判断比率'!B32="","",'[1]各会計、関係団体の財政状況及び健全化判断比率'!B32)</f>
        <v>下水道事業会計</v>
      </c>
      <c r="AP34" s="340"/>
      <c r="AQ34" s="340"/>
      <c r="AR34" s="340"/>
      <c r="AS34" s="340"/>
      <c r="AT34" s="340"/>
      <c r="AU34" s="340"/>
      <c r="AV34" s="340"/>
      <c r="AW34" s="340"/>
      <c r="AX34" s="340"/>
      <c r="AY34" s="340"/>
      <c r="AZ34" s="340"/>
      <c r="BA34" s="340"/>
      <c r="BB34" s="340"/>
      <c r="BC34" s="340"/>
      <c r="BD34" s="40"/>
      <c r="BE34" s="339">
        <f>IF(BG34="","",MAX(C34:D43,U34:V43,AM34:AN43)+1)</f>
        <v>8</v>
      </c>
      <c r="BF34" s="339"/>
      <c r="BG34" s="340" t="str">
        <f>IF('[1]各会計、関係団体の財政状況及び健全化判断比率'!B34="","",'[1]各会計、関係団体の財政状況及び健全化判断比率'!B34)</f>
        <v>村有温泉特別会計</v>
      </c>
      <c r="BH34" s="340"/>
      <c r="BI34" s="340"/>
      <c r="BJ34" s="340"/>
      <c r="BK34" s="340"/>
      <c r="BL34" s="340"/>
      <c r="BM34" s="340"/>
      <c r="BN34" s="340"/>
      <c r="BO34" s="340"/>
      <c r="BP34" s="340"/>
      <c r="BQ34" s="340"/>
      <c r="BR34" s="340"/>
      <c r="BS34" s="340"/>
      <c r="BT34" s="340"/>
      <c r="BU34" s="340"/>
      <c r="BV34" s="40"/>
      <c r="BW34" s="339">
        <f>IF(BY34="","",MAX(C34:D43,U34:V43,AM34:AN43,BE34:BF43)+1)</f>
        <v>10</v>
      </c>
      <c r="BX34" s="339"/>
      <c r="BY34" s="340" t="str">
        <f>IF('[1]各会計、関係団体の財政状況及び健全化判断比率'!B68="","",'[1]各会計、関係団体の財政状況及び健全化判断比率'!B68)</f>
        <v>下越福祉行政組合【一般会計】</v>
      </c>
      <c r="BZ34" s="340"/>
      <c r="CA34" s="340"/>
      <c r="CB34" s="340"/>
      <c r="CC34" s="340"/>
      <c r="CD34" s="340"/>
      <c r="CE34" s="340"/>
      <c r="CF34" s="340"/>
      <c r="CG34" s="340"/>
      <c r="CH34" s="340"/>
      <c r="CI34" s="340"/>
      <c r="CJ34" s="340"/>
      <c r="CK34" s="340"/>
      <c r="CL34" s="340"/>
      <c r="CM34" s="340"/>
      <c r="CN34" s="40"/>
      <c r="CO34" s="339">
        <f>IF(CQ34="","",MAX(C34:D43,U34:V43,AM34:AN43,BE34:BF43,BW34:BX43)+1)</f>
        <v>19</v>
      </c>
      <c r="CP34" s="339"/>
      <c r="CQ34" s="340" t="str">
        <f>IF('[1]各会計、関係団体の財政状況及び健全化判断比率'!BS7="","",'[1]各会計、関係団体の財政状況及び健全化判断比率'!BS7)</f>
        <v>関川村自然環境管理公社</v>
      </c>
      <c r="CR34" s="340"/>
      <c r="CS34" s="340"/>
      <c r="CT34" s="340"/>
      <c r="CU34" s="340"/>
      <c r="CV34" s="340"/>
      <c r="CW34" s="340"/>
      <c r="CX34" s="340"/>
      <c r="CY34" s="340"/>
      <c r="CZ34" s="340"/>
      <c r="DA34" s="340"/>
      <c r="DB34" s="340"/>
      <c r="DC34" s="340"/>
      <c r="DD34" s="340"/>
      <c r="DE34" s="340"/>
      <c r="DG34" s="337" t="str">
        <f>IF('[1]各会計、関係団体の財政状況及び健全化判断比率'!BR7="","",'[1]各会計、関係団体の財政状況及び健全化判断比率'!BR7)</f>
        <v/>
      </c>
      <c r="DH34" s="337"/>
      <c r="DI34" s="67"/>
    </row>
    <row r="35" spans="1:113" ht="32.25" customHeight="1" x14ac:dyDescent="0.15">
      <c r="A35" s="40"/>
      <c r="B35" s="64"/>
      <c r="C35" s="339" t="str">
        <f>IF(E35="","",C34+1)</f>
        <v/>
      </c>
      <c r="D35" s="339"/>
      <c r="E35" s="340" t="str">
        <f>IF('[1]各会計、関係団体の財政状況及び健全化判断比率'!B8="","",'[1]各会計、関係団体の財政状況及び健全化判断比率'!B8)</f>
        <v/>
      </c>
      <c r="F35" s="340"/>
      <c r="G35" s="340"/>
      <c r="H35" s="340"/>
      <c r="I35" s="340"/>
      <c r="J35" s="340"/>
      <c r="K35" s="340"/>
      <c r="L35" s="340"/>
      <c r="M35" s="340"/>
      <c r="N35" s="340"/>
      <c r="O35" s="340"/>
      <c r="P35" s="340"/>
      <c r="Q35" s="340"/>
      <c r="R35" s="340"/>
      <c r="S35" s="340"/>
      <c r="T35" s="40"/>
      <c r="U35" s="339">
        <f>IF(W35="","",U34+1)</f>
        <v>3</v>
      </c>
      <c r="V35" s="339"/>
      <c r="W35" s="340" t="str">
        <f>IF('[1]各会計、関係団体の財政状況及び健全化判断比率'!B29="","",'[1]各会計、関係団体の財政状況及び健全化判断比率'!B29)</f>
        <v>国民健康保険関川診療所特別会計</v>
      </c>
      <c r="X35" s="340"/>
      <c r="Y35" s="340"/>
      <c r="Z35" s="340"/>
      <c r="AA35" s="340"/>
      <c r="AB35" s="340"/>
      <c r="AC35" s="340"/>
      <c r="AD35" s="340"/>
      <c r="AE35" s="340"/>
      <c r="AF35" s="340"/>
      <c r="AG35" s="340"/>
      <c r="AH35" s="340"/>
      <c r="AI35" s="340"/>
      <c r="AJ35" s="340"/>
      <c r="AK35" s="340"/>
      <c r="AL35" s="40"/>
      <c r="AM35" s="339">
        <f t="shared" ref="AM35:AM43" si="0">IF(AO35="","",AM34+1)</f>
        <v>7</v>
      </c>
      <c r="AN35" s="339"/>
      <c r="AO35" s="340" t="str">
        <f>IF('[1]各会計、関係団体の財政状況及び健全化判断比率'!B33="","",'[1]各会計、関係団体の財政状況及び健全化判断比率'!B33)</f>
        <v>簡易水道事業会計</v>
      </c>
      <c r="AP35" s="340"/>
      <c r="AQ35" s="340"/>
      <c r="AR35" s="340"/>
      <c r="AS35" s="340"/>
      <c r="AT35" s="340"/>
      <c r="AU35" s="340"/>
      <c r="AV35" s="340"/>
      <c r="AW35" s="340"/>
      <c r="AX35" s="340"/>
      <c r="AY35" s="340"/>
      <c r="AZ35" s="340"/>
      <c r="BA35" s="340"/>
      <c r="BB35" s="340"/>
      <c r="BC35" s="340"/>
      <c r="BD35" s="40"/>
      <c r="BE35" s="339">
        <f t="shared" ref="BE35:BE43" si="1">IF(BG35="","",BE34+1)</f>
        <v>9</v>
      </c>
      <c r="BF35" s="339"/>
      <c r="BG35" s="340" t="str">
        <f>IF('[1]各会計、関係団体の財政状況及び健全化判断比率'!B35="","",'[1]各会計、関係団体の財政状況及び健全化判断比率'!B35)</f>
        <v>宅地等造成特別会計</v>
      </c>
      <c r="BH35" s="340"/>
      <c r="BI35" s="340"/>
      <c r="BJ35" s="340"/>
      <c r="BK35" s="340"/>
      <c r="BL35" s="340"/>
      <c r="BM35" s="340"/>
      <c r="BN35" s="340"/>
      <c r="BO35" s="340"/>
      <c r="BP35" s="340"/>
      <c r="BQ35" s="340"/>
      <c r="BR35" s="340"/>
      <c r="BS35" s="340"/>
      <c r="BT35" s="340"/>
      <c r="BU35" s="340"/>
      <c r="BV35" s="40"/>
      <c r="BW35" s="339">
        <f t="shared" ref="BW35:BW43" si="2">IF(BY35="","",BW34+1)</f>
        <v>11</v>
      </c>
      <c r="BX35" s="339"/>
      <c r="BY35" s="340" t="str">
        <f>IF('[1]各会計、関係団体の財政状況及び健全化判断比率'!B69="","",'[1]各会計、関係団体の財政状況及び健全化判断比率'!B69)</f>
        <v>新潟県市町村総合事務組合【一般会計】</v>
      </c>
      <c r="BZ35" s="340"/>
      <c r="CA35" s="340"/>
      <c r="CB35" s="340"/>
      <c r="CC35" s="340"/>
      <c r="CD35" s="340"/>
      <c r="CE35" s="340"/>
      <c r="CF35" s="340"/>
      <c r="CG35" s="340"/>
      <c r="CH35" s="340"/>
      <c r="CI35" s="340"/>
      <c r="CJ35" s="340"/>
      <c r="CK35" s="340"/>
      <c r="CL35" s="340"/>
      <c r="CM35" s="340"/>
      <c r="CN35" s="40"/>
      <c r="CO35" s="339">
        <f t="shared" ref="CO35:CO43" si="3">IF(CQ35="","",CO34+1)</f>
        <v>20</v>
      </c>
      <c r="CP35" s="339"/>
      <c r="CQ35" s="340" t="str">
        <f>IF('[1]各会計、関係団体の財政状況及び健全化判断比率'!BS8="","",'[1]各会計、関係団体の財政状況及び健全化判断比率'!BS8)</f>
        <v>パワープラント関川</v>
      </c>
      <c r="CR35" s="340"/>
      <c r="CS35" s="340"/>
      <c r="CT35" s="340"/>
      <c r="CU35" s="340"/>
      <c r="CV35" s="340"/>
      <c r="CW35" s="340"/>
      <c r="CX35" s="340"/>
      <c r="CY35" s="340"/>
      <c r="CZ35" s="340"/>
      <c r="DA35" s="340"/>
      <c r="DB35" s="340"/>
      <c r="DC35" s="340"/>
      <c r="DD35" s="340"/>
      <c r="DE35" s="340"/>
      <c r="DG35" s="337" t="str">
        <f>IF('[1]各会計、関係団体の財政状況及び健全化判断比率'!BR8="","",'[1]各会計、関係団体の財政状況及び健全化判断比率'!BR8)</f>
        <v/>
      </c>
      <c r="DH35" s="337"/>
      <c r="DI35" s="67"/>
    </row>
    <row r="36" spans="1:113" ht="32.25" customHeight="1" x14ac:dyDescent="0.15">
      <c r="A36" s="40"/>
      <c r="B36" s="64"/>
      <c r="C36" s="339" t="str">
        <f>IF(E36="","",C35+1)</f>
        <v/>
      </c>
      <c r="D36" s="339"/>
      <c r="E36" s="340" t="str">
        <f>IF('[1]各会計、関係団体の財政状況及び健全化判断比率'!B9="","",'[1]各会計、関係団体の財政状況及び健全化判断比率'!B9)</f>
        <v/>
      </c>
      <c r="F36" s="340"/>
      <c r="G36" s="340"/>
      <c r="H36" s="340"/>
      <c r="I36" s="340"/>
      <c r="J36" s="340"/>
      <c r="K36" s="340"/>
      <c r="L36" s="340"/>
      <c r="M36" s="340"/>
      <c r="N36" s="340"/>
      <c r="O36" s="340"/>
      <c r="P36" s="340"/>
      <c r="Q36" s="340"/>
      <c r="R36" s="340"/>
      <c r="S36" s="340"/>
      <c r="T36" s="40"/>
      <c r="U36" s="339">
        <f t="shared" ref="U36:U43" si="4">IF(W36="","",U35+1)</f>
        <v>4</v>
      </c>
      <c r="V36" s="339"/>
      <c r="W36" s="340" t="str">
        <f>IF('[1]各会計、関係団体の財政状況及び健全化判断比率'!B30="","",'[1]各会計、関係団体の財政状況及び健全化判断比率'!B30)</f>
        <v>介護保険事業特別会計</v>
      </c>
      <c r="X36" s="340"/>
      <c r="Y36" s="340"/>
      <c r="Z36" s="340"/>
      <c r="AA36" s="340"/>
      <c r="AB36" s="340"/>
      <c r="AC36" s="340"/>
      <c r="AD36" s="340"/>
      <c r="AE36" s="340"/>
      <c r="AF36" s="340"/>
      <c r="AG36" s="340"/>
      <c r="AH36" s="340"/>
      <c r="AI36" s="340"/>
      <c r="AJ36" s="340"/>
      <c r="AK36" s="340"/>
      <c r="AL36" s="40"/>
      <c r="AM36" s="339" t="str">
        <f t="shared" si="0"/>
        <v/>
      </c>
      <c r="AN36" s="339"/>
      <c r="AO36" s="340"/>
      <c r="AP36" s="340"/>
      <c r="AQ36" s="340"/>
      <c r="AR36" s="340"/>
      <c r="AS36" s="340"/>
      <c r="AT36" s="340"/>
      <c r="AU36" s="340"/>
      <c r="AV36" s="340"/>
      <c r="AW36" s="340"/>
      <c r="AX36" s="340"/>
      <c r="AY36" s="340"/>
      <c r="AZ36" s="340"/>
      <c r="BA36" s="340"/>
      <c r="BB36" s="340"/>
      <c r="BC36" s="340"/>
      <c r="BD36" s="40"/>
      <c r="BE36" s="339" t="str">
        <f t="shared" si="1"/>
        <v/>
      </c>
      <c r="BF36" s="339"/>
      <c r="BG36" s="340"/>
      <c r="BH36" s="340"/>
      <c r="BI36" s="340"/>
      <c r="BJ36" s="340"/>
      <c r="BK36" s="340"/>
      <c r="BL36" s="340"/>
      <c r="BM36" s="340"/>
      <c r="BN36" s="340"/>
      <c r="BO36" s="340"/>
      <c r="BP36" s="340"/>
      <c r="BQ36" s="340"/>
      <c r="BR36" s="340"/>
      <c r="BS36" s="340"/>
      <c r="BT36" s="340"/>
      <c r="BU36" s="340"/>
      <c r="BV36" s="40"/>
      <c r="BW36" s="339">
        <f t="shared" si="2"/>
        <v>12</v>
      </c>
      <c r="BX36" s="339"/>
      <c r="BY36" s="340" t="str">
        <f>IF('[1]各会計、関係団体の財政状況及び健全化判断比率'!B70="","",'[1]各会計、関係団体の財政状況及び健全化判断比率'!B70)</f>
        <v>新潟県市町村総合事務組合【職員退職手当支給事業特別会計】</v>
      </c>
      <c r="BZ36" s="340"/>
      <c r="CA36" s="340"/>
      <c r="CB36" s="340"/>
      <c r="CC36" s="340"/>
      <c r="CD36" s="340"/>
      <c r="CE36" s="340"/>
      <c r="CF36" s="340"/>
      <c r="CG36" s="340"/>
      <c r="CH36" s="340"/>
      <c r="CI36" s="340"/>
      <c r="CJ36" s="340"/>
      <c r="CK36" s="340"/>
      <c r="CL36" s="340"/>
      <c r="CM36" s="340"/>
      <c r="CN36" s="40"/>
      <c r="CO36" s="339" t="str">
        <f t="shared" si="3"/>
        <v/>
      </c>
      <c r="CP36" s="339"/>
      <c r="CQ36" s="340" t="str">
        <f>IF('[1]各会計、関係団体の財政状況及び健全化判断比率'!BS9="","",'[1]各会計、関係団体の財政状況及び健全化判断比率'!BS9)</f>
        <v/>
      </c>
      <c r="CR36" s="340"/>
      <c r="CS36" s="340"/>
      <c r="CT36" s="340"/>
      <c r="CU36" s="340"/>
      <c r="CV36" s="340"/>
      <c r="CW36" s="340"/>
      <c r="CX36" s="340"/>
      <c r="CY36" s="340"/>
      <c r="CZ36" s="340"/>
      <c r="DA36" s="340"/>
      <c r="DB36" s="340"/>
      <c r="DC36" s="340"/>
      <c r="DD36" s="340"/>
      <c r="DE36" s="340"/>
      <c r="DG36" s="337" t="str">
        <f>IF('[1]各会計、関係団体の財政状況及び健全化判断比率'!BR9="","",'[1]各会計、関係団体の財政状況及び健全化判断比率'!BR9)</f>
        <v/>
      </c>
      <c r="DH36" s="337"/>
      <c r="DI36" s="67"/>
    </row>
    <row r="37" spans="1:113" ht="32.25" customHeight="1" x14ac:dyDescent="0.15">
      <c r="A37" s="40"/>
      <c r="B37" s="64"/>
      <c r="C37" s="339" t="str">
        <f>IF(E37="","",C36+1)</f>
        <v/>
      </c>
      <c r="D37" s="339"/>
      <c r="E37" s="340" t="str">
        <f>IF('[1]各会計、関係団体の財政状況及び健全化判断比率'!B10="","",'[1]各会計、関係団体の財政状況及び健全化判断比率'!B10)</f>
        <v/>
      </c>
      <c r="F37" s="340"/>
      <c r="G37" s="340"/>
      <c r="H37" s="340"/>
      <c r="I37" s="340"/>
      <c r="J37" s="340"/>
      <c r="K37" s="340"/>
      <c r="L37" s="340"/>
      <c r="M37" s="340"/>
      <c r="N37" s="340"/>
      <c r="O37" s="340"/>
      <c r="P37" s="340"/>
      <c r="Q37" s="340"/>
      <c r="R37" s="340"/>
      <c r="S37" s="340"/>
      <c r="T37" s="40"/>
      <c r="U37" s="339">
        <f t="shared" si="4"/>
        <v>5</v>
      </c>
      <c r="V37" s="339"/>
      <c r="W37" s="340" t="str">
        <f>IF('[1]各会計、関係団体の財政状況及び健全化判断比率'!B31="","",'[1]各会計、関係団体の財政状況及び健全化判断比率'!B31)</f>
        <v>後期高齢者医療特別会計</v>
      </c>
      <c r="X37" s="340"/>
      <c r="Y37" s="340"/>
      <c r="Z37" s="340"/>
      <c r="AA37" s="340"/>
      <c r="AB37" s="340"/>
      <c r="AC37" s="340"/>
      <c r="AD37" s="340"/>
      <c r="AE37" s="340"/>
      <c r="AF37" s="340"/>
      <c r="AG37" s="340"/>
      <c r="AH37" s="340"/>
      <c r="AI37" s="340"/>
      <c r="AJ37" s="340"/>
      <c r="AK37" s="340"/>
      <c r="AL37" s="40"/>
      <c r="AM37" s="339" t="str">
        <f t="shared" si="0"/>
        <v/>
      </c>
      <c r="AN37" s="339"/>
      <c r="AO37" s="340"/>
      <c r="AP37" s="340"/>
      <c r="AQ37" s="340"/>
      <c r="AR37" s="340"/>
      <c r="AS37" s="340"/>
      <c r="AT37" s="340"/>
      <c r="AU37" s="340"/>
      <c r="AV37" s="340"/>
      <c r="AW37" s="340"/>
      <c r="AX37" s="340"/>
      <c r="AY37" s="340"/>
      <c r="AZ37" s="340"/>
      <c r="BA37" s="340"/>
      <c r="BB37" s="340"/>
      <c r="BC37" s="340"/>
      <c r="BD37" s="40"/>
      <c r="BE37" s="339" t="str">
        <f t="shared" si="1"/>
        <v/>
      </c>
      <c r="BF37" s="339"/>
      <c r="BG37" s="340"/>
      <c r="BH37" s="340"/>
      <c r="BI37" s="340"/>
      <c r="BJ37" s="340"/>
      <c r="BK37" s="340"/>
      <c r="BL37" s="340"/>
      <c r="BM37" s="340"/>
      <c r="BN37" s="340"/>
      <c r="BO37" s="340"/>
      <c r="BP37" s="340"/>
      <c r="BQ37" s="340"/>
      <c r="BR37" s="340"/>
      <c r="BS37" s="340"/>
      <c r="BT37" s="340"/>
      <c r="BU37" s="340"/>
      <c r="BV37" s="40"/>
      <c r="BW37" s="339">
        <f t="shared" si="2"/>
        <v>13</v>
      </c>
      <c r="BX37" s="339"/>
      <c r="BY37" s="340" t="str">
        <f>IF('[1]各会計、関係団体の財政状況及び健全化判断比率'!B71="","",'[1]各会計、関係団体の財政状況及び健全化判断比率'!B71)</f>
        <v>新潟県市町村総合事務組合【消防団員等公務災害補償事業特別会計】</v>
      </c>
      <c r="BZ37" s="340"/>
      <c r="CA37" s="340"/>
      <c r="CB37" s="340"/>
      <c r="CC37" s="340"/>
      <c r="CD37" s="340"/>
      <c r="CE37" s="340"/>
      <c r="CF37" s="340"/>
      <c r="CG37" s="340"/>
      <c r="CH37" s="340"/>
      <c r="CI37" s="340"/>
      <c r="CJ37" s="340"/>
      <c r="CK37" s="340"/>
      <c r="CL37" s="340"/>
      <c r="CM37" s="340"/>
      <c r="CN37" s="40"/>
      <c r="CO37" s="339" t="str">
        <f t="shared" si="3"/>
        <v/>
      </c>
      <c r="CP37" s="339"/>
      <c r="CQ37" s="340" t="str">
        <f>IF('[1]各会計、関係団体の財政状況及び健全化判断比率'!BS10="","",'[1]各会計、関係団体の財政状況及び健全化判断比率'!BS10)</f>
        <v/>
      </c>
      <c r="CR37" s="340"/>
      <c r="CS37" s="340"/>
      <c r="CT37" s="340"/>
      <c r="CU37" s="340"/>
      <c r="CV37" s="340"/>
      <c r="CW37" s="340"/>
      <c r="CX37" s="340"/>
      <c r="CY37" s="340"/>
      <c r="CZ37" s="340"/>
      <c r="DA37" s="340"/>
      <c r="DB37" s="340"/>
      <c r="DC37" s="340"/>
      <c r="DD37" s="340"/>
      <c r="DE37" s="340"/>
      <c r="DG37" s="337" t="str">
        <f>IF('[1]各会計、関係団体の財政状況及び健全化判断比率'!BR10="","",'[1]各会計、関係団体の財政状況及び健全化判断比率'!BR10)</f>
        <v/>
      </c>
      <c r="DH37" s="337"/>
      <c r="DI37" s="67"/>
    </row>
    <row r="38" spans="1:113" ht="32.25" customHeight="1" x14ac:dyDescent="0.15">
      <c r="A38" s="40"/>
      <c r="B38" s="64"/>
      <c r="C38" s="339" t="str">
        <f t="shared" ref="C38:C43" si="5">IF(E38="","",C37+1)</f>
        <v/>
      </c>
      <c r="D38" s="339"/>
      <c r="E38" s="340" t="str">
        <f>IF('[1]各会計、関係団体の財政状況及び健全化判断比率'!B11="","",'[1]各会計、関係団体の財政状況及び健全化判断比率'!B11)</f>
        <v/>
      </c>
      <c r="F38" s="340"/>
      <c r="G38" s="340"/>
      <c r="H38" s="340"/>
      <c r="I38" s="340"/>
      <c r="J38" s="340"/>
      <c r="K38" s="340"/>
      <c r="L38" s="340"/>
      <c r="M38" s="340"/>
      <c r="N38" s="340"/>
      <c r="O38" s="340"/>
      <c r="P38" s="340"/>
      <c r="Q38" s="340"/>
      <c r="R38" s="340"/>
      <c r="S38" s="340"/>
      <c r="T38" s="40"/>
      <c r="U38" s="339" t="str">
        <f t="shared" si="4"/>
        <v/>
      </c>
      <c r="V38" s="339"/>
      <c r="W38" s="340"/>
      <c r="X38" s="340"/>
      <c r="Y38" s="340"/>
      <c r="Z38" s="340"/>
      <c r="AA38" s="340"/>
      <c r="AB38" s="340"/>
      <c r="AC38" s="340"/>
      <c r="AD38" s="340"/>
      <c r="AE38" s="340"/>
      <c r="AF38" s="340"/>
      <c r="AG38" s="340"/>
      <c r="AH38" s="340"/>
      <c r="AI38" s="340"/>
      <c r="AJ38" s="340"/>
      <c r="AK38" s="340"/>
      <c r="AL38" s="40"/>
      <c r="AM38" s="339" t="str">
        <f t="shared" si="0"/>
        <v/>
      </c>
      <c r="AN38" s="339"/>
      <c r="AO38" s="340"/>
      <c r="AP38" s="340"/>
      <c r="AQ38" s="340"/>
      <c r="AR38" s="340"/>
      <c r="AS38" s="340"/>
      <c r="AT38" s="340"/>
      <c r="AU38" s="340"/>
      <c r="AV38" s="340"/>
      <c r="AW38" s="340"/>
      <c r="AX38" s="340"/>
      <c r="AY38" s="340"/>
      <c r="AZ38" s="340"/>
      <c r="BA38" s="340"/>
      <c r="BB38" s="340"/>
      <c r="BC38" s="340"/>
      <c r="BD38" s="40"/>
      <c r="BE38" s="339" t="str">
        <f t="shared" si="1"/>
        <v/>
      </c>
      <c r="BF38" s="339"/>
      <c r="BG38" s="340"/>
      <c r="BH38" s="340"/>
      <c r="BI38" s="340"/>
      <c r="BJ38" s="340"/>
      <c r="BK38" s="340"/>
      <c r="BL38" s="340"/>
      <c r="BM38" s="340"/>
      <c r="BN38" s="340"/>
      <c r="BO38" s="340"/>
      <c r="BP38" s="340"/>
      <c r="BQ38" s="340"/>
      <c r="BR38" s="340"/>
      <c r="BS38" s="340"/>
      <c r="BT38" s="340"/>
      <c r="BU38" s="340"/>
      <c r="BV38" s="40"/>
      <c r="BW38" s="339">
        <f t="shared" si="2"/>
        <v>14</v>
      </c>
      <c r="BX38" s="339"/>
      <c r="BY38" s="340" t="str">
        <f>IF('[1]各会計、関係団体の財政状況及び健全化判断比率'!B72="","",'[1]各会計、関係団体の財政状況及び健全化判断比率'!B72)</f>
        <v>新潟県市町村総合事務組合【消防賞じゅつ金支給事業特別会計】</v>
      </c>
      <c r="BZ38" s="340"/>
      <c r="CA38" s="340"/>
      <c r="CB38" s="340"/>
      <c r="CC38" s="340"/>
      <c r="CD38" s="340"/>
      <c r="CE38" s="340"/>
      <c r="CF38" s="340"/>
      <c r="CG38" s="340"/>
      <c r="CH38" s="340"/>
      <c r="CI38" s="340"/>
      <c r="CJ38" s="340"/>
      <c r="CK38" s="340"/>
      <c r="CL38" s="340"/>
      <c r="CM38" s="340"/>
      <c r="CN38" s="40"/>
      <c r="CO38" s="339" t="str">
        <f t="shared" si="3"/>
        <v/>
      </c>
      <c r="CP38" s="339"/>
      <c r="CQ38" s="340" t="str">
        <f>IF('[1]各会計、関係団体の財政状況及び健全化判断比率'!BS11="","",'[1]各会計、関係団体の財政状況及び健全化判断比率'!BS11)</f>
        <v/>
      </c>
      <c r="CR38" s="340"/>
      <c r="CS38" s="340"/>
      <c r="CT38" s="340"/>
      <c r="CU38" s="340"/>
      <c r="CV38" s="340"/>
      <c r="CW38" s="340"/>
      <c r="CX38" s="340"/>
      <c r="CY38" s="340"/>
      <c r="CZ38" s="340"/>
      <c r="DA38" s="340"/>
      <c r="DB38" s="340"/>
      <c r="DC38" s="340"/>
      <c r="DD38" s="340"/>
      <c r="DE38" s="340"/>
      <c r="DG38" s="337" t="str">
        <f>IF('[1]各会計、関係団体の財政状況及び健全化判断比率'!BR11="","",'[1]各会計、関係団体の財政状況及び健全化判断比率'!BR11)</f>
        <v/>
      </c>
      <c r="DH38" s="337"/>
      <c r="DI38" s="67"/>
    </row>
    <row r="39" spans="1:113" ht="32.25" customHeight="1" x14ac:dyDescent="0.15">
      <c r="A39" s="40"/>
      <c r="B39" s="64"/>
      <c r="C39" s="339" t="str">
        <f t="shared" si="5"/>
        <v/>
      </c>
      <c r="D39" s="339"/>
      <c r="E39" s="340" t="str">
        <f>IF('[1]各会計、関係団体の財政状況及び健全化判断比率'!B12="","",'[1]各会計、関係団体の財政状況及び健全化判断比率'!B12)</f>
        <v/>
      </c>
      <c r="F39" s="340"/>
      <c r="G39" s="340"/>
      <c r="H39" s="340"/>
      <c r="I39" s="340"/>
      <c r="J39" s="340"/>
      <c r="K39" s="340"/>
      <c r="L39" s="340"/>
      <c r="M39" s="340"/>
      <c r="N39" s="340"/>
      <c r="O39" s="340"/>
      <c r="P39" s="340"/>
      <c r="Q39" s="340"/>
      <c r="R39" s="340"/>
      <c r="S39" s="340"/>
      <c r="T39" s="40"/>
      <c r="U39" s="339" t="str">
        <f t="shared" si="4"/>
        <v/>
      </c>
      <c r="V39" s="339"/>
      <c r="W39" s="340"/>
      <c r="X39" s="340"/>
      <c r="Y39" s="340"/>
      <c r="Z39" s="340"/>
      <c r="AA39" s="340"/>
      <c r="AB39" s="340"/>
      <c r="AC39" s="340"/>
      <c r="AD39" s="340"/>
      <c r="AE39" s="340"/>
      <c r="AF39" s="340"/>
      <c r="AG39" s="340"/>
      <c r="AH39" s="340"/>
      <c r="AI39" s="340"/>
      <c r="AJ39" s="340"/>
      <c r="AK39" s="340"/>
      <c r="AL39" s="40"/>
      <c r="AM39" s="339" t="str">
        <f t="shared" si="0"/>
        <v/>
      </c>
      <c r="AN39" s="339"/>
      <c r="AO39" s="340"/>
      <c r="AP39" s="340"/>
      <c r="AQ39" s="340"/>
      <c r="AR39" s="340"/>
      <c r="AS39" s="340"/>
      <c r="AT39" s="340"/>
      <c r="AU39" s="340"/>
      <c r="AV39" s="340"/>
      <c r="AW39" s="340"/>
      <c r="AX39" s="340"/>
      <c r="AY39" s="340"/>
      <c r="AZ39" s="340"/>
      <c r="BA39" s="340"/>
      <c r="BB39" s="340"/>
      <c r="BC39" s="340"/>
      <c r="BD39" s="40"/>
      <c r="BE39" s="339" t="str">
        <f t="shared" si="1"/>
        <v/>
      </c>
      <c r="BF39" s="339"/>
      <c r="BG39" s="340"/>
      <c r="BH39" s="340"/>
      <c r="BI39" s="340"/>
      <c r="BJ39" s="340"/>
      <c r="BK39" s="340"/>
      <c r="BL39" s="340"/>
      <c r="BM39" s="340"/>
      <c r="BN39" s="340"/>
      <c r="BO39" s="340"/>
      <c r="BP39" s="340"/>
      <c r="BQ39" s="340"/>
      <c r="BR39" s="340"/>
      <c r="BS39" s="340"/>
      <c r="BT39" s="340"/>
      <c r="BU39" s="340"/>
      <c r="BV39" s="40"/>
      <c r="BW39" s="339">
        <f t="shared" si="2"/>
        <v>15</v>
      </c>
      <c r="BX39" s="339"/>
      <c r="BY39" s="340" t="str">
        <f>IF('[1]各会計、関係団体の財政状況及び健全化判断比率'!B73="","",'[1]各会計、関係団体の財政状況及び健全化判断比率'!B73)</f>
        <v>新潟県市町村総合事務組合【非常勤職員公務災害補償等特別会計】</v>
      </c>
      <c r="BZ39" s="340"/>
      <c r="CA39" s="340"/>
      <c r="CB39" s="340"/>
      <c r="CC39" s="340"/>
      <c r="CD39" s="340"/>
      <c r="CE39" s="340"/>
      <c r="CF39" s="340"/>
      <c r="CG39" s="340"/>
      <c r="CH39" s="340"/>
      <c r="CI39" s="340"/>
      <c r="CJ39" s="340"/>
      <c r="CK39" s="340"/>
      <c r="CL39" s="340"/>
      <c r="CM39" s="340"/>
      <c r="CN39" s="40"/>
      <c r="CO39" s="339" t="str">
        <f t="shared" si="3"/>
        <v/>
      </c>
      <c r="CP39" s="339"/>
      <c r="CQ39" s="340" t="str">
        <f>IF('[1]各会計、関係団体の財政状況及び健全化判断比率'!BS12="","",'[1]各会計、関係団体の財政状況及び健全化判断比率'!BS12)</f>
        <v/>
      </c>
      <c r="CR39" s="340"/>
      <c r="CS39" s="340"/>
      <c r="CT39" s="340"/>
      <c r="CU39" s="340"/>
      <c r="CV39" s="340"/>
      <c r="CW39" s="340"/>
      <c r="CX39" s="340"/>
      <c r="CY39" s="340"/>
      <c r="CZ39" s="340"/>
      <c r="DA39" s="340"/>
      <c r="DB39" s="340"/>
      <c r="DC39" s="340"/>
      <c r="DD39" s="340"/>
      <c r="DE39" s="340"/>
      <c r="DG39" s="337" t="str">
        <f>IF('[1]各会計、関係団体の財政状況及び健全化判断比率'!BR12="","",'[1]各会計、関係団体の財政状況及び健全化判断比率'!BR12)</f>
        <v/>
      </c>
      <c r="DH39" s="337"/>
      <c r="DI39" s="67"/>
    </row>
    <row r="40" spans="1:113" ht="32.25" customHeight="1" x14ac:dyDescent="0.15">
      <c r="A40" s="40"/>
      <c r="B40" s="64"/>
      <c r="C40" s="339" t="str">
        <f t="shared" si="5"/>
        <v/>
      </c>
      <c r="D40" s="339"/>
      <c r="E40" s="340" t="str">
        <f>IF('[1]各会計、関係団体の財政状況及び健全化判断比率'!B13="","",'[1]各会計、関係団体の財政状況及び健全化判断比率'!B13)</f>
        <v/>
      </c>
      <c r="F40" s="340"/>
      <c r="G40" s="340"/>
      <c r="H40" s="340"/>
      <c r="I40" s="340"/>
      <c r="J40" s="340"/>
      <c r="K40" s="340"/>
      <c r="L40" s="340"/>
      <c r="M40" s="340"/>
      <c r="N40" s="340"/>
      <c r="O40" s="340"/>
      <c r="P40" s="340"/>
      <c r="Q40" s="340"/>
      <c r="R40" s="340"/>
      <c r="S40" s="340"/>
      <c r="T40" s="40"/>
      <c r="U40" s="339" t="str">
        <f t="shared" si="4"/>
        <v/>
      </c>
      <c r="V40" s="339"/>
      <c r="W40" s="340"/>
      <c r="X40" s="340"/>
      <c r="Y40" s="340"/>
      <c r="Z40" s="340"/>
      <c r="AA40" s="340"/>
      <c r="AB40" s="340"/>
      <c r="AC40" s="340"/>
      <c r="AD40" s="340"/>
      <c r="AE40" s="340"/>
      <c r="AF40" s="340"/>
      <c r="AG40" s="340"/>
      <c r="AH40" s="340"/>
      <c r="AI40" s="340"/>
      <c r="AJ40" s="340"/>
      <c r="AK40" s="340"/>
      <c r="AL40" s="40"/>
      <c r="AM40" s="339" t="str">
        <f t="shared" si="0"/>
        <v/>
      </c>
      <c r="AN40" s="339"/>
      <c r="AO40" s="340"/>
      <c r="AP40" s="340"/>
      <c r="AQ40" s="340"/>
      <c r="AR40" s="340"/>
      <c r="AS40" s="340"/>
      <c r="AT40" s="340"/>
      <c r="AU40" s="340"/>
      <c r="AV40" s="340"/>
      <c r="AW40" s="340"/>
      <c r="AX40" s="340"/>
      <c r="AY40" s="340"/>
      <c r="AZ40" s="340"/>
      <c r="BA40" s="340"/>
      <c r="BB40" s="340"/>
      <c r="BC40" s="340"/>
      <c r="BD40" s="40"/>
      <c r="BE40" s="339" t="str">
        <f t="shared" si="1"/>
        <v/>
      </c>
      <c r="BF40" s="339"/>
      <c r="BG40" s="340"/>
      <c r="BH40" s="340"/>
      <c r="BI40" s="340"/>
      <c r="BJ40" s="340"/>
      <c r="BK40" s="340"/>
      <c r="BL40" s="340"/>
      <c r="BM40" s="340"/>
      <c r="BN40" s="340"/>
      <c r="BO40" s="340"/>
      <c r="BP40" s="340"/>
      <c r="BQ40" s="340"/>
      <c r="BR40" s="340"/>
      <c r="BS40" s="340"/>
      <c r="BT40" s="340"/>
      <c r="BU40" s="340"/>
      <c r="BV40" s="40"/>
      <c r="BW40" s="339">
        <f t="shared" si="2"/>
        <v>16</v>
      </c>
      <c r="BX40" s="339"/>
      <c r="BY40" s="340" t="str">
        <f>IF('[1]各会計、関係団体の財政状況及び健全化判断比率'!B74="","",'[1]各会計、関係団体の財政状況及び健全化判断比率'!B74)</f>
        <v>新潟県市町村総合事務組合【交通災害共済事業特別会計】</v>
      </c>
      <c r="BZ40" s="340"/>
      <c r="CA40" s="340"/>
      <c r="CB40" s="340"/>
      <c r="CC40" s="340"/>
      <c r="CD40" s="340"/>
      <c r="CE40" s="340"/>
      <c r="CF40" s="340"/>
      <c r="CG40" s="340"/>
      <c r="CH40" s="340"/>
      <c r="CI40" s="340"/>
      <c r="CJ40" s="340"/>
      <c r="CK40" s="340"/>
      <c r="CL40" s="340"/>
      <c r="CM40" s="340"/>
      <c r="CN40" s="40"/>
      <c r="CO40" s="339" t="str">
        <f t="shared" si="3"/>
        <v/>
      </c>
      <c r="CP40" s="339"/>
      <c r="CQ40" s="340" t="str">
        <f>IF('[1]各会計、関係団体の財政状況及び健全化判断比率'!BS13="","",'[1]各会計、関係団体の財政状況及び健全化判断比率'!BS13)</f>
        <v/>
      </c>
      <c r="CR40" s="340"/>
      <c r="CS40" s="340"/>
      <c r="CT40" s="340"/>
      <c r="CU40" s="340"/>
      <c r="CV40" s="340"/>
      <c r="CW40" s="340"/>
      <c r="CX40" s="340"/>
      <c r="CY40" s="340"/>
      <c r="CZ40" s="340"/>
      <c r="DA40" s="340"/>
      <c r="DB40" s="340"/>
      <c r="DC40" s="340"/>
      <c r="DD40" s="340"/>
      <c r="DE40" s="340"/>
      <c r="DG40" s="337" t="str">
        <f>IF('[1]各会計、関係団体の財政状況及び健全化判断比率'!BR13="","",'[1]各会計、関係団体の財政状況及び健全化判断比率'!BR13)</f>
        <v/>
      </c>
      <c r="DH40" s="337"/>
      <c r="DI40" s="67"/>
    </row>
    <row r="41" spans="1:113" ht="32.25" customHeight="1" x14ac:dyDescent="0.15">
      <c r="A41" s="40"/>
      <c r="B41" s="64"/>
      <c r="C41" s="339" t="str">
        <f t="shared" si="5"/>
        <v/>
      </c>
      <c r="D41" s="339"/>
      <c r="E41" s="340" t="str">
        <f>IF('[1]各会計、関係団体の財政状況及び健全化判断比率'!B14="","",'[1]各会計、関係団体の財政状況及び健全化判断比率'!B14)</f>
        <v/>
      </c>
      <c r="F41" s="340"/>
      <c r="G41" s="340"/>
      <c r="H41" s="340"/>
      <c r="I41" s="340"/>
      <c r="J41" s="340"/>
      <c r="K41" s="340"/>
      <c r="L41" s="340"/>
      <c r="M41" s="340"/>
      <c r="N41" s="340"/>
      <c r="O41" s="340"/>
      <c r="P41" s="340"/>
      <c r="Q41" s="340"/>
      <c r="R41" s="340"/>
      <c r="S41" s="340"/>
      <c r="T41" s="40"/>
      <c r="U41" s="339" t="str">
        <f t="shared" si="4"/>
        <v/>
      </c>
      <c r="V41" s="339"/>
      <c r="W41" s="340"/>
      <c r="X41" s="340"/>
      <c r="Y41" s="340"/>
      <c r="Z41" s="340"/>
      <c r="AA41" s="340"/>
      <c r="AB41" s="340"/>
      <c r="AC41" s="340"/>
      <c r="AD41" s="340"/>
      <c r="AE41" s="340"/>
      <c r="AF41" s="340"/>
      <c r="AG41" s="340"/>
      <c r="AH41" s="340"/>
      <c r="AI41" s="340"/>
      <c r="AJ41" s="340"/>
      <c r="AK41" s="340"/>
      <c r="AL41" s="40"/>
      <c r="AM41" s="339" t="str">
        <f t="shared" si="0"/>
        <v/>
      </c>
      <c r="AN41" s="339"/>
      <c r="AO41" s="340"/>
      <c r="AP41" s="340"/>
      <c r="AQ41" s="340"/>
      <c r="AR41" s="340"/>
      <c r="AS41" s="340"/>
      <c r="AT41" s="340"/>
      <c r="AU41" s="340"/>
      <c r="AV41" s="340"/>
      <c r="AW41" s="340"/>
      <c r="AX41" s="340"/>
      <c r="AY41" s="340"/>
      <c r="AZ41" s="340"/>
      <c r="BA41" s="340"/>
      <c r="BB41" s="340"/>
      <c r="BC41" s="340"/>
      <c r="BD41" s="40"/>
      <c r="BE41" s="339" t="str">
        <f t="shared" si="1"/>
        <v/>
      </c>
      <c r="BF41" s="339"/>
      <c r="BG41" s="340"/>
      <c r="BH41" s="340"/>
      <c r="BI41" s="340"/>
      <c r="BJ41" s="340"/>
      <c r="BK41" s="340"/>
      <c r="BL41" s="340"/>
      <c r="BM41" s="340"/>
      <c r="BN41" s="340"/>
      <c r="BO41" s="340"/>
      <c r="BP41" s="340"/>
      <c r="BQ41" s="340"/>
      <c r="BR41" s="340"/>
      <c r="BS41" s="340"/>
      <c r="BT41" s="340"/>
      <c r="BU41" s="340"/>
      <c r="BV41" s="40"/>
      <c r="BW41" s="339">
        <f t="shared" si="2"/>
        <v>17</v>
      </c>
      <c r="BX41" s="339"/>
      <c r="BY41" s="340" t="str">
        <f>IF('[1]各会計、関係団体の財政状況及び健全化判断比率'!B75="","",'[1]各会計、関係団体の財政状況及び健全化判断比率'!B75)</f>
        <v>新潟県後期高齢者医療広域連合【一般会計】</v>
      </c>
      <c r="BZ41" s="340"/>
      <c r="CA41" s="340"/>
      <c r="CB41" s="340"/>
      <c r="CC41" s="340"/>
      <c r="CD41" s="340"/>
      <c r="CE41" s="340"/>
      <c r="CF41" s="340"/>
      <c r="CG41" s="340"/>
      <c r="CH41" s="340"/>
      <c r="CI41" s="340"/>
      <c r="CJ41" s="340"/>
      <c r="CK41" s="340"/>
      <c r="CL41" s="340"/>
      <c r="CM41" s="340"/>
      <c r="CN41" s="40"/>
      <c r="CO41" s="339" t="str">
        <f t="shared" si="3"/>
        <v/>
      </c>
      <c r="CP41" s="339"/>
      <c r="CQ41" s="340" t="str">
        <f>IF('[1]各会計、関係団体の財政状況及び健全化判断比率'!BS14="","",'[1]各会計、関係団体の財政状況及び健全化判断比率'!BS14)</f>
        <v/>
      </c>
      <c r="CR41" s="340"/>
      <c r="CS41" s="340"/>
      <c r="CT41" s="340"/>
      <c r="CU41" s="340"/>
      <c r="CV41" s="340"/>
      <c r="CW41" s="340"/>
      <c r="CX41" s="340"/>
      <c r="CY41" s="340"/>
      <c r="CZ41" s="340"/>
      <c r="DA41" s="340"/>
      <c r="DB41" s="340"/>
      <c r="DC41" s="340"/>
      <c r="DD41" s="340"/>
      <c r="DE41" s="340"/>
      <c r="DG41" s="337" t="str">
        <f>IF('[1]各会計、関係団体の財政状況及び健全化判断比率'!BR14="","",'[1]各会計、関係団体の財政状況及び健全化判断比率'!BR14)</f>
        <v/>
      </c>
      <c r="DH41" s="337"/>
      <c r="DI41" s="67"/>
    </row>
    <row r="42" spans="1:113" ht="32.25" customHeight="1" x14ac:dyDescent="0.15">
      <c r="B42" s="64"/>
      <c r="C42" s="339" t="str">
        <f t="shared" si="5"/>
        <v/>
      </c>
      <c r="D42" s="339"/>
      <c r="E42" s="340" t="str">
        <f>IF('[1]各会計、関係団体の財政状況及び健全化判断比率'!B15="","",'[1]各会計、関係団体の財政状況及び健全化判断比率'!B15)</f>
        <v/>
      </c>
      <c r="F42" s="340"/>
      <c r="G42" s="340"/>
      <c r="H42" s="340"/>
      <c r="I42" s="340"/>
      <c r="J42" s="340"/>
      <c r="K42" s="340"/>
      <c r="L42" s="340"/>
      <c r="M42" s="340"/>
      <c r="N42" s="340"/>
      <c r="O42" s="340"/>
      <c r="P42" s="340"/>
      <c r="Q42" s="340"/>
      <c r="R42" s="340"/>
      <c r="S42" s="340"/>
      <c r="T42" s="40"/>
      <c r="U42" s="339" t="str">
        <f t="shared" si="4"/>
        <v/>
      </c>
      <c r="V42" s="339"/>
      <c r="W42" s="340"/>
      <c r="X42" s="340"/>
      <c r="Y42" s="340"/>
      <c r="Z42" s="340"/>
      <c r="AA42" s="340"/>
      <c r="AB42" s="340"/>
      <c r="AC42" s="340"/>
      <c r="AD42" s="340"/>
      <c r="AE42" s="340"/>
      <c r="AF42" s="340"/>
      <c r="AG42" s="340"/>
      <c r="AH42" s="340"/>
      <c r="AI42" s="340"/>
      <c r="AJ42" s="340"/>
      <c r="AK42" s="340"/>
      <c r="AL42" s="40"/>
      <c r="AM42" s="339" t="str">
        <f t="shared" si="0"/>
        <v/>
      </c>
      <c r="AN42" s="339"/>
      <c r="AO42" s="340"/>
      <c r="AP42" s="340"/>
      <c r="AQ42" s="340"/>
      <c r="AR42" s="340"/>
      <c r="AS42" s="340"/>
      <c r="AT42" s="340"/>
      <c r="AU42" s="340"/>
      <c r="AV42" s="340"/>
      <c r="AW42" s="340"/>
      <c r="AX42" s="340"/>
      <c r="AY42" s="340"/>
      <c r="AZ42" s="340"/>
      <c r="BA42" s="340"/>
      <c r="BB42" s="340"/>
      <c r="BC42" s="340"/>
      <c r="BD42" s="40"/>
      <c r="BE42" s="339" t="str">
        <f t="shared" si="1"/>
        <v/>
      </c>
      <c r="BF42" s="339"/>
      <c r="BG42" s="340"/>
      <c r="BH42" s="340"/>
      <c r="BI42" s="340"/>
      <c r="BJ42" s="340"/>
      <c r="BK42" s="340"/>
      <c r="BL42" s="340"/>
      <c r="BM42" s="340"/>
      <c r="BN42" s="340"/>
      <c r="BO42" s="340"/>
      <c r="BP42" s="340"/>
      <c r="BQ42" s="340"/>
      <c r="BR42" s="340"/>
      <c r="BS42" s="340"/>
      <c r="BT42" s="340"/>
      <c r="BU42" s="340"/>
      <c r="BV42" s="40"/>
      <c r="BW42" s="339">
        <f t="shared" si="2"/>
        <v>18</v>
      </c>
      <c r="BX42" s="339"/>
      <c r="BY42" s="340" t="str">
        <f>IF('[1]各会計、関係団体の財政状況及び健全化判断比率'!B76="","",'[1]各会計、関係団体の財政状況及び健全化判断比率'!B76)</f>
        <v>新潟県後期高齢者医療広域連合【後期高齢者医療特別会計】</v>
      </c>
      <c r="BZ42" s="340"/>
      <c r="CA42" s="340"/>
      <c r="CB42" s="340"/>
      <c r="CC42" s="340"/>
      <c r="CD42" s="340"/>
      <c r="CE42" s="340"/>
      <c r="CF42" s="340"/>
      <c r="CG42" s="340"/>
      <c r="CH42" s="340"/>
      <c r="CI42" s="340"/>
      <c r="CJ42" s="340"/>
      <c r="CK42" s="340"/>
      <c r="CL42" s="340"/>
      <c r="CM42" s="340"/>
      <c r="CN42" s="40"/>
      <c r="CO42" s="339" t="str">
        <f t="shared" si="3"/>
        <v/>
      </c>
      <c r="CP42" s="339"/>
      <c r="CQ42" s="340" t="str">
        <f>IF('[1]各会計、関係団体の財政状況及び健全化判断比率'!BS15="","",'[1]各会計、関係団体の財政状況及び健全化判断比率'!BS15)</f>
        <v/>
      </c>
      <c r="CR42" s="340"/>
      <c r="CS42" s="340"/>
      <c r="CT42" s="340"/>
      <c r="CU42" s="340"/>
      <c r="CV42" s="340"/>
      <c r="CW42" s="340"/>
      <c r="CX42" s="340"/>
      <c r="CY42" s="340"/>
      <c r="CZ42" s="340"/>
      <c r="DA42" s="340"/>
      <c r="DB42" s="340"/>
      <c r="DC42" s="340"/>
      <c r="DD42" s="340"/>
      <c r="DE42" s="340"/>
      <c r="DG42" s="337" t="str">
        <f>IF('[1]各会計、関係団体の財政状況及び健全化判断比率'!BR15="","",'[1]各会計、関係団体の財政状況及び健全化判断比率'!BR15)</f>
        <v/>
      </c>
      <c r="DH42" s="337"/>
      <c r="DI42" s="67"/>
    </row>
    <row r="43" spans="1:113" ht="32.25" customHeight="1" x14ac:dyDescent="0.15">
      <c r="B43" s="64"/>
      <c r="C43" s="339" t="str">
        <f t="shared" si="5"/>
        <v/>
      </c>
      <c r="D43" s="339"/>
      <c r="E43" s="340" t="str">
        <f>IF('[1]各会計、関係団体の財政状況及び健全化判断比率'!B16="","",'[1]各会計、関係団体の財政状況及び健全化判断比率'!B16)</f>
        <v/>
      </c>
      <c r="F43" s="340"/>
      <c r="G43" s="340"/>
      <c r="H43" s="340"/>
      <c r="I43" s="340"/>
      <c r="J43" s="340"/>
      <c r="K43" s="340"/>
      <c r="L43" s="340"/>
      <c r="M43" s="340"/>
      <c r="N43" s="340"/>
      <c r="O43" s="340"/>
      <c r="P43" s="340"/>
      <c r="Q43" s="340"/>
      <c r="R43" s="340"/>
      <c r="S43" s="340"/>
      <c r="T43" s="40"/>
      <c r="U43" s="339" t="str">
        <f t="shared" si="4"/>
        <v/>
      </c>
      <c r="V43" s="339"/>
      <c r="W43" s="340"/>
      <c r="X43" s="340"/>
      <c r="Y43" s="340"/>
      <c r="Z43" s="340"/>
      <c r="AA43" s="340"/>
      <c r="AB43" s="340"/>
      <c r="AC43" s="340"/>
      <c r="AD43" s="340"/>
      <c r="AE43" s="340"/>
      <c r="AF43" s="340"/>
      <c r="AG43" s="340"/>
      <c r="AH43" s="340"/>
      <c r="AI43" s="340"/>
      <c r="AJ43" s="340"/>
      <c r="AK43" s="340"/>
      <c r="AL43" s="40"/>
      <c r="AM43" s="339" t="str">
        <f t="shared" si="0"/>
        <v/>
      </c>
      <c r="AN43" s="339"/>
      <c r="AO43" s="340"/>
      <c r="AP43" s="340"/>
      <c r="AQ43" s="340"/>
      <c r="AR43" s="340"/>
      <c r="AS43" s="340"/>
      <c r="AT43" s="340"/>
      <c r="AU43" s="340"/>
      <c r="AV43" s="340"/>
      <c r="AW43" s="340"/>
      <c r="AX43" s="340"/>
      <c r="AY43" s="340"/>
      <c r="AZ43" s="340"/>
      <c r="BA43" s="340"/>
      <c r="BB43" s="340"/>
      <c r="BC43" s="340"/>
      <c r="BD43" s="40"/>
      <c r="BE43" s="339" t="str">
        <f t="shared" si="1"/>
        <v/>
      </c>
      <c r="BF43" s="339"/>
      <c r="BG43" s="340"/>
      <c r="BH43" s="340"/>
      <c r="BI43" s="340"/>
      <c r="BJ43" s="340"/>
      <c r="BK43" s="340"/>
      <c r="BL43" s="340"/>
      <c r="BM43" s="340"/>
      <c r="BN43" s="340"/>
      <c r="BO43" s="340"/>
      <c r="BP43" s="340"/>
      <c r="BQ43" s="340"/>
      <c r="BR43" s="340"/>
      <c r="BS43" s="340"/>
      <c r="BT43" s="340"/>
      <c r="BU43" s="340"/>
      <c r="BV43" s="40"/>
      <c r="BW43" s="339" t="str">
        <f t="shared" si="2"/>
        <v/>
      </c>
      <c r="BX43" s="339"/>
      <c r="BY43" s="340" t="str">
        <f>IF('[1]各会計、関係団体の財政状況及び健全化判断比率'!B77="","",'[1]各会計、関係団体の財政状況及び健全化判断比率'!B77)</f>
        <v/>
      </c>
      <c r="BZ43" s="340"/>
      <c r="CA43" s="340"/>
      <c r="CB43" s="340"/>
      <c r="CC43" s="340"/>
      <c r="CD43" s="340"/>
      <c r="CE43" s="340"/>
      <c r="CF43" s="340"/>
      <c r="CG43" s="340"/>
      <c r="CH43" s="340"/>
      <c r="CI43" s="340"/>
      <c r="CJ43" s="340"/>
      <c r="CK43" s="340"/>
      <c r="CL43" s="340"/>
      <c r="CM43" s="340"/>
      <c r="CN43" s="40"/>
      <c r="CO43" s="339" t="str">
        <f t="shared" si="3"/>
        <v/>
      </c>
      <c r="CP43" s="339"/>
      <c r="CQ43" s="340" t="str">
        <f>IF('[1]各会計、関係団体の財政状況及び健全化判断比率'!BS16="","",'[1]各会計、関係団体の財政状況及び健全化判断比率'!BS16)</f>
        <v/>
      </c>
      <c r="CR43" s="340"/>
      <c r="CS43" s="340"/>
      <c r="CT43" s="340"/>
      <c r="CU43" s="340"/>
      <c r="CV43" s="340"/>
      <c r="CW43" s="340"/>
      <c r="CX43" s="340"/>
      <c r="CY43" s="340"/>
      <c r="CZ43" s="340"/>
      <c r="DA43" s="340"/>
      <c r="DB43" s="340"/>
      <c r="DC43" s="340"/>
      <c r="DD43" s="340"/>
      <c r="DE43" s="340"/>
      <c r="DG43" s="337" t="str">
        <f>IF('[1]各会計、関係団体の財政状況及び健全化判断比率'!BR16="","",'[1]各会計、関係団体の財政状況及び健全化判断比率'!BR16)</f>
        <v/>
      </c>
      <c r="DH43" s="337"/>
      <c r="DI43" s="67"/>
    </row>
    <row r="44" spans="1:113" ht="13.5" customHeight="1" thickBot="1" x14ac:dyDescent="0.2">
      <c r="B44" s="68"/>
      <c r="C44" s="69"/>
      <c r="D44" s="69"/>
      <c r="E44" s="69"/>
      <c r="F44" s="69"/>
      <c r="G44" s="69"/>
      <c r="H44" s="69"/>
      <c r="I44" s="69"/>
      <c r="J44" s="69"/>
      <c r="K44" s="69"/>
      <c r="L44" s="69"/>
      <c r="M44" s="69"/>
      <c r="N44" s="69"/>
      <c r="O44" s="69"/>
      <c r="P44" s="69"/>
      <c r="Q44" s="69"/>
      <c r="R44" s="69"/>
      <c r="S44" s="69"/>
      <c r="T44" s="69"/>
      <c r="U44" s="69"/>
      <c r="V44" s="69"/>
      <c r="W44" s="69"/>
      <c r="X44" s="69"/>
      <c r="Y44" s="69"/>
      <c r="Z44" s="69"/>
      <c r="AA44" s="69"/>
      <c r="AB44" s="69"/>
      <c r="AC44" s="69"/>
      <c r="AD44" s="69"/>
      <c r="AE44" s="69"/>
      <c r="AF44" s="69"/>
      <c r="AG44" s="69"/>
      <c r="AH44" s="69"/>
      <c r="AI44" s="69"/>
      <c r="AJ44" s="69"/>
      <c r="AK44" s="69"/>
      <c r="AL44" s="69"/>
      <c r="AM44" s="69"/>
      <c r="AN44" s="69"/>
      <c r="AO44" s="69"/>
      <c r="AP44" s="69"/>
      <c r="AQ44" s="69"/>
      <c r="AR44" s="69"/>
      <c r="AS44" s="69"/>
      <c r="AT44" s="69"/>
      <c r="AU44" s="69"/>
      <c r="AV44" s="69"/>
      <c r="AW44" s="69"/>
      <c r="AX44" s="69"/>
      <c r="AY44" s="69"/>
      <c r="AZ44" s="69"/>
      <c r="BA44" s="69"/>
      <c r="BB44" s="69"/>
      <c r="BC44" s="69"/>
      <c r="BD44" s="69"/>
      <c r="BE44" s="69"/>
      <c r="BF44" s="69"/>
      <c r="BG44" s="69"/>
      <c r="BH44" s="69"/>
      <c r="BI44" s="69"/>
      <c r="BJ44" s="69"/>
      <c r="BK44" s="69"/>
      <c r="BL44" s="69"/>
      <c r="BM44" s="69"/>
      <c r="BN44" s="69"/>
      <c r="BO44" s="69"/>
      <c r="BP44" s="69"/>
      <c r="BQ44" s="69"/>
      <c r="BR44" s="69"/>
      <c r="BS44" s="69"/>
      <c r="BT44" s="69"/>
      <c r="BU44" s="69"/>
      <c r="BV44" s="69"/>
      <c r="BW44" s="69"/>
      <c r="BX44" s="69"/>
      <c r="BY44" s="69"/>
      <c r="BZ44" s="69"/>
      <c r="CA44" s="69"/>
      <c r="CB44" s="69"/>
      <c r="CC44" s="69"/>
      <c r="CD44" s="69"/>
      <c r="CE44" s="69"/>
      <c r="CF44" s="69"/>
      <c r="CG44" s="69"/>
      <c r="CH44" s="69"/>
      <c r="CI44" s="69"/>
      <c r="CJ44" s="69"/>
      <c r="CK44" s="69"/>
      <c r="CL44" s="69"/>
      <c r="CM44" s="69"/>
      <c r="CN44" s="69"/>
      <c r="CO44" s="69"/>
      <c r="CP44" s="69"/>
      <c r="CQ44" s="69"/>
      <c r="CR44" s="69"/>
      <c r="CS44" s="69"/>
      <c r="CT44" s="69"/>
      <c r="CU44" s="69"/>
      <c r="CV44" s="69"/>
      <c r="CW44" s="69"/>
      <c r="CX44" s="69"/>
      <c r="CY44" s="69"/>
      <c r="CZ44" s="69"/>
      <c r="DA44" s="69"/>
      <c r="DB44" s="69"/>
      <c r="DC44" s="69"/>
      <c r="DD44" s="69"/>
      <c r="DE44" s="69"/>
      <c r="DF44" s="69"/>
      <c r="DG44" s="69"/>
      <c r="DH44" s="69"/>
      <c r="DI44" s="70"/>
    </row>
    <row r="45" spans="1:113" x14ac:dyDescent="0.15"/>
    <row r="46" spans="1:113" x14ac:dyDescent="0.15">
      <c r="B46" s="39" t="s">
        <v>142</v>
      </c>
      <c r="E46" s="336" t="s">
        <v>143</v>
      </c>
      <c r="F46" s="336"/>
      <c r="G46" s="336"/>
      <c r="H46" s="336"/>
      <c r="I46" s="336"/>
      <c r="J46" s="336"/>
      <c r="K46" s="336"/>
      <c r="L46" s="336"/>
      <c r="M46" s="336"/>
      <c r="N46" s="336"/>
      <c r="O46" s="336"/>
      <c r="P46" s="336"/>
      <c r="Q46" s="336"/>
      <c r="R46" s="336"/>
      <c r="S46" s="336"/>
      <c r="T46" s="336"/>
      <c r="U46" s="336"/>
      <c r="V46" s="336"/>
      <c r="W46" s="336"/>
      <c r="X46" s="336"/>
      <c r="Y46" s="336"/>
      <c r="Z46" s="336"/>
      <c r="AA46" s="336"/>
      <c r="AB46" s="336"/>
      <c r="AC46" s="336"/>
      <c r="AD46" s="336"/>
      <c r="AE46" s="336"/>
      <c r="AF46" s="336"/>
      <c r="AG46" s="336"/>
      <c r="AH46" s="336"/>
      <c r="AI46" s="336"/>
      <c r="AJ46" s="336"/>
      <c r="AK46" s="336"/>
      <c r="AL46" s="336"/>
      <c r="AM46" s="336"/>
      <c r="AN46" s="336"/>
      <c r="AO46" s="336"/>
      <c r="AP46" s="336"/>
      <c r="AQ46" s="336"/>
      <c r="AR46" s="336"/>
      <c r="AS46" s="336"/>
      <c r="AT46" s="336"/>
      <c r="AU46" s="336"/>
      <c r="AV46" s="336"/>
      <c r="AW46" s="336"/>
      <c r="AX46" s="336"/>
      <c r="AY46" s="336"/>
      <c r="AZ46" s="336"/>
      <c r="BA46" s="336"/>
      <c r="BB46" s="336"/>
      <c r="BC46" s="336"/>
      <c r="BD46" s="336"/>
      <c r="BE46" s="336"/>
      <c r="BF46" s="336"/>
      <c r="BG46" s="336"/>
      <c r="BH46" s="336"/>
      <c r="BI46" s="336"/>
      <c r="BJ46" s="336"/>
      <c r="BK46" s="336"/>
      <c r="BL46" s="336"/>
      <c r="BM46" s="336"/>
      <c r="BN46" s="336"/>
      <c r="BO46" s="336"/>
      <c r="BP46" s="336"/>
      <c r="BQ46" s="336"/>
      <c r="BR46" s="336"/>
      <c r="BS46" s="336"/>
      <c r="BT46" s="336"/>
      <c r="BU46" s="336"/>
      <c r="BV46" s="336"/>
      <c r="BW46" s="336"/>
      <c r="BX46" s="336"/>
      <c r="BY46" s="336"/>
      <c r="BZ46" s="336"/>
      <c r="CA46" s="336"/>
      <c r="CB46" s="336"/>
      <c r="CC46" s="336"/>
      <c r="CD46" s="336"/>
      <c r="CE46" s="336"/>
      <c r="CF46" s="336"/>
      <c r="CG46" s="336"/>
      <c r="CH46" s="336"/>
      <c r="CI46" s="336"/>
      <c r="CJ46" s="336"/>
      <c r="CK46" s="336"/>
      <c r="CL46" s="336"/>
      <c r="CM46" s="336"/>
      <c r="CN46" s="336"/>
      <c r="CO46" s="336"/>
      <c r="CP46" s="336"/>
      <c r="CQ46" s="336"/>
      <c r="CR46" s="336"/>
      <c r="CS46" s="336"/>
      <c r="CT46" s="336"/>
      <c r="CU46" s="336"/>
      <c r="CV46" s="336"/>
      <c r="CW46" s="336"/>
      <c r="CX46" s="336"/>
      <c r="CY46" s="336"/>
      <c r="CZ46" s="336"/>
      <c r="DA46" s="336"/>
      <c r="DB46" s="336"/>
      <c r="DC46" s="336"/>
      <c r="DD46" s="336"/>
      <c r="DE46" s="336"/>
      <c r="DF46" s="336"/>
      <c r="DG46" s="336"/>
      <c r="DH46" s="336"/>
      <c r="DI46" s="336"/>
    </row>
    <row r="47" spans="1:113" x14ac:dyDescent="0.15">
      <c r="E47" s="336" t="s">
        <v>144</v>
      </c>
      <c r="F47" s="336"/>
      <c r="G47" s="336"/>
      <c r="H47" s="336"/>
      <c r="I47" s="336"/>
      <c r="J47" s="336"/>
      <c r="K47" s="336"/>
      <c r="L47" s="336"/>
      <c r="M47" s="336"/>
      <c r="N47" s="336"/>
      <c r="O47" s="336"/>
      <c r="P47" s="336"/>
      <c r="Q47" s="336"/>
      <c r="R47" s="336"/>
      <c r="S47" s="336"/>
      <c r="T47" s="336"/>
      <c r="U47" s="336"/>
      <c r="V47" s="336"/>
      <c r="W47" s="336"/>
      <c r="X47" s="336"/>
      <c r="Y47" s="336"/>
      <c r="Z47" s="336"/>
      <c r="AA47" s="336"/>
      <c r="AB47" s="336"/>
      <c r="AC47" s="336"/>
      <c r="AD47" s="336"/>
      <c r="AE47" s="336"/>
      <c r="AF47" s="336"/>
      <c r="AG47" s="336"/>
      <c r="AH47" s="336"/>
      <c r="AI47" s="336"/>
      <c r="AJ47" s="336"/>
      <c r="AK47" s="336"/>
      <c r="AL47" s="336"/>
      <c r="AM47" s="336"/>
      <c r="AN47" s="336"/>
      <c r="AO47" s="336"/>
      <c r="AP47" s="336"/>
      <c r="AQ47" s="336"/>
      <c r="AR47" s="336"/>
      <c r="AS47" s="336"/>
      <c r="AT47" s="336"/>
      <c r="AU47" s="336"/>
      <c r="AV47" s="336"/>
      <c r="AW47" s="336"/>
      <c r="AX47" s="336"/>
      <c r="AY47" s="336"/>
      <c r="AZ47" s="336"/>
      <c r="BA47" s="336"/>
      <c r="BB47" s="336"/>
      <c r="BC47" s="336"/>
      <c r="BD47" s="336"/>
      <c r="BE47" s="336"/>
      <c r="BF47" s="336"/>
      <c r="BG47" s="336"/>
      <c r="BH47" s="336"/>
      <c r="BI47" s="336"/>
      <c r="BJ47" s="336"/>
      <c r="BK47" s="336"/>
      <c r="BL47" s="336"/>
      <c r="BM47" s="336"/>
      <c r="BN47" s="336"/>
      <c r="BO47" s="336"/>
      <c r="BP47" s="336"/>
      <c r="BQ47" s="336"/>
      <c r="BR47" s="336"/>
      <c r="BS47" s="336"/>
      <c r="BT47" s="336"/>
      <c r="BU47" s="336"/>
      <c r="BV47" s="336"/>
      <c r="BW47" s="336"/>
      <c r="BX47" s="336"/>
      <c r="BY47" s="336"/>
      <c r="BZ47" s="336"/>
      <c r="CA47" s="336"/>
      <c r="CB47" s="336"/>
      <c r="CC47" s="336"/>
      <c r="CD47" s="336"/>
      <c r="CE47" s="336"/>
      <c r="CF47" s="336"/>
      <c r="CG47" s="336"/>
      <c r="CH47" s="336"/>
      <c r="CI47" s="336"/>
      <c r="CJ47" s="336"/>
      <c r="CK47" s="336"/>
      <c r="CL47" s="336"/>
      <c r="CM47" s="336"/>
      <c r="CN47" s="336"/>
      <c r="CO47" s="336"/>
      <c r="CP47" s="336"/>
      <c r="CQ47" s="336"/>
      <c r="CR47" s="336"/>
      <c r="CS47" s="336"/>
      <c r="CT47" s="336"/>
      <c r="CU47" s="336"/>
      <c r="CV47" s="336"/>
      <c r="CW47" s="336"/>
      <c r="CX47" s="336"/>
      <c r="CY47" s="336"/>
      <c r="CZ47" s="336"/>
      <c r="DA47" s="336"/>
      <c r="DB47" s="336"/>
      <c r="DC47" s="336"/>
      <c r="DD47" s="336"/>
      <c r="DE47" s="336"/>
      <c r="DF47" s="336"/>
      <c r="DG47" s="336"/>
      <c r="DH47" s="336"/>
      <c r="DI47" s="336"/>
    </row>
    <row r="48" spans="1:113" x14ac:dyDescent="0.15">
      <c r="E48" s="336" t="s">
        <v>145</v>
      </c>
      <c r="F48" s="336"/>
      <c r="G48" s="336"/>
      <c r="H48" s="336"/>
      <c r="I48" s="336"/>
      <c r="J48" s="336"/>
      <c r="K48" s="336"/>
      <c r="L48" s="336"/>
      <c r="M48" s="336"/>
      <c r="N48" s="336"/>
      <c r="O48" s="336"/>
      <c r="P48" s="336"/>
      <c r="Q48" s="336"/>
      <c r="R48" s="336"/>
      <c r="S48" s="336"/>
      <c r="T48" s="336"/>
      <c r="U48" s="336"/>
      <c r="V48" s="336"/>
      <c r="W48" s="336"/>
      <c r="X48" s="336"/>
      <c r="Y48" s="336"/>
      <c r="Z48" s="336"/>
      <c r="AA48" s="336"/>
      <c r="AB48" s="336"/>
      <c r="AC48" s="336"/>
      <c r="AD48" s="336"/>
      <c r="AE48" s="336"/>
      <c r="AF48" s="336"/>
      <c r="AG48" s="336"/>
      <c r="AH48" s="336"/>
      <c r="AI48" s="336"/>
      <c r="AJ48" s="336"/>
      <c r="AK48" s="336"/>
      <c r="AL48" s="336"/>
      <c r="AM48" s="336"/>
      <c r="AN48" s="336"/>
      <c r="AO48" s="336"/>
      <c r="AP48" s="336"/>
      <c r="AQ48" s="336"/>
      <c r="AR48" s="336"/>
      <c r="AS48" s="336"/>
      <c r="AT48" s="336"/>
      <c r="AU48" s="336"/>
      <c r="AV48" s="336"/>
      <c r="AW48" s="336"/>
      <c r="AX48" s="336"/>
      <c r="AY48" s="336"/>
      <c r="AZ48" s="336"/>
      <c r="BA48" s="336"/>
      <c r="BB48" s="336"/>
      <c r="BC48" s="336"/>
      <c r="BD48" s="336"/>
      <c r="BE48" s="336"/>
      <c r="BF48" s="336"/>
      <c r="BG48" s="336"/>
      <c r="BH48" s="336"/>
      <c r="BI48" s="336"/>
      <c r="BJ48" s="336"/>
      <c r="BK48" s="336"/>
      <c r="BL48" s="336"/>
      <c r="BM48" s="336"/>
      <c r="BN48" s="336"/>
      <c r="BO48" s="336"/>
      <c r="BP48" s="336"/>
      <c r="BQ48" s="336"/>
      <c r="BR48" s="336"/>
      <c r="BS48" s="336"/>
      <c r="BT48" s="336"/>
      <c r="BU48" s="336"/>
      <c r="BV48" s="336"/>
      <c r="BW48" s="336"/>
      <c r="BX48" s="336"/>
      <c r="BY48" s="336"/>
      <c r="BZ48" s="336"/>
      <c r="CA48" s="336"/>
      <c r="CB48" s="336"/>
      <c r="CC48" s="336"/>
      <c r="CD48" s="336"/>
      <c r="CE48" s="336"/>
      <c r="CF48" s="336"/>
      <c r="CG48" s="336"/>
      <c r="CH48" s="336"/>
      <c r="CI48" s="336"/>
      <c r="CJ48" s="336"/>
      <c r="CK48" s="336"/>
      <c r="CL48" s="336"/>
      <c r="CM48" s="336"/>
      <c r="CN48" s="336"/>
      <c r="CO48" s="336"/>
      <c r="CP48" s="336"/>
      <c r="CQ48" s="336"/>
      <c r="CR48" s="336"/>
      <c r="CS48" s="336"/>
      <c r="CT48" s="336"/>
      <c r="CU48" s="336"/>
      <c r="CV48" s="336"/>
      <c r="CW48" s="336"/>
      <c r="CX48" s="336"/>
      <c r="CY48" s="336"/>
      <c r="CZ48" s="336"/>
      <c r="DA48" s="336"/>
      <c r="DB48" s="336"/>
      <c r="DC48" s="336"/>
      <c r="DD48" s="336"/>
      <c r="DE48" s="336"/>
      <c r="DF48" s="336"/>
      <c r="DG48" s="336"/>
      <c r="DH48" s="336"/>
      <c r="DI48" s="336"/>
    </row>
    <row r="49" spans="5:113" x14ac:dyDescent="0.15">
      <c r="E49" s="338" t="s">
        <v>146</v>
      </c>
      <c r="F49" s="338"/>
      <c r="G49" s="338"/>
      <c r="H49" s="338"/>
      <c r="I49" s="338"/>
      <c r="J49" s="338"/>
      <c r="K49" s="338"/>
      <c r="L49" s="338"/>
      <c r="M49" s="338"/>
      <c r="N49" s="338"/>
      <c r="O49" s="338"/>
      <c r="P49" s="338"/>
      <c r="Q49" s="338"/>
      <c r="R49" s="338"/>
      <c r="S49" s="338"/>
      <c r="T49" s="338"/>
      <c r="U49" s="338"/>
      <c r="V49" s="338"/>
      <c r="W49" s="338"/>
      <c r="X49" s="338"/>
      <c r="Y49" s="338"/>
      <c r="Z49" s="338"/>
      <c r="AA49" s="338"/>
      <c r="AB49" s="338"/>
      <c r="AC49" s="338"/>
      <c r="AD49" s="338"/>
      <c r="AE49" s="338"/>
      <c r="AF49" s="338"/>
      <c r="AG49" s="338"/>
      <c r="AH49" s="338"/>
      <c r="AI49" s="338"/>
      <c r="AJ49" s="338"/>
      <c r="AK49" s="338"/>
      <c r="AL49" s="338"/>
      <c r="AM49" s="338"/>
      <c r="AN49" s="338"/>
      <c r="AO49" s="338"/>
      <c r="AP49" s="338"/>
      <c r="AQ49" s="338"/>
      <c r="AR49" s="338"/>
      <c r="AS49" s="338"/>
      <c r="AT49" s="338"/>
      <c r="AU49" s="338"/>
      <c r="AV49" s="338"/>
      <c r="AW49" s="338"/>
      <c r="AX49" s="338"/>
      <c r="AY49" s="338"/>
      <c r="AZ49" s="338"/>
      <c r="BA49" s="338"/>
      <c r="BB49" s="338"/>
      <c r="BC49" s="338"/>
      <c r="BD49" s="338"/>
      <c r="BE49" s="338"/>
      <c r="BF49" s="338"/>
      <c r="BG49" s="338"/>
      <c r="BH49" s="338"/>
      <c r="BI49" s="338"/>
      <c r="BJ49" s="338"/>
      <c r="BK49" s="338"/>
      <c r="BL49" s="338"/>
      <c r="BM49" s="338"/>
      <c r="BN49" s="338"/>
      <c r="BO49" s="338"/>
      <c r="BP49" s="338"/>
      <c r="BQ49" s="338"/>
      <c r="BR49" s="338"/>
      <c r="BS49" s="338"/>
      <c r="BT49" s="338"/>
      <c r="BU49" s="338"/>
      <c r="BV49" s="338"/>
      <c r="BW49" s="338"/>
      <c r="BX49" s="338"/>
      <c r="BY49" s="338"/>
      <c r="BZ49" s="338"/>
      <c r="CA49" s="338"/>
      <c r="CB49" s="338"/>
      <c r="CC49" s="338"/>
      <c r="CD49" s="338"/>
      <c r="CE49" s="338"/>
      <c r="CF49" s="338"/>
      <c r="CG49" s="338"/>
      <c r="CH49" s="338"/>
      <c r="CI49" s="338"/>
      <c r="CJ49" s="338"/>
      <c r="CK49" s="338"/>
      <c r="CL49" s="338"/>
      <c r="CM49" s="338"/>
      <c r="CN49" s="338"/>
      <c r="CO49" s="338"/>
      <c r="CP49" s="338"/>
      <c r="CQ49" s="338"/>
      <c r="CR49" s="338"/>
      <c r="CS49" s="338"/>
      <c r="CT49" s="338"/>
      <c r="CU49" s="338"/>
      <c r="CV49" s="338"/>
      <c r="CW49" s="338"/>
      <c r="CX49" s="338"/>
      <c r="CY49" s="338"/>
      <c r="CZ49" s="338"/>
      <c r="DA49" s="338"/>
      <c r="DB49" s="338"/>
      <c r="DC49" s="338"/>
      <c r="DD49" s="338"/>
      <c r="DE49" s="338"/>
      <c r="DF49" s="338"/>
      <c r="DG49" s="338"/>
      <c r="DH49" s="338"/>
      <c r="DI49" s="338"/>
    </row>
    <row r="50" spans="5:113" x14ac:dyDescent="0.15">
      <c r="E50" s="336" t="s">
        <v>147</v>
      </c>
      <c r="F50" s="336"/>
      <c r="G50" s="336"/>
      <c r="H50" s="336"/>
      <c r="I50" s="336"/>
      <c r="J50" s="336"/>
      <c r="K50" s="336"/>
      <c r="L50" s="336"/>
      <c r="M50" s="336"/>
      <c r="N50" s="336"/>
      <c r="O50" s="336"/>
      <c r="P50" s="336"/>
      <c r="Q50" s="336"/>
      <c r="R50" s="336"/>
      <c r="S50" s="336"/>
      <c r="T50" s="336"/>
      <c r="U50" s="336"/>
      <c r="V50" s="336"/>
      <c r="W50" s="336"/>
      <c r="X50" s="336"/>
      <c r="Y50" s="336"/>
      <c r="Z50" s="336"/>
      <c r="AA50" s="336"/>
      <c r="AB50" s="336"/>
      <c r="AC50" s="336"/>
      <c r="AD50" s="336"/>
      <c r="AE50" s="336"/>
      <c r="AF50" s="336"/>
      <c r="AG50" s="336"/>
      <c r="AH50" s="336"/>
      <c r="AI50" s="336"/>
      <c r="AJ50" s="336"/>
      <c r="AK50" s="336"/>
      <c r="AL50" s="336"/>
      <c r="AM50" s="336"/>
      <c r="AN50" s="336"/>
      <c r="AO50" s="336"/>
      <c r="AP50" s="336"/>
      <c r="AQ50" s="336"/>
      <c r="AR50" s="336"/>
      <c r="AS50" s="336"/>
      <c r="AT50" s="336"/>
      <c r="AU50" s="336"/>
      <c r="AV50" s="336"/>
      <c r="AW50" s="336"/>
      <c r="AX50" s="336"/>
      <c r="AY50" s="336"/>
      <c r="AZ50" s="336"/>
      <c r="BA50" s="336"/>
      <c r="BB50" s="336"/>
      <c r="BC50" s="336"/>
      <c r="BD50" s="336"/>
      <c r="BE50" s="336"/>
      <c r="BF50" s="336"/>
      <c r="BG50" s="336"/>
      <c r="BH50" s="336"/>
      <c r="BI50" s="336"/>
      <c r="BJ50" s="336"/>
      <c r="BK50" s="336"/>
      <c r="BL50" s="336"/>
      <c r="BM50" s="336"/>
      <c r="BN50" s="336"/>
      <c r="BO50" s="336"/>
      <c r="BP50" s="336"/>
      <c r="BQ50" s="336"/>
      <c r="BR50" s="336"/>
      <c r="BS50" s="336"/>
      <c r="BT50" s="336"/>
      <c r="BU50" s="336"/>
      <c r="BV50" s="336"/>
      <c r="BW50" s="336"/>
      <c r="BX50" s="336"/>
      <c r="BY50" s="336"/>
      <c r="BZ50" s="336"/>
      <c r="CA50" s="336"/>
      <c r="CB50" s="336"/>
      <c r="CC50" s="336"/>
      <c r="CD50" s="336"/>
      <c r="CE50" s="336"/>
      <c r="CF50" s="336"/>
      <c r="CG50" s="336"/>
      <c r="CH50" s="336"/>
      <c r="CI50" s="336"/>
      <c r="CJ50" s="336"/>
      <c r="CK50" s="336"/>
      <c r="CL50" s="336"/>
      <c r="CM50" s="336"/>
      <c r="CN50" s="336"/>
      <c r="CO50" s="336"/>
      <c r="CP50" s="336"/>
      <c r="CQ50" s="336"/>
      <c r="CR50" s="336"/>
      <c r="CS50" s="336"/>
      <c r="CT50" s="336"/>
      <c r="CU50" s="336"/>
      <c r="CV50" s="336"/>
      <c r="CW50" s="336"/>
      <c r="CX50" s="336"/>
      <c r="CY50" s="336"/>
      <c r="CZ50" s="336"/>
      <c r="DA50" s="336"/>
      <c r="DB50" s="336"/>
      <c r="DC50" s="336"/>
      <c r="DD50" s="336"/>
      <c r="DE50" s="336"/>
      <c r="DF50" s="336"/>
      <c r="DG50" s="336"/>
      <c r="DH50" s="336"/>
      <c r="DI50" s="336"/>
    </row>
    <row r="51" spans="5:113" x14ac:dyDescent="0.15">
      <c r="E51" s="336" t="s">
        <v>148</v>
      </c>
      <c r="F51" s="336"/>
      <c r="G51" s="336"/>
      <c r="H51" s="336"/>
      <c r="I51" s="336"/>
      <c r="J51" s="336"/>
      <c r="K51" s="336"/>
      <c r="L51" s="336"/>
      <c r="M51" s="336"/>
      <c r="N51" s="336"/>
      <c r="O51" s="336"/>
      <c r="P51" s="336"/>
      <c r="Q51" s="336"/>
      <c r="R51" s="336"/>
      <c r="S51" s="336"/>
      <c r="T51" s="336"/>
      <c r="U51" s="336"/>
      <c r="V51" s="336"/>
      <c r="W51" s="336"/>
      <c r="X51" s="336"/>
      <c r="Y51" s="336"/>
      <c r="Z51" s="336"/>
      <c r="AA51" s="336"/>
      <c r="AB51" s="336"/>
      <c r="AC51" s="336"/>
      <c r="AD51" s="336"/>
      <c r="AE51" s="336"/>
      <c r="AF51" s="336"/>
      <c r="AG51" s="336"/>
      <c r="AH51" s="336"/>
      <c r="AI51" s="336"/>
      <c r="AJ51" s="336"/>
      <c r="AK51" s="336"/>
      <c r="AL51" s="336"/>
      <c r="AM51" s="336"/>
      <c r="AN51" s="336"/>
      <c r="AO51" s="336"/>
      <c r="AP51" s="336"/>
      <c r="AQ51" s="336"/>
      <c r="AR51" s="336"/>
      <c r="AS51" s="336"/>
      <c r="AT51" s="336"/>
      <c r="AU51" s="336"/>
      <c r="AV51" s="336"/>
      <c r="AW51" s="336"/>
      <c r="AX51" s="336"/>
      <c r="AY51" s="336"/>
      <c r="AZ51" s="336"/>
      <c r="BA51" s="336"/>
      <c r="BB51" s="336"/>
      <c r="BC51" s="336"/>
      <c r="BD51" s="336"/>
      <c r="BE51" s="336"/>
      <c r="BF51" s="336"/>
      <c r="BG51" s="336"/>
      <c r="BH51" s="336"/>
      <c r="BI51" s="336"/>
      <c r="BJ51" s="336"/>
      <c r="BK51" s="336"/>
      <c r="BL51" s="336"/>
      <c r="BM51" s="336"/>
      <c r="BN51" s="336"/>
      <c r="BO51" s="336"/>
      <c r="BP51" s="336"/>
      <c r="BQ51" s="336"/>
      <c r="BR51" s="336"/>
      <c r="BS51" s="336"/>
      <c r="BT51" s="336"/>
      <c r="BU51" s="336"/>
      <c r="BV51" s="336"/>
      <c r="BW51" s="336"/>
      <c r="BX51" s="336"/>
      <c r="BY51" s="336"/>
      <c r="BZ51" s="336"/>
      <c r="CA51" s="336"/>
      <c r="CB51" s="336"/>
      <c r="CC51" s="336"/>
      <c r="CD51" s="336"/>
      <c r="CE51" s="336"/>
      <c r="CF51" s="336"/>
      <c r="CG51" s="336"/>
      <c r="CH51" s="336"/>
      <c r="CI51" s="336"/>
      <c r="CJ51" s="336"/>
      <c r="CK51" s="336"/>
      <c r="CL51" s="336"/>
      <c r="CM51" s="336"/>
      <c r="CN51" s="336"/>
      <c r="CO51" s="336"/>
      <c r="CP51" s="336"/>
      <c r="CQ51" s="336"/>
      <c r="CR51" s="336"/>
      <c r="CS51" s="336"/>
      <c r="CT51" s="336"/>
      <c r="CU51" s="336"/>
      <c r="CV51" s="336"/>
      <c r="CW51" s="336"/>
      <c r="CX51" s="336"/>
      <c r="CY51" s="336"/>
      <c r="CZ51" s="336"/>
      <c r="DA51" s="336"/>
      <c r="DB51" s="336"/>
      <c r="DC51" s="336"/>
      <c r="DD51" s="336"/>
      <c r="DE51" s="336"/>
      <c r="DF51" s="336"/>
      <c r="DG51" s="336"/>
      <c r="DH51" s="336"/>
      <c r="DI51" s="336"/>
    </row>
    <row r="52" spans="5:113" x14ac:dyDescent="0.15">
      <c r="E52" s="336" t="s">
        <v>149</v>
      </c>
      <c r="F52" s="336"/>
      <c r="G52" s="336"/>
      <c r="H52" s="336"/>
      <c r="I52" s="336"/>
      <c r="J52" s="336"/>
      <c r="K52" s="336"/>
      <c r="L52" s="336"/>
      <c r="M52" s="336"/>
      <c r="N52" s="336"/>
      <c r="O52" s="336"/>
      <c r="P52" s="336"/>
      <c r="Q52" s="336"/>
      <c r="R52" s="336"/>
      <c r="S52" s="336"/>
      <c r="T52" s="336"/>
      <c r="U52" s="336"/>
      <c r="V52" s="336"/>
      <c r="W52" s="336"/>
      <c r="X52" s="336"/>
      <c r="Y52" s="336"/>
      <c r="Z52" s="336"/>
      <c r="AA52" s="336"/>
      <c r="AB52" s="336"/>
      <c r="AC52" s="336"/>
      <c r="AD52" s="336"/>
      <c r="AE52" s="336"/>
      <c r="AF52" s="336"/>
      <c r="AG52" s="336"/>
      <c r="AH52" s="336"/>
      <c r="AI52" s="336"/>
      <c r="AJ52" s="336"/>
      <c r="AK52" s="336"/>
      <c r="AL52" s="336"/>
      <c r="AM52" s="336"/>
      <c r="AN52" s="336"/>
      <c r="AO52" s="336"/>
      <c r="AP52" s="336"/>
      <c r="AQ52" s="336"/>
      <c r="AR52" s="336"/>
      <c r="AS52" s="336"/>
      <c r="AT52" s="336"/>
      <c r="AU52" s="336"/>
      <c r="AV52" s="336"/>
      <c r="AW52" s="336"/>
      <c r="AX52" s="336"/>
      <c r="AY52" s="336"/>
      <c r="AZ52" s="336"/>
      <c r="BA52" s="336"/>
      <c r="BB52" s="336"/>
      <c r="BC52" s="336"/>
      <c r="BD52" s="336"/>
      <c r="BE52" s="336"/>
      <c r="BF52" s="336"/>
      <c r="BG52" s="336"/>
      <c r="BH52" s="336"/>
      <c r="BI52" s="336"/>
      <c r="BJ52" s="336"/>
      <c r="BK52" s="336"/>
      <c r="BL52" s="336"/>
      <c r="BM52" s="336"/>
      <c r="BN52" s="336"/>
      <c r="BO52" s="336"/>
      <c r="BP52" s="336"/>
      <c r="BQ52" s="336"/>
      <c r="BR52" s="336"/>
      <c r="BS52" s="336"/>
      <c r="BT52" s="336"/>
      <c r="BU52" s="336"/>
      <c r="BV52" s="336"/>
      <c r="BW52" s="336"/>
      <c r="BX52" s="336"/>
      <c r="BY52" s="336"/>
      <c r="BZ52" s="336"/>
      <c r="CA52" s="336"/>
      <c r="CB52" s="336"/>
      <c r="CC52" s="336"/>
      <c r="CD52" s="336"/>
      <c r="CE52" s="336"/>
      <c r="CF52" s="336"/>
      <c r="CG52" s="336"/>
      <c r="CH52" s="336"/>
      <c r="CI52" s="336"/>
      <c r="CJ52" s="336"/>
      <c r="CK52" s="336"/>
      <c r="CL52" s="336"/>
      <c r="CM52" s="336"/>
      <c r="CN52" s="336"/>
      <c r="CO52" s="336"/>
      <c r="CP52" s="336"/>
      <c r="CQ52" s="336"/>
      <c r="CR52" s="336"/>
      <c r="CS52" s="336"/>
      <c r="CT52" s="336"/>
      <c r="CU52" s="336"/>
      <c r="CV52" s="336"/>
      <c r="CW52" s="336"/>
      <c r="CX52" s="336"/>
      <c r="CY52" s="336"/>
      <c r="CZ52" s="336"/>
      <c r="DA52" s="336"/>
      <c r="DB52" s="336"/>
      <c r="DC52" s="336"/>
      <c r="DD52" s="336"/>
      <c r="DE52" s="336"/>
      <c r="DF52" s="336"/>
      <c r="DG52" s="336"/>
      <c r="DH52" s="336"/>
      <c r="DI52" s="336"/>
    </row>
    <row r="53" spans="5:113" x14ac:dyDescent="0.15">
      <c r="E53" s="71" t="s">
        <v>150</v>
      </c>
    </row>
    <row r="54" spans="5:113" x14ac:dyDescent="0.15"/>
    <row r="55" spans="5:113" x14ac:dyDescent="0.15"/>
    <row r="56" spans="5:113" x14ac:dyDescent="0.15"/>
  </sheetData>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6:K8"/>
    <mergeCell ref="L6:V8"/>
    <mergeCell ref="W6:AB8"/>
    <mergeCell ref="AC6:AL8"/>
    <mergeCell ref="AM6:AT6"/>
    <mergeCell ref="AU6:AX6"/>
    <mergeCell ref="AY6:BM6"/>
    <mergeCell ref="BN6:BU6"/>
    <mergeCell ref="AM5:AT5"/>
    <mergeCell ref="AU5:AX5"/>
    <mergeCell ref="AY5:BM5"/>
    <mergeCell ref="BN5:BU5"/>
    <mergeCell ref="BV5:CC5"/>
    <mergeCell ref="CD5:CS5"/>
    <mergeCell ref="BV6:CC6"/>
    <mergeCell ref="CD6:CS6"/>
    <mergeCell ref="CT6:DA6"/>
    <mergeCell ref="DB6:DI6"/>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L16:Q16"/>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CE22:CS23"/>
    <mergeCell ref="CT22:DA23"/>
    <mergeCell ref="DB22:DI23"/>
    <mergeCell ref="AY23:BM23"/>
    <mergeCell ref="BN23:BU23"/>
    <mergeCell ref="BV23:CC23"/>
    <mergeCell ref="AH22:AL23"/>
    <mergeCell ref="AM22:AR23"/>
    <mergeCell ref="AS22:AX23"/>
    <mergeCell ref="AY22:BM22"/>
    <mergeCell ref="BN22:BU22"/>
    <mergeCell ref="BV22:CC22"/>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E24:K24"/>
    <mergeCell ref="L24:P24"/>
    <mergeCell ref="Q24:V24"/>
    <mergeCell ref="Z24:AG24"/>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CQ34:DE34"/>
    <mergeCell ref="DG34:DH34"/>
    <mergeCell ref="C35:D35"/>
    <mergeCell ref="E35:S35"/>
    <mergeCell ref="U35:V35"/>
    <mergeCell ref="W35:AK35"/>
    <mergeCell ref="AM35:AN35"/>
    <mergeCell ref="AO35:BC35"/>
    <mergeCell ref="DG35:DH35"/>
    <mergeCell ref="C36:D36"/>
    <mergeCell ref="E36:S36"/>
    <mergeCell ref="U36:V36"/>
    <mergeCell ref="W36:AK36"/>
    <mergeCell ref="AM36:AN36"/>
    <mergeCell ref="AO36:BC36"/>
    <mergeCell ref="BE36:BF36"/>
    <mergeCell ref="BG36:BU36"/>
    <mergeCell ref="BW36:BX36"/>
    <mergeCell ref="BE35:BF35"/>
    <mergeCell ref="BG35:BU35"/>
    <mergeCell ref="BW35:BX35"/>
    <mergeCell ref="BY35:CM35"/>
    <mergeCell ref="CO35:CP35"/>
    <mergeCell ref="CQ35:DE35"/>
    <mergeCell ref="BY36:CM36"/>
    <mergeCell ref="CO36:CP36"/>
    <mergeCell ref="CQ36:DE36"/>
    <mergeCell ref="DG36:DH36"/>
    <mergeCell ref="C37:D37"/>
    <mergeCell ref="E37:S37"/>
    <mergeCell ref="U37:V37"/>
    <mergeCell ref="W37:AK37"/>
    <mergeCell ref="AM37:AN37"/>
    <mergeCell ref="AO37:BC37"/>
    <mergeCell ref="DG37:DH37"/>
    <mergeCell ref="C38:D38"/>
    <mergeCell ref="E38:S38"/>
    <mergeCell ref="U38:V38"/>
    <mergeCell ref="W38:AK38"/>
    <mergeCell ref="AM38:AN38"/>
    <mergeCell ref="AO38:BC38"/>
    <mergeCell ref="BE38:BF38"/>
    <mergeCell ref="BG38:BU38"/>
    <mergeCell ref="BW38:BX38"/>
    <mergeCell ref="BE37:BF37"/>
    <mergeCell ref="BG37:BU37"/>
    <mergeCell ref="BW37:BX37"/>
    <mergeCell ref="BY37:CM37"/>
    <mergeCell ref="CO37:CP37"/>
    <mergeCell ref="CQ37:DE37"/>
    <mergeCell ref="BY38:CM38"/>
    <mergeCell ref="CO38:CP38"/>
    <mergeCell ref="CQ38:DE38"/>
    <mergeCell ref="DG38:DH38"/>
    <mergeCell ref="C39:D39"/>
    <mergeCell ref="E39:S39"/>
    <mergeCell ref="U39:V39"/>
    <mergeCell ref="W39:AK39"/>
    <mergeCell ref="AM39:AN39"/>
    <mergeCell ref="AO39:BC39"/>
    <mergeCell ref="DG39:DH39"/>
    <mergeCell ref="C40:D40"/>
    <mergeCell ref="E40:S40"/>
    <mergeCell ref="U40:V40"/>
    <mergeCell ref="W40:AK40"/>
    <mergeCell ref="AM40:AN40"/>
    <mergeCell ref="AO40:BC40"/>
    <mergeCell ref="BE40:BF40"/>
    <mergeCell ref="BG40:BU40"/>
    <mergeCell ref="BW40:BX40"/>
    <mergeCell ref="BE39:BF39"/>
    <mergeCell ref="BG39:BU39"/>
    <mergeCell ref="BW39:BX39"/>
    <mergeCell ref="BY39:CM39"/>
    <mergeCell ref="CO39:CP39"/>
    <mergeCell ref="CQ39:DE39"/>
    <mergeCell ref="BY40:CM40"/>
    <mergeCell ref="CO40:CP40"/>
    <mergeCell ref="CQ40:DE40"/>
    <mergeCell ref="DG40:DH40"/>
    <mergeCell ref="C41:D41"/>
    <mergeCell ref="E41:S41"/>
    <mergeCell ref="U41:V41"/>
    <mergeCell ref="W41:AK41"/>
    <mergeCell ref="AM41:AN41"/>
    <mergeCell ref="AO41:BC41"/>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BY42:CM42"/>
    <mergeCell ref="CO42:CP42"/>
    <mergeCell ref="CQ42:DE42"/>
    <mergeCell ref="DG42:DH42"/>
    <mergeCell ref="C43:D43"/>
    <mergeCell ref="E43:S43"/>
    <mergeCell ref="U43:V43"/>
    <mergeCell ref="W43:AK43"/>
    <mergeCell ref="AM43:AN43"/>
    <mergeCell ref="AO43:BC43"/>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ageMargins left="0.7" right="0.7" top="0.75" bottom="0.75" header="0.3" footer="0.3"/>
  <pageSetup paperSize="9" scale="4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DA4A63-51AF-46A0-9E9A-73120AFC5CBE}">
  <sheetPr>
    <pageSetUpPr fitToPage="1"/>
  </sheetPr>
  <dimension ref="B1:EM50"/>
  <sheetViews>
    <sheetView showGridLines="0" zoomScale="68" workbookViewId="0">
      <selection activeCell="AV32" sqref="AV32"/>
    </sheetView>
  </sheetViews>
  <sheetFormatPr defaultColWidth="0" defaultRowHeight="11.25" zeroHeight="1" x14ac:dyDescent="0.15"/>
  <cols>
    <col min="1" max="1" width="1.625" style="74" customWidth="1"/>
    <col min="2" max="2" width="2.375" style="74" customWidth="1"/>
    <col min="3" max="16" width="2.625" style="74" customWidth="1"/>
    <col min="17" max="17" width="2.375" style="74" customWidth="1"/>
    <col min="18" max="95" width="1.625" style="74" customWidth="1"/>
    <col min="96" max="133" width="1.625" style="86" customWidth="1"/>
    <col min="134" max="143" width="1.625" style="74" customWidth="1"/>
    <col min="144" max="16384" width="0" style="74" hidden="1"/>
  </cols>
  <sheetData>
    <row r="1" spans="2:143" ht="22.5" customHeight="1" thickBot="1" x14ac:dyDescent="0.2">
      <c r="B1" s="72"/>
      <c r="C1" s="73"/>
      <c r="D1" s="73"/>
      <c r="E1" s="73"/>
      <c r="F1" s="73"/>
      <c r="G1" s="73"/>
      <c r="H1" s="73"/>
      <c r="I1" s="73"/>
      <c r="J1" s="73"/>
      <c r="K1" s="73"/>
      <c r="L1" s="73"/>
      <c r="M1" s="73"/>
      <c r="N1" s="73"/>
      <c r="O1" s="73"/>
      <c r="P1" s="73"/>
      <c r="Q1" s="73"/>
      <c r="R1" s="73"/>
      <c r="S1" s="73"/>
      <c r="T1" s="73"/>
      <c r="U1" s="73"/>
      <c r="V1" s="73"/>
      <c r="W1" s="73"/>
      <c r="X1" s="73"/>
      <c r="Y1" s="73"/>
      <c r="Z1" s="73"/>
      <c r="AA1" s="73"/>
      <c r="AB1" s="73"/>
      <c r="AC1" s="73"/>
      <c r="AD1" s="73"/>
      <c r="AE1" s="73"/>
      <c r="AF1" s="73"/>
      <c r="AG1" s="73"/>
      <c r="AH1" s="73"/>
      <c r="AI1" s="73"/>
      <c r="AJ1" s="73"/>
      <c r="AK1" s="73"/>
      <c r="AL1" s="73"/>
      <c r="AM1" s="73"/>
      <c r="AN1" s="73"/>
      <c r="AO1" s="73"/>
      <c r="AP1" s="73"/>
      <c r="AQ1" s="73"/>
      <c r="AR1" s="73"/>
      <c r="AS1" s="73"/>
      <c r="AT1" s="73"/>
      <c r="AU1" s="73"/>
      <c r="AV1" s="73"/>
      <c r="AW1" s="73"/>
      <c r="AX1" s="73"/>
      <c r="AY1" s="73"/>
      <c r="AZ1" s="73"/>
      <c r="BA1" s="73"/>
      <c r="BB1" s="73"/>
      <c r="BC1" s="73"/>
      <c r="BD1" s="73"/>
      <c r="BE1" s="73"/>
      <c r="BF1" s="73"/>
      <c r="BG1" s="73"/>
      <c r="BH1" s="73"/>
      <c r="BI1" s="73"/>
      <c r="BJ1" s="73"/>
      <c r="BK1" s="73"/>
      <c r="BL1" s="73"/>
      <c r="BM1" s="73"/>
      <c r="BN1" s="73"/>
      <c r="BO1" s="73"/>
      <c r="BP1" s="73"/>
      <c r="BQ1" s="73"/>
      <c r="BR1" s="73"/>
      <c r="BS1" s="73"/>
      <c r="BT1" s="73"/>
      <c r="BU1" s="73"/>
      <c r="BV1" s="73"/>
      <c r="BW1" s="73"/>
      <c r="BX1" s="73"/>
      <c r="BY1" s="73"/>
      <c r="BZ1" s="73"/>
      <c r="CA1" s="73"/>
      <c r="CB1" s="73"/>
      <c r="CC1" s="73"/>
      <c r="CD1" s="73"/>
      <c r="CE1" s="73"/>
      <c r="CF1" s="73"/>
      <c r="CG1" s="73"/>
      <c r="CH1" s="73"/>
      <c r="CI1" s="73"/>
      <c r="CJ1" s="73"/>
      <c r="CK1" s="73"/>
      <c r="CL1" s="73"/>
      <c r="CM1" s="73"/>
      <c r="CN1" s="73"/>
      <c r="CO1" s="73"/>
      <c r="CP1" s="73"/>
      <c r="CQ1" s="73"/>
      <c r="CR1" s="73"/>
      <c r="CS1" s="73"/>
      <c r="CT1" s="73"/>
      <c r="CU1" s="73"/>
      <c r="CV1" s="73"/>
      <c r="CW1" s="73"/>
      <c r="CX1" s="73"/>
      <c r="CY1" s="73"/>
      <c r="CZ1" s="73"/>
      <c r="DA1" s="73"/>
      <c r="DB1" s="73"/>
      <c r="DC1" s="73"/>
      <c r="DD1" s="73"/>
      <c r="DE1" s="73"/>
      <c r="DF1" s="73"/>
      <c r="DG1" s="73"/>
      <c r="DH1" s="689" t="s">
        <v>151</v>
      </c>
      <c r="DI1" s="690"/>
      <c r="DJ1" s="690"/>
      <c r="DK1" s="690"/>
      <c r="DL1" s="690"/>
      <c r="DM1" s="690"/>
      <c r="DN1" s="691"/>
      <c r="DO1" s="74"/>
      <c r="DP1" s="689" t="s">
        <v>152</v>
      </c>
      <c r="DQ1" s="690"/>
      <c r="DR1" s="690"/>
      <c r="DS1" s="690"/>
      <c r="DT1" s="690"/>
      <c r="DU1" s="690"/>
      <c r="DV1" s="690"/>
      <c r="DW1" s="690"/>
      <c r="DX1" s="690"/>
      <c r="DY1" s="690"/>
      <c r="DZ1" s="690"/>
      <c r="EA1" s="690"/>
      <c r="EB1" s="690"/>
      <c r="EC1" s="691"/>
      <c r="ED1" s="73"/>
      <c r="EE1" s="73"/>
      <c r="EF1" s="73"/>
      <c r="EG1" s="73"/>
      <c r="EH1" s="73"/>
      <c r="EI1" s="73"/>
      <c r="EJ1" s="73"/>
      <c r="EK1" s="73"/>
      <c r="EL1" s="73"/>
      <c r="EM1" s="73"/>
    </row>
    <row r="2" spans="2:143" ht="22.5" customHeight="1" x14ac:dyDescent="0.15">
      <c r="B2" s="75" t="s">
        <v>153</v>
      </c>
      <c r="R2" s="76"/>
      <c r="S2" s="76"/>
      <c r="T2" s="76"/>
      <c r="U2" s="76"/>
      <c r="V2" s="76"/>
      <c r="W2" s="76"/>
      <c r="X2" s="76"/>
      <c r="Y2" s="76"/>
      <c r="Z2" s="76"/>
      <c r="AA2" s="76"/>
      <c r="AB2" s="76"/>
      <c r="AC2" s="76"/>
      <c r="AE2" s="77"/>
      <c r="AF2" s="77"/>
      <c r="AG2" s="77"/>
      <c r="AH2" s="77"/>
      <c r="AI2" s="77"/>
      <c r="AJ2" s="76"/>
      <c r="AK2" s="76"/>
      <c r="AL2" s="76"/>
      <c r="AM2" s="76"/>
      <c r="AN2" s="76"/>
      <c r="AO2" s="76"/>
      <c r="AP2" s="76"/>
      <c r="CD2" s="73"/>
      <c r="CE2" s="73"/>
      <c r="CF2" s="73"/>
      <c r="CG2" s="73"/>
      <c r="CH2" s="73"/>
      <c r="CI2" s="73"/>
      <c r="CJ2" s="73"/>
      <c r="CK2" s="73"/>
      <c r="CL2" s="73"/>
      <c r="CM2" s="73"/>
      <c r="CN2" s="73"/>
      <c r="CO2" s="73"/>
      <c r="CP2" s="73"/>
      <c r="CQ2" s="73"/>
      <c r="CR2" s="73"/>
      <c r="CS2" s="73"/>
      <c r="CT2" s="73"/>
      <c r="CU2" s="73"/>
      <c r="CV2" s="73"/>
      <c r="CW2" s="73"/>
      <c r="CX2" s="73"/>
      <c r="CY2" s="73"/>
      <c r="CZ2" s="73"/>
      <c r="DA2" s="73"/>
      <c r="DB2" s="73"/>
      <c r="DC2" s="73"/>
      <c r="DD2" s="73"/>
      <c r="DE2" s="73"/>
      <c r="DF2" s="73"/>
      <c r="DG2" s="73"/>
      <c r="DH2" s="73"/>
      <c r="DI2" s="73"/>
      <c r="DJ2" s="73"/>
      <c r="DK2" s="73"/>
      <c r="DL2" s="73"/>
      <c r="DM2" s="73"/>
      <c r="DN2" s="73"/>
      <c r="DO2" s="73"/>
      <c r="DP2" s="73"/>
      <c r="DQ2" s="73"/>
      <c r="DR2" s="73"/>
      <c r="DS2" s="73"/>
      <c r="DT2" s="73"/>
      <c r="DU2" s="73"/>
      <c r="DV2" s="73"/>
      <c r="DW2" s="73"/>
      <c r="DX2" s="73"/>
      <c r="DY2" s="73"/>
      <c r="DZ2" s="73"/>
      <c r="EA2" s="73"/>
      <c r="EB2" s="73"/>
      <c r="EC2" s="73"/>
    </row>
    <row r="3" spans="2:143" ht="11.25" customHeight="1" x14ac:dyDescent="0.15">
      <c r="B3" s="650" t="s">
        <v>154</v>
      </c>
      <c r="C3" s="651"/>
      <c r="D3" s="651"/>
      <c r="E3" s="651"/>
      <c r="F3" s="651"/>
      <c r="G3" s="651"/>
      <c r="H3" s="651"/>
      <c r="I3" s="651"/>
      <c r="J3" s="651"/>
      <c r="K3" s="651"/>
      <c r="L3" s="651"/>
      <c r="M3" s="651"/>
      <c r="N3" s="651"/>
      <c r="O3" s="651"/>
      <c r="P3" s="651"/>
      <c r="Q3" s="651"/>
      <c r="R3" s="651"/>
      <c r="S3" s="651"/>
      <c r="T3" s="651"/>
      <c r="U3" s="651"/>
      <c r="V3" s="651"/>
      <c r="W3" s="651"/>
      <c r="X3" s="651"/>
      <c r="Y3" s="651"/>
      <c r="Z3" s="651"/>
      <c r="AA3" s="651"/>
      <c r="AB3" s="651"/>
      <c r="AC3" s="651"/>
      <c r="AD3" s="651"/>
      <c r="AE3" s="651"/>
      <c r="AF3" s="651"/>
      <c r="AG3" s="651"/>
      <c r="AH3" s="651"/>
      <c r="AI3" s="651"/>
      <c r="AJ3" s="651"/>
      <c r="AK3" s="651"/>
      <c r="AL3" s="651"/>
      <c r="AM3" s="651"/>
      <c r="AN3" s="651"/>
      <c r="AO3" s="651"/>
      <c r="AP3" s="650" t="s">
        <v>155</v>
      </c>
      <c r="AQ3" s="651"/>
      <c r="AR3" s="651"/>
      <c r="AS3" s="651"/>
      <c r="AT3" s="651"/>
      <c r="AU3" s="651"/>
      <c r="AV3" s="651"/>
      <c r="AW3" s="651"/>
      <c r="AX3" s="651"/>
      <c r="AY3" s="651"/>
      <c r="AZ3" s="651"/>
      <c r="BA3" s="651"/>
      <c r="BB3" s="651"/>
      <c r="BC3" s="651"/>
      <c r="BD3" s="651"/>
      <c r="BE3" s="651"/>
      <c r="BF3" s="651"/>
      <c r="BG3" s="651"/>
      <c r="BH3" s="651"/>
      <c r="BI3" s="651"/>
      <c r="BJ3" s="651"/>
      <c r="BK3" s="651"/>
      <c r="BL3" s="651"/>
      <c r="BM3" s="651"/>
      <c r="BN3" s="651"/>
      <c r="BO3" s="651"/>
      <c r="BP3" s="651"/>
      <c r="BQ3" s="651"/>
      <c r="BR3" s="651"/>
      <c r="BS3" s="651"/>
      <c r="BT3" s="651"/>
      <c r="BU3" s="651"/>
      <c r="BV3" s="651"/>
      <c r="BW3" s="651"/>
      <c r="BX3" s="651"/>
      <c r="BY3" s="651"/>
      <c r="BZ3" s="651"/>
      <c r="CA3" s="651"/>
      <c r="CB3" s="652"/>
      <c r="CD3" s="650" t="s">
        <v>156</v>
      </c>
      <c r="CE3" s="651"/>
      <c r="CF3" s="651"/>
      <c r="CG3" s="651"/>
      <c r="CH3" s="651"/>
      <c r="CI3" s="651"/>
      <c r="CJ3" s="651"/>
      <c r="CK3" s="651"/>
      <c r="CL3" s="651"/>
      <c r="CM3" s="651"/>
      <c r="CN3" s="651"/>
      <c r="CO3" s="651"/>
      <c r="CP3" s="651"/>
      <c r="CQ3" s="651"/>
      <c r="CR3" s="651"/>
      <c r="CS3" s="651"/>
      <c r="CT3" s="651"/>
      <c r="CU3" s="651"/>
      <c r="CV3" s="651"/>
      <c r="CW3" s="651"/>
      <c r="CX3" s="651"/>
      <c r="CY3" s="651"/>
      <c r="CZ3" s="651"/>
      <c r="DA3" s="651"/>
      <c r="DB3" s="651"/>
      <c r="DC3" s="651"/>
      <c r="DD3" s="651"/>
      <c r="DE3" s="651"/>
      <c r="DF3" s="651"/>
      <c r="DG3" s="651"/>
      <c r="DH3" s="651"/>
      <c r="DI3" s="651"/>
      <c r="DJ3" s="651"/>
      <c r="DK3" s="651"/>
      <c r="DL3" s="651"/>
      <c r="DM3" s="651"/>
      <c r="DN3" s="651"/>
      <c r="DO3" s="651"/>
      <c r="DP3" s="651"/>
      <c r="DQ3" s="651"/>
      <c r="DR3" s="651"/>
      <c r="DS3" s="651"/>
      <c r="DT3" s="651"/>
      <c r="DU3" s="651"/>
      <c r="DV3" s="651"/>
      <c r="DW3" s="651"/>
      <c r="DX3" s="651"/>
      <c r="DY3" s="651"/>
      <c r="DZ3" s="651"/>
      <c r="EA3" s="651"/>
      <c r="EB3" s="651"/>
      <c r="EC3" s="652"/>
    </row>
    <row r="4" spans="2:143" ht="11.25" customHeight="1" x14ac:dyDescent="0.15">
      <c r="B4" s="650" t="s">
        <v>29</v>
      </c>
      <c r="C4" s="651"/>
      <c r="D4" s="651"/>
      <c r="E4" s="651"/>
      <c r="F4" s="651"/>
      <c r="G4" s="651"/>
      <c r="H4" s="651"/>
      <c r="I4" s="651"/>
      <c r="J4" s="651"/>
      <c r="K4" s="651"/>
      <c r="L4" s="651"/>
      <c r="M4" s="651"/>
      <c r="N4" s="651"/>
      <c r="O4" s="651"/>
      <c r="P4" s="651"/>
      <c r="Q4" s="652"/>
      <c r="R4" s="650" t="s">
        <v>157</v>
      </c>
      <c r="S4" s="651"/>
      <c r="T4" s="651"/>
      <c r="U4" s="651"/>
      <c r="V4" s="651"/>
      <c r="W4" s="651"/>
      <c r="X4" s="651"/>
      <c r="Y4" s="652"/>
      <c r="Z4" s="650" t="s">
        <v>158</v>
      </c>
      <c r="AA4" s="651"/>
      <c r="AB4" s="651"/>
      <c r="AC4" s="652"/>
      <c r="AD4" s="650" t="s">
        <v>159</v>
      </c>
      <c r="AE4" s="651"/>
      <c r="AF4" s="651"/>
      <c r="AG4" s="651"/>
      <c r="AH4" s="651"/>
      <c r="AI4" s="651"/>
      <c r="AJ4" s="651"/>
      <c r="AK4" s="652"/>
      <c r="AL4" s="650" t="s">
        <v>158</v>
      </c>
      <c r="AM4" s="651"/>
      <c r="AN4" s="651"/>
      <c r="AO4" s="652"/>
      <c r="AP4" s="686" t="s">
        <v>160</v>
      </c>
      <c r="AQ4" s="686"/>
      <c r="AR4" s="686"/>
      <c r="AS4" s="686"/>
      <c r="AT4" s="686"/>
      <c r="AU4" s="686"/>
      <c r="AV4" s="686"/>
      <c r="AW4" s="686"/>
      <c r="AX4" s="686"/>
      <c r="AY4" s="686"/>
      <c r="AZ4" s="686"/>
      <c r="BA4" s="686"/>
      <c r="BB4" s="686"/>
      <c r="BC4" s="686"/>
      <c r="BD4" s="686"/>
      <c r="BE4" s="686"/>
      <c r="BF4" s="686"/>
      <c r="BG4" s="686" t="s">
        <v>161</v>
      </c>
      <c r="BH4" s="686"/>
      <c r="BI4" s="686"/>
      <c r="BJ4" s="686"/>
      <c r="BK4" s="686"/>
      <c r="BL4" s="686"/>
      <c r="BM4" s="686"/>
      <c r="BN4" s="686"/>
      <c r="BO4" s="686" t="s">
        <v>158</v>
      </c>
      <c r="BP4" s="686"/>
      <c r="BQ4" s="686"/>
      <c r="BR4" s="686"/>
      <c r="BS4" s="686" t="s">
        <v>162</v>
      </c>
      <c r="BT4" s="686"/>
      <c r="BU4" s="686"/>
      <c r="BV4" s="686"/>
      <c r="BW4" s="686"/>
      <c r="BX4" s="686"/>
      <c r="BY4" s="686"/>
      <c r="BZ4" s="686"/>
      <c r="CA4" s="686"/>
      <c r="CB4" s="686"/>
      <c r="CD4" s="650" t="s">
        <v>163</v>
      </c>
      <c r="CE4" s="651"/>
      <c r="CF4" s="651"/>
      <c r="CG4" s="651"/>
      <c r="CH4" s="651"/>
      <c r="CI4" s="651"/>
      <c r="CJ4" s="651"/>
      <c r="CK4" s="651"/>
      <c r="CL4" s="651"/>
      <c r="CM4" s="651"/>
      <c r="CN4" s="651"/>
      <c r="CO4" s="651"/>
      <c r="CP4" s="651"/>
      <c r="CQ4" s="651"/>
      <c r="CR4" s="651"/>
      <c r="CS4" s="651"/>
      <c r="CT4" s="651"/>
      <c r="CU4" s="651"/>
      <c r="CV4" s="651"/>
      <c r="CW4" s="651"/>
      <c r="CX4" s="651"/>
      <c r="CY4" s="651"/>
      <c r="CZ4" s="651"/>
      <c r="DA4" s="651"/>
      <c r="DB4" s="651"/>
      <c r="DC4" s="651"/>
      <c r="DD4" s="651"/>
      <c r="DE4" s="651"/>
      <c r="DF4" s="651"/>
      <c r="DG4" s="651"/>
      <c r="DH4" s="651"/>
      <c r="DI4" s="651"/>
      <c r="DJ4" s="651"/>
      <c r="DK4" s="651"/>
      <c r="DL4" s="651"/>
      <c r="DM4" s="651"/>
      <c r="DN4" s="651"/>
      <c r="DO4" s="651"/>
      <c r="DP4" s="651"/>
      <c r="DQ4" s="651"/>
      <c r="DR4" s="651"/>
      <c r="DS4" s="651"/>
      <c r="DT4" s="651"/>
      <c r="DU4" s="651"/>
      <c r="DV4" s="651"/>
      <c r="DW4" s="651"/>
      <c r="DX4" s="651"/>
      <c r="DY4" s="651"/>
      <c r="DZ4" s="651"/>
      <c r="EA4" s="651"/>
      <c r="EB4" s="651"/>
      <c r="EC4" s="652"/>
    </row>
    <row r="5" spans="2:143" ht="11.25" customHeight="1" x14ac:dyDescent="0.15">
      <c r="B5" s="647" t="s">
        <v>164</v>
      </c>
      <c r="C5" s="648"/>
      <c r="D5" s="648"/>
      <c r="E5" s="648"/>
      <c r="F5" s="648"/>
      <c r="G5" s="648"/>
      <c r="H5" s="648"/>
      <c r="I5" s="648"/>
      <c r="J5" s="648"/>
      <c r="K5" s="648"/>
      <c r="L5" s="648"/>
      <c r="M5" s="648"/>
      <c r="N5" s="648"/>
      <c r="O5" s="648"/>
      <c r="P5" s="648"/>
      <c r="Q5" s="649"/>
      <c r="R5" s="644">
        <v>661036</v>
      </c>
      <c r="S5" s="645"/>
      <c r="T5" s="645"/>
      <c r="U5" s="645"/>
      <c r="V5" s="645"/>
      <c r="W5" s="645"/>
      <c r="X5" s="645"/>
      <c r="Y5" s="673"/>
      <c r="Z5" s="687">
        <v>11.5</v>
      </c>
      <c r="AA5" s="687"/>
      <c r="AB5" s="687"/>
      <c r="AC5" s="687"/>
      <c r="AD5" s="688">
        <v>661036</v>
      </c>
      <c r="AE5" s="688"/>
      <c r="AF5" s="688"/>
      <c r="AG5" s="688"/>
      <c r="AH5" s="688"/>
      <c r="AI5" s="688"/>
      <c r="AJ5" s="688"/>
      <c r="AK5" s="688"/>
      <c r="AL5" s="674">
        <v>18.5</v>
      </c>
      <c r="AM5" s="660"/>
      <c r="AN5" s="660"/>
      <c r="AO5" s="675"/>
      <c r="AP5" s="647" t="s">
        <v>165</v>
      </c>
      <c r="AQ5" s="648"/>
      <c r="AR5" s="648"/>
      <c r="AS5" s="648"/>
      <c r="AT5" s="648"/>
      <c r="AU5" s="648"/>
      <c r="AV5" s="648"/>
      <c r="AW5" s="648"/>
      <c r="AX5" s="648"/>
      <c r="AY5" s="648"/>
      <c r="AZ5" s="648"/>
      <c r="BA5" s="648"/>
      <c r="BB5" s="648"/>
      <c r="BC5" s="648"/>
      <c r="BD5" s="648"/>
      <c r="BE5" s="648"/>
      <c r="BF5" s="649"/>
      <c r="BG5" s="597">
        <v>648395</v>
      </c>
      <c r="BH5" s="598"/>
      <c r="BI5" s="598"/>
      <c r="BJ5" s="598"/>
      <c r="BK5" s="598"/>
      <c r="BL5" s="598"/>
      <c r="BM5" s="598"/>
      <c r="BN5" s="599"/>
      <c r="BO5" s="623">
        <v>98.1</v>
      </c>
      <c r="BP5" s="623"/>
      <c r="BQ5" s="623"/>
      <c r="BR5" s="623"/>
      <c r="BS5" s="624" t="s">
        <v>69</v>
      </c>
      <c r="BT5" s="624"/>
      <c r="BU5" s="624"/>
      <c r="BV5" s="624"/>
      <c r="BW5" s="624"/>
      <c r="BX5" s="624"/>
      <c r="BY5" s="624"/>
      <c r="BZ5" s="624"/>
      <c r="CA5" s="624"/>
      <c r="CB5" s="669"/>
      <c r="CD5" s="650" t="s">
        <v>160</v>
      </c>
      <c r="CE5" s="651"/>
      <c r="CF5" s="651"/>
      <c r="CG5" s="651"/>
      <c r="CH5" s="651"/>
      <c r="CI5" s="651"/>
      <c r="CJ5" s="651"/>
      <c r="CK5" s="651"/>
      <c r="CL5" s="651"/>
      <c r="CM5" s="651"/>
      <c r="CN5" s="651"/>
      <c r="CO5" s="651"/>
      <c r="CP5" s="651"/>
      <c r="CQ5" s="652"/>
      <c r="CR5" s="650" t="s">
        <v>166</v>
      </c>
      <c r="CS5" s="651"/>
      <c r="CT5" s="651"/>
      <c r="CU5" s="651"/>
      <c r="CV5" s="651"/>
      <c r="CW5" s="651"/>
      <c r="CX5" s="651"/>
      <c r="CY5" s="652"/>
      <c r="CZ5" s="650" t="s">
        <v>158</v>
      </c>
      <c r="DA5" s="651"/>
      <c r="DB5" s="651"/>
      <c r="DC5" s="652"/>
      <c r="DD5" s="650" t="s">
        <v>167</v>
      </c>
      <c r="DE5" s="651"/>
      <c r="DF5" s="651"/>
      <c r="DG5" s="651"/>
      <c r="DH5" s="651"/>
      <c r="DI5" s="651"/>
      <c r="DJ5" s="651"/>
      <c r="DK5" s="651"/>
      <c r="DL5" s="651"/>
      <c r="DM5" s="651"/>
      <c r="DN5" s="651"/>
      <c r="DO5" s="651"/>
      <c r="DP5" s="652"/>
      <c r="DQ5" s="650" t="s">
        <v>168</v>
      </c>
      <c r="DR5" s="651"/>
      <c r="DS5" s="651"/>
      <c r="DT5" s="651"/>
      <c r="DU5" s="651"/>
      <c r="DV5" s="651"/>
      <c r="DW5" s="651"/>
      <c r="DX5" s="651"/>
      <c r="DY5" s="651"/>
      <c r="DZ5" s="651"/>
      <c r="EA5" s="651"/>
      <c r="EB5" s="651"/>
      <c r="EC5" s="652"/>
    </row>
    <row r="6" spans="2:143" ht="11.25" customHeight="1" x14ac:dyDescent="0.15">
      <c r="B6" s="594" t="s">
        <v>169</v>
      </c>
      <c r="C6" s="595"/>
      <c r="D6" s="595"/>
      <c r="E6" s="595"/>
      <c r="F6" s="595"/>
      <c r="G6" s="595"/>
      <c r="H6" s="595"/>
      <c r="I6" s="595"/>
      <c r="J6" s="595"/>
      <c r="K6" s="595"/>
      <c r="L6" s="595"/>
      <c r="M6" s="595"/>
      <c r="N6" s="595"/>
      <c r="O6" s="595"/>
      <c r="P6" s="595"/>
      <c r="Q6" s="596"/>
      <c r="R6" s="597">
        <v>86056</v>
      </c>
      <c r="S6" s="598"/>
      <c r="T6" s="598"/>
      <c r="U6" s="598"/>
      <c r="V6" s="598"/>
      <c r="W6" s="598"/>
      <c r="X6" s="598"/>
      <c r="Y6" s="599"/>
      <c r="Z6" s="623">
        <v>1.5</v>
      </c>
      <c r="AA6" s="623"/>
      <c r="AB6" s="623"/>
      <c r="AC6" s="623"/>
      <c r="AD6" s="624">
        <v>86056</v>
      </c>
      <c r="AE6" s="624"/>
      <c r="AF6" s="624"/>
      <c r="AG6" s="624"/>
      <c r="AH6" s="624"/>
      <c r="AI6" s="624"/>
      <c r="AJ6" s="624"/>
      <c r="AK6" s="624"/>
      <c r="AL6" s="600">
        <v>2.4</v>
      </c>
      <c r="AM6" s="601"/>
      <c r="AN6" s="601"/>
      <c r="AO6" s="625"/>
      <c r="AP6" s="594" t="s">
        <v>170</v>
      </c>
      <c r="AQ6" s="595"/>
      <c r="AR6" s="595"/>
      <c r="AS6" s="595"/>
      <c r="AT6" s="595"/>
      <c r="AU6" s="595"/>
      <c r="AV6" s="595"/>
      <c r="AW6" s="595"/>
      <c r="AX6" s="595"/>
      <c r="AY6" s="595"/>
      <c r="AZ6" s="595"/>
      <c r="BA6" s="595"/>
      <c r="BB6" s="595"/>
      <c r="BC6" s="595"/>
      <c r="BD6" s="595"/>
      <c r="BE6" s="595"/>
      <c r="BF6" s="596"/>
      <c r="BG6" s="597">
        <v>648395</v>
      </c>
      <c r="BH6" s="598"/>
      <c r="BI6" s="598"/>
      <c r="BJ6" s="598"/>
      <c r="BK6" s="598"/>
      <c r="BL6" s="598"/>
      <c r="BM6" s="598"/>
      <c r="BN6" s="599"/>
      <c r="BO6" s="623">
        <v>98.1</v>
      </c>
      <c r="BP6" s="623"/>
      <c r="BQ6" s="623"/>
      <c r="BR6" s="623"/>
      <c r="BS6" s="624" t="s">
        <v>69</v>
      </c>
      <c r="BT6" s="624"/>
      <c r="BU6" s="624"/>
      <c r="BV6" s="624"/>
      <c r="BW6" s="624"/>
      <c r="BX6" s="624"/>
      <c r="BY6" s="624"/>
      <c r="BZ6" s="624"/>
      <c r="CA6" s="624"/>
      <c r="CB6" s="669"/>
      <c r="CD6" s="647" t="s">
        <v>171</v>
      </c>
      <c r="CE6" s="648"/>
      <c r="CF6" s="648"/>
      <c r="CG6" s="648"/>
      <c r="CH6" s="648"/>
      <c r="CI6" s="648"/>
      <c r="CJ6" s="648"/>
      <c r="CK6" s="648"/>
      <c r="CL6" s="648"/>
      <c r="CM6" s="648"/>
      <c r="CN6" s="648"/>
      <c r="CO6" s="648"/>
      <c r="CP6" s="648"/>
      <c r="CQ6" s="649"/>
      <c r="CR6" s="597">
        <v>54184</v>
      </c>
      <c r="CS6" s="598"/>
      <c r="CT6" s="598"/>
      <c r="CU6" s="598"/>
      <c r="CV6" s="598"/>
      <c r="CW6" s="598"/>
      <c r="CX6" s="598"/>
      <c r="CY6" s="599"/>
      <c r="CZ6" s="674">
        <v>1</v>
      </c>
      <c r="DA6" s="660"/>
      <c r="DB6" s="660"/>
      <c r="DC6" s="676"/>
      <c r="DD6" s="603" t="s">
        <v>69</v>
      </c>
      <c r="DE6" s="598"/>
      <c r="DF6" s="598"/>
      <c r="DG6" s="598"/>
      <c r="DH6" s="598"/>
      <c r="DI6" s="598"/>
      <c r="DJ6" s="598"/>
      <c r="DK6" s="598"/>
      <c r="DL6" s="598"/>
      <c r="DM6" s="598"/>
      <c r="DN6" s="598"/>
      <c r="DO6" s="598"/>
      <c r="DP6" s="599"/>
      <c r="DQ6" s="603">
        <v>54184</v>
      </c>
      <c r="DR6" s="598"/>
      <c r="DS6" s="598"/>
      <c r="DT6" s="598"/>
      <c r="DU6" s="598"/>
      <c r="DV6" s="598"/>
      <c r="DW6" s="598"/>
      <c r="DX6" s="598"/>
      <c r="DY6" s="598"/>
      <c r="DZ6" s="598"/>
      <c r="EA6" s="598"/>
      <c r="EB6" s="598"/>
      <c r="EC6" s="636"/>
    </row>
    <row r="7" spans="2:143" ht="11.25" customHeight="1" x14ac:dyDescent="0.15">
      <c r="B7" s="594" t="s">
        <v>172</v>
      </c>
      <c r="C7" s="595"/>
      <c r="D7" s="595"/>
      <c r="E7" s="595"/>
      <c r="F7" s="595"/>
      <c r="G7" s="595"/>
      <c r="H7" s="595"/>
      <c r="I7" s="595"/>
      <c r="J7" s="595"/>
      <c r="K7" s="595"/>
      <c r="L7" s="595"/>
      <c r="M7" s="595"/>
      <c r="N7" s="595"/>
      <c r="O7" s="595"/>
      <c r="P7" s="595"/>
      <c r="Q7" s="596"/>
      <c r="R7" s="597">
        <v>307</v>
      </c>
      <c r="S7" s="598"/>
      <c r="T7" s="598"/>
      <c r="U7" s="598"/>
      <c r="V7" s="598"/>
      <c r="W7" s="598"/>
      <c r="X7" s="598"/>
      <c r="Y7" s="599"/>
      <c r="Z7" s="623">
        <v>0</v>
      </c>
      <c r="AA7" s="623"/>
      <c r="AB7" s="623"/>
      <c r="AC7" s="623"/>
      <c r="AD7" s="624">
        <v>307</v>
      </c>
      <c r="AE7" s="624"/>
      <c r="AF7" s="624"/>
      <c r="AG7" s="624"/>
      <c r="AH7" s="624"/>
      <c r="AI7" s="624"/>
      <c r="AJ7" s="624"/>
      <c r="AK7" s="624"/>
      <c r="AL7" s="600">
        <v>0</v>
      </c>
      <c r="AM7" s="601"/>
      <c r="AN7" s="601"/>
      <c r="AO7" s="625"/>
      <c r="AP7" s="594" t="s">
        <v>173</v>
      </c>
      <c r="AQ7" s="595"/>
      <c r="AR7" s="595"/>
      <c r="AS7" s="595"/>
      <c r="AT7" s="595"/>
      <c r="AU7" s="595"/>
      <c r="AV7" s="595"/>
      <c r="AW7" s="595"/>
      <c r="AX7" s="595"/>
      <c r="AY7" s="595"/>
      <c r="AZ7" s="595"/>
      <c r="BA7" s="595"/>
      <c r="BB7" s="595"/>
      <c r="BC7" s="595"/>
      <c r="BD7" s="595"/>
      <c r="BE7" s="595"/>
      <c r="BF7" s="596"/>
      <c r="BG7" s="597">
        <v>199609</v>
      </c>
      <c r="BH7" s="598"/>
      <c r="BI7" s="598"/>
      <c r="BJ7" s="598"/>
      <c r="BK7" s="598"/>
      <c r="BL7" s="598"/>
      <c r="BM7" s="598"/>
      <c r="BN7" s="599"/>
      <c r="BO7" s="623">
        <v>30.2</v>
      </c>
      <c r="BP7" s="623"/>
      <c r="BQ7" s="623"/>
      <c r="BR7" s="623"/>
      <c r="BS7" s="624" t="s">
        <v>69</v>
      </c>
      <c r="BT7" s="624"/>
      <c r="BU7" s="624"/>
      <c r="BV7" s="624"/>
      <c r="BW7" s="624"/>
      <c r="BX7" s="624"/>
      <c r="BY7" s="624"/>
      <c r="BZ7" s="624"/>
      <c r="CA7" s="624"/>
      <c r="CB7" s="669"/>
      <c r="CD7" s="594" t="s">
        <v>174</v>
      </c>
      <c r="CE7" s="595"/>
      <c r="CF7" s="595"/>
      <c r="CG7" s="595"/>
      <c r="CH7" s="595"/>
      <c r="CI7" s="595"/>
      <c r="CJ7" s="595"/>
      <c r="CK7" s="595"/>
      <c r="CL7" s="595"/>
      <c r="CM7" s="595"/>
      <c r="CN7" s="595"/>
      <c r="CO7" s="595"/>
      <c r="CP7" s="595"/>
      <c r="CQ7" s="596"/>
      <c r="CR7" s="597">
        <v>763950</v>
      </c>
      <c r="CS7" s="598"/>
      <c r="CT7" s="598"/>
      <c r="CU7" s="598"/>
      <c r="CV7" s="598"/>
      <c r="CW7" s="598"/>
      <c r="CX7" s="598"/>
      <c r="CY7" s="599"/>
      <c r="CZ7" s="623">
        <v>14.1</v>
      </c>
      <c r="DA7" s="623"/>
      <c r="DB7" s="623"/>
      <c r="DC7" s="623"/>
      <c r="DD7" s="603">
        <v>26372</v>
      </c>
      <c r="DE7" s="598"/>
      <c r="DF7" s="598"/>
      <c r="DG7" s="598"/>
      <c r="DH7" s="598"/>
      <c r="DI7" s="598"/>
      <c r="DJ7" s="598"/>
      <c r="DK7" s="598"/>
      <c r="DL7" s="598"/>
      <c r="DM7" s="598"/>
      <c r="DN7" s="598"/>
      <c r="DO7" s="598"/>
      <c r="DP7" s="599"/>
      <c r="DQ7" s="603">
        <v>643653</v>
      </c>
      <c r="DR7" s="598"/>
      <c r="DS7" s="598"/>
      <c r="DT7" s="598"/>
      <c r="DU7" s="598"/>
      <c r="DV7" s="598"/>
      <c r="DW7" s="598"/>
      <c r="DX7" s="598"/>
      <c r="DY7" s="598"/>
      <c r="DZ7" s="598"/>
      <c r="EA7" s="598"/>
      <c r="EB7" s="598"/>
      <c r="EC7" s="636"/>
    </row>
    <row r="8" spans="2:143" ht="11.25" customHeight="1" x14ac:dyDescent="0.15">
      <c r="B8" s="594" t="s">
        <v>175</v>
      </c>
      <c r="C8" s="595"/>
      <c r="D8" s="595"/>
      <c r="E8" s="595"/>
      <c r="F8" s="595"/>
      <c r="G8" s="595"/>
      <c r="H8" s="595"/>
      <c r="I8" s="595"/>
      <c r="J8" s="595"/>
      <c r="K8" s="595"/>
      <c r="L8" s="595"/>
      <c r="M8" s="595"/>
      <c r="N8" s="595"/>
      <c r="O8" s="595"/>
      <c r="P8" s="595"/>
      <c r="Q8" s="596"/>
      <c r="R8" s="597">
        <v>2523</v>
      </c>
      <c r="S8" s="598"/>
      <c r="T8" s="598"/>
      <c r="U8" s="598"/>
      <c r="V8" s="598"/>
      <c r="W8" s="598"/>
      <c r="X8" s="598"/>
      <c r="Y8" s="599"/>
      <c r="Z8" s="623">
        <v>0</v>
      </c>
      <c r="AA8" s="623"/>
      <c r="AB8" s="623"/>
      <c r="AC8" s="623"/>
      <c r="AD8" s="624">
        <v>2523</v>
      </c>
      <c r="AE8" s="624"/>
      <c r="AF8" s="624"/>
      <c r="AG8" s="624"/>
      <c r="AH8" s="624"/>
      <c r="AI8" s="624"/>
      <c r="AJ8" s="624"/>
      <c r="AK8" s="624"/>
      <c r="AL8" s="600">
        <v>0.1</v>
      </c>
      <c r="AM8" s="601"/>
      <c r="AN8" s="601"/>
      <c r="AO8" s="625"/>
      <c r="AP8" s="594" t="s">
        <v>176</v>
      </c>
      <c r="AQ8" s="595"/>
      <c r="AR8" s="595"/>
      <c r="AS8" s="595"/>
      <c r="AT8" s="595"/>
      <c r="AU8" s="595"/>
      <c r="AV8" s="595"/>
      <c r="AW8" s="595"/>
      <c r="AX8" s="595"/>
      <c r="AY8" s="595"/>
      <c r="AZ8" s="595"/>
      <c r="BA8" s="595"/>
      <c r="BB8" s="595"/>
      <c r="BC8" s="595"/>
      <c r="BD8" s="595"/>
      <c r="BE8" s="595"/>
      <c r="BF8" s="596"/>
      <c r="BG8" s="597">
        <v>9090</v>
      </c>
      <c r="BH8" s="598"/>
      <c r="BI8" s="598"/>
      <c r="BJ8" s="598"/>
      <c r="BK8" s="598"/>
      <c r="BL8" s="598"/>
      <c r="BM8" s="598"/>
      <c r="BN8" s="599"/>
      <c r="BO8" s="623">
        <v>1.4</v>
      </c>
      <c r="BP8" s="623"/>
      <c r="BQ8" s="623"/>
      <c r="BR8" s="623"/>
      <c r="BS8" s="624" t="s">
        <v>69</v>
      </c>
      <c r="BT8" s="624"/>
      <c r="BU8" s="624"/>
      <c r="BV8" s="624"/>
      <c r="BW8" s="624"/>
      <c r="BX8" s="624"/>
      <c r="BY8" s="624"/>
      <c r="BZ8" s="624"/>
      <c r="CA8" s="624"/>
      <c r="CB8" s="669"/>
      <c r="CD8" s="594" t="s">
        <v>177</v>
      </c>
      <c r="CE8" s="595"/>
      <c r="CF8" s="595"/>
      <c r="CG8" s="595"/>
      <c r="CH8" s="595"/>
      <c r="CI8" s="595"/>
      <c r="CJ8" s="595"/>
      <c r="CK8" s="595"/>
      <c r="CL8" s="595"/>
      <c r="CM8" s="595"/>
      <c r="CN8" s="595"/>
      <c r="CO8" s="595"/>
      <c r="CP8" s="595"/>
      <c r="CQ8" s="596"/>
      <c r="CR8" s="597">
        <v>1068310</v>
      </c>
      <c r="CS8" s="598"/>
      <c r="CT8" s="598"/>
      <c r="CU8" s="598"/>
      <c r="CV8" s="598"/>
      <c r="CW8" s="598"/>
      <c r="CX8" s="598"/>
      <c r="CY8" s="599"/>
      <c r="CZ8" s="623">
        <v>19.8</v>
      </c>
      <c r="DA8" s="623"/>
      <c r="DB8" s="623"/>
      <c r="DC8" s="623"/>
      <c r="DD8" s="603">
        <v>26064</v>
      </c>
      <c r="DE8" s="598"/>
      <c r="DF8" s="598"/>
      <c r="DG8" s="598"/>
      <c r="DH8" s="598"/>
      <c r="DI8" s="598"/>
      <c r="DJ8" s="598"/>
      <c r="DK8" s="598"/>
      <c r="DL8" s="598"/>
      <c r="DM8" s="598"/>
      <c r="DN8" s="598"/>
      <c r="DO8" s="598"/>
      <c r="DP8" s="599"/>
      <c r="DQ8" s="603">
        <v>719218</v>
      </c>
      <c r="DR8" s="598"/>
      <c r="DS8" s="598"/>
      <c r="DT8" s="598"/>
      <c r="DU8" s="598"/>
      <c r="DV8" s="598"/>
      <c r="DW8" s="598"/>
      <c r="DX8" s="598"/>
      <c r="DY8" s="598"/>
      <c r="DZ8" s="598"/>
      <c r="EA8" s="598"/>
      <c r="EB8" s="598"/>
      <c r="EC8" s="636"/>
    </row>
    <row r="9" spans="2:143" ht="11.25" customHeight="1" x14ac:dyDescent="0.15">
      <c r="B9" s="594" t="s">
        <v>178</v>
      </c>
      <c r="C9" s="595"/>
      <c r="D9" s="595"/>
      <c r="E9" s="595"/>
      <c r="F9" s="595"/>
      <c r="G9" s="595"/>
      <c r="H9" s="595"/>
      <c r="I9" s="595"/>
      <c r="J9" s="595"/>
      <c r="K9" s="595"/>
      <c r="L9" s="595"/>
      <c r="M9" s="595"/>
      <c r="N9" s="595"/>
      <c r="O9" s="595"/>
      <c r="P9" s="595"/>
      <c r="Q9" s="596"/>
      <c r="R9" s="597">
        <v>2661</v>
      </c>
      <c r="S9" s="598"/>
      <c r="T9" s="598"/>
      <c r="U9" s="598"/>
      <c r="V9" s="598"/>
      <c r="W9" s="598"/>
      <c r="X9" s="598"/>
      <c r="Y9" s="599"/>
      <c r="Z9" s="623">
        <v>0</v>
      </c>
      <c r="AA9" s="623"/>
      <c r="AB9" s="623"/>
      <c r="AC9" s="623"/>
      <c r="AD9" s="624">
        <v>2661</v>
      </c>
      <c r="AE9" s="624"/>
      <c r="AF9" s="624"/>
      <c r="AG9" s="624"/>
      <c r="AH9" s="624"/>
      <c r="AI9" s="624"/>
      <c r="AJ9" s="624"/>
      <c r="AK9" s="624"/>
      <c r="AL9" s="600">
        <v>0.1</v>
      </c>
      <c r="AM9" s="601"/>
      <c r="AN9" s="601"/>
      <c r="AO9" s="625"/>
      <c r="AP9" s="594" t="s">
        <v>179</v>
      </c>
      <c r="AQ9" s="595"/>
      <c r="AR9" s="595"/>
      <c r="AS9" s="595"/>
      <c r="AT9" s="595"/>
      <c r="AU9" s="595"/>
      <c r="AV9" s="595"/>
      <c r="AW9" s="595"/>
      <c r="AX9" s="595"/>
      <c r="AY9" s="595"/>
      <c r="AZ9" s="595"/>
      <c r="BA9" s="595"/>
      <c r="BB9" s="595"/>
      <c r="BC9" s="595"/>
      <c r="BD9" s="595"/>
      <c r="BE9" s="595"/>
      <c r="BF9" s="596"/>
      <c r="BG9" s="597">
        <v>153585</v>
      </c>
      <c r="BH9" s="598"/>
      <c r="BI9" s="598"/>
      <c r="BJ9" s="598"/>
      <c r="BK9" s="598"/>
      <c r="BL9" s="598"/>
      <c r="BM9" s="598"/>
      <c r="BN9" s="599"/>
      <c r="BO9" s="623">
        <v>23.2</v>
      </c>
      <c r="BP9" s="623"/>
      <c r="BQ9" s="623"/>
      <c r="BR9" s="623"/>
      <c r="BS9" s="624" t="s">
        <v>69</v>
      </c>
      <c r="BT9" s="624"/>
      <c r="BU9" s="624"/>
      <c r="BV9" s="624"/>
      <c r="BW9" s="624"/>
      <c r="BX9" s="624"/>
      <c r="BY9" s="624"/>
      <c r="BZ9" s="624"/>
      <c r="CA9" s="624"/>
      <c r="CB9" s="669"/>
      <c r="CD9" s="594" t="s">
        <v>180</v>
      </c>
      <c r="CE9" s="595"/>
      <c r="CF9" s="595"/>
      <c r="CG9" s="595"/>
      <c r="CH9" s="595"/>
      <c r="CI9" s="595"/>
      <c r="CJ9" s="595"/>
      <c r="CK9" s="595"/>
      <c r="CL9" s="595"/>
      <c r="CM9" s="595"/>
      <c r="CN9" s="595"/>
      <c r="CO9" s="595"/>
      <c r="CP9" s="595"/>
      <c r="CQ9" s="596"/>
      <c r="CR9" s="597">
        <v>327817</v>
      </c>
      <c r="CS9" s="598"/>
      <c r="CT9" s="598"/>
      <c r="CU9" s="598"/>
      <c r="CV9" s="598"/>
      <c r="CW9" s="598"/>
      <c r="CX9" s="598"/>
      <c r="CY9" s="599"/>
      <c r="CZ9" s="623">
        <v>6.1</v>
      </c>
      <c r="DA9" s="623"/>
      <c r="DB9" s="623"/>
      <c r="DC9" s="623"/>
      <c r="DD9" s="603">
        <v>7590</v>
      </c>
      <c r="DE9" s="598"/>
      <c r="DF9" s="598"/>
      <c r="DG9" s="598"/>
      <c r="DH9" s="598"/>
      <c r="DI9" s="598"/>
      <c r="DJ9" s="598"/>
      <c r="DK9" s="598"/>
      <c r="DL9" s="598"/>
      <c r="DM9" s="598"/>
      <c r="DN9" s="598"/>
      <c r="DO9" s="598"/>
      <c r="DP9" s="599"/>
      <c r="DQ9" s="603">
        <v>248857</v>
      </c>
      <c r="DR9" s="598"/>
      <c r="DS9" s="598"/>
      <c r="DT9" s="598"/>
      <c r="DU9" s="598"/>
      <c r="DV9" s="598"/>
      <c r="DW9" s="598"/>
      <c r="DX9" s="598"/>
      <c r="DY9" s="598"/>
      <c r="DZ9" s="598"/>
      <c r="EA9" s="598"/>
      <c r="EB9" s="598"/>
      <c r="EC9" s="636"/>
    </row>
    <row r="10" spans="2:143" ht="11.25" customHeight="1" x14ac:dyDescent="0.15">
      <c r="B10" s="594" t="s">
        <v>181</v>
      </c>
      <c r="C10" s="595"/>
      <c r="D10" s="595"/>
      <c r="E10" s="595"/>
      <c r="F10" s="595"/>
      <c r="G10" s="595"/>
      <c r="H10" s="595"/>
      <c r="I10" s="595"/>
      <c r="J10" s="595"/>
      <c r="K10" s="595"/>
      <c r="L10" s="595"/>
      <c r="M10" s="595"/>
      <c r="N10" s="595"/>
      <c r="O10" s="595"/>
      <c r="P10" s="595"/>
      <c r="Q10" s="596"/>
      <c r="R10" s="597" t="s">
        <v>69</v>
      </c>
      <c r="S10" s="598"/>
      <c r="T10" s="598"/>
      <c r="U10" s="598"/>
      <c r="V10" s="598"/>
      <c r="W10" s="598"/>
      <c r="X10" s="598"/>
      <c r="Y10" s="599"/>
      <c r="Z10" s="623" t="s">
        <v>69</v>
      </c>
      <c r="AA10" s="623"/>
      <c r="AB10" s="623"/>
      <c r="AC10" s="623"/>
      <c r="AD10" s="624" t="s">
        <v>69</v>
      </c>
      <c r="AE10" s="624"/>
      <c r="AF10" s="624"/>
      <c r="AG10" s="624"/>
      <c r="AH10" s="624"/>
      <c r="AI10" s="624"/>
      <c r="AJ10" s="624"/>
      <c r="AK10" s="624"/>
      <c r="AL10" s="600" t="s">
        <v>69</v>
      </c>
      <c r="AM10" s="601"/>
      <c r="AN10" s="601"/>
      <c r="AO10" s="625"/>
      <c r="AP10" s="594" t="s">
        <v>182</v>
      </c>
      <c r="AQ10" s="595"/>
      <c r="AR10" s="595"/>
      <c r="AS10" s="595"/>
      <c r="AT10" s="595"/>
      <c r="AU10" s="595"/>
      <c r="AV10" s="595"/>
      <c r="AW10" s="595"/>
      <c r="AX10" s="595"/>
      <c r="AY10" s="595"/>
      <c r="AZ10" s="595"/>
      <c r="BA10" s="595"/>
      <c r="BB10" s="595"/>
      <c r="BC10" s="595"/>
      <c r="BD10" s="595"/>
      <c r="BE10" s="595"/>
      <c r="BF10" s="596"/>
      <c r="BG10" s="597">
        <v>13098</v>
      </c>
      <c r="BH10" s="598"/>
      <c r="BI10" s="598"/>
      <c r="BJ10" s="598"/>
      <c r="BK10" s="598"/>
      <c r="BL10" s="598"/>
      <c r="BM10" s="598"/>
      <c r="BN10" s="599"/>
      <c r="BO10" s="623">
        <v>2</v>
      </c>
      <c r="BP10" s="623"/>
      <c r="BQ10" s="623"/>
      <c r="BR10" s="623"/>
      <c r="BS10" s="624" t="s">
        <v>69</v>
      </c>
      <c r="BT10" s="624"/>
      <c r="BU10" s="624"/>
      <c r="BV10" s="624"/>
      <c r="BW10" s="624"/>
      <c r="BX10" s="624"/>
      <c r="BY10" s="624"/>
      <c r="BZ10" s="624"/>
      <c r="CA10" s="624"/>
      <c r="CB10" s="669"/>
      <c r="CD10" s="594" t="s">
        <v>183</v>
      </c>
      <c r="CE10" s="595"/>
      <c r="CF10" s="595"/>
      <c r="CG10" s="595"/>
      <c r="CH10" s="595"/>
      <c r="CI10" s="595"/>
      <c r="CJ10" s="595"/>
      <c r="CK10" s="595"/>
      <c r="CL10" s="595"/>
      <c r="CM10" s="595"/>
      <c r="CN10" s="595"/>
      <c r="CO10" s="595"/>
      <c r="CP10" s="595"/>
      <c r="CQ10" s="596"/>
      <c r="CR10" s="597">
        <v>14332</v>
      </c>
      <c r="CS10" s="598"/>
      <c r="CT10" s="598"/>
      <c r="CU10" s="598"/>
      <c r="CV10" s="598"/>
      <c r="CW10" s="598"/>
      <c r="CX10" s="598"/>
      <c r="CY10" s="599"/>
      <c r="CZ10" s="623">
        <v>0.3</v>
      </c>
      <c r="DA10" s="623"/>
      <c r="DB10" s="623"/>
      <c r="DC10" s="623"/>
      <c r="DD10" s="603" t="s">
        <v>69</v>
      </c>
      <c r="DE10" s="598"/>
      <c r="DF10" s="598"/>
      <c r="DG10" s="598"/>
      <c r="DH10" s="598"/>
      <c r="DI10" s="598"/>
      <c r="DJ10" s="598"/>
      <c r="DK10" s="598"/>
      <c r="DL10" s="598"/>
      <c r="DM10" s="598"/>
      <c r="DN10" s="598"/>
      <c r="DO10" s="598"/>
      <c r="DP10" s="599"/>
      <c r="DQ10" s="603">
        <v>2332</v>
      </c>
      <c r="DR10" s="598"/>
      <c r="DS10" s="598"/>
      <c r="DT10" s="598"/>
      <c r="DU10" s="598"/>
      <c r="DV10" s="598"/>
      <c r="DW10" s="598"/>
      <c r="DX10" s="598"/>
      <c r="DY10" s="598"/>
      <c r="DZ10" s="598"/>
      <c r="EA10" s="598"/>
      <c r="EB10" s="598"/>
      <c r="EC10" s="636"/>
    </row>
    <row r="11" spans="2:143" ht="11.25" customHeight="1" x14ac:dyDescent="0.15">
      <c r="B11" s="594" t="s">
        <v>184</v>
      </c>
      <c r="C11" s="595"/>
      <c r="D11" s="595"/>
      <c r="E11" s="595"/>
      <c r="F11" s="595"/>
      <c r="G11" s="595"/>
      <c r="H11" s="595"/>
      <c r="I11" s="595"/>
      <c r="J11" s="595"/>
      <c r="K11" s="595"/>
      <c r="L11" s="595"/>
      <c r="M11" s="595"/>
      <c r="N11" s="595"/>
      <c r="O11" s="595"/>
      <c r="P11" s="595"/>
      <c r="Q11" s="596"/>
      <c r="R11" s="597">
        <v>130349</v>
      </c>
      <c r="S11" s="598"/>
      <c r="T11" s="598"/>
      <c r="U11" s="598"/>
      <c r="V11" s="598"/>
      <c r="W11" s="598"/>
      <c r="X11" s="598"/>
      <c r="Y11" s="599"/>
      <c r="Z11" s="600">
        <v>2.2999999999999998</v>
      </c>
      <c r="AA11" s="601"/>
      <c r="AB11" s="601"/>
      <c r="AC11" s="602"/>
      <c r="AD11" s="603">
        <v>130349</v>
      </c>
      <c r="AE11" s="598"/>
      <c r="AF11" s="598"/>
      <c r="AG11" s="598"/>
      <c r="AH11" s="598"/>
      <c r="AI11" s="598"/>
      <c r="AJ11" s="598"/>
      <c r="AK11" s="599"/>
      <c r="AL11" s="600">
        <v>3.6</v>
      </c>
      <c r="AM11" s="601"/>
      <c r="AN11" s="601"/>
      <c r="AO11" s="625"/>
      <c r="AP11" s="594" t="s">
        <v>185</v>
      </c>
      <c r="AQ11" s="595"/>
      <c r="AR11" s="595"/>
      <c r="AS11" s="595"/>
      <c r="AT11" s="595"/>
      <c r="AU11" s="595"/>
      <c r="AV11" s="595"/>
      <c r="AW11" s="595"/>
      <c r="AX11" s="595"/>
      <c r="AY11" s="595"/>
      <c r="AZ11" s="595"/>
      <c r="BA11" s="595"/>
      <c r="BB11" s="595"/>
      <c r="BC11" s="595"/>
      <c r="BD11" s="595"/>
      <c r="BE11" s="595"/>
      <c r="BF11" s="596"/>
      <c r="BG11" s="597">
        <v>23836</v>
      </c>
      <c r="BH11" s="598"/>
      <c r="BI11" s="598"/>
      <c r="BJ11" s="598"/>
      <c r="BK11" s="598"/>
      <c r="BL11" s="598"/>
      <c r="BM11" s="598"/>
      <c r="BN11" s="599"/>
      <c r="BO11" s="623">
        <v>3.6</v>
      </c>
      <c r="BP11" s="623"/>
      <c r="BQ11" s="623"/>
      <c r="BR11" s="623"/>
      <c r="BS11" s="624" t="s">
        <v>69</v>
      </c>
      <c r="BT11" s="624"/>
      <c r="BU11" s="624"/>
      <c r="BV11" s="624"/>
      <c r="BW11" s="624"/>
      <c r="BX11" s="624"/>
      <c r="BY11" s="624"/>
      <c r="BZ11" s="624"/>
      <c r="CA11" s="624"/>
      <c r="CB11" s="669"/>
      <c r="CD11" s="594" t="s">
        <v>186</v>
      </c>
      <c r="CE11" s="595"/>
      <c r="CF11" s="595"/>
      <c r="CG11" s="595"/>
      <c r="CH11" s="595"/>
      <c r="CI11" s="595"/>
      <c r="CJ11" s="595"/>
      <c r="CK11" s="595"/>
      <c r="CL11" s="595"/>
      <c r="CM11" s="595"/>
      <c r="CN11" s="595"/>
      <c r="CO11" s="595"/>
      <c r="CP11" s="595"/>
      <c r="CQ11" s="596"/>
      <c r="CR11" s="597">
        <v>420759</v>
      </c>
      <c r="CS11" s="598"/>
      <c r="CT11" s="598"/>
      <c r="CU11" s="598"/>
      <c r="CV11" s="598"/>
      <c r="CW11" s="598"/>
      <c r="CX11" s="598"/>
      <c r="CY11" s="599"/>
      <c r="CZ11" s="623">
        <v>7.8</v>
      </c>
      <c r="DA11" s="623"/>
      <c r="DB11" s="623"/>
      <c r="DC11" s="623"/>
      <c r="DD11" s="603">
        <v>85411</v>
      </c>
      <c r="DE11" s="598"/>
      <c r="DF11" s="598"/>
      <c r="DG11" s="598"/>
      <c r="DH11" s="598"/>
      <c r="DI11" s="598"/>
      <c r="DJ11" s="598"/>
      <c r="DK11" s="598"/>
      <c r="DL11" s="598"/>
      <c r="DM11" s="598"/>
      <c r="DN11" s="598"/>
      <c r="DO11" s="598"/>
      <c r="DP11" s="599"/>
      <c r="DQ11" s="603">
        <v>242474</v>
      </c>
      <c r="DR11" s="598"/>
      <c r="DS11" s="598"/>
      <c r="DT11" s="598"/>
      <c r="DU11" s="598"/>
      <c r="DV11" s="598"/>
      <c r="DW11" s="598"/>
      <c r="DX11" s="598"/>
      <c r="DY11" s="598"/>
      <c r="DZ11" s="598"/>
      <c r="EA11" s="598"/>
      <c r="EB11" s="598"/>
      <c r="EC11" s="636"/>
    </row>
    <row r="12" spans="2:143" ht="11.25" customHeight="1" x14ac:dyDescent="0.15">
      <c r="B12" s="594" t="s">
        <v>187</v>
      </c>
      <c r="C12" s="595"/>
      <c r="D12" s="595"/>
      <c r="E12" s="595"/>
      <c r="F12" s="595"/>
      <c r="G12" s="595"/>
      <c r="H12" s="595"/>
      <c r="I12" s="595"/>
      <c r="J12" s="595"/>
      <c r="K12" s="595"/>
      <c r="L12" s="595"/>
      <c r="M12" s="595"/>
      <c r="N12" s="595"/>
      <c r="O12" s="595"/>
      <c r="P12" s="595"/>
      <c r="Q12" s="596"/>
      <c r="R12" s="597" t="s">
        <v>69</v>
      </c>
      <c r="S12" s="598"/>
      <c r="T12" s="598"/>
      <c r="U12" s="598"/>
      <c r="V12" s="598"/>
      <c r="W12" s="598"/>
      <c r="X12" s="598"/>
      <c r="Y12" s="599"/>
      <c r="Z12" s="623" t="s">
        <v>69</v>
      </c>
      <c r="AA12" s="623"/>
      <c r="AB12" s="623"/>
      <c r="AC12" s="623"/>
      <c r="AD12" s="624" t="s">
        <v>69</v>
      </c>
      <c r="AE12" s="624"/>
      <c r="AF12" s="624"/>
      <c r="AG12" s="624"/>
      <c r="AH12" s="624"/>
      <c r="AI12" s="624"/>
      <c r="AJ12" s="624"/>
      <c r="AK12" s="624"/>
      <c r="AL12" s="600" t="s">
        <v>69</v>
      </c>
      <c r="AM12" s="601"/>
      <c r="AN12" s="601"/>
      <c r="AO12" s="625"/>
      <c r="AP12" s="594" t="s">
        <v>188</v>
      </c>
      <c r="AQ12" s="595"/>
      <c r="AR12" s="595"/>
      <c r="AS12" s="595"/>
      <c r="AT12" s="595"/>
      <c r="AU12" s="595"/>
      <c r="AV12" s="595"/>
      <c r="AW12" s="595"/>
      <c r="AX12" s="595"/>
      <c r="AY12" s="595"/>
      <c r="AZ12" s="595"/>
      <c r="BA12" s="595"/>
      <c r="BB12" s="595"/>
      <c r="BC12" s="595"/>
      <c r="BD12" s="595"/>
      <c r="BE12" s="595"/>
      <c r="BF12" s="596"/>
      <c r="BG12" s="597">
        <v>392090</v>
      </c>
      <c r="BH12" s="598"/>
      <c r="BI12" s="598"/>
      <c r="BJ12" s="598"/>
      <c r="BK12" s="598"/>
      <c r="BL12" s="598"/>
      <c r="BM12" s="598"/>
      <c r="BN12" s="599"/>
      <c r="BO12" s="623">
        <v>59.3</v>
      </c>
      <c r="BP12" s="623"/>
      <c r="BQ12" s="623"/>
      <c r="BR12" s="623"/>
      <c r="BS12" s="624" t="s">
        <v>69</v>
      </c>
      <c r="BT12" s="624"/>
      <c r="BU12" s="624"/>
      <c r="BV12" s="624"/>
      <c r="BW12" s="624"/>
      <c r="BX12" s="624"/>
      <c r="BY12" s="624"/>
      <c r="BZ12" s="624"/>
      <c r="CA12" s="624"/>
      <c r="CB12" s="669"/>
      <c r="CD12" s="594" t="s">
        <v>189</v>
      </c>
      <c r="CE12" s="595"/>
      <c r="CF12" s="595"/>
      <c r="CG12" s="595"/>
      <c r="CH12" s="595"/>
      <c r="CI12" s="595"/>
      <c r="CJ12" s="595"/>
      <c r="CK12" s="595"/>
      <c r="CL12" s="595"/>
      <c r="CM12" s="595"/>
      <c r="CN12" s="595"/>
      <c r="CO12" s="595"/>
      <c r="CP12" s="595"/>
      <c r="CQ12" s="596"/>
      <c r="CR12" s="597">
        <v>694844</v>
      </c>
      <c r="CS12" s="598"/>
      <c r="CT12" s="598"/>
      <c r="CU12" s="598"/>
      <c r="CV12" s="598"/>
      <c r="CW12" s="598"/>
      <c r="CX12" s="598"/>
      <c r="CY12" s="599"/>
      <c r="CZ12" s="623">
        <v>12.9</v>
      </c>
      <c r="DA12" s="623"/>
      <c r="DB12" s="623"/>
      <c r="DC12" s="623"/>
      <c r="DD12" s="603">
        <v>265268</v>
      </c>
      <c r="DE12" s="598"/>
      <c r="DF12" s="598"/>
      <c r="DG12" s="598"/>
      <c r="DH12" s="598"/>
      <c r="DI12" s="598"/>
      <c r="DJ12" s="598"/>
      <c r="DK12" s="598"/>
      <c r="DL12" s="598"/>
      <c r="DM12" s="598"/>
      <c r="DN12" s="598"/>
      <c r="DO12" s="598"/>
      <c r="DP12" s="599"/>
      <c r="DQ12" s="603">
        <v>360092</v>
      </c>
      <c r="DR12" s="598"/>
      <c r="DS12" s="598"/>
      <c r="DT12" s="598"/>
      <c r="DU12" s="598"/>
      <c r="DV12" s="598"/>
      <c r="DW12" s="598"/>
      <c r="DX12" s="598"/>
      <c r="DY12" s="598"/>
      <c r="DZ12" s="598"/>
      <c r="EA12" s="598"/>
      <c r="EB12" s="598"/>
      <c r="EC12" s="636"/>
    </row>
    <row r="13" spans="2:143" ht="11.25" customHeight="1" x14ac:dyDescent="0.15">
      <c r="B13" s="594" t="s">
        <v>190</v>
      </c>
      <c r="C13" s="595"/>
      <c r="D13" s="595"/>
      <c r="E13" s="595"/>
      <c r="F13" s="595"/>
      <c r="G13" s="595"/>
      <c r="H13" s="595"/>
      <c r="I13" s="595"/>
      <c r="J13" s="595"/>
      <c r="K13" s="595"/>
      <c r="L13" s="595"/>
      <c r="M13" s="595"/>
      <c r="N13" s="595"/>
      <c r="O13" s="595"/>
      <c r="P13" s="595"/>
      <c r="Q13" s="596"/>
      <c r="R13" s="597" t="s">
        <v>69</v>
      </c>
      <c r="S13" s="598"/>
      <c r="T13" s="598"/>
      <c r="U13" s="598"/>
      <c r="V13" s="598"/>
      <c r="W13" s="598"/>
      <c r="X13" s="598"/>
      <c r="Y13" s="599"/>
      <c r="Z13" s="623" t="s">
        <v>69</v>
      </c>
      <c r="AA13" s="623"/>
      <c r="AB13" s="623"/>
      <c r="AC13" s="623"/>
      <c r="AD13" s="624" t="s">
        <v>69</v>
      </c>
      <c r="AE13" s="624"/>
      <c r="AF13" s="624"/>
      <c r="AG13" s="624"/>
      <c r="AH13" s="624"/>
      <c r="AI13" s="624"/>
      <c r="AJ13" s="624"/>
      <c r="AK13" s="624"/>
      <c r="AL13" s="600" t="s">
        <v>69</v>
      </c>
      <c r="AM13" s="601"/>
      <c r="AN13" s="601"/>
      <c r="AO13" s="625"/>
      <c r="AP13" s="594" t="s">
        <v>191</v>
      </c>
      <c r="AQ13" s="595"/>
      <c r="AR13" s="595"/>
      <c r="AS13" s="595"/>
      <c r="AT13" s="595"/>
      <c r="AU13" s="595"/>
      <c r="AV13" s="595"/>
      <c r="AW13" s="595"/>
      <c r="AX13" s="595"/>
      <c r="AY13" s="595"/>
      <c r="AZ13" s="595"/>
      <c r="BA13" s="595"/>
      <c r="BB13" s="595"/>
      <c r="BC13" s="595"/>
      <c r="BD13" s="595"/>
      <c r="BE13" s="595"/>
      <c r="BF13" s="596"/>
      <c r="BG13" s="597">
        <v>364232</v>
      </c>
      <c r="BH13" s="598"/>
      <c r="BI13" s="598"/>
      <c r="BJ13" s="598"/>
      <c r="BK13" s="598"/>
      <c r="BL13" s="598"/>
      <c r="BM13" s="598"/>
      <c r="BN13" s="599"/>
      <c r="BO13" s="623">
        <v>55.1</v>
      </c>
      <c r="BP13" s="623"/>
      <c r="BQ13" s="623"/>
      <c r="BR13" s="623"/>
      <c r="BS13" s="624" t="s">
        <v>69</v>
      </c>
      <c r="BT13" s="624"/>
      <c r="BU13" s="624"/>
      <c r="BV13" s="624"/>
      <c r="BW13" s="624"/>
      <c r="BX13" s="624"/>
      <c r="BY13" s="624"/>
      <c r="BZ13" s="624"/>
      <c r="CA13" s="624"/>
      <c r="CB13" s="669"/>
      <c r="CD13" s="594" t="s">
        <v>192</v>
      </c>
      <c r="CE13" s="595"/>
      <c r="CF13" s="595"/>
      <c r="CG13" s="595"/>
      <c r="CH13" s="595"/>
      <c r="CI13" s="595"/>
      <c r="CJ13" s="595"/>
      <c r="CK13" s="595"/>
      <c r="CL13" s="595"/>
      <c r="CM13" s="595"/>
      <c r="CN13" s="595"/>
      <c r="CO13" s="595"/>
      <c r="CP13" s="595"/>
      <c r="CQ13" s="596"/>
      <c r="CR13" s="597">
        <v>797528</v>
      </c>
      <c r="CS13" s="598"/>
      <c r="CT13" s="598"/>
      <c r="CU13" s="598"/>
      <c r="CV13" s="598"/>
      <c r="CW13" s="598"/>
      <c r="CX13" s="598"/>
      <c r="CY13" s="599"/>
      <c r="CZ13" s="623">
        <v>14.8</v>
      </c>
      <c r="DA13" s="623"/>
      <c r="DB13" s="623"/>
      <c r="DC13" s="623"/>
      <c r="DD13" s="603">
        <v>257581</v>
      </c>
      <c r="DE13" s="598"/>
      <c r="DF13" s="598"/>
      <c r="DG13" s="598"/>
      <c r="DH13" s="598"/>
      <c r="DI13" s="598"/>
      <c r="DJ13" s="598"/>
      <c r="DK13" s="598"/>
      <c r="DL13" s="598"/>
      <c r="DM13" s="598"/>
      <c r="DN13" s="598"/>
      <c r="DO13" s="598"/>
      <c r="DP13" s="599"/>
      <c r="DQ13" s="603">
        <v>513338</v>
      </c>
      <c r="DR13" s="598"/>
      <c r="DS13" s="598"/>
      <c r="DT13" s="598"/>
      <c r="DU13" s="598"/>
      <c r="DV13" s="598"/>
      <c r="DW13" s="598"/>
      <c r="DX13" s="598"/>
      <c r="DY13" s="598"/>
      <c r="DZ13" s="598"/>
      <c r="EA13" s="598"/>
      <c r="EB13" s="598"/>
      <c r="EC13" s="636"/>
    </row>
    <row r="14" spans="2:143" ht="11.25" customHeight="1" x14ac:dyDescent="0.15">
      <c r="B14" s="594" t="s">
        <v>193</v>
      </c>
      <c r="C14" s="595"/>
      <c r="D14" s="595"/>
      <c r="E14" s="595"/>
      <c r="F14" s="595"/>
      <c r="G14" s="595"/>
      <c r="H14" s="595"/>
      <c r="I14" s="595"/>
      <c r="J14" s="595"/>
      <c r="K14" s="595"/>
      <c r="L14" s="595"/>
      <c r="M14" s="595"/>
      <c r="N14" s="595"/>
      <c r="O14" s="595"/>
      <c r="P14" s="595"/>
      <c r="Q14" s="596"/>
      <c r="R14" s="597" t="s">
        <v>69</v>
      </c>
      <c r="S14" s="598"/>
      <c r="T14" s="598"/>
      <c r="U14" s="598"/>
      <c r="V14" s="598"/>
      <c r="W14" s="598"/>
      <c r="X14" s="598"/>
      <c r="Y14" s="599"/>
      <c r="Z14" s="623" t="s">
        <v>69</v>
      </c>
      <c r="AA14" s="623"/>
      <c r="AB14" s="623"/>
      <c r="AC14" s="623"/>
      <c r="AD14" s="624" t="s">
        <v>69</v>
      </c>
      <c r="AE14" s="624"/>
      <c r="AF14" s="624"/>
      <c r="AG14" s="624"/>
      <c r="AH14" s="624"/>
      <c r="AI14" s="624"/>
      <c r="AJ14" s="624"/>
      <c r="AK14" s="624"/>
      <c r="AL14" s="600" t="s">
        <v>69</v>
      </c>
      <c r="AM14" s="601"/>
      <c r="AN14" s="601"/>
      <c r="AO14" s="625"/>
      <c r="AP14" s="594" t="s">
        <v>194</v>
      </c>
      <c r="AQ14" s="595"/>
      <c r="AR14" s="595"/>
      <c r="AS14" s="595"/>
      <c r="AT14" s="595"/>
      <c r="AU14" s="595"/>
      <c r="AV14" s="595"/>
      <c r="AW14" s="595"/>
      <c r="AX14" s="595"/>
      <c r="AY14" s="595"/>
      <c r="AZ14" s="595"/>
      <c r="BA14" s="595"/>
      <c r="BB14" s="595"/>
      <c r="BC14" s="595"/>
      <c r="BD14" s="595"/>
      <c r="BE14" s="595"/>
      <c r="BF14" s="596"/>
      <c r="BG14" s="597">
        <v>21881</v>
      </c>
      <c r="BH14" s="598"/>
      <c r="BI14" s="598"/>
      <c r="BJ14" s="598"/>
      <c r="BK14" s="598"/>
      <c r="BL14" s="598"/>
      <c r="BM14" s="598"/>
      <c r="BN14" s="599"/>
      <c r="BO14" s="623">
        <v>3.3</v>
      </c>
      <c r="BP14" s="623"/>
      <c r="BQ14" s="623"/>
      <c r="BR14" s="623"/>
      <c r="BS14" s="624" t="s">
        <v>69</v>
      </c>
      <c r="BT14" s="624"/>
      <c r="BU14" s="624"/>
      <c r="BV14" s="624"/>
      <c r="BW14" s="624"/>
      <c r="BX14" s="624"/>
      <c r="BY14" s="624"/>
      <c r="BZ14" s="624"/>
      <c r="CA14" s="624"/>
      <c r="CB14" s="669"/>
      <c r="CD14" s="594" t="s">
        <v>195</v>
      </c>
      <c r="CE14" s="595"/>
      <c r="CF14" s="595"/>
      <c r="CG14" s="595"/>
      <c r="CH14" s="595"/>
      <c r="CI14" s="595"/>
      <c r="CJ14" s="595"/>
      <c r="CK14" s="595"/>
      <c r="CL14" s="595"/>
      <c r="CM14" s="595"/>
      <c r="CN14" s="595"/>
      <c r="CO14" s="595"/>
      <c r="CP14" s="595"/>
      <c r="CQ14" s="596"/>
      <c r="CR14" s="597">
        <v>278514</v>
      </c>
      <c r="CS14" s="598"/>
      <c r="CT14" s="598"/>
      <c r="CU14" s="598"/>
      <c r="CV14" s="598"/>
      <c r="CW14" s="598"/>
      <c r="CX14" s="598"/>
      <c r="CY14" s="599"/>
      <c r="CZ14" s="623">
        <v>5.2</v>
      </c>
      <c r="DA14" s="623"/>
      <c r="DB14" s="623"/>
      <c r="DC14" s="623"/>
      <c r="DD14" s="603">
        <v>15995</v>
      </c>
      <c r="DE14" s="598"/>
      <c r="DF14" s="598"/>
      <c r="DG14" s="598"/>
      <c r="DH14" s="598"/>
      <c r="DI14" s="598"/>
      <c r="DJ14" s="598"/>
      <c r="DK14" s="598"/>
      <c r="DL14" s="598"/>
      <c r="DM14" s="598"/>
      <c r="DN14" s="598"/>
      <c r="DO14" s="598"/>
      <c r="DP14" s="599"/>
      <c r="DQ14" s="603">
        <v>264888</v>
      </c>
      <c r="DR14" s="598"/>
      <c r="DS14" s="598"/>
      <c r="DT14" s="598"/>
      <c r="DU14" s="598"/>
      <c r="DV14" s="598"/>
      <c r="DW14" s="598"/>
      <c r="DX14" s="598"/>
      <c r="DY14" s="598"/>
      <c r="DZ14" s="598"/>
      <c r="EA14" s="598"/>
      <c r="EB14" s="598"/>
      <c r="EC14" s="636"/>
    </row>
    <row r="15" spans="2:143" ht="11.25" customHeight="1" x14ac:dyDescent="0.15">
      <c r="B15" s="594" t="s">
        <v>196</v>
      </c>
      <c r="C15" s="595"/>
      <c r="D15" s="595"/>
      <c r="E15" s="595"/>
      <c r="F15" s="595"/>
      <c r="G15" s="595"/>
      <c r="H15" s="595"/>
      <c r="I15" s="595"/>
      <c r="J15" s="595"/>
      <c r="K15" s="595"/>
      <c r="L15" s="595"/>
      <c r="M15" s="595"/>
      <c r="N15" s="595"/>
      <c r="O15" s="595"/>
      <c r="P15" s="595"/>
      <c r="Q15" s="596"/>
      <c r="R15" s="597" t="s">
        <v>69</v>
      </c>
      <c r="S15" s="598"/>
      <c r="T15" s="598"/>
      <c r="U15" s="598"/>
      <c r="V15" s="598"/>
      <c r="W15" s="598"/>
      <c r="X15" s="598"/>
      <c r="Y15" s="599"/>
      <c r="Z15" s="623" t="s">
        <v>69</v>
      </c>
      <c r="AA15" s="623"/>
      <c r="AB15" s="623"/>
      <c r="AC15" s="623"/>
      <c r="AD15" s="624" t="s">
        <v>69</v>
      </c>
      <c r="AE15" s="624"/>
      <c r="AF15" s="624"/>
      <c r="AG15" s="624"/>
      <c r="AH15" s="624"/>
      <c r="AI15" s="624"/>
      <c r="AJ15" s="624"/>
      <c r="AK15" s="624"/>
      <c r="AL15" s="600" t="s">
        <v>69</v>
      </c>
      <c r="AM15" s="601"/>
      <c r="AN15" s="601"/>
      <c r="AO15" s="625"/>
      <c r="AP15" s="594" t="s">
        <v>197</v>
      </c>
      <c r="AQ15" s="595"/>
      <c r="AR15" s="595"/>
      <c r="AS15" s="595"/>
      <c r="AT15" s="595"/>
      <c r="AU15" s="595"/>
      <c r="AV15" s="595"/>
      <c r="AW15" s="595"/>
      <c r="AX15" s="595"/>
      <c r="AY15" s="595"/>
      <c r="AZ15" s="595"/>
      <c r="BA15" s="595"/>
      <c r="BB15" s="595"/>
      <c r="BC15" s="595"/>
      <c r="BD15" s="595"/>
      <c r="BE15" s="595"/>
      <c r="BF15" s="596"/>
      <c r="BG15" s="597">
        <v>34815</v>
      </c>
      <c r="BH15" s="598"/>
      <c r="BI15" s="598"/>
      <c r="BJ15" s="598"/>
      <c r="BK15" s="598"/>
      <c r="BL15" s="598"/>
      <c r="BM15" s="598"/>
      <c r="BN15" s="599"/>
      <c r="BO15" s="623">
        <v>5.3</v>
      </c>
      <c r="BP15" s="623"/>
      <c r="BQ15" s="623"/>
      <c r="BR15" s="623"/>
      <c r="BS15" s="624" t="s">
        <v>69</v>
      </c>
      <c r="BT15" s="624"/>
      <c r="BU15" s="624"/>
      <c r="BV15" s="624"/>
      <c r="BW15" s="624"/>
      <c r="BX15" s="624"/>
      <c r="BY15" s="624"/>
      <c r="BZ15" s="624"/>
      <c r="CA15" s="624"/>
      <c r="CB15" s="669"/>
      <c r="CD15" s="594" t="s">
        <v>198</v>
      </c>
      <c r="CE15" s="595"/>
      <c r="CF15" s="595"/>
      <c r="CG15" s="595"/>
      <c r="CH15" s="595"/>
      <c r="CI15" s="595"/>
      <c r="CJ15" s="595"/>
      <c r="CK15" s="595"/>
      <c r="CL15" s="595"/>
      <c r="CM15" s="595"/>
      <c r="CN15" s="595"/>
      <c r="CO15" s="595"/>
      <c r="CP15" s="595"/>
      <c r="CQ15" s="596"/>
      <c r="CR15" s="597">
        <v>338183</v>
      </c>
      <c r="CS15" s="598"/>
      <c r="CT15" s="598"/>
      <c r="CU15" s="598"/>
      <c r="CV15" s="598"/>
      <c r="CW15" s="598"/>
      <c r="CX15" s="598"/>
      <c r="CY15" s="599"/>
      <c r="CZ15" s="623">
        <v>6.3</v>
      </c>
      <c r="DA15" s="623"/>
      <c r="DB15" s="623"/>
      <c r="DC15" s="623"/>
      <c r="DD15" s="603">
        <v>31245</v>
      </c>
      <c r="DE15" s="598"/>
      <c r="DF15" s="598"/>
      <c r="DG15" s="598"/>
      <c r="DH15" s="598"/>
      <c r="DI15" s="598"/>
      <c r="DJ15" s="598"/>
      <c r="DK15" s="598"/>
      <c r="DL15" s="598"/>
      <c r="DM15" s="598"/>
      <c r="DN15" s="598"/>
      <c r="DO15" s="598"/>
      <c r="DP15" s="599"/>
      <c r="DQ15" s="603">
        <v>309370</v>
      </c>
      <c r="DR15" s="598"/>
      <c r="DS15" s="598"/>
      <c r="DT15" s="598"/>
      <c r="DU15" s="598"/>
      <c r="DV15" s="598"/>
      <c r="DW15" s="598"/>
      <c r="DX15" s="598"/>
      <c r="DY15" s="598"/>
      <c r="DZ15" s="598"/>
      <c r="EA15" s="598"/>
      <c r="EB15" s="598"/>
      <c r="EC15" s="636"/>
    </row>
    <row r="16" spans="2:143" ht="11.25" customHeight="1" x14ac:dyDescent="0.15">
      <c r="B16" s="594" t="s">
        <v>199</v>
      </c>
      <c r="C16" s="595"/>
      <c r="D16" s="595"/>
      <c r="E16" s="595"/>
      <c r="F16" s="595"/>
      <c r="G16" s="595"/>
      <c r="H16" s="595"/>
      <c r="I16" s="595"/>
      <c r="J16" s="595"/>
      <c r="K16" s="595"/>
      <c r="L16" s="595"/>
      <c r="M16" s="595"/>
      <c r="N16" s="595"/>
      <c r="O16" s="595"/>
      <c r="P16" s="595"/>
      <c r="Q16" s="596"/>
      <c r="R16" s="597">
        <v>5898</v>
      </c>
      <c r="S16" s="598"/>
      <c r="T16" s="598"/>
      <c r="U16" s="598"/>
      <c r="V16" s="598"/>
      <c r="W16" s="598"/>
      <c r="X16" s="598"/>
      <c r="Y16" s="599"/>
      <c r="Z16" s="623">
        <v>0.1</v>
      </c>
      <c r="AA16" s="623"/>
      <c r="AB16" s="623"/>
      <c r="AC16" s="623"/>
      <c r="AD16" s="624">
        <v>5898</v>
      </c>
      <c r="AE16" s="624"/>
      <c r="AF16" s="624"/>
      <c r="AG16" s="624"/>
      <c r="AH16" s="624"/>
      <c r="AI16" s="624"/>
      <c r="AJ16" s="624"/>
      <c r="AK16" s="624"/>
      <c r="AL16" s="600">
        <v>0.2</v>
      </c>
      <c r="AM16" s="601"/>
      <c r="AN16" s="601"/>
      <c r="AO16" s="625"/>
      <c r="AP16" s="594" t="s">
        <v>200</v>
      </c>
      <c r="AQ16" s="595"/>
      <c r="AR16" s="595"/>
      <c r="AS16" s="595"/>
      <c r="AT16" s="595"/>
      <c r="AU16" s="595"/>
      <c r="AV16" s="595"/>
      <c r="AW16" s="595"/>
      <c r="AX16" s="595"/>
      <c r="AY16" s="595"/>
      <c r="AZ16" s="595"/>
      <c r="BA16" s="595"/>
      <c r="BB16" s="595"/>
      <c r="BC16" s="595"/>
      <c r="BD16" s="595"/>
      <c r="BE16" s="595"/>
      <c r="BF16" s="596"/>
      <c r="BG16" s="597" t="s">
        <v>69</v>
      </c>
      <c r="BH16" s="598"/>
      <c r="BI16" s="598"/>
      <c r="BJ16" s="598"/>
      <c r="BK16" s="598"/>
      <c r="BL16" s="598"/>
      <c r="BM16" s="598"/>
      <c r="BN16" s="599"/>
      <c r="BO16" s="623" t="s">
        <v>69</v>
      </c>
      <c r="BP16" s="623"/>
      <c r="BQ16" s="623"/>
      <c r="BR16" s="623"/>
      <c r="BS16" s="624" t="s">
        <v>69</v>
      </c>
      <c r="BT16" s="624"/>
      <c r="BU16" s="624"/>
      <c r="BV16" s="624"/>
      <c r="BW16" s="624"/>
      <c r="BX16" s="624"/>
      <c r="BY16" s="624"/>
      <c r="BZ16" s="624"/>
      <c r="CA16" s="624"/>
      <c r="CB16" s="669"/>
      <c r="CD16" s="594" t="s">
        <v>201</v>
      </c>
      <c r="CE16" s="595"/>
      <c r="CF16" s="595"/>
      <c r="CG16" s="595"/>
      <c r="CH16" s="595"/>
      <c r="CI16" s="595"/>
      <c r="CJ16" s="595"/>
      <c r="CK16" s="595"/>
      <c r="CL16" s="595"/>
      <c r="CM16" s="595"/>
      <c r="CN16" s="595"/>
      <c r="CO16" s="595"/>
      <c r="CP16" s="595"/>
      <c r="CQ16" s="596"/>
      <c r="CR16" s="597">
        <v>470</v>
      </c>
      <c r="CS16" s="598"/>
      <c r="CT16" s="598"/>
      <c r="CU16" s="598"/>
      <c r="CV16" s="598"/>
      <c r="CW16" s="598"/>
      <c r="CX16" s="598"/>
      <c r="CY16" s="599"/>
      <c r="CZ16" s="623">
        <v>0</v>
      </c>
      <c r="DA16" s="623"/>
      <c r="DB16" s="623"/>
      <c r="DC16" s="623"/>
      <c r="DD16" s="603" t="s">
        <v>69</v>
      </c>
      <c r="DE16" s="598"/>
      <c r="DF16" s="598"/>
      <c r="DG16" s="598"/>
      <c r="DH16" s="598"/>
      <c r="DI16" s="598"/>
      <c r="DJ16" s="598"/>
      <c r="DK16" s="598"/>
      <c r="DL16" s="598"/>
      <c r="DM16" s="598"/>
      <c r="DN16" s="598"/>
      <c r="DO16" s="598"/>
      <c r="DP16" s="599"/>
      <c r="DQ16" s="603">
        <v>470</v>
      </c>
      <c r="DR16" s="598"/>
      <c r="DS16" s="598"/>
      <c r="DT16" s="598"/>
      <c r="DU16" s="598"/>
      <c r="DV16" s="598"/>
      <c r="DW16" s="598"/>
      <c r="DX16" s="598"/>
      <c r="DY16" s="598"/>
      <c r="DZ16" s="598"/>
      <c r="EA16" s="598"/>
      <c r="EB16" s="598"/>
      <c r="EC16" s="636"/>
    </row>
    <row r="17" spans="2:133" ht="11.25" customHeight="1" x14ac:dyDescent="0.15">
      <c r="B17" s="594" t="s">
        <v>202</v>
      </c>
      <c r="C17" s="595"/>
      <c r="D17" s="595"/>
      <c r="E17" s="595"/>
      <c r="F17" s="595"/>
      <c r="G17" s="595"/>
      <c r="H17" s="595"/>
      <c r="I17" s="595"/>
      <c r="J17" s="595"/>
      <c r="K17" s="595"/>
      <c r="L17" s="595"/>
      <c r="M17" s="595"/>
      <c r="N17" s="595"/>
      <c r="O17" s="595"/>
      <c r="P17" s="595"/>
      <c r="Q17" s="596"/>
      <c r="R17" s="597">
        <v>7911</v>
      </c>
      <c r="S17" s="598"/>
      <c r="T17" s="598"/>
      <c r="U17" s="598"/>
      <c r="V17" s="598"/>
      <c r="W17" s="598"/>
      <c r="X17" s="598"/>
      <c r="Y17" s="599"/>
      <c r="Z17" s="623">
        <v>0.1</v>
      </c>
      <c r="AA17" s="623"/>
      <c r="AB17" s="623"/>
      <c r="AC17" s="623"/>
      <c r="AD17" s="624">
        <v>7911</v>
      </c>
      <c r="AE17" s="624"/>
      <c r="AF17" s="624"/>
      <c r="AG17" s="624"/>
      <c r="AH17" s="624"/>
      <c r="AI17" s="624"/>
      <c r="AJ17" s="624"/>
      <c r="AK17" s="624"/>
      <c r="AL17" s="600">
        <v>0.2</v>
      </c>
      <c r="AM17" s="601"/>
      <c r="AN17" s="601"/>
      <c r="AO17" s="625"/>
      <c r="AP17" s="594" t="s">
        <v>203</v>
      </c>
      <c r="AQ17" s="595"/>
      <c r="AR17" s="595"/>
      <c r="AS17" s="595"/>
      <c r="AT17" s="595"/>
      <c r="AU17" s="595"/>
      <c r="AV17" s="595"/>
      <c r="AW17" s="595"/>
      <c r="AX17" s="595"/>
      <c r="AY17" s="595"/>
      <c r="AZ17" s="595"/>
      <c r="BA17" s="595"/>
      <c r="BB17" s="595"/>
      <c r="BC17" s="595"/>
      <c r="BD17" s="595"/>
      <c r="BE17" s="595"/>
      <c r="BF17" s="596"/>
      <c r="BG17" s="597" t="s">
        <v>69</v>
      </c>
      <c r="BH17" s="598"/>
      <c r="BI17" s="598"/>
      <c r="BJ17" s="598"/>
      <c r="BK17" s="598"/>
      <c r="BL17" s="598"/>
      <c r="BM17" s="598"/>
      <c r="BN17" s="599"/>
      <c r="BO17" s="623" t="s">
        <v>69</v>
      </c>
      <c r="BP17" s="623"/>
      <c r="BQ17" s="623"/>
      <c r="BR17" s="623"/>
      <c r="BS17" s="624" t="s">
        <v>69</v>
      </c>
      <c r="BT17" s="624"/>
      <c r="BU17" s="624"/>
      <c r="BV17" s="624"/>
      <c r="BW17" s="624"/>
      <c r="BX17" s="624"/>
      <c r="BY17" s="624"/>
      <c r="BZ17" s="624"/>
      <c r="CA17" s="624"/>
      <c r="CB17" s="669"/>
      <c r="CD17" s="594" t="s">
        <v>204</v>
      </c>
      <c r="CE17" s="595"/>
      <c r="CF17" s="595"/>
      <c r="CG17" s="595"/>
      <c r="CH17" s="595"/>
      <c r="CI17" s="595"/>
      <c r="CJ17" s="595"/>
      <c r="CK17" s="595"/>
      <c r="CL17" s="595"/>
      <c r="CM17" s="595"/>
      <c r="CN17" s="595"/>
      <c r="CO17" s="595"/>
      <c r="CP17" s="595"/>
      <c r="CQ17" s="596"/>
      <c r="CR17" s="597">
        <v>641783</v>
      </c>
      <c r="CS17" s="598"/>
      <c r="CT17" s="598"/>
      <c r="CU17" s="598"/>
      <c r="CV17" s="598"/>
      <c r="CW17" s="598"/>
      <c r="CX17" s="598"/>
      <c r="CY17" s="599"/>
      <c r="CZ17" s="623">
        <v>11.9</v>
      </c>
      <c r="DA17" s="623"/>
      <c r="DB17" s="623"/>
      <c r="DC17" s="623"/>
      <c r="DD17" s="603" t="s">
        <v>69</v>
      </c>
      <c r="DE17" s="598"/>
      <c r="DF17" s="598"/>
      <c r="DG17" s="598"/>
      <c r="DH17" s="598"/>
      <c r="DI17" s="598"/>
      <c r="DJ17" s="598"/>
      <c r="DK17" s="598"/>
      <c r="DL17" s="598"/>
      <c r="DM17" s="598"/>
      <c r="DN17" s="598"/>
      <c r="DO17" s="598"/>
      <c r="DP17" s="599"/>
      <c r="DQ17" s="603">
        <v>616244</v>
      </c>
      <c r="DR17" s="598"/>
      <c r="DS17" s="598"/>
      <c r="DT17" s="598"/>
      <c r="DU17" s="598"/>
      <c r="DV17" s="598"/>
      <c r="DW17" s="598"/>
      <c r="DX17" s="598"/>
      <c r="DY17" s="598"/>
      <c r="DZ17" s="598"/>
      <c r="EA17" s="598"/>
      <c r="EB17" s="598"/>
      <c r="EC17" s="636"/>
    </row>
    <row r="18" spans="2:133" ht="11.25" customHeight="1" x14ac:dyDescent="0.15">
      <c r="B18" s="594" t="s">
        <v>205</v>
      </c>
      <c r="C18" s="595"/>
      <c r="D18" s="595"/>
      <c r="E18" s="595"/>
      <c r="F18" s="595"/>
      <c r="G18" s="595"/>
      <c r="H18" s="595"/>
      <c r="I18" s="595"/>
      <c r="J18" s="595"/>
      <c r="K18" s="595"/>
      <c r="L18" s="595"/>
      <c r="M18" s="595"/>
      <c r="N18" s="595"/>
      <c r="O18" s="595"/>
      <c r="P18" s="595"/>
      <c r="Q18" s="596"/>
      <c r="R18" s="597">
        <v>8380</v>
      </c>
      <c r="S18" s="598"/>
      <c r="T18" s="598"/>
      <c r="U18" s="598"/>
      <c r="V18" s="598"/>
      <c r="W18" s="598"/>
      <c r="X18" s="598"/>
      <c r="Y18" s="599"/>
      <c r="Z18" s="623">
        <v>0.1</v>
      </c>
      <c r="AA18" s="623"/>
      <c r="AB18" s="623"/>
      <c r="AC18" s="623"/>
      <c r="AD18" s="624">
        <v>8380</v>
      </c>
      <c r="AE18" s="624"/>
      <c r="AF18" s="624"/>
      <c r="AG18" s="624"/>
      <c r="AH18" s="624"/>
      <c r="AI18" s="624"/>
      <c r="AJ18" s="624"/>
      <c r="AK18" s="624"/>
      <c r="AL18" s="600">
        <v>0.20000000298023224</v>
      </c>
      <c r="AM18" s="601"/>
      <c r="AN18" s="601"/>
      <c r="AO18" s="625"/>
      <c r="AP18" s="594" t="s">
        <v>206</v>
      </c>
      <c r="AQ18" s="595"/>
      <c r="AR18" s="595"/>
      <c r="AS18" s="595"/>
      <c r="AT18" s="595"/>
      <c r="AU18" s="595"/>
      <c r="AV18" s="595"/>
      <c r="AW18" s="595"/>
      <c r="AX18" s="595"/>
      <c r="AY18" s="595"/>
      <c r="AZ18" s="595"/>
      <c r="BA18" s="595"/>
      <c r="BB18" s="595"/>
      <c r="BC18" s="595"/>
      <c r="BD18" s="595"/>
      <c r="BE18" s="595"/>
      <c r="BF18" s="596"/>
      <c r="BG18" s="597" t="s">
        <v>69</v>
      </c>
      <c r="BH18" s="598"/>
      <c r="BI18" s="598"/>
      <c r="BJ18" s="598"/>
      <c r="BK18" s="598"/>
      <c r="BL18" s="598"/>
      <c r="BM18" s="598"/>
      <c r="BN18" s="599"/>
      <c r="BO18" s="623" t="s">
        <v>69</v>
      </c>
      <c r="BP18" s="623"/>
      <c r="BQ18" s="623"/>
      <c r="BR18" s="623"/>
      <c r="BS18" s="624" t="s">
        <v>69</v>
      </c>
      <c r="BT18" s="624"/>
      <c r="BU18" s="624"/>
      <c r="BV18" s="624"/>
      <c r="BW18" s="624"/>
      <c r="BX18" s="624"/>
      <c r="BY18" s="624"/>
      <c r="BZ18" s="624"/>
      <c r="CA18" s="624"/>
      <c r="CB18" s="669"/>
      <c r="CD18" s="594" t="s">
        <v>207</v>
      </c>
      <c r="CE18" s="595"/>
      <c r="CF18" s="595"/>
      <c r="CG18" s="595"/>
      <c r="CH18" s="595"/>
      <c r="CI18" s="595"/>
      <c r="CJ18" s="595"/>
      <c r="CK18" s="595"/>
      <c r="CL18" s="595"/>
      <c r="CM18" s="595"/>
      <c r="CN18" s="595"/>
      <c r="CO18" s="595"/>
      <c r="CP18" s="595"/>
      <c r="CQ18" s="596"/>
      <c r="CR18" s="597" t="s">
        <v>69</v>
      </c>
      <c r="CS18" s="598"/>
      <c r="CT18" s="598"/>
      <c r="CU18" s="598"/>
      <c r="CV18" s="598"/>
      <c r="CW18" s="598"/>
      <c r="CX18" s="598"/>
      <c r="CY18" s="599"/>
      <c r="CZ18" s="623" t="s">
        <v>69</v>
      </c>
      <c r="DA18" s="623"/>
      <c r="DB18" s="623"/>
      <c r="DC18" s="623"/>
      <c r="DD18" s="603" t="s">
        <v>69</v>
      </c>
      <c r="DE18" s="598"/>
      <c r="DF18" s="598"/>
      <c r="DG18" s="598"/>
      <c r="DH18" s="598"/>
      <c r="DI18" s="598"/>
      <c r="DJ18" s="598"/>
      <c r="DK18" s="598"/>
      <c r="DL18" s="598"/>
      <c r="DM18" s="598"/>
      <c r="DN18" s="598"/>
      <c r="DO18" s="598"/>
      <c r="DP18" s="599"/>
      <c r="DQ18" s="603" t="s">
        <v>69</v>
      </c>
      <c r="DR18" s="598"/>
      <c r="DS18" s="598"/>
      <c r="DT18" s="598"/>
      <c r="DU18" s="598"/>
      <c r="DV18" s="598"/>
      <c r="DW18" s="598"/>
      <c r="DX18" s="598"/>
      <c r="DY18" s="598"/>
      <c r="DZ18" s="598"/>
      <c r="EA18" s="598"/>
      <c r="EB18" s="598"/>
      <c r="EC18" s="636"/>
    </row>
    <row r="19" spans="2:133" ht="11.25" customHeight="1" x14ac:dyDescent="0.15">
      <c r="B19" s="594" t="s">
        <v>208</v>
      </c>
      <c r="C19" s="595"/>
      <c r="D19" s="595"/>
      <c r="E19" s="595"/>
      <c r="F19" s="595"/>
      <c r="G19" s="595"/>
      <c r="H19" s="595"/>
      <c r="I19" s="595"/>
      <c r="J19" s="595"/>
      <c r="K19" s="595"/>
      <c r="L19" s="595"/>
      <c r="M19" s="595"/>
      <c r="N19" s="595"/>
      <c r="O19" s="595"/>
      <c r="P19" s="595"/>
      <c r="Q19" s="596"/>
      <c r="R19" s="597">
        <v>1881</v>
      </c>
      <c r="S19" s="598"/>
      <c r="T19" s="598"/>
      <c r="U19" s="598"/>
      <c r="V19" s="598"/>
      <c r="W19" s="598"/>
      <c r="X19" s="598"/>
      <c r="Y19" s="599"/>
      <c r="Z19" s="623">
        <v>0</v>
      </c>
      <c r="AA19" s="623"/>
      <c r="AB19" s="623"/>
      <c r="AC19" s="623"/>
      <c r="AD19" s="624">
        <v>1881</v>
      </c>
      <c r="AE19" s="624"/>
      <c r="AF19" s="624"/>
      <c r="AG19" s="624"/>
      <c r="AH19" s="624"/>
      <c r="AI19" s="624"/>
      <c r="AJ19" s="624"/>
      <c r="AK19" s="624"/>
      <c r="AL19" s="600">
        <v>0.1</v>
      </c>
      <c r="AM19" s="601"/>
      <c r="AN19" s="601"/>
      <c r="AO19" s="625"/>
      <c r="AP19" s="594" t="s">
        <v>209</v>
      </c>
      <c r="AQ19" s="595"/>
      <c r="AR19" s="595"/>
      <c r="AS19" s="595"/>
      <c r="AT19" s="595"/>
      <c r="AU19" s="595"/>
      <c r="AV19" s="595"/>
      <c r="AW19" s="595"/>
      <c r="AX19" s="595"/>
      <c r="AY19" s="595"/>
      <c r="AZ19" s="595"/>
      <c r="BA19" s="595"/>
      <c r="BB19" s="595"/>
      <c r="BC19" s="595"/>
      <c r="BD19" s="595"/>
      <c r="BE19" s="595"/>
      <c r="BF19" s="596"/>
      <c r="BG19" s="597">
        <v>12641</v>
      </c>
      <c r="BH19" s="598"/>
      <c r="BI19" s="598"/>
      <c r="BJ19" s="598"/>
      <c r="BK19" s="598"/>
      <c r="BL19" s="598"/>
      <c r="BM19" s="598"/>
      <c r="BN19" s="599"/>
      <c r="BO19" s="623">
        <v>1.9</v>
      </c>
      <c r="BP19" s="623"/>
      <c r="BQ19" s="623"/>
      <c r="BR19" s="623"/>
      <c r="BS19" s="624" t="s">
        <v>69</v>
      </c>
      <c r="BT19" s="624"/>
      <c r="BU19" s="624"/>
      <c r="BV19" s="624"/>
      <c r="BW19" s="624"/>
      <c r="BX19" s="624"/>
      <c r="BY19" s="624"/>
      <c r="BZ19" s="624"/>
      <c r="CA19" s="624"/>
      <c r="CB19" s="669"/>
      <c r="CD19" s="594" t="s">
        <v>210</v>
      </c>
      <c r="CE19" s="595"/>
      <c r="CF19" s="595"/>
      <c r="CG19" s="595"/>
      <c r="CH19" s="595"/>
      <c r="CI19" s="595"/>
      <c r="CJ19" s="595"/>
      <c r="CK19" s="595"/>
      <c r="CL19" s="595"/>
      <c r="CM19" s="595"/>
      <c r="CN19" s="595"/>
      <c r="CO19" s="595"/>
      <c r="CP19" s="595"/>
      <c r="CQ19" s="596"/>
      <c r="CR19" s="597" t="s">
        <v>69</v>
      </c>
      <c r="CS19" s="598"/>
      <c r="CT19" s="598"/>
      <c r="CU19" s="598"/>
      <c r="CV19" s="598"/>
      <c r="CW19" s="598"/>
      <c r="CX19" s="598"/>
      <c r="CY19" s="599"/>
      <c r="CZ19" s="623" t="s">
        <v>69</v>
      </c>
      <c r="DA19" s="623"/>
      <c r="DB19" s="623"/>
      <c r="DC19" s="623"/>
      <c r="DD19" s="603" t="s">
        <v>69</v>
      </c>
      <c r="DE19" s="598"/>
      <c r="DF19" s="598"/>
      <c r="DG19" s="598"/>
      <c r="DH19" s="598"/>
      <c r="DI19" s="598"/>
      <c r="DJ19" s="598"/>
      <c r="DK19" s="598"/>
      <c r="DL19" s="598"/>
      <c r="DM19" s="598"/>
      <c r="DN19" s="598"/>
      <c r="DO19" s="598"/>
      <c r="DP19" s="599"/>
      <c r="DQ19" s="603" t="s">
        <v>69</v>
      </c>
      <c r="DR19" s="598"/>
      <c r="DS19" s="598"/>
      <c r="DT19" s="598"/>
      <c r="DU19" s="598"/>
      <c r="DV19" s="598"/>
      <c r="DW19" s="598"/>
      <c r="DX19" s="598"/>
      <c r="DY19" s="598"/>
      <c r="DZ19" s="598"/>
      <c r="EA19" s="598"/>
      <c r="EB19" s="598"/>
      <c r="EC19" s="636"/>
    </row>
    <row r="20" spans="2:133" ht="11.25" customHeight="1" x14ac:dyDescent="0.15">
      <c r="B20" s="594" t="s">
        <v>211</v>
      </c>
      <c r="C20" s="595"/>
      <c r="D20" s="595"/>
      <c r="E20" s="595"/>
      <c r="F20" s="595"/>
      <c r="G20" s="595"/>
      <c r="H20" s="595"/>
      <c r="I20" s="595"/>
      <c r="J20" s="595"/>
      <c r="K20" s="595"/>
      <c r="L20" s="595"/>
      <c r="M20" s="595"/>
      <c r="N20" s="595"/>
      <c r="O20" s="595"/>
      <c r="P20" s="595"/>
      <c r="Q20" s="596"/>
      <c r="R20" s="597">
        <v>1576</v>
      </c>
      <c r="S20" s="598"/>
      <c r="T20" s="598"/>
      <c r="U20" s="598"/>
      <c r="V20" s="598"/>
      <c r="W20" s="598"/>
      <c r="X20" s="598"/>
      <c r="Y20" s="599"/>
      <c r="Z20" s="623">
        <v>0</v>
      </c>
      <c r="AA20" s="623"/>
      <c r="AB20" s="623"/>
      <c r="AC20" s="623"/>
      <c r="AD20" s="624">
        <v>1576</v>
      </c>
      <c r="AE20" s="624"/>
      <c r="AF20" s="624"/>
      <c r="AG20" s="624"/>
      <c r="AH20" s="624"/>
      <c r="AI20" s="624"/>
      <c r="AJ20" s="624"/>
      <c r="AK20" s="624"/>
      <c r="AL20" s="600">
        <v>0</v>
      </c>
      <c r="AM20" s="601"/>
      <c r="AN20" s="601"/>
      <c r="AO20" s="625"/>
      <c r="AP20" s="594" t="s">
        <v>212</v>
      </c>
      <c r="AQ20" s="595"/>
      <c r="AR20" s="595"/>
      <c r="AS20" s="595"/>
      <c r="AT20" s="595"/>
      <c r="AU20" s="595"/>
      <c r="AV20" s="595"/>
      <c r="AW20" s="595"/>
      <c r="AX20" s="595"/>
      <c r="AY20" s="595"/>
      <c r="AZ20" s="595"/>
      <c r="BA20" s="595"/>
      <c r="BB20" s="595"/>
      <c r="BC20" s="595"/>
      <c r="BD20" s="595"/>
      <c r="BE20" s="595"/>
      <c r="BF20" s="596"/>
      <c r="BG20" s="597">
        <v>12641</v>
      </c>
      <c r="BH20" s="598"/>
      <c r="BI20" s="598"/>
      <c r="BJ20" s="598"/>
      <c r="BK20" s="598"/>
      <c r="BL20" s="598"/>
      <c r="BM20" s="598"/>
      <c r="BN20" s="599"/>
      <c r="BO20" s="623">
        <v>1.9</v>
      </c>
      <c r="BP20" s="623"/>
      <c r="BQ20" s="623"/>
      <c r="BR20" s="623"/>
      <c r="BS20" s="624" t="s">
        <v>69</v>
      </c>
      <c r="BT20" s="624"/>
      <c r="BU20" s="624"/>
      <c r="BV20" s="624"/>
      <c r="BW20" s="624"/>
      <c r="BX20" s="624"/>
      <c r="BY20" s="624"/>
      <c r="BZ20" s="624"/>
      <c r="CA20" s="624"/>
      <c r="CB20" s="669"/>
      <c r="CD20" s="594" t="s">
        <v>213</v>
      </c>
      <c r="CE20" s="595"/>
      <c r="CF20" s="595"/>
      <c r="CG20" s="595"/>
      <c r="CH20" s="595"/>
      <c r="CI20" s="595"/>
      <c r="CJ20" s="595"/>
      <c r="CK20" s="595"/>
      <c r="CL20" s="595"/>
      <c r="CM20" s="595"/>
      <c r="CN20" s="595"/>
      <c r="CO20" s="595"/>
      <c r="CP20" s="595"/>
      <c r="CQ20" s="596"/>
      <c r="CR20" s="597">
        <v>5400674</v>
      </c>
      <c r="CS20" s="598"/>
      <c r="CT20" s="598"/>
      <c r="CU20" s="598"/>
      <c r="CV20" s="598"/>
      <c r="CW20" s="598"/>
      <c r="CX20" s="598"/>
      <c r="CY20" s="599"/>
      <c r="CZ20" s="623">
        <v>100</v>
      </c>
      <c r="DA20" s="623"/>
      <c r="DB20" s="623"/>
      <c r="DC20" s="623"/>
      <c r="DD20" s="603">
        <v>715526</v>
      </c>
      <c r="DE20" s="598"/>
      <c r="DF20" s="598"/>
      <c r="DG20" s="598"/>
      <c r="DH20" s="598"/>
      <c r="DI20" s="598"/>
      <c r="DJ20" s="598"/>
      <c r="DK20" s="598"/>
      <c r="DL20" s="598"/>
      <c r="DM20" s="598"/>
      <c r="DN20" s="598"/>
      <c r="DO20" s="598"/>
      <c r="DP20" s="599"/>
      <c r="DQ20" s="603">
        <v>3975120</v>
      </c>
      <c r="DR20" s="598"/>
      <c r="DS20" s="598"/>
      <c r="DT20" s="598"/>
      <c r="DU20" s="598"/>
      <c r="DV20" s="598"/>
      <c r="DW20" s="598"/>
      <c r="DX20" s="598"/>
      <c r="DY20" s="598"/>
      <c r="DZ20" s="598"/>
      <c r="EA20" s="598"/>
      <c r="EB20" s="598"/>
      <c r="EC20" s="636"/>
    </row>
    <row r="21" spans="2:133" ht="11.25" customHeight="1" x14ac:dyDescent="0.15">
      <c r="B21" s="594" t="s">
        <v>214</v>
      </c>
      <c r="C21" s="595"/>
      <c r="D21" s="595"/>
      <c r="E21" s="595"/>
      <c r="F21" s="595"/>
      <c r="G21" s="595"/>
      <c r="H21" s="595"/>
      <c r="I21" s="595"/>
      <c r="J21" s="595"/>
      <c r="K21" s="595"/>
      <c r="L21" s="595"/>
      <c r="M21" s="595"/>
      <c r="N21" s="595"/>
      <c r="O21" s="595"/>
      <c r="P21" s="595"/>
      <c r="Q21" s="596"/>
      <c r="R21" s="597">
        <v>345</v>
      </c>
      <c r="S21" s="598"/>
      <c r="T21" s="598"/>
      <c r="U21" s="598"/>
      <c r="V21" s="598"/>
      <c r="W21" s="598"/>
      <c r="X21" s="598"/>
      <c r="Y21" s="599"/>
      <c r="Z21" s="623">
        <v>0</v>
      </c>
      <c r="AA21" s="623"/>
      <c r="AB21" s="623"/>
      <c r="AC21" s="623"/>
      <c r="AD21" s="624">
        <v>345</v>
      </c>
      <c r="AE21" s="624"/>
      <c r="AF21" s="624"/>
      <c r="AG21" s="624"/>
      <c r="AH21" s="624"/>
      <c r="AI21" s="624"/>
      <c r="AJ21" s="624"/>
      <c r="AK21" s="624"/>
      <c r="AL21" s="600">
        <v>0</v>
      </c>
      <c r="AM21" s="601"/>
      <c r="AN21" s="601"/>
      <c r="AO21" s="625"/>
      <c r="AP21" s="594" t="s">
        <v>215</v>
      </c>
      <c r="AQ21" s="670"/>
      <c r="AR21" s="670"/>
      <c r="AS21" s="670"/>
      <c r="AT21" s="670"/>
      <c r="AU21" s="670"/>
      <c r="AV21" s="670"/>
      <c r="AW21" s="670"/>
      <c r="AX21" s="670"/>
      <c r="AY21" s="670"/>
      <c r="AZ21" s="670"/>
      <c r="BA21" s="670"/>
      <c r="BB21" s="670"/>
      <c r="BC21" s="670"/>
      <c r="BD21" s="670"/>
      <c r="BE21" s="670"/>
      <c r="BF21" s="671"/>
      <c r="BG21" s="597">
        <v>12641</v>
      </c>
      <c r="BH21" s="598"/>
      <c r="BI21" s="598"/>
      <c r="BJ21" s="598"/>
      <c r="BK21" s="598"/>
      <c r="BL21" s="598"/>
      <c r="BM21" s="598"/>
      <c r="BN21" s="599"/>
      <c r="BO21" s="623">
        <v>1.9</v>
      </c>
      <c r="BP21" s="623"/>
      <c r="BQ21" s="623"/>
      <c r="BR21" s="623"/>
      <c r="BS21" s="624" t="s">
        <v>69</v>
      </c>
      <c r="BT21" s="624"/>
      <c r="BU21" s="624"/>
      <c r="BV21" s="624"/>
      <c r="BW21" s="624"/>
      <c r="BX21" s="624"/>
      <c r="BY21" s="624"/>
      <c r="BZ21" s="624"/>
      <c r="CA21" s="624"/>
      <c r="CB21" s="669"/>
      <c r="CD21" s="574"/>
      <c r="CE21" s="575"/>
      <c r="CF21" s="575"/>
      <c r="CG21" s="575"/>
      <c r="CH21" s="575"/>
      <c r="CI21" s="575"/>
      <c r="CJ21" s="575"/>
      <c r="CK21" s="575"/>
      <c r="CL21" s="575"/>
      <c r="CM21" s="575"/>
      <c r="CN21" s="575"/>
      <c r="CO21" s="575"/>
      <c r="CP21" s="575"/>
      <c r="CQ21" s="576"/>
      <c r="CR21" s="683"/>
      <c r="CS21" s="681"/>
      <c r="CT21" s="681"/>
      <c r="CU21" s="681"/>
      <c r="CV21" s="681"/>
      <c r="CW21" s="681"/>
      <c r="CX21" s="681"/>
      <c r="CY21" s="684"/>
      <c r="CZ21" s="685"/>
      <c r="DA21" s="685"/>
      <c r="DB21" s="685"/>
      <c r="DC21" s="685"/>
      <c r="DD21" s="680"/>
      <c r="DE21" s="681"/>
      <c r="DF21" s="681"/>
      <c r="DG21" s="681"/>
      <c r="DH21" s="681"/>
      <c r="DI21" s="681"/>
      <c r="DJ21" s="681"/>
      <c r="DK21" s="681"/>
      <c r="DL21" s="681"/>
      <c r="DM21" s="681"/>
      <c r="DN21" s="681"/>
      <c r="DO21" s="681"/>
      <c r="DP21" s="684"/>
      <c r="DQ21" s="680"/>
      <c r="DR21" s="681"/>
      <c r="DS21" s="681"/>
      <c r="DT21" s="681"/>
      <c r="DU21" s="681"/>
      <c r="DV21" s="681"/>
      <c r="DW21" s="681"/>
      <c r="DX21" s="681"/>
      <c r="DY21" s="681"/>
      <c r="DZ21" s="681"/>
      <c r="EA21" s="681"/>
      <c r="EB21" s="681"/>
      <c r="EC21" s="682"/>
    </row>
    <row r="22" spans="2:133" ht="11.25" customHeight="1" x14ac:dyDescent="0.15">
      <c r="B22" s="654" t="s">
        <v>216</v>
      </c>
      <c r="C22" s="655"/>
      <c r="D22" s="655"/>
      <c r="E22" s="655"/>
      <c r="F22" s="655"/>
      <c r="G22" s="655"/>
      <c r="H22" s="655"/>
      <c r="I22" s="655"/>
      <c r="J22" s="655"/>
      <c r="K22" s="655"/>
      <c r="L22" s="655"/>
      <c r="M22" s="655"/>
      <c r="N22" s="655"/>
      <c r="O22" s="655"/>
      <c r="P22" s="655"/>
      <c r="Q22" s="656"/>
      <c r="R22" s="597">
        <v>4578</v>
      </c>
      <c r="S22" s="598"/>
      <c r="T22" s="598"/>
      <c r="U22" s="598"/>
      <c r="V22" s="598"/>
      <c r="W22" s="598"/>
      <c r="X22" s="598"/>
      <c r="Y22" s="599"/>
      <c r="Z22" s="623">
        <v>0.1</v>
      </c>
      <c r="AA22" s="623"/>
      <c r="AB22" s="623"/>
      <c r="AC22" s="623"/>
      <c r="AD22" s="624">
        <v>4578</v>
      </c>
      <c r="AE22" s="624"/>
      <c r="AF22" s="624"/>
      <c r="AG22" s="624"/>
      <c r="AH22" s="624"/>
      <c r="AI22" s="624"/>
      <c r="AJ22" s="624"/>
      <c r="AK22" s="624"/>
      <c r="AL22" s="600">
        <v>0.10000000149011612</v>
      </c>
      <c r="AM22" s="601"/>
      <c r="AN22" s="601"/>
      <c r="AO22" s="625"/>
      <c r="AP22" s="594" t="s">
        <v>217</v>
      </c>
      <c r="AQ22" s="670"/>
      <c r="AR22" s="670"/>
      <c r="AS22" s="670"/>
      <c r="AT22" s="670"/>
      <c r="AU22" s="670"/>
      <c r="AV22" s="670"/>
      <c r="AW22" s="670"/>
      <c r="AX22" s="670"/>
      <c r="AY22" s="670"/>
      <c r="AZ22" s="670"/>
      <c r="BA22" s="670"/>
      <c r="BB22" s="670"/>
      <c r="BC22" s="670"/>
      <c r="BD22" s="670"/>
      <c r="BE22" s="670"/>
      <c r="BF22" s="671"/>
      <c r="BG22" s="597" t="s">
        <v>69</v>
      </c>
      <c r="BH22" s="598"/>
      <c r="BI22" s="598"/>
      <c r="BJ22" s="598"/>
      <c r="BK22" s="598"/>
      <c r="BL22" s="598"/>
      <c r="BM22" s="598"/>
      <c r="BN22" s="599"/>
      <c r="BO22" s="623" t="s">
        <v>69</v>
      </c>
      <c r="BP22" s="623"/>
      <c r="BQ22" s="623"/>
      <c r="BR22" s="623"/>
      <c r="BS22" s="624" t="s">
        <v>69</v>
      </c>
      <c r="BT22" s="624"/>
      <c r="BU22" s="624"/>
      <c r="BV22" s="624"/>
      <c r="BW22" s="624"/>
      <c r="BX22" s="624"/>
      <c r="BY22" s="624"/>
      <c r="BZ22" s="624"/>
      <c r="CA22" s="624"/>
      <c r="CB22" s="669"/>
      <c r="CD22" s="650" t="s">
        <v>218</v>
      </c>
      <c r="CE22" s="651"/>
      <c r="CF22" s="651"/>
      <c r="CG22" s="651"/>
      <c r="CH22" s="651"/>
      <c r="CI22" s="651"/>
      <c r="CJ22" s="651"/>
      <c r="CK22" s="651"/>
      <c r="CL22" s="651"/>
      <c r="CM22" s="651"/>
      <c r="CN22" s="651"/>
      <c r="CO22" s="651"/>
      <c r="CP22" s="651"/>
      <c r="CQ22" s="651"/>
      <c r="CR22" s="651"/>
      <c r="CS22" s="651"/>
      <c r="CT22" s="651"/>
      <c r="CU22" s="651"/>
      <c r="CV22" s="651"/>
      <c r="CW22" s="651"/>
      <c r="CX22" s="651"/>
      <c r="CY22" s="651"/>
      <c r="CZ22" s="651"/>
      <c r="DA22" s="651"/>
      <c r="DB22" s="651"/>
      <c r="DC22" s="651"/>
      <c r="DD22" s="651"/>
      <c r="DE22" s="651"/>
      <c r="DF22" s="651"/>
      <c r="DG22" s="651"/>
      <c r="DH22" s="651"/>
      <c r="DI22" s="651"/>
      <c r="DJ22" s="651"/>
      <c r="DK22" s="651"/>
      <c r="DL22" s="651"/>
      <c r="DM22" s="651"/>
      <c r="DN22" s="651"/>
      <c r="DO22" s="651"/>
      <c r="DP22" s="651"/>
      <c r="DQ22" s="651"/>
      <c r="DR22" s="651"/>
      <c r="DS22" s="651"/>
      <c r="DT22" s="651"/>
      <c r="DU22" s="651"/>
      <c r="DV22" s="651"/>
      <c r="DW22" s="651"/>
      <c r="DX22" s="651"/>
      <c r="DY22" s="651"/>
      <c r="DZ22" s="651"/>
      <c r="EA22" s="651"/>
      <c r="EB22" s="651"/>
      <c r="EC22" s="652"/>
    </row>
    <row r="23" spans="2:133" ht="11.25" customHeight="1" x14ac:dyDescent="0.15">
      <c r="B23" s="594" t="s">
        <v>219</v>
      </c>
      <c r="C23" s="595"/>
      <c r="D23" s="595"/>
      <c r="E23" s="595"/>
      <c r="F23" s="595"/>
      <c r="G23" s="595"/>
      <c r="H23" s="595"/>
      <c r="I23" s="595"/>
      <c r="J23" s="595"/>
      <c r="K23" s="595"/>
      <c r="L23" s="595"/>
      <c r="M23" s="595"/>
      <c r="N23" s="595"/>
      <c r="O23" s="595"/>
      <c r="P23" s="595"/>
      <c r="Q23" s="596"/>
      <c r="R23" s="597">
        <v>2839763</v>
      </c>
      <c r="S23" s="598"/>
      <c r="T23" s="598"/>
      <c r="U23" s="598"/>
      <c r="V23" s="598"/>
      <c r="W23" s="598"/>
      <c r="X23" s="598"/>
      <c r="Y23" s="599"/>
      <c r="Z23" s="623">
        <v>49.3</v>
      </c>
      <c r="AA23" s="623"/>
      <c r="AB23" s="623"/>
      <c r="AC23" s="623"/>
      <c r="AD23" s="624">
        <v>2658817</v>
      </c>
      <c r="AE23" s="624"/>
      <c r="AF23" s="624"/>
      <c r="AG23" s="624"/>
      <c r="AH23" s="624"/>
      <c r="AI23" s="624"/>
      <c r="AJ23" s="624"/>
      <c r="AK23" s="624"/>
      <c r="AL23" s="600">
        <v>74.400000000000006</v>
      </c>
      <c r="AM23" s="601"/>
      <c r="AN23" s="601"/>
      <c r="AO23" s="625"/>
      <c r="AP23" s="594" t="s">
        <v>220</v>
      </c>
      <c r="AQ23" s="670"/>
      <c r="AR23" s="670"/>
      <c r="AS23" s="670"/>
      <c r="AT23" s="670"/>
      <c r="AU23" s="670"/>
      <c r="AV23" s="670"/>
      <c r="AW23" s="670"/>
      <c r="AX23" s="670"/>
      <c r="AY23" s="670"/>
      <c r="AZ23" s="670"/>
      <c r="BA23" s="670"/>
      <c r="BB23" s="670"/>
      <c r="BC23" s="670"/>
      <c r="BD23" s="670"/>
      <c r="BE23" s="670"/>
      <c r="BF23" s="671"/>
      <c r="BG23" s="597" t="s">
        <v>69</v>
      </c>
      <c r="BH23" s="598"/>
      <c r="BI23" s="598"/>
      <c r="BJ23" s="598"/>
      <c r="BK23" s="598"/>
      <c r="BL23" s="598"/>
      <c r="BM23" s="598"/>
      <c r="BN23" s="599"/>
      <c r="BO23" s="623" t="s">
        <v>69</v>
      </c>
      <c r="BP23" s="623"/>
      <c r="BQ23" s="623"/>
      <c r="BR23" s="623"/>
      <c r="BS23" s="624" t="s">
        <v>69</v>
      </c>
      <c r="BT23" s="624"/>
      <c r="BU23" s="624"/>
      <c r="BV23" s="624"/>
      <c r="BW23" s="624"/>
      <c r="BX23" s="624"/>
      <c r="BY23" s="624"/>
      <c r="BZ23" s="624"/>
      <c r="CA23" s="624"/>
      <c r="CB23" s="669"/>
      <c r="CD23" s="650" t="s">
        <v>160</v>
      </c>
      <c r="CE23" s="651"/>
      <c r="CF23" s="651"/>
      <c r="CG23" s="651"/>
      <c r="CH23" s="651"/>
      <c r="CI23" s="651"/>
      <c r="CJ23" s="651"/>
      <c r="CK23" s="651"/>
      <c r="CL23" s="651"/>
      <c r="CM23" s="651"/>
      <c r="CN23" s="651"/>
      <c r="CO23" s="651"/>
      <c r="CP23" s="651"/>
      <c r="CQ23" s="652"/>
      <c r="CR23" s="650" t="s">
        <v>221</v>
      </c>
      <c r="CS23" s="651"/>
      <c r="CT23" s="651"/>
      <c r="CU23" s="651"/>
      <c r="CV23" s="651"/>
      <c r="CW23" s="651"/>
      <c r="CX23" s="651"/>
      <c r="CY23" s="652"/>
      <c r="CZ23" s="650" t="s">
        <v>222</v>
      </c>
      <c r="DA23" s="651"/>
      <c r="DB23" s="651"/>
      <c r="DC23" s="652"/>
      <c r="DD23" s="650" t="s">
        <v>223</v>
      </c>
      <c r="DE23" s="651"/>
      <c r="DF23" s="651"/>
      <c r="DG23" s="651"/>
      <c r="DH23" s="651"/>
      <c r="DI23" s="651"/>
      <c r="DJ23" s="651"/>
      <c r="DK23" s="652"/>
      <c r="DL23" s="677" t="s">
        <v>224</v>
      </c>
      <c r="DM23" s="678"/>
      <c r="DN23" s="678"/>
      <c r="DO23" s="678"/>
      <c r="DP23" s="678"/>
      <c r="DQ23" s="678"/>
      <c r="DR23" s="678"/>
      <c r="DS23" s="678"/>
      <c r="DT23" s="678"/>
      <c r="DU23" s="678"/>
      <c r="DV23" s="679"/>
      <c r="DW23" s="650" t="s">
        <v>225</v>
      </c>
      <c r="DX23" s="651"/>
      <c r="DY23" s="651"/>
      <c r="DZ23" s="651"/>
      <c r="EA23" s="651"/>
      <c r="EB23" s="651"/>
      <c r="EC23" s="652"/>
    </row>
    <row r="24" spans="2:133" ht="11.25" customHeight="1" x14ac:dyDescent="0.15">
      <c r="B24" s="594" t="s">
        <v>226</v>
      </c>
      <c r="C24" s="595"/>
      <c r="D24" s="595"/>
      <c r="E24" s="595"/>
      <c r="F24" s="595"/>
      <c r="G24" s="595"/>
      <c r="H24" s="595"/>
      <c r="I24" s="595"/>
      <c r="J24" s="595"/>
      <c r="K24" s="595"/>
      <c r="L24" s="595"/>
      <c r="M24" s="595"/>
      <c r="N24" s="595"/>
      <c r="O24" s="595"/>
      <c r="P24" s="595"/>
      <c r="Q24" s="596"/>
      <c r="R24" s="597">
        <v>2658817</v>
      </c>
      <c r="S24" s="598"/>
      <c r="T24" s="598"/>
      <c r="U24" s="598"/>
      <c r="V24" s="598"/>
      <c r="W24" s="598"/>
      <c r="X24" s="598"/>
      <c r="Y24" s="599"/>
      <c r="Z24" s="623">
        <v>46.2</v>
      </c>
      <c r="AA24" s="623"/>
      <c r="AB24" s="623"/>
      <c r="AC24" s="623"/>
      <c r="AD24" s="624">
        <v>2658817</v>
      </c>
      <c r="AE24" s="624"/>
      <c r="AF24" s="624"/>
      <c r="AG24" s="624"/>
      <c r="AH24" s="624"/>
      <c r="AI24" s="624"/>
      <c r="AJ24" s="624"/>
      <c r="AK24" s="624"/>
      <c r="AL24" s="600">
        <v>74.400000000000006</v>
      </c>
      <c r="AM24" s="601"/>
      <c r="AN24" s="601"/>
      <c r="AO24" s="625"/>
      <c r="AP24" s="594" t="s">
        <v>227</v>
      </c>
      <c r="AQ24" s="670"/>
      <c r="AR24" s="670"/>
      <c r="AS24" s="670"/>
      <c r="AT24" s="670"/>
      <c r="AU24" s="670"/>
      <c r="AV24" s="670"/>
      <c r="AW24" s="670"/>
      <c r="AX24" s="670"/>
      <c r="AY24" s="670"/>
      <c r="AZ24" s="670"/>
      <c r="BA24" s="670"/>
      <c r="BB24" s="670"/>
      <c r="BC24" s="670"/>
      <c r="BD24" s="670"/>
      <c r="BE24" s="670"/>
      <c r="BF24" s="671"/>
      <c r="BG24" s="597" t="s">
        <v>69</v>
      </c>
      <c r="BH24" s="598"/>
      <c r="BI24" s="598"/>
      <c r="BJ24" s="598"/>
      <c r="BK24" s="598"/>
      <c r="BL24" s="598"/>
      <c r="BM24" s="598"/>
      <c r="BN24" s="599"/>
      <c r="BO24" s="623" t="s">
        <v>69</v>
      </c>
      <c r="BP24" s="623"/>
      <c r="BQ24" s="623"/>
      <c r="BR24" s="623"/>
      <c r="BS24" s="624" t="s">
        <v>69</v>
      </c>
      <c r="BT24" s="624"/>
      <c r="BU24" s="624"/>
      <c r="BV24" s="624"/>
      <c r="BW24" s="624"/>
      <c r="BX24" s="624"/>
      <c r="BY24" s="624"/>
      <c r="BZ24" s="624"/>
      <c r="CA24" s="624"/>
      <c r="CB24" s="669"/>
      <c r="CD24" s="647" t="s">
        <v>228</v>
      </c>
      <c r="CE24" s="648"/>
      <c r="CF24" s="648"/>
      <c r="CG24" s="648"/>
      <c r="CH24" s="648"/>
      <c r="CI24" s="648"/>
      <c r="CJ24" s="648"/>
      <c r="CK24" s="648"/>
      <c r="CL24" s="648"/>
      <c r="CM24" s="648"/>
      <c r="CN24" s="648"/>
      <c r="CO24" s="648"/>
      <c r="CP24" s="648"/>
      <c r="CQ24" s="649"/>
      <c r="CR24" s="644">
        <v>1793874</v>
      </c>
      <c r="CS24" s="645"/>
      <c r="CT24" s="645"/>
      <c r="CU24" s="645"/>
      <c r="CV24" s="645"/>
      <c r="CW24" s="645"/>
      <c r="CX24" s="645"/>
      <c r="CY24" s="673"/>
      <c r="CZ24" s="674">
        <v>33.200000000000003</v>
      </c>
      <c r="DA24" s="660"/>
      <c r="DB24" s="660"/>
      <c r="DC24" s="676"/>
      <c r="DD24" s="672">
        <v>1486733</v>
      </c>
      <c r="DE24" s="645"/>
      <c r="DF24" s="645"/>
      <c r="DG24" s="645"/>
      <c r="DH24" s="645"/>
      <c r="DI24" s="645"/>
      <c r="DJ24" s="645"/>
      <c r="DK24" s="673"/>
      <c r="DL24" s="672">
        <v>1483212</v>
      </c>
      <c r="DM24" s="645"/>
      <c r="DN24" s="645"/>
      <c r="DO24" s="645"/>
      <c r="DP24" s="645"/>
      <c r="DQ24" s="645"/>
      <c r="DR24" s="645"/>
      <c r="DS24" s="645"/>
      <c r="DT24" s="645"/>
      <c r="DU24" s="645"/>
      <c r="DV24" s="673"/>
      <c r="DW24" s="674">
        <v>40.5</v>
      </c>
      <c r="DX24" s="660"/>
      <c r="DY24" s="660"/>
      <c r="DZ24" s="660"/>
      <c r="EA24" s="660"/>
      <c r="EB24" s="660"/>
      <c r="EC24" s="675"/>
    </row>
    <row r="25" spans="2:133" ht="11.25" customHeight="1" x14ac:dyDescent="0.15">
      <c r="B25" s="594" t="s">
        <v>229</v>
      </c>
      <c r="C25" s="595"/>
      <c r="D25" s="595"/>
      <c r="E25" s="595"/>
      <c r="F25" s="595"/>
      <c r="G25" s="595"/>
      <c r="H25" s="595"/>
      <c r="I25" s="595"/>
      <c r="J25" s="595"/>
      <c r="K25" s="595"/>
      <c r="L25" s="595"/>
      <c r="M25" s="595"/>
      <c r="N25" s="595"/>
      <c r="O25" s="595"/>
      <c r="P25" s="595"/>
      <c r="Q25" s="596"/>
      <c r="R25" s="597">
        <v>180933</v>
      </c>
      <c r="S25" s="598"/>
      <c r="T25" s="598"/>
      <c r="U25" s="598"/>
      <c r="V25" s="598"/>
      <c r="W25" s="598"/>
      <c r="X25" s="598"/>
      <c r="Y25" s="599"/>
      <c r="Z25" s="623">
        <v>3.1</v>
      </c>
      <c r="AA25" s="623"/>
      <c r="AB25" s="623"/>
      <c r="AC25" s="623"/>
      <c r="AD25" s="624" t="s">
        <v>69</v>
      </c>
      <c r="AE25" s="624"/>
      <c r="AF25" s="624"/>
      <c r="AG25" s="624"/>
      <c r="AH25" s="624"/>
      <c r="AI25" s="624"/>
      <c r="AJ25" s="624"/>
      <c r="AK25" s="624"/>
      <c r="AL25" s="600" t="s">
        <v>69</v>
      </c>
      <c r="AM25" s="601"/>
      <c r="AN25" s="601"/>
      <c r="AO25" s="625"/>
      <c r="AP25" s="594" t="s">
        <v>230</v>
      </c>
      <c r="AQ25" s="670"/>
      <c r="AR25" s="670"/>
      <c r="AS25" s="670"/>
      <c r="AT25" s="670"/>
      <c r="AU25" s="670"/>
      <c r="AV25" s="670"/>
      <c r="AW25" s="670"/>
      <c r="AX25" s="670"/>
      <c r="AY25" s="670"/>
      <c r="AZ25" s="670"/>
      <c r="BA25" s="670"/>
      <c r="BB25" s="670"/>
      <c r="BC25" s="670"/>
      <c r="BD25" s="670"/>
      <c r="BE25" s="670"/>
      <c r="BF25" s="671"/>
      <c r="BG25" s="597" t="s">
        <v>69</v>
      </c>
      <c r="BH25" s="598"/>
      <c r="BI25" s="598"/>
      <c r="BJ25" s="598"/>
      <c r="BK25" s="598"/>
      <c r="BL25" s="598"/>
      <c r="BM25" s="598"/>
      <c r="BN25" s="599"/>
      <c r="BO25" s="623" t="s">
        <v>69</v>
      </c>
      <c r="BP25" s="623"/>
      <c r="BQ25" s="623"/>
      <c r="BR25" s="623"/>
      <c r="BS25" s="624" t="s">
        <v>69</v>
      </c>
      <c r="BT25" s="624"/>
      <c r="BU25" s="624"/>
      <c r="BV25" s="624"/>
      <c r="BW25" s="624"/>
      <c r="BX25" s="624"/>
      <c r="BY25" s="624"/>
      <c r="BZ25" s="624"/>
      <c r="CA25" s="624"/>
      <c r="CB25" s="669"/>
      <c r="CD25" s="594" t="s">
        <v>231</v>
      </c>
      <c r="CE25" s="595"/>
      <c r="CF25" s="595"/>
      <c r="CG25" s="595"/>
      <c r="CH25" s="595"/>
      <c r="CI25" s="595"/>
      <c r="CJ25" s="595"/>
      <c r="CK25" s="595"/>
      <c r="CL25" s="595"/>
      <c r="CM25" s="595"/>
      <c r="CN25" s="595"/>
      <c r="CO25" s="595"/>
      <c r="CP25" s="595"/>
      <c r="CQ25" s="596"/>
      <c r="CR25" s="597">
        <v>839357</v>
      </c>
      <c r="CS25" s="607"/>
      <c r="CT25" s="607"/>
      <c r="CU25" s="607"/>
      <c r="CV25" s="607"/>
      <c r="CW25" s="607"/>
      <c r="CX25" s="607"/>
      <c r="CY25" s="608"/>
      <c r="CZ25" s="600">
        <v>15.5</v>
      </c>
      <c r="DA25" s="609"/>
      <c r="DB25" s="609"/>
      <c r="DC25" s="610"/>
      <c r="DD25" s="603">
        <v>784848</v>
      </c>
      <c r="DE25" s="607"/>
      <c r="DF25" s="607"/>
      <c r="DG25" s="607"/>
      <c r="DH25" s="607"/>
      <c r="DI25" s="607"/>
      <c r="DJ25" s="607"/>
      <c r="DK25" s="608"/>
      <c r="DL25" s="603">
        <v>782421</v>
      </c>
      <c r="DM25" s="607"/>
      <c r="DN25" s="607"/>
      <c r="DO25" s="607"/>
      <c r="DP25" s="607"/>
      <c r="DQ25" s="607"/>
      <c r="DR25" s="607"/>
      <c r="DS25" s="607"/>
      <c r="DT25" s="607"/>
      <c r="DU25" s="607"/>
      <c r="DV25" s="608"/>
      <c r="DW25" s="600">
        <v>21.4</v>
      </c>
      <c r="DX25" s="609"/>
      <c r="DY25" s="609"/>
      <c r="DZ25" s="609"/>
      <c r="EA25" s="609"/>
      <c r="EB25" s="609"/>
      <c r="EC25" s="631"/>
    </row>
    <row r="26" spans="2:133" ht="11.25" customHeight="1" x14ac:dyDescent="0.15">
      <c r="B26" s="594" t="s">
        <v>232</v>
      </c>
      <c r="C26" s="595"/>
      <c r="D26" s="595"/>
      <c r="E26" s="595"/>
      <c r="F26" s="595"/>
      <c r="G26" s="595"/>
      <c r="H26" s="595"/>
      <c r="I26" s="595"/>
      <c r="J26" s="595"/>
      <c r="K26" s="595"/>
      <c r="L26" s="595"/>
      <c r="M26" s="595"/>
      <c r="N26" s="595"/>
      <c r="O26" s="595"/>
      <c r="P26" s="595"/>
      <c r="Q26" s="596"/>
      <c r="R26" s="597">
        <v>13</v>
      </c>
      <c r="S26" s="598"/>
      <c r="T26" s="598"/>
      <c r="U26" s="598"/>
      <c r="V26" s="598"/>
      <c r="W26" s="598"/>
      <c r="X26" s="598"/>
      <c r="Y26" s="599"/>
      <c r="Z26" s="623">
        <v>0</v>
      </c>
      <c r="AA26" s="623"/>
      <c r="AB26" s="623"/>
      <c r="AC26" s="623"/>
      <c r="AD26" s="624" t="s">
        <v>69</v>
      </c>
      <c r="AE26" s="624"/>
      <c r="AF26" s="624"/>
      <c r="AG26" s="624"/>
      <c r="AH26" s="624"/>
      <c r="AI26" s="624"/>
      <c r="AJ26" s="624"/>
      <c r="AK26" s="624"/>
      <c r="AL26" s="600" t="s">
        <v>69</v>
      </c>
      <c r="AM26" s="601"/>
      <c r="AN26" s="601"/>
      <c r="AO26" s="625"/>
      <c r="AP26" s="594" t="s">
        <v>233</v>
      </c>
      <c r="AQ26" s="670"/>
      <c r="AR26" s="670"/>
      <c r="AS26" s="670"/>
      <c r="AT26" s="670"/>
      <c r="AU26" s="670"/>
      <c r="AV26" s="670"/>
      <c r="AW26" s="670"/>
      <c r="AX26" s="670"/>
      <c r="AY26" s="670"/>
      <c r="AZ26" s="670"/>
      <c r="BA26" s="670"/>
      <c r="BB26" s="670"/>
      <c r="BC26" s="670"/>
      <c r="BD26" s="670"/>
      <c r="BE26" s="670"/>
      <c r="BF26" s="671"/>
      <c r="BG26" s="597" t="s">
        <v>69</v>
      </c>
      <c r="BH26" s="598"/>
      <c r="BI26" s="598"/>
      <c r="BJ26" s="598"/>
      <c r="BK26" s="598"/>
      <c r="BL26" s="598"/>
      <c r="BM26" s="598"/>
      <c r="BN26" s="599"/>
      <c r="BO26" s="623" t="s">
        <v>69</v>
      </c>
      <c r="BP26" s="623"/>
      <c r="BQ26" s="623"/>
      <c r="BR26" s="623"/>
      <c r="BS26" s="624" t="s">
        <v>69</v>
      </c>
      <c r="BT26" s="624"/>
      <c r="BU26" s="624"/>
      <c r="BV26" s="624"/>
      <c r="BW26" s="624"/>
      <c r="BX26" s="624"/>
      <c r="BY26" s="624"/>
      <c r="BZ26" s="624"/>
      <c r="CA26" s="624"/>
      <c r="CB26" s="669"/>
      <c r="CD26" s="594" t="s">
        <v>234</v>
      </c>
      <c r="CE26" s="595"/>
      <c r="CF26" s="595"/>
      <c r="CG26" s="595"/>
      <c r="CH26" s="595"/>
      <c r="CI26" s="595"/>
      <c r="CJ26" s="595"/>
      <c r="CK26" s="595"/>
      <c r="CL26" s="595"/>
      <c r="CM26" s="595"/>
      <c r="CN26" s="595"/>
      <c r="CO26" s="595"/>
      <c r="CP26" s="595"/>
      <c r="CQ26" s="596"/>
      <c r="CR26" s="597">
        <v>457192</v>
      </c>
      <c r="CS26" s="598"/>
      <c r="CT26" s="598"/>
      <c r="CU26" s="598"/>
      <c r="CV26" s="598"/>
      <c r="CW26" s="598"/>
      <c r="CX26" s="598"/>
      <c r="CY26" s="599"/>
      <c r="CZ26" s="600">
        <v>8.5</v>
      </c>
      <c r="DA26" s="609"/>
      <c r="DB26" s="609"/>
      <c r="DC26" s="610"/>
      <c r="DD26" s="603">
        <v>420798</v>
      </c>
      <c r="DE26" s="598"/>
      <c r="DF26" s="598"/>
      <c r="DG26" s="598"/>
      <c r="DH26" s="598"/>
      <c r="DI26" s="598"/>
      <c r="DJ26" s="598"/>
      <c r="DK26" s="599"/>
      <c r="DL26" s="603" t="s">
        <v>69</v>
      </c>
      <c r="DM26" s="598"/>
      <c r="DN26" s="598"/>
      <c r="DO26" s="598"/>
      <c r="DP26" s="598"/>
      <c r="DQ26" s="598"/>
      <c r="DR26" s="598"/>
      <c r="DS26" s="598"/>
      <c r="DT26" s="598"/>
      <c r="DU26" s="598"/>
      <c r="DV26" s="599"/>
      <c r="DW26" s="600" t="s">
        <v>69</v>
      </c>
      <c r="DX26" s="609"/>
      <c r="DY26" s="609"/>
      <c r="DZ26" s="609"/>
      <c r="EA26" s="609"/>
      <c r="EB26" s="609"/>
      <c r="EC26" s="631"/>
    </row>
    <row r="27" spans="2:133" ht="11.25" customHeight="1" x14ac:dyDescent="0.15">
      <c r="B27" s="594" t="s">
        <v>235</v>
      </c>
      <c r="C27" s="595"/>
      <c r="D27" s="595"/>
      <c r="E27" s="595"/>
      <c r="F27" s="595"/>
      <c r="G27" s="595"/>
      <c r="H27" s="595"/>
      <c r="I27" s="595"/>
      <c r="J27" s="595"/>
      <c r="K27" s="595"/>
      <c r="L27" s="595"/>
      <c r="M27" s="595"/>
      <c r="N27" s="595"/>
      <c r="O27" s="595"/>
      <c r="P27" s="595"/>
      <c r="Q27" s="596"/>
      <c r="R27" s="597">
        <v>3744884</v>
      </c>
      <c r="S27" s="598"/>
      <c r="T27" s="598"/>
      <c r="U27" s="598"/>
      <c r="V27" s="598"/>
      <c r="W27" s="598"/>
      <c r="X27" s="598"/>
      <c r="Y27" s="599"/>
      <c r="Z27" s="623">
        <v>65.099999999999994</v>
      </c>
      <c r="AA27" s="623"/>
      <c r="AB27" s="623"/>
      <c r="AC27" s="623"/>
      <c r="AD27" s="624">
        <v>3563938</v>
      </c>
      <c r="AE27" s="624"/>
      <c r="AF27" s="624"/>
      <c r="AG27" s="624"/>
      <c r="AH27" s="624"/>
      <c r="AI27" s="624"/>
      <c r="AJ27" s="624"/>
      <c r="AK27" s="624"/>
      <c r="AL27" s="600">
        <v>99.800003051757813</v>
      </c>
      <c r="AM27" s="601"/>
      <c r="AN27" s="601"/>
      <c r="AO27" s="625"/>
      <c r="AP27" s="594" t="s">
        <v>236</v>
      </c>
      <c r="AQ27" s="595"/>
      <c r="AR27" s="595"/>
      <c r="AS27" s="595"/>
      <c r="AT27" s="595"/>
      <c r="AU27" s="595"/>
      <c r="AV27" s="595"/>
      <c r="AW27" s="595"/>
      <c r="AX27" s="595"/>
      <c r="AY27" s="595"/>
      <c r="AZ27" s="595"/>
      <c r="BA27" s="595"/>
      <c r="BB27" s="595"/>
      <c r="BC27" s="595"/>
      <c r="BD27" s="595"/>
      <c r="BE27" s="595"/>
      <c r="BF27" s="596"/>
      <c r="BG27" s="597">
        <v>661036</v>
      </c>
      <c r="BH27" s="598"/>
      <c r="BI27" s="598"/>
      <c r="BJ27" s="598"/>
      <c r="BK27" s="598"/>
      <c r="BL27" s="598"/>
      <c r="BM27" s="598"/>
      <c r="BN27" s="599"/>
      <c r="BO27" s="623">
        <v>100</v>
      </c>
      <c r="BP27" s="623"/>
      <c r="BQ27" s="623"/>
      <c r="BR27" s="623"/>
      <c r="BS27" s="624" t="s">
        <v>69</v>
      </c>
      <c r="BT27" s="624"/>
      <c r="BU27" s="624"/>
      <c r="BV27" s="624"/>
      <c r="BW27" s="624"/>
      <c r="BX27" s="624"/>
      <c r="BY27" s="624"/>
      <c r="BZ27" s="624"/>
      <c r="CA27" s="624"/>
      <c r="CB27" s="669"/>
      <c r="CD27" s="594" t="s">
        <v>237</v>
      </c>
      <c r="CE27" s="595"/>
      <c r="CF27" s="595"/>
      <c r="CG27" s="595"/>
      <c r="CH27" s="595"/>
      <c r="CI27" s="595"/>
      <c r="CJ27" s="595"/>
      <c r="CK27" s="595"/>
      <c r="CL27" s="595"/>
      <c r="CM27" s="595"/>
      <c r="CN27" s="595"/>
      <c r="CO27" s="595"/>
      <c r="CP27" s="595"/>
      <c r="CQ27" s="596"/>
      <c r="CR27" s="597">
        <v>312734</v>
      </c>
      <c r="CS27" s="607"/>
      <c r="CT27" s="607"/>
      <c r="CU27" s="607"/>
      <c r="CV27" s="607"/>
      <c r="CW27" s="607"/>
      <c r="CX27" s="607"/>
      <c r="CY27" s="608"/>
      <c r="CZ27" s="600">
        <v>5.8</v>
      </c>
      <c r="DA27" s="609"/>
      <c r="DB27" s="609"/>
      <c r="DC27" s="610"/>
      <c r="DD27" s="603">
        <v>85641</v>
      </c>
      <c r="DE27" s="607"/>
      <c r="DF27" s="607"/>
      <c r="DG27" s="607"/>
      <c r="DH27" s="607"/>
      <c r="DI27" s="607"/>
      <c r="DJ27" s="607"/>
      <c r="DK27" s="608"/>
      <c r="DL27" s="603">
        <v>84547</v>
      </c>
      <c r="DM27" s="607"/>
      <c r="DN27" s="607"/>
      <c r="DO27" s="607"/>
      <c r="DP27" s="607"/>
      <c r="DQ27" s="607"/>
      <c r="DR27" s="607"/>
      <c r="DS27" s="607"/>
      <c r="DT27" s="607"/>
      <c r="DU27" s="607"/>
      <c r="DV27" s="608"/>
      <c r="DW27" s="600">
        <v>2.2999999999999998</v>
      </c>
      <c r="DX27" s="609"/>
      <c r="DY27" s="609"/>
      <c r="DZ27" s="609"/>
      <c r="EA27" s="609"/>
      <c r="EB27" s="609"/>
      <c r="EC27" s="631"/>
    </row>
    <row r="28" spans="2:133" ht="11.25" customHeight="1" x14ac:dyDescent="0.15">
      <c r="B28" s="594" t="s">
        <v>238</v>
      </c>
      <c r="C28" s="595"/>
      <c r="D28" s="595"/>
      <c r="E28" s="595"/>
      <c r="F28" s="595"/>
      <c r="G28" s="595"/>
      <c r="H28" s="595"/>
      <c r="I28" s="595"/>
      <c r="J28" s="595"/>
      <c r="K28" s="595"/>
      <c r="L28" s="595"/>
      <c r="M28" s="595"/>
      <c r="N28" s="595"/>
      <c r="O28" s="595"/>
      <c r="P28" s="595"/>
      <c r="Q28" s="596"/>
      <c r="R28" s="597">
        <v>974</v>
      </c>
      <c r="S28" s="598"/>
      <c r="T28" s="598"/>
      <c r="U28" s="598"/>
      <c r="V28" s="598"/>
      <c r="W28" s="598"/>
      <c r="X28" s="598"/>
      <c r="Y28" s="599"/>
      <c r="Z28" s="623">
        <v>0</v>
      </c>
      <c r="AA28" s="623"/>
      <c r="AB28" s="623"/>
      <c r="AC28" s="623"/>
      <c r="AD28" s="624">
        <v>974</v>
      </c>
      <c r="AE28" s="624"/>
      <c r="AF28" s="624"/>
      <c r="AG28" s="624"/>
      <c r="AH28" s="624"/>
      <c r="AI28" s="624"/>
      <c r="AJ28" s="624"/>
      <c r="AK28" s="624"/>
      <c r="AL28" s="600">
        <v>0</v>
      </c>
      <c r="AM28" s="601"/>
      <c r="AN28" s="601"/>
      <c r="AO28" s="625"/>
      <c r="AP28" s="594"/>
      <c r="AQ28" s="595"/>
      <c r="AR28" s="595"/>
      <c r="AS28" s="595"/>
      <c r="AT28" s="595"/>
      <c r="AU28" s="595"/>
      <c r="AV28" s="595"/>
      <c r="AW28" s="595"/>
      <c r="AX28" s="595"/>
      <c r="AY28" s="595"/>
      <c r="AZ28" s="595"/>
      <c r="BA28" s="595"/>
      <c r="BB28" s="595"/>
      <c r="BC28" s="595"/>
      <c r="BD28" s="595"/>
      <c r="BE28" s="595"/>
      <c r="BF28" s="596"/>
      <c r="BG28" s="597"/>
      <c r="BH28" s="598"/>
      <c r="BI28" s="598"/>
      <c r="BJ28" s="598"/>
      <c r="BK28" s="598"/>
      <c r="BL28" s="598"/>
      <c r="BM28" s="598"/>
      <c r="BN28" s="599"/>
      <c r="BO28" s="623"/>
      <c r="BP28" s="623"/>
      <c r="BQ28" s="623"/>
      <c r="BR28" s="623"/>
      <c r="BS28" s="603"/>
      <c r="BT28" s="598"/>
      <c r="BU28" s="598"/>
      <c r="BV28" s="598"/>
      <c r="BW28" s="598"/>
      <c r="BX28" s="598"/>
      <c r="BY28" s="598"/>
      <c r="BZ28" s="598"/>
      <c r="CA28" s="598"/>
      <c r="CB28" s="636"/>
      <c r="CD28" s="594" t="s">
        <v>239</v>
      </c>
      <c r="CE28" s="595"/>
      <c r="CF28" s="595"/>
      <c r="CG28" s="595"/>
      <c r="CH28" s="595"/>
      <c r="CI28" s="595"/>
      <c r="CJ28" s="595"/>
      <c r="CK28" s="595"/>
      <c r="CL28" s="595"/>
      <c r="CM28" s="595"/>
      <c r="CN28" s="595"/>
      <c r="CO28" s="595"/>
      <c r="CP28" s="595"/>
      <c r="CQ28" s="596"/>
      <c r="CR28" s="597">
        <v>641783</v>
      </c>
      <c r="CS28" s="598"/>
      <c r="CT28" s="598"/>
      <c r="CU28" s="598"/>
      <c r="CV28" s="598"/>
      <c r="CW28" s="598"/>
      <c r="CX28" s="598"/>
      <c r="CY28" s="599"/>
      <c r="CZ28" s="600">
        <v>11.9</v>
      </c>
      <c r="DA28" s="609"/>
      <c r="DB28" s="609"/>
      <c r="DC28" s="610"/>
      <c r="DD28" s="603">
        <v>616244</v>
      </c>
      <c r="DE28" s="598"/>
      <c r="DF28" s="598"/>
      <c r="DG28" s="598"/>
      <c r="DH28" s="598"/>
      <c r="DI28" s="598"/>
      <c r="DJ28" s="598"/>
      <c r="DK28" s="599"/>
      <c r="DL28" s="603">
        <v>616244</v>
      </c>
      <c r="DM28" s="598"/>
      <c r="DN28" s="598"/>
      <c r="DO28" s="598"/>
      <c r="DP28" s="598"/>
      <c r="DQ28" s="598"/>
      <c r="DR28" s="598"/>
      <c r="DS28" s="598"/>
      <c r="DT28" s="598"/>
      <c r="DU28" s="598"/>
      <c r="DV28" s="599"/>
      <c r="DW28" s="600">
        <v>16.8</v>
      </c>
      <c r="DX28" s="609"/>
      <c r="DY28" s="609"/>
      <c r="DZ28" s="609"/>
      <c r="EA28" s="609"/>
      <c r="EB28" s="609"/>
      <c r="EC28" s="631"/>
    </row>
    <row r="29" spans="2:133" ht="11.25" customHeight="1" x14ac:dyDescent="0.15">
      <c r="B29" s="594" t="s">
        <v>240</v>
      </c>
      <c r="C29" s="595"/>
      <c r="D29" s="595"/>
      <c r="E29" s="595"/>
      <c r="F29" s="595"/>
      <c r="G29" s="595"/>
      <c r="H29" s="595"/>
      <c r="I29" s="595"/>
      <c r="J29" s="595"/>
      <c r="K29" s="595"/>
      <c r="L29" s="595"/>
      <c r="M29" s="595"/>
      <c r="N29" s="595"/>
      <c r="O29" s="595"/>
      <c r="P29" s="595"/>
      <c r="Q29" s="596"/>
      <c r="R29" s="597">
        <v>7034</v>
      </c>
      <c r="S29" s="598"/>
      <c r="T29" s="598"/>
      <c r="U29" s="598"/>
      <c r="V29" s="598"/>
      <c r="W29" s="598"/>
      <c r="X29" s="598"/>
      <c r="Y29" s="599"/>
      <c r="Z29" s="623">
        <v>0.1</v>
      </c>
      <c r="AA29" s="623"/>
      <c r="AB29" s="623"/>
      <c r="AC29" s="623"/>
      <c r="AD29" s="624" t="s">
        <v>69</v>
      </c>
      <c r="AE29" s="624"/>
      <c r="AF29" s="624"/>
      <c r="AG29" s="624"/>
      <c r="AH29" s="624"/>
      <c r="AI29" s="624"/>
      <c r="AJ29" s="624"/>
      <c r="AK29" s="624"/>
      <c r="AL29" s="600" t="s">
        <v>69</v>
      </c>
      <c r="AM29" s="601"/>
      <c r="AN29" s="601"/>
      <c r="AO29" s="625"/>
      <c r="AP29" s="574"/>
      <c r="AQ29" s="575"/>
      <c r="AR29" s="575"/>
      <c r="AS29" s="575"/>
      <c r="AT29" s="575"/>
      <c r="AU29" s="575"/>
      <c r="AV29" s="575"/>
      <c r="AW29" s="575"/>
      <c r="AX29" s="575"/>
      <c r="AY29" s="575"/>
      <c r="AZ29" s="575"/>
      <c r="BA29" s="575"/>
      <c r="BB29" s="575"/>
      <c r="BC29" s="575"/>
      <c r="BD29" s="575"/>
      <c r="BE29" s="575"/>
      <c r="BF29" s="576"/>
      <c r="BG29" s="597"/>
      <c r="BH29" s="598"/>
      <c r="BI29" s="598"/>
      <c r="BJ29" s="598"/>
      <c r="BK29" s="598"/>
      <c r="BL29" s="598"/>
      <c r="BM29" s="598"/>
      <c r="BN29" s="599"/>
      <c r="BO29" s="623"/>
      <c r="BP29" s="623"/>
      <c r="BQ29" s="623"/>
      <c r="BR29" s="623"/>
      <c r="BS29" s="624"/>
      <c r="BT29" s="624"/>
      <c r="BU29" s="624"/>
      <c r="BV29" s="624"/>
      <c r="BW29" s="624"/>
      <c r="BX29" s="624"/>
      <c r="BY29" s="624"/>
      <c r="BZ29" s="624"/>
      <c r="CA29" s="624"/>
      <c r="CB29" s="669"/>
      <c r="CD29" s="617" t="s">
        <v>241</v>
      </c>
      <c r="CE29" s="618"/>
      <c r="CF29" s="594" t="s">
        <v>242</v>
      </c>
      <c r="CG29" s="595"/>
      <c r="CH29" s="595"/>
      <c r="CI29" s="595"/>
      <c r="CJ29" s="595"/>
      <c r="CK29" s="595"/>
      <c r="CL29" s="595"/>
      <c r="CM29" s="595"/>
      <c r="CN29" s="595"/>
      <c r="CO29" s="595"/>
      <c r="CP29" s="595"/>
      <c r="CQ29" s="596"/>
      <c r="CR29" s="597">
        <v>641783</v>
      </c>
      <c r="CS29" s="607"/>
      <c r="CT29" s="607"/>
      <c r="CU29" s="607"/>
      <c r="CV29" s="607"/>
      <c r="CW29" s="607"/>
      <c r="CX29" s="607"/>
      <c r="CY29" s="608"/>
      <c r="CZ29" s="600">
        <v>11.9</v>
      </c>
      <c r="DA29" s="609"/>
      <c r="DB29" s="609"/>
      <c r="DC29" s="610"/>
      <c r="DD29" s="603">
        <v>616244</v>
      </c>
      <c r="DE29" s="607"/>
      <c r="DF29" s="607"/>
      <c r="DG29" s="607"/>
      <c r="DH29" s="607"/>
      <c r="DI29" s="607"/>
      <c r="DJ29" s="607"/>
      <c r="DK29" s="608"/>
      <c r="DL29" s="603">
        <v>616244</v>
      </c>
      <c r="DM29" s="607"/>
      <c r="DN29" s="607"/>
      <c r="DO29" s="607"/>
      <c r="DP29" s="607"/>
      <c r="DQ29" s="607"/>
      <c r="DR29" s="607"/>
      <c r="DS29" s="607"/>
      <c r="DT29" s="607"/>
      <c r="DU29" s="607"/>
      <c r="DV29" s="608"/>
      <c r="DW29" s="600">
        <v>16.8</v>
      </c>
      <c r="DX29" s="609"/>
      <c r="DY29" s="609"/>
      <c r="DZ29" s="609"/>
      <c r="EA29" s="609"/>
      <c r="EB29" s="609"/>
      <c r="EC29" s="631"/>
    </row>
    <row r="30" spans="2:133" ht="11.25" customHeight="1" x14ac:dyDescent="0.15">
      <c r="B30" s="594" t="s">
        <v>243</v>
      </c>
      <c r="C30" s="595"/>
      <c r="D30" s="595"/>
      <c r="E30" s="595"/>
      <c r="F30" s="595"/>
      <c r="G30" s="595"/>
      <c r="H30" s="595"/>
      <c r="I30" s="595"/>
      <c r="J30" s="595"/>
      <c r="K30" s="595"/>
      <c r="L30" s="595"/>
      <c r="M30" s="595"/>
      <c r="N30" s="595"/>
      <c r="O30" s="595"/>
      <c r="P30" s="595"/>
      <c r="Q30" s="596"/>
      <c r="R30" s="597">
        <v>78889</v>
      </c>
      <c r="S30" s="598"/>
      <c r="T30" s="598"/>
      <c r="U30" s="598"/>
      <c r="V30" s="598"/>
      <c r="W30" s="598"/>
      <c r="X30" s="598"/>
      <c r="Y30" s="599"/>
      <c r="Z30" s="623">
        <v>1.4</v>
      </c>
      <c r="AA30" s="623"/>
      <c r="AB30" s="623"/>
      <c r="AC30" s="623"/>
      <c r="AD30" s="624">
        <v>3449</v>
      </c>
      <c r="AE30" s="624"/>
      <c r="AF30" s="624"/>
      <c r="AG30" s="624"/>
      <c r="AH30" s="624"/>
      <c r="AI30" s="624"/>
      <c r="AJ30" s="624"/>
      <c r="AK30" s="624"/>
      <c r="AL30" s="600">
        <v>0.1</v>
      </c>
      <c r="AM30" s="601"/>
      <c r="AN30" s="601"/>
      <c r="AO30" s="625"/>
      <c r="AP30" s="650" t="s">
        <v>160</v>
      </c>
      <c r="AQ30" s="651"/>
      <c r="AR30" s="651"/>
      <c r="AS30" s="651"/>
      <c r="AT30" s="651"/>
      <c r="AU30" s="651"/>
      <c r="AV30" s="651"/>
      <c r="AW30" s="651"/>
      <c r="AX30" s="651"/>
      <c r="AY30" s="651"/>
      <c r="AZ30" s="651"/>
      <c r="BA30" s="651"/>
      <c r="BB30" s="651"/>
      <c r="BC30" s="651"/>
      <c r="BD30" s="651"/>
      <c r="BE30" s="651"/>
      <c r="BF30" s="652"/>
      <c r="BG30" s="650" t="s">
        <v>244</v>
      </c>
      <c r="BH30" s="667"/>
      <c r="BI30" s="667"/>
      <c r="BJ30" s="667"/>
      <c r="BK30" s="667"/>
      <c r="BL30" s="667"/>
      <c r="BM30" s="667"/>
      <c r="BN30" s="667"/>
      <c r="BO30" s="667"/>
      <c r="BP30" s="667"/>
      <c r="BQ30" s="668"/>
      <c r="BR30" s="650" t="s">
        <v>245</v>
      </c>
      <c r="BS30" s="667"/>
      <c r="BT30" s="667"/>
      <c r="BU30" s="667"/>
      <c r="BV30" s="667"/>
      <c r="BW30" s="667"/>
      <c r="BX30" s="667"/>
      <c r="BY30" s="667"/>
      <c r="BZ30" s="667"/>
      <c r="CA30" s="667"/>
      <c r="CB30" s="668"/>
      <c r="CD30" s="619"/>
      <c r="CE30" s="620"/>
      <c r="CF30" s="594" t="s">
        <v>246</v>
      </c>
      <c r="CG30" s="595"/>
      <c r="CH30" s="595"/>
      <c r="CI30" s="595"/>
      <c r="CJ30" s="595"/>
      <c r="CK30" s="595"/>
      <c r="CL30" s="595"/>
      <c r="CM30" s="595"/>
      <c r="CN30" s="595"/>
      <c r="CO30" s="595"/>
      <c r="CP30" s="595"/>
      <c r="CQ30" s="596"/>
      <c r="CR30" s="597">
        <v>630592</v>
      </c>
      <c r="CS30" s="598"/>
      <c r="CT30" s="598"/>
      <c r="CU30" s="598"/>
      <c r="CV30" s="598"/>
      <c r="CW30" s="598"/>
      <c r="CX30" s="598"/>
      <c r="CY30" s="599"/>
      <c r="CZ30" s="600">
        <v>11.7</v>
      </c>
      <c r="DA30" s="609"/>
      <c r="DB30" s="609"/>
      <c r="DC30" s="610"/>
      <c r="DD30" s="603">
        <v>605053</v>
      </c>
      <c r="DE30" s="598"/>
      <c r="DF30" s="598"/>
      <c r="DG30" s="598"/>
      <c r="DH30" s="598"/>
      <c r="DI30" s="598"/>
      <c r="DJ30" s="598"/>
      <c r="DK30" s="599"/>
      <c r="DL30" s="603">
        <v>605053</v>
      </c>
      <c r="DM30" s="598"/>
      <c r="DN30" s="598"/>
      <c r="DO30" s="598"/>
      <c r="DP30" s="598"/>
      <c r="DQ30" s="598"/>
      <c r="DR30" s="598"/>
      <c r="DS30" s="598"/>
      <c r="DT30" s="598"/>
      <c r="DU30" s="598"/>
      <c r="DV30" s="599"/>
      <c r="DW30" s="600">
        <v>16.5</v>
      </c>
      <c r="DX30" s="609"/>
      <c r="DY30" s="609"/>
      <c r="DZ30" s="609"/>
      <c r="EA30" s="609"/>
      <c r="EB30" s="609"/>
      <c r="EC30" s="631"/>
    </row>
    <row r="31" spans="2:133" ht="11.25" customHeight="1" x14ac:dyDescent="0.15">
      <c r="B31" s="594" t="s">
        <v>247</v>
      </c>
      <c r="C31" s="595"/>
      <c r="D31" s="595"/>
      <c r="E31" s="595"/>
      <c r="F31" s="595"/>
      <c r="G31" s="595"/>
      <c r="H31" s="595"/>
      <c r="I31" s="595"/>
      <c r="J31" s="595"/>
      <c r="K31" s="595"/>
      <c r="L31" s="595"/>
      <c r="M31" s="595"/>
      <c r="N31" s="595"/>
      <c r="O31" s="595"/>
      <c r="P31" s="595"/>
      <c r="Q31" s="596"/>
      <c r="R31" s="597">
        <v>10200</v>
      </c>
      <c r="S31" s="598"/>
      <c r="T31" s="598"/>
      <c r="U31" s="598"/>
      <c r="V31" s="598"/>
      <c r="W31" s="598"/>
      <c r="X31" s="598"/>
      <c r="Y31" s="599"/>
      <c r="Z31" s="623">
        <v>0.2</v>
      </c>
      <c r="AA31" s="623"/>
      <c r="AB31" s="623"/>
      <c r="AC31" s="623"/>
      <c r="AD31" s="624" t="s">
        <v>69</v>
      </c>
      <c r="AE31" s="624"/>
      <c r="AF31" s="624"/>
      <c r="AG31" s="624"/>
      <c r="AH31" s="624"/>
      <c r="AI31" s="624"/>
      <c r="AJ31" s="624"/>
      <c r="AK31" s="624"/>
      <c r="AL31" s="600" t="s">
        <v>69</v>
      </c>
      <c r="AM31" s="601"/>
      <c r="AN31" s="601"/>
      <c r="AO31" s="625"/>
      <c r="AP31" s="662" t="s">
        <v>248</v>
      </c>
      <c r="AQ31" s="663"/>
      <c r="AR31" s="663"/>
      <c r="AS31" s="663"/>
      <c r="AT31" s="664" t="s">
        <v>249</v>
      </c>
      <c r="AU31" s="78"/>
      <c r="AV31" s="78"/>
      <c r="AW31" s="78"/>
      <c r="AX31" s="647" t="s">
        <v>125</v>
      </c>
      <c r="AY31" s="648"/>
      <c r="AZ31" s="648"/>
      <c r="BA31" s="648"/>
      <c r="BB31" s="648"/>
      <c r="BC31" s="648"/>
      <c r="BD31" s="648"/>
      <c r="BE31" s="648"/>
      <c r="BF31" s="649"/>
      <c r="BG31" s="658">
        <v>99.6</v>
      </c>
      <c r="BH31" s="659"/>
      <c r="BI31" s="659"/>
      <c r="BJ31" s="659"/>
      <c r="BK31" s="659"/>
      <c r="BL31" s="659"/>
      <c r="BM31" s="660">
        <v>98.6</v>
      </c>
      <c r="BN31" s="659"/>
      <c r="BO31" s="659"/>
      <c r="BP31" s="659"/>
      <c r="BQ31" s="661"/>
      <c r="BR31" s="658">
        <v>99.7</v>
      </c>
      <c r="BS31" s="659"/>
      <c r="BT31" s="659"/>
      <c r="BU31" s="659"/>
      <c r="BV31" s="659"/>
      <c r="BW31" s="659"/>
      <c r="BX31" s="660">
        <v>98.5</v>
      </c>
      <c r="BY31" s="659"/>
      <c r="BZ31" s="659"/>
      <c r="CA31" s="659"/>
      <c r="CB31" s="661"/>
      <c r="CD31" s="619"/>
      <c r="CE31" s="620"/>
      <c r="CF31" s="594" t="s">
        <v>250</v>
      </c>
      <c r="CG31" s="595"/>
      <c r="CH31" s="595"/>
      <c r="CI31" s="595"/>
      <c r="CJ31" s="595"/>
      <c r="CK31" s="595"/>
      <c r="CL31" s="595"/>
      <c r="CM31" s="595"/>
      <c r="CN31" s="595"/>
      <c r="CO31" s="595"/>
      <c r="CP31" s="595"/>
      <c r="CQ31" s="596"/>
      <c r="CR31" s="597">
        <v>11191</v>
      </c>
      <c r="CS31" s="607"/>
      <c r="CT31" s="607"/>
      <c r="CU31" s="607"/>
      <c r="CV31" s="607"/>
      <c r="CW31" s="607"/>
      <c r="CX31" s="607"/>
      <c r="CY31" s="608"/>
      <c r="CZ31" s="600">
        <v>0.2</v>
      </c>
      <c r="DA31" s="609"/>
      <c r="DB31" s="609"/>
      <c r="DC31" s="610"/>
      <c r="DD31" s="603">
        <v>11191</v>
      </c>
      <c r="DE31" s="607"/>
      <c r="DF31" s="607"/>
      <c r="DG31" s="607"/>
      <c r="DH31" s="607"/>
      <c r="DI31" s="607"/>
      <c r="DJ31" s="607"/>
      <c r="DK31" s="608"/>
      <c r="DL31" s="603">
        <v>11191</v>
      </c>
      <c r="DM31" s="607"/>
      <c r="DN31" s="607"/>
      <c r="DO31" s="607"/>
      <c r="DP31" s="607"/>
      <c r="DQ31" s="607"/>
      <c r="DR31" s="607"/>
      <c r="DS31" s="607"/>
      <c r="DT31" s="607"/>
      <c r="DU31" s="607"/>
      <c r="DV31" s="608"/>
      <c r="DW31" s="600">
        <v>0.3</v>
      </c>
      <c r="DX31" s="609"/>
      <c r="DY31" s="609"/>
      <c r="DZ31" s="609"/>
      <c r="EA31" s="609"/>
      <c r="EB31" s="609"/>
      <c r="EC31" s="631"/>
    </row>
    <row r="32" spans="2:133" ht="11.25" customHeight="1" x14ac:dyDescent="0.15">
      <c r="B32" s="594" t="s">
        <v>251</v>
      </c>
      <c r="C32" s="595"/>
      <c r="D32" s="595"/>
      <c r="E32" s="595"/>
      <c r="F32" s="595"/>
      <c r="G32" s="595"/>
      <c r="H32" s="595"/>
      <c r="I32" s="595"/>
      <c r="J32" s="595"/>
      <c r="K32" s="595"/>
      <c r="L32" s="595"/>
      <c r="M32" s="595"/>
      <c r="N32" s="595"/>
      <c r="O32" s="595"/>
      <c r="P32" s="595"/>
      <c r="Q32" s="596"/>
      <c r="R32" s="597">
        <v>679722</v>
      </c>
      <c r="S32" s="598"/>
      <c r="T32" s="598"/>
      <c r="U32" s="598"/>
      <c r="V32" s="598"/>
      <c r="W32" s="598"/>
      <c r="X32" s="598"/>
      <c r="Y32" s="599"/>
      <c r="Z32" s="623">
        <v>11.8</v>
      </c>
      <c r="AA32" s="623"/>
      <c r="AB32" s="623"/>
      <c r="AC32" s="623"/>
      <c r="AD32" s="624" t="s">
        <v>69</v>
      </c>
      <c r="AE32" s="624"/>
      <c r="AF32" s="624"/>
      <c r="AG32" s="624"/>
      <c r="AH32" s="624"/>
      <c r="AI32" s="624"/>
      <c r="AJ32" s="624"/>
      <c r="AK32" s="624"/>
      <c r="AL32" s="600" t="s">
        <v>69</v>
      </c>
      <c r="AM32" s="601"/>
      <c r="AN32" s="601"/>
      <c r="AO32" s="625"/>
      <c r="AP32" s="637"/>
      <c r="AQ32" s="638"/>
      <c r="AR32" s="638"/>
      <c r="AS32" s="638"/>
      <c r="AT32" s="665"/>
      <c r="AU32" s="74" t="s">
        <v>252</v>
      </c>
      <c r="AX32" s="594" t="s">
        <v>253</v>
      </c>
      <c r="AY32" s="595"/>
      <c r="AZ32" s="595"/>
      <c r="BA32" s="595"/>
      <c r="BB32" s="595"/>
      <c r="BC32" s="595"/>
      <c r="BD32" s="595"/>
      <c r="BE32" s="595"/>
      <c r="BF32" s="596"/>
      <c r="BG32" s="657">
        <v>99.9</v>
      </c>
      <c r="BH32" s="607"/>
      <c r="BI32" s="607"/>
      <c r="BJ32" s="607"/>
      <c r="BK32" s="607"/>
      <c r="BL32" s="607"/>
      <c r="BM32" s="601">
        <v>99.5</v>
      </c>
      <c r="BN32" s="607"/>
      <c r="BO32" s="607"/>
      <c r="BP32" s="607"/>
      <c r="BQ32" s="635"/>
      <c r="BR32" s="657">
        <v>99.8</v>
      </c>
      <c r="BS32" s="607"/>
      <c r="BT32" s="607"/>
      <c r="BU32" s="607"/>
      <c r="BV32" s="607"/>
      <c r="BW32" s="607"/>
      <c r="BX32" s="601">
        <v>99.3</v>
      </c>
      <c r="BY32" s="607"/>
      <c r="BZ32" s="607"/>
      <c r="CA32" s="607"/>
      <c r="CB32" s="635"/>
      <c r="CD32" s="621"/>
      <c r="CE32" s="622"/>
      <c r="CF32" s="594" t="s">
        <v>254</v>
      </c>
      <c r="CG32" s="595"/>
      <c r="CH32" s="595"/>
      <c r="CI32" s="595"/>
      <c r="CJ32" s="595"/>
      <c r="CK32" s="595"/>
      <c r="CL32" s="595"/>
      <c r="CM32" s="595"/>
      <c r="CN32" s="595"/>
      <c r="CO32" s="595"/>
      <c r="CP32" s="595"/>
      <c r="CQ32" s="596"/>
      <c r="CR32" s="597" t="s">
        <v>69</v>
      </c>
      <c r="CS32" s="598"/>
      <c r="CT32" s="598"/>
      <c r="CU32" s="598"/>
      <c r="CV32" s="598"/>
      <c r="CW32" s="598"/>
      <c r="CX32" s="598"/>
      <c r="CY32" s="599"/>
      <c r="CZ32" s="600" t="s">
        <v>69</v>
      </c>
      <c r="DA32" s="609"/>
      <c r="DB32" s="609"/>
      <c r="DC32" s="610"/>
      <c r="DD32" s="603" t="s">
        <v>69</v>
      </c>
      <c r="DE32" s="598"/>
      <c r="DF32" s="598"/>
      <c r="DG32" s="598"/>
      <c r="DH32" s="598"/>
      <c r="DI32" s="598"/>
      <c r="DJ32" s="598"/>
      <c r="DK32" s="599"/>
      <c r="DL32" s="603" t="s">
        <v>69</v>
      </c>
      <c r="DM32" s="598"/>
      <c r="DN32" s="598"/>
      <c r="DO32" s="598"/>
      <c r="DP32" s="598"/>
      <c r="DQ32" s="598"/>
      <c r="DR32" s="598"/>
      <c r="DS32" s="598"/>
      <c r="DT32" s="598"/>
      <c r="DU32" s="598"/>
      <c r="DV32" s="599"/>
      <c r="DW32" s="600" t="s">
        <v>69</v>
      </c>
      <c r="DX32" s="609"/>
      <c r="DY32" s="609"/>
      <c r="DZ32" s="609"/>
      <c r="EA32" s="609"/>
      <c r="EB32" s="609"/>
      <c r="EC32" s="631"/>
    </row>
    <row r="33" spans="2:133" ht="11.25" customHeight="1" x14ac:dyDescent="0.15">
      <c r="B33" s="654" t="s">
        <v>255</v>
      </c>
      <c r="C33" s="655"/>
      <c r="D33" s="655"/>
      <c r="E33" s="655"/>
      <c r="F33" s="655"/>
      <c r="G33" s="655"/>
      <c r="H33" s="655"/>
      <c r="I33" s="655"/>
      <c r="J33" s="655"/>
      <c r="K33" s="655"/>
      <c r="L33" s="655"/>
      <c r="M33" s="655"/>
      <c r="N33" s="655"/>
      <c r="O33" s="655"/>
      <c r="P33" s="655"/>
      <c r="Q33" s="656"/>
      <c r="R33" s="597" t="s">
        <v>69</v>
      </c>
      <c r="S33" s="598"/>
      <c r="T33" s="598"/>
      <c r="U33" s="598"/>
      <c r="V33" s="598"/>
      <c r="W33" s="598"/>
      <c r="X33" s="598"/>
      <c r="Y33" s="599"/>
      <c r="Z33" s="623" t="s">
        <v>69</v>
      </c>
      <c r="AA33" s="623"/>
      <c r="AB33" s="623"/>
      <c r="AC33" s="623"/>
      <c r="AD33" s="624" t="s">
        <v>69</v>
      </c>
      <c r="AE33" s="624"/>
      <c r="AF33" s="624"/>
      <c r="AG33" s="624"/>
      <c r="AH33" s="624"/>
      <c r="AI33" s="624"/>
      <c r="AJ33" s="624"/>
      <c r="AK33" s="624"/>
      <c r="AL33" s="600" t="s">
        <v>69</v>
      </c>
      <c r="AM33" s="601"/>
      <c r="AN33" s="601"/>
      <c r="AO33" s="625"/>
      <c r="AP33" s="639"/>
      <c r="AQ33" s="640"/>
      <c r="AR33" s="640"/>
      <c r="AS33" s="640"/>
      <c r="AT33" s="666"/>
      <c r="AU33" s="79"/>
      <c r="AV33" s="79"/>
      <c r="AW33" s="79"/>
      <c r="AX33" s="574" t="s">
        <v>256</v>
      </c>
      <c r="AY33" s="575"/>
      <c r="AZ33" s="575"/>
      <c r="BA33" s="575"/>
      <c r="BB33" s="575"/>
      <c r="BC33" s="575"/>
      <c r="BD33" s="575"/>
      <c r="BE33" s="575"/>
      <c r="BF33" s="576"/>
      <c r="BG33" s="653">
        <v>99.6</v>
      </c>
      <c r="BH33" s="578"/>
      <c r="BI33" s="578"/>
      <c r="BJ33" s="578"/>
      <c r="BK33" s="578"/>
      <c r="BL33" s="578"/>
      <c r="BM33" s="615">
        <v>98.1</v>
      </c>
      <c r="BN33" s="578"/>
      <c r="BO33" s="578"/>
      <c r="BP33" s="578"/>
      <c r="BQ33" s="626"/>
      <c r="BR33" s="653">
        <v>99.6</v>
      </c>
      <c r="BS33" s="578"/>
      <c r="BT33" s="578"/>
      <c r="BU33" s="578"/>
      <c r="BV33" s="578"/>
      <c r="BW33" s="578"/>
      <c r="BX33" s="615">
        <v>97.7</v>
      </c>
      <c r="BY33" s="578"/>
      <c r="BZ33" s="578"/>
      <c r="CA33" s="578"/>
      <c r="CB33" s="626"/>
      <c r="CD33" s="594" t="s">
        <v>257</v>
      </c>
      <c r="CE33" s="595"/>
      <c r="CF33" s="595"/>
      <c r="CG33" s="595"/>
      <c r="CH33" s="595"/>
      <c r="CI33" s="595"/>
      <c r="CJ33" s="595"/>
      <c r="CK33" s="595"/>
      <c r="CL33" s="595"/>
      <c r="CM33" s="595"/>
      <c r="CN33" s="595"/>
      <c r="CO33" s="595"/>
      <c r="CP33" s="595"/>
      <c r="CQ33" s="596"/>
      <c r="CR33" s="597">
        <v>2890804</v>
      </c>
      <c r="CS33" s="607"/>
      <c r="CT33" s="607"/>
      <c r="CU33" s="607"/>
      <c r="CV33" s="607"/>
      <c r="CW33" s="607"/>
      <c r="CX33" s="607"/>
      <c r="CY33" s="608"/>
      <c r="CZ33" s="600">
        <v>53.5</v>
      </c>
      <c r="DA33" s="609"/>
      <c r="DB33" s="609"/>
      <c r="DC33" s="610"/>
      <c r="DD33" s="603">
        <v>2185001</v>
      </c>
      <c r="DE33" s="607"/>
      <c r="DF33" s="607"/>
      <c r="DG33" s="607"/>
      <c r="DH33" s="607"/>
      <c r="DI33" s="607"/>
      <c r="DJ33" s="607"/>
      <c r="DK33" s="608"/>
      <c r="DL33" s="603">
        <v>1489437</v>
      </c>
      <c r="DM33" s="607"/>
      <c r="DN33" s="607"/>
      <c r="DO33" s="607"/>
      <c r="DP33" s="607"/>
      <c r="DQ33" s="607"/>
      <c r="DR33" s="607"/>
      <c r="DS33" s="607"/>
      <c r="DT33" s="607"/>
      <c r="DU33" s="607"/>
      <c r="DV33" s="608"/>
      <c r="DW33" s="600">
        <v>40.6</v>
      </c>
      <c r="DX33" s="609"/>
      <c r="DY33" s="609"/>
      <c r="DZ33" s="609"/>
      <c r="EA33" s="609"/>
      <c r="EB33" s="609"/>
      <c r="EC33" s="631"/>
    </row>
    <row r="34" spans="2:133" ht="11.25" customHeight="1" x14ac:dyDescent="0.15">
      <c r="B34" s="594" t="s">
        <v>258</v>
      </c>
      <c r="C34" s="595"/>
      <c r="D34" s="595"/>
      <c r="E34" s="595"/>
      <c r="F34" s="595"/>
      <c r="G34" s="595"/>
      <c r="H34" s="595"/>
      <c r="I34" s="595"/>
      <c r="J34" s="595"/>
      <c r="K34" s="595"/>
      <c r="L34" s="595"/>
      <c r="M34" s="595"/>
      <c r="N34" s="595"/>
      <c r="O34" s="595"/>
      <c r="P34" s="595"/>
      <c r="Q34" s="596"/>
      <c r="R34" s="597">
        <v>286099</v>
      </c>
      <c r="S34" s="598"/>
      <c r="T34" s="598"/>
      <c r="U34" s="598"/>
      <c r="V34" s="598"/>
      <c r="W34" s="598"/>
      <c r="X34" s="598"/>
      <c r="Y34" s="599"/>
      <c r="Z34" s="623">
        <v>5</v>
      </c>
      <c r="AA34" s="623"/>
      <c r="AB34" s="623"/>
      <c r="AC34" s="623"/>
      <c r="AD34" s="624" t="s">
        <v>69</v>
      </c>
      <c r="AE34" s="624"/>
      <c r="AF34" s="624"/>
      <c r="AG34" s="624"/>
      <c r="AH34" s="624"/>
      <c r="AI34" s="624"/>
      <c r="AJ34" s="624"/>
      <c r="AK34" s="624"/>
      <c r="AL34" s="600" t="s">
        <v>69</v>
      </c>
      <c r="AM34" s="601"/>
      <c r="AN34" s="601"/>
      <c r="AO34" s="625"/>
      <c r="AP34" s="80"/>
      <c r="AQ34" s="81"/>
      <c r="AS34" s="78"/>
      <c r="AT34" s="78"/>
      <c r="AU34" s="78"/>
      <c r="AV34" s="78"/>
      <c r="AW34" s="78"/>
      <c r="AX34" s="78"/>
      <c r="AY34" s="78"/>
      <c r="AZ34" s="78"/>
      <c r="BA34" s="78"/>
      <c r="BB34" s="78"/>
      <c r="BC34" s="78"/>
      <c r="BD34" s="78"/>
      <c r="BE34" s="78"/>
      <c r="BF34" s="78"/>
      <c r="BG34" s="81"/>
      <c r="BH34" s="81"/>
      <c r="BI34" s="81"/>
      <c r="BJ34" s="81"/>
      <c r="BK34" s="81"/>
      <c r="BL34" s="81"/>
      <c r="BM34" s="81"/>
      <c r="BN34" s="81"/>
      <c r="BO34" s="81"/>
      <c r="BP34" s="81"/>
      <c r="BQ34" s="81"/>
      <c r="BR34" s="81"/>
      <c r="BS34" s="81"/>
      <c r="BT34" s="81"/>
      <c r="BU34" s="81"/>
      <c r="BV34" s="81"/>
      <c r="BW34" s="81"/>
      <c r="BX34" s="81"/>
      <c r="BY34" s="81"/>
      <c r="BZ34" s="81"/>
      <c r="CA34" s="81"/>
      <c r="CB34" s="81"/>
      <c r="CD34" s="594" t="s">
        <v>259</v>
      </c>
      <c r="CE34" s="595"/>
      <c r="CF34" s="595"/>
      <c r="CG34" s="595"/>
      <c r="CH34" s="595"/>
      <c r="CI34" s="595"/>
      <c r="CJ34" s="595"/>
      <c r="CK34" s="595"/>
      <c r="CL34" s="595"/>
      <c r="CM34" s="595"/>
      <c r="CN34" s="595"/>
      <c r="CO34" s="595"/>
      <c r="CP34" s="595"/>
      <c r="CQ34" s="596"/>
      <c r="CR34" s="597">
        <v>1048134</v>
      </c>
      <c r="CS34" s="598"/>
      <c r="CT34" s="598"/>
      <c r="CU34" s="598"/>
      <c r="CV34" s="598"/>
      <c r="CW34" s="598"/>
      <c r="CX34" s="598"/>
      <c r="CY34" s="599"/>
      <c r="CZ34" s="600">
        <v>19.399999999999999</v>
      </c>
      <c r="DA34" s="609"/>
      <c r="DB34" s="609"/>
      <c r="DC34" s="610"/>
      <c r="DD34" s="603">
        <v>786538</v>
      </c>
      <c r="DE34" s="598"/>
      <c r="DF34" s="598"/>
      <c r="DG34" s="598"/>
      <c r="DH34" s="598"/>
      <c r="DI34" s="598"/>
      <c r="DJ34" s="598"/>
      <c r="DK34" s="599"/>
      <c r="DL34" s="603">
        <v>665300</v>
      </c>
      <c r="DM34" s="598"/>
      <c r="DN34" s="598"/>
      <c r="DO34" s="598"/>
      <c r="DP34" s="598"/>
      <c r="DQ34" s="598"/>
      <c r="DR34" s="598"/>
      <c r="DS34" s="598"/>
      <c r="DT34" s="598"/>
      <c r="DU34" s="598"/>
      <c r="DV34" s="599"/>
      <c r="DW34" s="600">
        <v>18.2</v>
      </c>
      <c r="DX34" s="609"/>
      <c r="DY34" s="609"/>
      <c r="DZ34" s="609"/>
      <c r="EA34" s="609"/>
      <c r="EB34" s="609"/>
      <c r="EC34" s="631"/>
    </row>
    <row r="35" spans="2:133" ht="11.25" customHeight="1" x14ac:dyDescent="0.15">
      <c r="B35" s="594" t="s">
        <v>260</v>
      </c>
      <c r="C35" s="595"/>
      <c r="D35" s="595"/>
      <c r="E35" s="595"/>
      <c r="F35" s="595"/>
      <c r="G35" s="595"/>
      <c r="H35" s="595"/>
      <c r="I35" s="595"/>
      <c r="J35" s="595"/>
      <c r="K35" s="595"/>
      <c r="L35" s="595"/>
      <c r="M35" s="595"/>
      <c r="N35" s="595"/>
      <c r="O35" s="595"/>
      <c r="P35" s="595"/>
      <c r="Q35" s="596"/>
      <c r="R35" s="597">
        <v>12449</v>
      </c>
      <c r="S35" s="598"/>
      <c r="T35" s="598"/>
      <c r="U35" s="598"/>
      <c r="V35" s="598"/>
      <c r="W35" s="598"/>
      <c r="X35" s="598"/>
      <c r="Y35" s="599"/>
      <c r="Z35" s="623">
        <v>0.2</v>
      </c>
      <c r="AA35" s="623"/>
      <c r="AB35" s="623"/>
      <c r="AC35" s="623"/>
      <c r="AD35" s="624">
        <v>3374</v>
      </c>
      <c r="AE35" s="624"/>
      <c r="AF35" s="624"/>
      <c r="AG35" s="624"/>
      <c r="AH35" s="624"/>
      <c r="AI35" s="624"/>
      <c r="AJ35" s="624"/>
      <c r="AK35" s="624"/>
      <c r="AL35" s="600">
        <v>0.1</v>
      </c>
      <c r="AM35" s="601"/>
      <c r="AN35" s="601"/>
      <c r="AO35" s="625"/>
      <c r="AP35" s="82"/>
      <c r="AQ35" s="650" t="s">
        <v>261</v>
      </c>
      <c r="AR35" s="651"/>
      <c r="AS35" s="651"/>
      <c r="AT35" s="651"/>
      <c r="AU35" s="651"/>
      <c r="AV35" s="651"/>
      <c r="AW35" s="651"/>
      <c r="AX35" s="651"/>
      <c r="AY35" s="651"/>
      <c r="AZ35" s="651"/>
      <c r="BA35" s="651"/>
      <c r="BB35" s="651"/>
      <c r="BC35" s="651"/>
      <c r="BD35" s="651"/>
      <c r="BE35" s="651"/>
      <c r="BF35" s="652"/>
      <c r="BG35" s="650" t="s">
        <v>262</v>
      </c>
      <c r="BH35" s="651"/>
      <c r="BI35" s="651"/>
      <c r="BJ35" s="651"/>
      <c r="BK35" s="651"/>
      <c r="BL35" s="651"/>
      <c r="BM35" s="651"/>
      <c r="BN35" s="651"/>
      <c r="BO35" s="651"/>
      <c r="BP35" s="651"/>
      <c r="BQ35" s="651"/>
      <c r="BR35" s="651"/>
      <c r="BS35" s="651"/>
      <c r="BT35" s="651"/>
      <c r="BU35" s="651"/>
      <c r="BV35" s="651"/>
      <c r="BW35" s="651"/>
      <c r="BX35" s="651"/>
      <c r="BY35" s="651"/>
      <c r="BZ35" s="651"/>
      <c r="CA35" s="651"/>
      <c r="CB35" s="652"/>
      <c r="CD35" s="594" t="s">
        <v>263</v>
      </c>
      <c r="CE35" s="595"/>
      <c r="CF35" s="595"/>
      <c r="CG35" s="595"/>
      <c r="CH35" s="595"/>
      <c r="CI35" s="595"/>
      <c r="CJ35" s="595"/>
      <c r="CK35" s="595"/>
      <c r="CL35" s="595"/>
      <c r="CM35" s="595"/>
      <c r="CN35" s="595"/>
      <c r="CO35" s="595"/>
      <c r="CP35" s="595"/>
      <c r="CQ35" s="596"/>
      <c r="CR35" s="597">
        <v>271907</v>
      </c>
      <c r="CS35" s="607"/>
      <c r="CT35" s="607"/>
      <c r="CU35" s="607"/>
      <c r="CV35" s="607"/>
      <c r="CW35" s="607"/>
      <c r="CX35" s="607"/>
      <c r="CY35" s="608"/>
      <c r="CZ35" s="600">
        <v>5</v>
      </c>
      <c r="DA35" s="609"/>
      <c r="DB35" s="609"/>
      <c r="DC35" s="610"/>
      <c r="DD35" s="603">
        <v>205390</v>
      </c>
      <c r="DE35" s="607"/>
      <c r="DF35" s="607"/>
      <c r="DG35" s="607"/>
      <c r="DH35" s="607"/>
      <c r="DI35" s="607"/>
      <c r="DJ35" s="607"/>
      <c r="DK35" s="608"/>
      <c r="DL35" s="603">
        <v>145448</v>
      </c>
      <c r="DM35" s="607"/>
      <c r="DN35" s="607"/>
      <c r="DO35" s="607"/>
      <c r="DP35" s="607"/>
      <c r="DQ35" s="607"/>
      <c r="DR35" s="607"/>
      <c r="DS35" s="607"/>
      <c r="DT35" s="607"/>
      <c r="DU35" s="607"/>
      <c r="DV35" s="608"/>
      <c r="DW35" s="600">
        <v>4</v>
      </c>
      <c r="DX35" s="609"/>
      <c r="DY35" s="609"/>
      <c r="DZ35" s="609"/>
      <c r="EA35" s="609"/>
      <c r="EB35" s="609"/>
      <c r="EC35" s="631"/>
    </row>
    <row r="36" spans="2:133" ht="11.25" customHeight="1" x14ac:dyDescent="0.15">
      <c r="B36" s="594" t="s">
        <v>264</v>
      </c>
      <c r="C36" s="595"/>
      <c r="D36" s="595"/>
      <c r="E36" s="595"/>
      <c r="F36" s="595"/>
      <c r="G36" s="595"/>
      <c r="H36" s="595"/>
      <c r="I36" s="595"/>
      <c r="J36" s="595"/>
      <c r="K36" s="595"/>
      <c r="L36" s="595"/>
      <c r="M36" s="595"/>
      <c r="N36" s="595"/>
      <c r="O36" s="595"/>
      <c r="P36" s="595"/>
      <c r="Q36" s="596"/>
      <c r="R36" s="597">
        <v>32773</v>
      </c>
      <c r="S36" s="598"/>
      <c r="T36" s="598"/>
      <c r="U36" s="598"/>
      <c r="V36" s="598"/>
      <c r="W36" s="598"/>
      <c r="X36" s="598"/>
      <c r="Y36" s="599"/>
      <c r="Z36" s="623">
        <v>0.6</v>
      </c>
      <c r="AA36" s="623"/>
      <c r="AB36" s="623"/>
      <c r="AC36" s="623"/>
      <c r="AD36" s="624" t="s">
        <v>69</v>
      </c>
      <c r="AE36" s="624"/>
      <c r="AF36" s="624"/>
      <c r="AG36" s="624"/>
      <c r="AH36" s="624"/>
      <c r="AI36" s="624"/>
      <c r="AJ36" s="624"/>
      <c r="AK36" s="624"/>
      <c r="AL36" s="600" t="s">
        <v>69</v>
      </c>
      <c r="AM36" s="601"/>
      <c r="AN36" s="601"/>
      <c r="AO36" s="625"/>
      <c r="AP36" s="82"/>
      <c r="AQ36" s="641" t="s">
        <v>265</v>
      </c>
      <c r="AR36" s="642"/>
      <c r="AS36" s="642"/>
      <c r="AT36" s="642"/>
      <c r="AU36" s="642"/>
      <c r="AV36" s="642"/>
      <c r="AW36" s="642"/>
      <c r="AX36" s="642"/>
      <c r="AY36" s="643"/>
      <c r="AZ36" s="644">
        <v>705860</v>
      </c>
      <c r="BA36" s="645"/>
      <c r="BB36" s="645"/>
      <c r="BC36" s="645"/>
      <c r="BD36" s="645"/>
      <c r="BE36" s="645"/>
      <c r="BF36" s="646"/>
      <c r="BG36" s="647" t="s">
        <v>266</v>
      </c>
      <c r="BH36" s="648"/>
      <c r="BI36" s="648"/>
      <c r="BJ36" s="648"/>
      <c r="BK36" s="648"/>
      <c r="BL36" s="648"/>
      <c r="BM36" s="648"/>
      <c r="BN36" s="648"/>
      <c r="BO36" s="648"/>
      <c r="BP36" s="648"/>
      <c r="BQ36" s="648"/>
      <c r="BR36" s="648"/>
      <c r="BS36" s="648"/>
      <c r="BT36" s="648"/>
      <c r="BU36" s="649"/>
      <c r="BV36" s="644">
        <v>8077</v>
      </c>
      <c r="BW36" s="645"/>
      <c r="BX36" s="645"/>
      <c r="BY36" s="645"/>
      <c r="BZ36" s="645"/>
      <c r="CA36" s="645"/>
      <c r="CB36" s="646"/>
      <c r="CD36" s="594" t="s">
        <v>267</v>
      </c>
      <c r="CE36" s="595"/>
      <c r="CF36" s="595"/>
      <c r="CG36" s="595"/>
      <c r="CH36" s="595"/>
      <c r="CI36" s="595"/>
      <c r="CJ36" s="595"/>
      <c r="CK36" s="595"/>
      <c r="CL36" s="595"/>
      <c r="CM36" s="595"/>
      <c r="CN36" s="595"/>
      <c r="CO36" s="595"/>
      <c r="CP36" s="595"/>
      <c r="CQ36" s="596"/>
      <c r="CR36" s="597">
        <v>901795</v>
      </c>
      <c r="CS36" s="598"/>
      <c r="CT36" s="598"/>
      <c r="CU36" s="598"/>
      <c r="CV36" s="598"/>
      <c r="CW36" s="598"/>
      <c r="CX36" s="598"/>
      <c r="CY36" s="599"/>
      <c r="CZ36" s="600">
        <v>16.7</v>
      </c>
      <c r="DA36" s="609"/>
      <c r="DB36" s="609"/>
      <c r="DC36" s="610"/>
      <c r="DD36" s="603">
        <v>718414</v>
      </c>
      <c r="DE36" s="598"/>
      <c r="DF36" s="598"/>
      <c r="DG36" s="598"/>
      <c r="DH36" s="598"/>
      <c r="DI36" s="598"/>
      <c r="DJ36" s="598"/>
      <c r="DK36" s="599"/>
      <c r="DL36" s="603">
        <v>400473</v>
      </c>
      <c r="DM36" s="598"/>
      <c r="DN36" s="598"/>
      <c r="DO36" s="598"/>
      <c r="DP36" s="598"/>
      <c r="DQ36" s="598"/>
      <c r="DR36" s="598"/>
      <c r="DS36" s="598"/>
      <c r="DT36" s="598"/>
      <c r="DU36" s="598"/>
      <c r="DV36" s="599"/>
      <c r="DW36" s="600">
        <v>10.9</v>
      </c>
      <c r="DX36" s="609"/>
      <c r="DY36" s="609"/>
      <c r="DZ36" s="609"/>
      <c r="EA36" s="609"/>
      <c r="EB36" s="609"/>
      <c r="EC36" s="631"/>
    </row>
    <row r="37" spans="2:133" ht="11.25" customHeight="1" x14ac:dyDescent="0.15">
      <c r="B37" s="594" t="s">
        <v>268</v>
      </c>
      <c r="C37" s="595"/>
      <c r="D37" s="595"/>
      <c r="E37" s="595"/>
      <c r="F37" s="595"/>
      <c r="G37" s="595"/>
      <c r="H37" s="595"/>
      <c r="I37" s="595"/>
      <c r="J37" s="595"/>
      <c r="K37" s="595"/>
      <c r="L37" s="595"/>
      <c r="M37" s="595"/>
      <c r="N37" s="595"/>
      <c r="O37" s="595"/>
      <c r="P37" s="595"/>
      <c r="Q37" s="596"/>
      <c r="R37" s="597">
        <v>91680</v>
      </c>
      <c r="S37" s="598"/>
      <c r="T37" s="598"/>
      <c r="U37" s="598"/>
      <c r="V37" s="598"/>
      <c r="W37" s="598"/>
      <c r="X37" s="598"/>
      <c r="Y37" s="599"/>
      <c r="Z37" s="623">
        <v>1.6</v>
      </c>
      <c r="AA37" s="623"/>
      <c r="AB37" s="623"/>
      <c r="AC37" s="623"/>
      <c r="AD37" s="624" t="s">
        <v>69</v>
      </c>
      <c r="AE37" s="624"/>
      <c r="AF37" s="624"/>
      <c r="AG37" s="624"/>
      <c r="AH37" s="624"/>
      <c r="AI37" s="624"/>
      <c r="AJ37" s="624"/>
      <c r="AK37" s="624"/>
      <c r="AL37" s="600" t="s">
        <v>69</v>
      </c>
      <c r="AM37" s="601"/>
      <c r="AN37" s="601"/>
      <c r="AO37" s="625"/>
      <c r="AQ37" s="632" t="s">
        <v>269</v>
      </c>
      <c r="AR37" s="633"/>
      <c r="AS37" s="633"/>
      <c r="AT37" s="633"/>
      <c r="AU37" s="633"/>
      <c r="AV37" s="633"/>
      <c r="AW37" s="633"/>
      <c r="AX37" s="633"/>
      <c r="AY37" s="634"/>
      <c r="AZ37" s="597">
        <v>320000</v>
      </c>
      <c r="BA37" s="598"/>
      <c r="BB37" s="598"/>
      <c r="BC37" s="598"/>
      <c r="BD37" s="607"/>
      <c r="BE37" s="607"/>
      <c r="BF37" s="635"/>
      <c r="BG37" s="594" t="s">
        <v>270</v>
      </c>
      <c r="BH37" s="595"/>
      <c r="BI37" s="595"/>
      <c r="BJ37" s="595"/>
      <c r="BK37" s="595"/>
      <c r="BL37" s="595"/>
      <c r="BM37" s="595"/>
      <c r="BN37" s="595"/>
      <c r="BO37" s="595"/>
      <c r="BP37" s="595"/>
      <c r="BQ37" s="595"/>
      <c r="BR37" s="595"/>
      <c r="BS37" s="595"/>
      <c r="BT37" s="595"/>
      <c r="BU37" s="596"/>
      <c r="BV37" s="597">
        <v>3514</v>
      </c>
      <c r="BW37" s="598"/>
      <c r="BX37" s="598"/>
      <c r="BY37" s="598"/>
      <c r="BZ37" s="598"/>
      <c r="CA37" s="598"/>
      <c r="CB37" s="636"/>
      <c r="CD37" s="594" t="s">
        <v>271</v>
      </c>
      <c r="CE37" s="595"/>
      <c r="CF37" s="595"/>
      <c r="CG37" s="595"/>
      <c r="CH37" s="595"/>
      <c r="CI37" s="595"/>
      <c r="CJ37" s="595"/>
      <c r="CK37" s="595"/>
      <c r="CL37" s="595"/>
      <c r="CM37" s="595"/>
      <c r="CN37" s="595"/>
      <c r="CO37" s="595"/>
      <c r="CP37" s="595"/>
      <c r="CQ37" s="596"/>
      <c r="CR37" s="597">
        <v>17336</v>
      </c>
      <c r="CS37" s="607"/>
      <c r="CT37" s="607"/>
      <c r="CU37" s="607"/>
      <c r="CV37" s="607"/>
      <c r="CW37" s="607"/>
      <c r="CX37" s="607"/>
      <c r="CY37" s="608"/>
      <c r="CZ37" s="600">
        <v>0.3</v>
      </c>
      <c r="DA37" s="609"/>
      <c r="DB37" s="609"/>
      <c r="DC37" s="610"/>
      <c r="DD37" s="603">
        <v>17336</v>
      </c>
      <c r="DE37" s="607"/>
      <c r="DF37" s="607"/>
      <c r="DG37" s="607"/>
      <c r="DH37" s="607"/>
      <c r="DI37" s="607"/>
      <c r="DJ37" s="607"/>
      <c r="DK37" s="608"/>
      <c r="DL37" s="603">
        <v>14494</v>
      </c>
      <c r="DM37" s="607"/>
      <c r="DN37" s="607"/>
      <c r="DO37" s="607"/>
      <c r="DP37" s="607"/>
      <c r="DQ37" s="607"/>
      <c r="DR37" s="607"/>
      <c r="DS37" s="607"/>
      <c r="DT37" s="607"/>
      <c r="DU37" s="607"/>
      <c r="DV37" s="608"/>
      <c r="DW37" s="600">
        <v>0.4</v>
      </c>
      <c r="DX37" s="609"/>
      <c r="DY37" s="609"/>
      <c r="DZ37" s="609"/>
      <c r="EA37" s="609"/>
      <c r="EB37" s="609"/>
      <c r="EC37" s="631"/>
    </row>
    <row r="38" spans="2:133" ht="11.25" customHeight="1" x14ac:dyDescent="0.15">
      <c r="B38" s="594" t="s">
        <v>272</v>
      </c>
      <c r="C38" s="595"/>
      <c r="D38" s="595"/>
      <c r="E38" s="595"/>
      <c r="F38" s="595"/>
      <c r="G38" s="595"/>
      <c r="H38" s="595"/>
      <c r="I38" s="595"/>
      <c r="J38" s="595"/>
      <c r="K38" s="595"/>
      <c r="L38" s="595"/>
      <c r="M38" s="595"/>
      <c r="N38" s="595"/>
      <c r="O38" s="595"/>
      <c r="P38" s="595"/>
      <c r="Q38" s="596"/>
      <c r="R38" s="597">
        <v>213238</v>
      </c>
      <c r="S38" s="598"/>
      <c r="T38" s="598"/>
      <c r="U38" s="598"/>
      <c r="V38" s="598"/>
      <c r="W38" s="598"/>
      <c r="X38" s="598"/>
      <c r="Y38" s="599"/>
      <c r="Z38" s="623">
        <v>3.7</v>
      </c>
      <c r="AA38" s="623"/>
      <c r="AB38" s="623"/>
      <c r="AC38" s="623"/>
      <c r="AD38" s="624" t="s">
        <v>69</v>
      </c>
      <c r="AE38" s="624"/>
      <c r="AF38" s="624"/>
      <c r="AG38" s="624"/>
      <c r="AH38" s="624"/>
      <c r="AI38" s="624"/>
      <c r="AJ38" s="624"/>
      <c r="AK38" s="624"/>
      <c r="AL38" s="600" t="s">
        <v>69</v>
      </c>
      <c r="AM38" s="601"/>
      <c r="AN38" s="601"/>
      <c r="AO38" s="625"/>
      <c r="AQ38" s="632" t="s">
        <v>273</v>
      </c>
      <c r="AR38" s="633"/>
      <c r="AS38" s="633"/>
      <c r="AT38" s="633"/>
      <c r="AU38" s="633"/>
      <c r="AV38" s="633"/>
      <c r="AW38" s="633"/>
      <c r="AX38" s="633"/>
      <c r="AY38" s="634"/>
      <c r="AZ38" s="597">
        <v>53978</v>
      </c>
      <c r="BA38" s="598"/>
      <c r="BB38" s="598"/>
      <c r="BC38" s="598"/>
      <c r="BD38" s="607"/>
      <c r="BE38" s="607"/>
      <c r="BF38" s="635"/>
      <c r="BG38" s="594" t="s">
        <v>274</v>
      </c>
      <c r="BH38" s="595"/>
      <c r="BI38" s="595"/>
      <c r="BJ38" s="595"/>
      <c r="BK38" s="595"/>
      <c r="BL38" s="595"/>
      <c r="BM38" s="595"/>
      <c r="BN38" s="595"/>
      <c r="BO38" s="595"/>
      <c r="BP38" s="595"/>
      <c r="BQ38" s="595"/>
      <c r="BR38" s="595"/>
      <c r="BS38" s="595"/>
      <c r="BT38" s="595"/>
      <c r="BU38" s="596"/>
      <c r="BV38" s="597">
        <v>733</v>
      </c>
      <c r="BW38" s="598"/>
      <c r="BX38" s="598"/>
      <c r="BY38" s="598"/>
      <c r="BZ38" s="598"/>
      <c r="CA38" s="598"/>
      <c r="CB38" s="636"/>
      <c r="CD38" s="594" t="s">
        <v>275</v>
      </c>
      <c r="CE38" s="595"/>
      <c r="CF38" s="595"/>
      <c r="CG38" s="595"/>
      <c r="CH38" s="595"/>
      <c r="CI38" s="595"/>
      <c r="CJ38" s="595"/>
      <c r="CK38" s="595"/>
      <c r="CL38" s="595"/>
      <c r="CM38" s="595"/>
      <c r="CN38" s="595"/>
      <c r="CO38" s="595"/>
      <c r="CP38" s="595"/>
      <c r="CQ38" s="596"/>
      <c r="CR38" s="597">
        <v>331882</v>
      </c>
      <c r="CS38" s="598"/>
      <c r="CT38" s="598"/>
      <c r="CU38" s="598"/>
      <c r="CV38" s="598"/>
      <c r="CW38" s="598"/>
      <c r="CX38" s="598"/>
      <c r="CY38" s="599"/>
      <c r="CZ38" s="600">
        <v>6.1</v>
      </c>
      <c r="DA38" s="609"/>
      <c r="DB38" s="609"/>
      <c r="DC38" s="610"/>
      <c r="DD38" s="603">
        <v>289459</v>
      </c>
      <c r="DE38" s="598"/>
      <c r="DF38" s="598"/>
      <c r="DG38" s="598"/>
      <c r="DH38" s="598"/>
      <c r="DI38" s="598"/>
      <c r="DJ38" s="598"/>
      <c r="DK38" s="599"/>
      <c r="DL38" s="603">
        <v>278216</v>
      </c>
      <c r="DM38" s="598"/>
      <c r="DN38" s="598"/>
      <c r="DO38" s="598"/>
      <c r="DP38" s="598"/>
      <c r="DQ38" s="598"/>
      <c r="DR38" s="598"/>
      <c r="DS38" s="598"/>
      <c r="DT38" s="598"/>
      <c r="DU38" s="598"/>
      <c r="DV38" s="599"/>
      <c r="DW38" s="600">
        <v>7.6</v>
      </c>
      <c r="DX38" s="609"/>
      <c r="DY38" s="609"/>
      <c r="DZ38" s="609"/>
      <c r="EA38" s="609"/>
      <c r="EB38" s="609"/>
      <c r="EC38" s="631"/>
    </row>
    <row r="39" spans="2:133" ht="11.25" customHeight="1" x14ac:dyDescent="0.15">
      <c r="B39" s="594" t="s">
        <v>276</v>
      </c>
      <c r="C39" s="595"/>
      <c r="D39" s="595"/>
      <c r="E39" s="595"/>
      <c r="F39" s="595"/>
      <c r="G39" s="595"/>
      <c r="H39" s="595"/>
      <c r="I39" s="595"/>
      <c r="J39" s="595"/>
      <c r="K39" s="595"/>
      <c r="L39" s="595"/>
      <c r="M39" s="595"/>
      <c r="N39" s="595"/>
      <c r="O39" s="595"/>
      <c r="P39" s="595"/>
      <c r="Q39" s="596"/>
      <c r="R39" s="597">
        <v>182228</v>
      </c>
      <c r="S39" s="598"/>
      <c r="T39" s="598"/>
      <c r="U39" s="598"/>
      <c r="V39" s="598"/>
      <c r="W39" s="598"/>
      <c r="X39" s="598"/>
      <c r="Y39" s="599"/>
      <c r="Z39" s="623">
        <v>3.2</v>
      </c>
      <c r="AA39" s="623"/>
      <c r="AB39" s="623"/>
      <c r="AC39" s="623"/>
      <c r="AD39" s="624">
        <v>340</v>
      </c>
      <c r="AE39" s="624"/>
      <c r="AF39" s="624"/>
      <c r="AG39" s="624"/>
      <c r="AH39" s="624"/>
      <c r="AI39" s="624"/>
      <c r="AJ39" s="624"/>
      <c r="AK39" s="624"/>
      <c r="AL39" s="600">
        <v>0</v>
      </c>
      <c r="AM39" s="601"/>
      <c r="AN39" s="601"/>
      <c r="AO39" s="625"/>
      <c r="AQ39" s="632" t="s">
        <v>277</v>
      </c>
      <c r="AR39" s="633"/>
      <c r="AS39" s="633"/>
      <c r="AT39" s="633"/>
      <c r="AU39" s="633"/>
      <c r="AV39" s="633"/>
      <c r="AW39" s="633"/>
      <c r="AX39" s="633"/>
      <c r="AY39" s="634"/>
      <c r="AZ39" s="597">
        <v>1500</v>
      </c>
      <c r="BA39" s="598"/>
      <c r="BB39" s="598"/>
      <c r="BC39" s="598"/>
      <c r="BD39" s="607"/>
      <c r="BE39" s="607"/>
      <c r="BF39" s="635"/>
      <c r="BG39" s="594" t="s">
        <v>278</v>
      </c>
      <c r="BH39" s="595"/>
      <c r="BI39" s="595"/>
      <c r="BJ39" s="595"/>
      <c r="BK39" s="595"/>
      <c r="BL39" s="595"/>
      <c r="BM39" s="595"/>
      <c r="BN39" s="595"/>
      <c r="BO39" s="595"/>
      <c r="BP39" s="595"/>
      <c r="BQ39" s="595"/>
      <c r="BR39" s="595"/>
      <c r="BS39" s="595"/>
      <c r="BT39" s="595"/>
      <c r="BU39" s="596"/>
      <c r="BV39" s="597">
        <v>1130</v>
      </c>
      <c r="BW39" s="598"/>
      <c r="BX39" s="598"/>
      <c r="BY39" s="598"/>
      <c r="BZ39" s="598"/>
      <c r="CA39" s="598"/>
      <c r="CB39" s="636"/>
      <c r="CD39" s="594" t="s">
        <v>279</v>
      </c>
      <c r="CE39" s="595"/>
      <c r="CF39" s="595"/>
      <c r="CG39" s="595"/>
      <c r="CH39" s="595"/>
      <c r="CI39" s="595"/>
      <c r="CJ39" s="595"/>
      <c r="CK39" s="595"/>
      <c r="CL39" s="595"/>
      <c r="CM39" s="595"/>
      <c r="CN39" s="595"/>
      <c r="CO39" s="595"/>
      <c r="CP39" s="595"/>
      <c r="CQ39" s="596"/>
      <c r="CR39" s="597">
        <v>230086</v>
      </c>
      <c r="CS39" s="607"/>
      <c r="CT39" s="607"/>
      <c r="CU39" s="607"/>
      <c r="CV39" s="607"/>
      <c r="CW39" s="607"/>
      <c r="CX39" s="607"/>
      <c r="CY39" s="608"/>
      <c r="CZ39" s="600">
        <v>4.3</v>
      </c>
      <c r="DA39" s="609"/>
      <c r="DB39" s="609"/>
      <c r="DC39" s="610"/>
      <c r="DD39" s="603">
        <v>185200</v>
      </c>
      <c r="DE39" s="607"/>
      <c r="DF39" s="607"/>
      <c r="DG39" s="607"/>
      <c r="DH39" s="607"/>
      <c r="DI39" s="607"/>
      <c r="DJ39" s="607"/>
      <c r="DK39" s="608"/>
      <c r="DL39" s="603" t="s">
        <v>69</v>
      </c>
      <c r="DM39" s="607"/>
      <c r="DN39" s="607"/>
      <c r="DO39" s="607"/>
      <c r="DP39" s="607"/>
      <c r="DQ39" s="607"/>
      <c r="DR39" s="607"/>
      <c r="DS39" s="607"/>
      <c r="DT39" s="607"/>
      <c r="DU39" s="607"/>
      <c r="DV39" s="608"/>
      <c r="DW39" s="600" t="s">
        <v>69</v>
      </c>
      <c r="DX39" s="609"/>
      <c r="DY39" s="609"/>
      <c r="DZ39" s="609"/>
      <c r="EA39" s="609"/>
      <c r="EB39" s="609"/>
      <c r="EC39" s="631"/>
    </row>
    <row r="40" spans="2:133" ht="11.25" customHeight="1" x14ac:dyDescent="0.15">
      <c r="B40" s="594" t="s">
        <v>280</v>
      </c>
      <c r="C40" s="595"/>
      <c r="D40" s="595"/>
      <c r="E40" s="595"/>
      <c r="F40" s="595"/>
      <c r="G40" s="595"/>
      <c r="H40" s="595"/>
      <c r="I40" s="595"/>
      <c r="J40" s="595"/>
      <c r="K40" s="595"/>
      <c r="L40" s="595"/>
      <c r="M40" s="595"/>
      <c r="N40" s="595"/>
      <c r="O40" s="595"/>
      <c r="P40" s="595"/>
      <c r="Q40" s="596"/>
      <c r="R40" s="597">
        <v>414500</v>
      </c>
      <c r="S40" s="598"/>
      <c r="T40" s="598"/>
      <c r="U40" s="598"/>
      <c r="V40" s="598"/>
      <c r="W40" s="598"/>
      <c r="X40" s="598"/>
      <c r="Y40" s="599"/>
      <c r="Z40" s="623">
        <v>7.2</v>
      </c>
      <c r="AA40" s="623"/>
      <c r="AB40" s="623"/>
      <c r="AC40" s="623"/>
      <c r="AD40" s="624" t="s">
        <v>69</v>
      </c>
      <c r="AE40" s="624"/>
      <c r="AF40" s="624"/>
      <c r="AG40" s="624"/>
      <c r="AH40" s="624"/>
      <c r="AI40" s="624"/>
      <c r="AJ40" s="624"/>
      <c r="AK40" s="624"/>
      <c r="AL40" s="600" t="s">
        <v>69</v>
      </c>
      <c r="AM40" s="601"/>
      <c r="AN40" s="601"/>
      <c r="AO40" s="625"/>
      <c r="AQ40" s="632" t="s">
        <v>281</v>
      </c>
      <c r="AR40" s="633"/>
      <c r="AS40" s="633"/>
      <c r="AT40" s="633"/>
      <c r="AU40" s="633"/>
      <c r="AV40" s="633"/>
      <c r="AW40" s="633"/>
      <c r="AX40" s="633"/>
      <c r="AY40" s="634"/>
      <c r="AZ40" s="597" t="s">
        <v>69</v>
      </c>
      <c r="BA40" s="598"/>
      <c r="BB40" s="598"/>
      <c r="BC40" s="598"/>
      <c r="BD40" s="607"/>
      <c r="BE40" s="607"/>
      <c r="BF40" s="635"/>
      <c r="BG40" s="637" t="s">
        <v>282</v>
      </c>
      <c r="BH40" s="638"/>
      <c r="BI40" s="638"/>
      <c r="BJ40" s="638"/>
      <c r="BK40" s="638"/>
      <c r="BL40" s="83"/>
      <c r="BM40" s="595" t="s">
        <v>283</v>
      </c>
      <c r="BN40" s="595"/>
      <c r="BO40" s="595"/>
      <c r="BP40" s="595"/>
      <c r="BQ40" s="595"/>
      <c r="BR40" s="595"/>
      <c r="BS40" s="595"/>
      <c r="BT40" s="595"/>
      <c r="BU40" s="596"/>
      <c r="BV40" s="597">
        <v>73</v>
      </c>
      <c r="BW40" s="598"/>
      <c r="BX40" s="598"/>
      <c r="BY40" s="598"/>
      <c r="BZ40" s="598"/>
      <c r="CA40" s="598"/>
      <c r="CB40" s="636"/>
      <c r="CD40" s="594" t="s">
        <v>284</v>
      </c>
      <c r="CE40" s="595"/>
      <c r="CF40" s="595"/>
      <c r="CG40" s="595"/>
      <c r="CH40" s="595"/>
      <c r="CI40" s="595"/>
      <c r="CJ40" s="595"/>
      <c r="CK40" s="595"/>
      <c r="CL40" s="595"/>
      <c r="CM40" s="595"/>
      <c r="CN40" s="595"/>
      <c r="CO40" s="595"/>
      <c r="CP40" s="595"/>
      <c r="CQ40" s="596"/>
      <c r="CR40" s="597">
        <v>107000</v>
      </c>
      <c r="CS40" s="598"/>
      <c r="CT40" s="598"/>
      <c r="CU40" s="598"/>
      <c r="CV40" s="598"/>
      <c r="CW40" s="598"/>
      <c r="CX40" s="598"/>
      <c r="CY40" s="599"/>
      <c r="CZ40" s="600">
        <v>2</v>
      </c>
      <c r="DA40" s="609"/>
      <c r="DB40" s="609"/>
      <c r="DC40" s="610"/>
      <c r="DD40" s="603" t="s">
        <v>69</v>
      </c>
      <c r="DE40" s="598"/>
      <c r="DF40" s="598"/>
      <c r="DG40" s="598"/>
      <c r="DH40" s="598"/>
      <c r="DI40" s="598"/>
      <c r="DJ40" s="598"/>
      <c r="DK40" s="599"/>
      <c r="DL40" s="603" t="s">
        <v>69</v>
      </c>
      <c r="DM40" s="598"/>
      <c r="DN40" s="598"/>
      <c r="DO40" s="598"/>
      <c r="DP40" s="598"/>
      <c r="DQ40" s="598"/>
      <c r="DR40" s="598"/>
      <c r="DS40" s="598"/>
      <c r="DT40" s="598"/>
      <c r="DU40" s="598"/>
      <c r="DV40" s="599"/>
      <c r="DW40" s="600" t="s">
        <v>69</v>
      </c>
      <c r="DX40" s="609"/>
      <c r="DY40" s="609"/>
      <c r="DZ40" s="609"/>
      <c r="EA40" s="609"/>
      <c r="EB40" s="609"/>
      <c r="EC40" s="631"/>
    </row>
    <row r="41" spans="2:133" ht="11.25" customHeight="1" x14ac:dyDescent="0.15">
      <c r="B41" s="594" t="s">
        <v>285</v>
      </c>
      <c r="C41" s="595"/>
      <c r="D41" s="595"/>
      <c r="E41" s="595"/>
      <c r="F41" s="595"/>
      <c r="G41" s="595"/>
      <c r="H41" s="595"/>
      <c r="I41" s="595"/>
      <c r="J41" s="595"/>
      <c r="K41" s="595"/>
      <c r="L41" s="595"/>
      <c r="M41" s="595"/>
      <c r="N41" s="595"/>
      <c r="O41" s="595"/>
      <c r="P41" s="595"/>
      <c r="Q41" s="596"/>
      <c r="R41" s="597" t="s">
        <v>69</v>
      </c>
      <c r="S41" s="598"/>
      <c r="T41" s="598"/>
      <c r="U41" s="598"/>
      <c r="V41" s="598"/>
      <c r="W41" s="598"/>
      <c r="X41" s="598"/>
      <c r="Y41" s="599"/>
      <c r="Z41" s="623" t="s">
        <v>69</v>
      </c>
      <c r="AA41" s="623"/>
      <c r="AB41" s="623"/>
      <c r="AC41" s="623"/>
      <c r="AD41" s="624" t="s">
        <v>69</v>
      </c>
      <c r="AE41" s="624"/>
      <c r="AF41" s="624"/>
      <c r="AG41" s="624"/>
      <c r="AH41" s="624"/>
      <c r="AI41" s="624"/>
      <c r="AJ41" s="624"/>
      <c r="AK41" s="624"/>
      <c r="AL41" s="600" t="s">
        <v>69</v>
      </c>
      <c r="AM41" s="601"/>
      <c r="AN41" s="601"/>
      <c r="AO41" s="625"/>
      <c r="AQ41" s="632" t="s">
        <v>286</v>
      </c>
      <c r="AR41" s="633"/>
      <c r="AS41" s="633"/>
      <c r="AT41" s="633"/>
      <c r="AU41" s="633"/>
      <c r="AV41" s="633"/>
      <c r="AW41" s="633"/>
      <c r="AX41" s="633"/>
      <c r="AY41" s="634"/>
      <c r="AZ41" s="597">
        <v>53728</v>
      </c>
      <c r="BA41" s="598"/>
      <c r="BB41" s="598"/>
      <c r="BC41" s="598"/>
      <c r="BD41" s="607"/>
      <c r="BE41" s="607"/>
      <c r="BF41" s="635"/>
      <c r="BG41" s="637"/>
      <c r="BH41" s="638"/>
      <c r="BI41" s="638"/>
      <c r="BJ41" s="638"/>
      <c r="BK41" s="638"/>
      <c r="BL41" s="83"/>
      <c r="BM41" s="595" t="s">
        <v>287</v>
      </c>
      <c r="BN41" s="595"/>
      <c r="BO41" s="595"/>
      <c r="BP41" s="595"/>
      <c r="BQ41" s="595"/>
      <c r="BR41" s="595"/>
      <c r="BS41" s="595"/>
      <c r="BT41" s="595"/>
      <c r="BU41" s="596"/>
      <c r="BV41" s="597" t="s">
        <v>69</v>
      </c>
      <c r="BW41" s="598"/>
      <c r="BX41" s="598"/>
      <c r="BY41" s="598"/>
      <c r="BZ41" s="598"/>
      <c r="CA41" s="598"/>
      <c r="CB41" s="636"/>
      <c r="CD41" s="594" t="s">
        <v>288</v>
      </c>
      <c r="CE41" s="595"/>
      <c r="CF41" s="595"/>
      <c r="CG41" s="595"/>
      <c r="CH41" s="595"/>
      <c r="CI41" s="595"/>
      <c r="CJ41" s="595"/>
      <c r="CK41" s="595"/>
      <c r="CL41" s="595"/>
      <c r="CM41" s="595"/>
      <c r="CN41" s="595"/>
      <c r="CO41" s="595"/>
      <c r="CP41" s="595"/>
      <c r="CQ41" s="596"/>
      <c r="CR41" s="597" t="s">
        <v>69</v>
      </c>
      <c r="CS41" s="607"/>
      <c r="CT41" s="607"/>
      <c r="CU41" s="607"/>
      <c r="CV41" s="607"/>
      <c r="CW41" s="607"/>
      <c r="CX41" s="607"/>
      <c r="CY41" s="608"/>
      <c r="CZ41" s="600" t="s">
        <v>69</v>
      </c>
      <c r="DA41" s="609"/>
      <c r="DB41" s="609"/>
      <c r="DC41" s="610"/>
      <c r="DD41" s="603" t="s">
        <v>69</v>
      </c>
      <c r="DE41" s="607"/>
      <c r="DF41" s="607"/>
      <c r="DG41" s="607"/>
      <c r="DH41" s="607"/>
      <c r="DI41" s="607"/>
      <c r="DJ41" s="607"/>
      <c r="DK41" s="608"/>
      <c r="DL41" s="604"/>
      <c r="DM41" s="605"/>
      <c r="DN41" s="605"/>
      <c r="DO41" s="605"/>
      <c r="DP41" s="605"/>
      <c r="DQ41" s="605"/>
      <c r="DR41" s="605"/>
      <c r="DS41" s="605"/>
      <c r="DT41" s="605"/>
      <c r="DU41" s="605"/>
      <c r="DV41" s="606"/>
      <c r="DW41" s="590"/>
      <c r="DX41" s="591"/>
      <c r="DY41" s="591"/>
      <c r="DZ41" s="591"/>
      <c r="EA41" s="591"/>
      <c r="EB41" s="591"/>
      <c r="EC41" s="592"/>
    </row>
    <row r="42" spans="2:133" ht="11.25" customHeight="1" x14ac:dyDescent="0.15">
      <c r="B42" s="594" t="s">
        <v>289</v>
      </c>
      <c r="C42" s="595"/>
      <c r="D42" s="595"/>
      <c r="E42" s="595"/>
      <c r="F42" s="595"/>
      <c r="G42" s="595"/>
      <c r="H42" s="595"/>
      <c r="I42" s="595"/>
      <c r="J42" s="595"/>
      <c r="K42" s="595"/>
      <c r="L42" s="595"/>
      <c r="M42" s="595"/>
      <c r="N42" s="595"/>
      <c r="O42" s="595"/>
      <c r="P42" s="595"/>
      <c r="Q42" s="596"/>
      <c r="R42" s="597" t="s">
        <v>69</v>
      </c>
      <c r="S42" s="598"/>
      <c r="T42" s="598"/>
      <c r="U42" s="598"/>
      <c r="V42" s="598"/>
      <c r="W42" s="598"/>
      <c r="X42" s="598"/>
      <c r="Y42" s="599"/>
      <c r="Z42" s="623" t="s">
        <v>69</v>
      </c>
      <c r="AA42" s="623"/>
      <c r="AB42" s="623"/>
      <c r="AC42" s="623"/>
      <c r="AD42" s="624" t="s">
        <v>69</v>
      </c>
      <c r="AE42" s="624"/>
      <c r="AF42" s="624"/>
      <c r="AG42" s="624"/>
      <c r="AH42" s="624"/>
      <c r="AI42" s="624"/>
      <c r="AJ42" s="624"/>
      <c r="AK42" s="624"/>
      <c r="AL42" s="600" t="s">
        <v>69</v>
      </c>
      <c r="AM42" s="601"/>
      <c r="AN42" s="601"/>
      <c r="AO42" s="625"/>
      <c r="AQ42" s="628" t="s">
        <v>290</v>
      </c>
      <c r="AR42" s="629"/>
      <c r="AS42" s="629"/>
      <c r="AT42" s="629"/>
      <c r="AU42" s="629"/>
      <c r="AV42" s="629"/>
      <c r="AW42" s="629"/>
      <c r="AX42" s="629"/>
      <c r="AY42" s="630"/>
      <c r="AZ42" s="577">
        <v>276654</v>
      </c>
      <c r="BA42" s="611"/>
      <c r="BB42" s="611"/>
      <c r="BC42" s="611"/>
      <c r="BD42" s="578"/>
      <c r="BE42" s="578"/>
      <c r="BF42" s="626"/>
      <c r="BG42" s="639"/>
      <c r="BH42" s="640"/>
      <c r="BI42" s="640"/>
      <c r="BJ42" s="640"/>
      <c r="BK42" s="640"/>
      <c r="BL42" s="84"/>
      <c r="BM42" s="575" t="s">
        <v>291</v>
      </c>
      <c r="BN42" s="575"/>
      <c r="BO42" s="575"/>
      <c r="BP42" s="575"/>
      <c r="BQ42" s="575"/>
      <c r="BR42" s="575"/>
      <c r="BS42" s="575"/>
      <c r="BT42" s="575"/>
      <c r="BU42" s="576"/>
      <c r="BV42" s="577">
        <v>396</v>
      </c>
      <c r="BW42" s="611"/>
      <c r="BX42" s="611"/>
      <c r="BY42" s="611"/>
      <c r="BZ42" s="611"/>
      <c r="CA42" s="611"/>
      <c r="CB42" s="627"/>
      <c r="CD42" s="594" t="s">
        <v>292</v>
      </c>
      <c r="CE42" s="595"/>
      <c r="CF42" s="595"/>
      <c r="CG42" s="595"/>
      <c r="CH42" s="595"/>
      <c r="CI42" s="595"/>
      <c r="CJ42" s="595"/>
      <c r="CK42" s="595"/>
      <c r="CL42" s="595"/>
      <c r="CM42" s="595"/>
      <c r="CN42" s="595"/>
      <c r="CO42" s="595"/>
      <c r="CP42" s="595"/>
      <c r="CQ42" s="596"/>
      <c r="CR42" s="597">
        <v>715996</v>
      </c>
      <c r="CS42" s="607"/>
      <c r="CT42" s="607"/>
      <c r="CU42" s="607"/>
      <c r="CV42" s="607"/>
      <c r="CW42" s="607"/>
      <c r="CX42" s="607"/>
      <c r="CY42" s="608"/>
      <c r="CZ42" s="600">
        <v>13.3</v>
      </c>
      <c r="DA42" s="609"/>
      <c r="DB42" s="609"/>
      <c r="DC42" s="610"/>
      <c r="DD42" s="603">
        <v>303386</v>
      </c>
      <c r="DE42" s="607"/>
      <c r="DF42" s="607"/>
      <c r="DG42" s="607"/>
      <c r="DH42" s="607"/>
      <c r="DI42" s="607"/>
      <c r="DJ42" s="607"/>
      <c r="DK42" s="608"/>
      <c r="DL42" s="604"/>
      <c r="DM42" s="605"/>
      <c r="DN42" s="605"/>
      <c r="DO42" s="605"/>
      <c r="DP42" s="605"/>
      <c r="DQ42" s="605"/>
      <c r="DR42" s="605"/>
      <c r="DS42" s="605"/>
      <c r="DT42" s="605"/>
      <c r="DU42" s="605"/>
      <c r="DV42" s="606"/>
      <c r="DW42" s="590"/>
      <c r="DX42" s="591"/>
      <c r="DY42" s="591"/>
      <c r="DZ42" s="591"/>
      <c r="EA42" s="591"/>
      <c r="EB42" s="591"/>
      <c r="EC42" s="592"/>
    </row>
    <row r="43" spans="2:133" ht="11.25" customHeight="1" x14ac:dyDescent="0.15">
      <c r="B43" s="594" t="s">
        <v>293</v>
      </c>
      <c r="C43" s="595"/>
      <c r="D43" s="595"/>
      <c r="E43" s="595"/>
      <c r="F43" s="595"/>
      <c r="G43" s="595"/>
      <c r="H43" s="595"/>
      <c r="I43" s="595"/>
      <c r="J43" s="595"/>
      <c r="K43" s="595"/>
      <c r="L43" s="595"/>
      <c r="M43" s="595"/>
      <c r="N43" s="595"/>
      <c r="O43" s="595"/>
      <c r="P43" s="595"/>
      <c r="Q43" s="596"/>
      <c r="R43" s="597">
        <v>92600</v>
      </c>
      <c r="S43" s="598"/>
      <c r="T43" s="598"/>
      <c r="U43" s="598"/>
      <c r="V43" s="598"/>
      <c r="W43" s="598"/>
      <c r="X43" s="598"/>
      <c r="Y43" s="599"/>
      <c r="Z43" s="623">
        <v>1.6</v>
      </c>
      <c r="AA43" s="623"/>
      <c r="AB43" s="623"/>
      <c r="AC43" s="623"/>
      <c r="AD43" s="624" t="s">
        <v>69</v>
      </c>
      <c r="AE43" s="624"/>
      <c r="AF43" s="624"/>
      <c r="AG43" s="624"/>
      <c r="AH43" s="624"/>
      <c r="AI43" s="624"/>
      <c r="AJ43" s="624"/>
      <c r="AK43" s="624"/>
      <c r="AL43" s="600" t="s">
        <v>69</v>
      </c>
      <c r="AM43" s="601"/>
      <c r="AN43" s="601"/>
      <c r="AO43" s="625"/>
      <c r="CD43" s="594" t="s">
        <v>294</v>
      </c>
      <c r="CE43" s="595"/>
      <c r="CF43" s="595"/>
      <c r="CG43" s="595"/>
      <c r="CH43" s="595"/>
      <c r="CI43" s="595"/>
      <c r="CJ43" s="595"/>
      <c r="CK43" s="595"/>
      <c r="CL43" s="595"/>
      <c r="CM43" s="595"/>
      <c r="CN43" s="595"/>
      <c r="CO43" s="595"/>
      <c r="CP43" s="595"/>
      <c r="CQ43" s="596"/>
      <c r="CR43" s="597">
        <v>21619</v>
      </c>
      <c r="CS43" s="607"/>
      <c r="CT43" s="607"/>
      <c r="CU43" s="607"/>
      <c r="CV43" s="607"/>
      <c r="CW43" s="607"/>
      <c r="CX43" s="607"/>
      <c r="CY43" s="608"/>
      <c r="CZ43" s="600">
        <v>0.4</v>
      </c>
      <c r="DA43" s="609"/>
      <c r="DB43" s="609"/>
      <c r="DC43" s="610"/>
      <c r="DD43" s="603">
        <v>21619</v>
      </c>
      <c r="DE43" s="607"/>
      <c r="DF43" s="607"/>
      <c r="DG43" s="607"/>
      <c r="DH43" s="607"/>
      <c r="DI43" s="607"/>
      <c r="DJ43" s="607"/>
      <c r="DK43" s="608"/>
      <c r="DL43" s="604"/>
      <c r="DM43" s="605"/>
      <c r="DN43" s="605"/>
      <c r="DO43" s="605"/>
      <c r="DP43" s="605"/>
      <c r="DQ43" s="605"/>
      <c r="DR43" s="605"/>
      <c r="DS43" s="605"/>
      <c r="DT43" s="605"/>
      <c r="DU43" s="605"/>
      <c r="DV43" s="606"/>
      <c r="DW43" s="590"/>
      <c r="DX43" s="591"/>
      <c r="DY43" s="591"/>
      <c r="DZ43" s="591"/>
      <c r="EA43" s="591"/>
      <c r="EB43" s="591"/>
      <c r="EC43" s="592"/>
    </row>
    <row r="44" spans="2:133" ht="11.25" customHeight="1" x14ac:dyDescent="0.15">
      <c r="B44" s="574" t="s">
        <v>295</v>
      </c>
      <c r="C44" s="575"/>
      <c r="D44" s="575"/>
      <c r="E44" s="575"/>
      <c r="F44" s="575"/>
      <c r="G44" s="575"/>
      <c r="H44" s="575"/>
      <c r="I44" s="575"/>
      <c r="J44" s="575"/>
      <c r="K44" s="575"/>
      <c r="L44" s="575"/>
      <c r="M44" s="575"/>
      <c r="N44" s="575"/>
      <c r="O44" s="575"/>
      <c r="P44" s="575"/>
      <c r="Q44" s="576"/>
      <c r="R44" s="577">
        <v>5754670</v>
      </c>
      <c r="S44" s="611"/>
      <c r="T44" s="611"/>
      <c r="U44" s="611"/>
      <c r="V44" s="611"/>
      <c r="W44" s="611"/>
      <c r="X44" s="611"/>
      <c r="Y44" s="612"/>
      <c r="Z44" s="613">
        <v>100</v>
      </c>
      <c r="AA44" s="613"/>
      <c r="AB44" s="613"/>
      <c r="AC44" s="613"/>
      <c r="AD44" s="614">
        <v>3572075</v>
      </c>
      <c r="AE44" s="614"/>
      <c r="AF44" s="614"/>
      <c r="AG44" s="614"/>
      <c r="AH44" s="614"/>
      <c r="AI44" s="614"/>
      <c r="AJ44" s="614"/>
      <c r="AK44" s="614"/>
      <c r="AL44" s="580">
        <v>100</v>
      </c>
      <c r="AM44" s="615"/>
      <c r="AN44" s="615"/>
      <c r="AO44" s="616"/>
      <c r="CD44" s="617" t="s">
        <v>241</v>
      </c>
      <c r="CE44" s="618"/>
      <c r="CF44" s="594" t="s">
        <v>296</v>
      </c>
      <c r="CG44" s="595"/>
      <c r="CH44" s="595"/>
      <c r="CI44" s="595"/>
      <c r="CJ44" s="595"/>
      <c r="CK44" s="595"/>
      <c r="CL44" s="595"/>
      <c r="CM44" s="595"/>
      <c r="CN44" s="595"/>
      <c r="CO44" s="595"/>
      <c r="CP44" s="595"/>
      <c r="CQ44" s="596"/>
      <c r="CR44" s="597">
        <v>715526</v>
      </c>
      <c r="CS44" s="598"/>
      <c r="CT44" s="598"/>
      <c r="CU44" s="598"/>
      <c r="CV44" s="598"/>
      <c r="CW44" s="598"/>
      <c r="CX44" s="598"/>
      <c r="CY44" s="599"/>
      <c r="CZ44" s="600">
        <v>13.2</v>
      </c>
      <c r="DA44" s="601"/>
      <c r="DB44" s="601"/>
      <c r="DC44" s="602"/>
      <c r="DD44" s="603">
        <v>302916</v>
      </c>
      <c r="DE44" s="598"/>
      <c r="DF44" s="598"/>
      <c r="DG44" s="598"/>
      <c r="DH44" s="598"/>
      <c r="DI44" s="598"/>
      <c r="DJ44" s="598"/>
      <c r="DK44" s="599"/>
      <c r="DL44" s="604"/>
      <c r="DM44" s="605"/>
      <c r="DN44" s="605"/>
      <c r="DO44" s="605"/>
      <c r="DP44" s="605"/>
      <c r="DQ44" s="605"/>
      <c r="DR44" s="605"/>
      <c r="DS44" s="605"/>
      <c r="DT44" s="605"/>
      <c r="DU44" s="605"/>
      <c r="DV44" s="606"/>
      <c r="DW44" s="590"/>
      <c r="DX44" s="591"/>
      <c r="DY44" s="591"/>
      <c r="DZ44" s="591"/>
      <c r="EA44" s="591"/>
      <c r="EB44" s="591"/>
      <c r="EC44" s="592"/>
    </row>
    <row r="45" spans="2:133" ht="11.25" customHeight="1" x14ac:dyDescent="0.15">
      <c r="CD45" s="619"/>
      <c r="CE45" s="620"/>
      <c r="CF45" s="594" t="s">
        <v>297</v>
      </c>
      <c r="CG45" s="595"/>
      <c r="CH45" s="595"/>
      <c r="CI45" s="595"/>
      <c r="CJ45" s="595"/>
      <c r="CK45" s="595"/>
      <c r="CL45" s="595"/>
      <c r="CM45" s="595"/>
      <c r="CN45" s="595"/>
      <c r="CO45" s="595"/>
      <c r="CP45" s="595"/>
      <c r="CQ45" s="596"/>
      <c r="CR45" s="597">
        <v>334642</v>
      </c>
      <c r="CS45" s="607"/>
      <c r="CT45" s="607"/>
      <c r="CU45" s="607"/>
      <c r="CV45" s="607"/>
      <c r="CW45" s="607"/>
      <c r="CX45" s="607"/>
      <c r="CY45" s="608"/>
      <c r="CZ45" s="600">
        <v>6.2</v>
      </c>
      <c r="DA45" s="609"/>
      <c r="DB45" s="609"/>
      <c r="DC45" s="610"/>
      <c r="DD45" s="603">
        <v>155859</v>
      </c>
      <c r="DE45" s="607"/>
      <c r="DF45" s="607"/>
      <c r="DG45" s="607"/>
      <c r="DH45" s="607"/>
      <c r="DI45" s="607"/>
      <c r="DJ45" s="607"/>
      <c r="DK45" s="608"/>
      <c r="DL45" s="604"/>
      <c r="DM45" s="605"/>
      <c r="DN45" s="605"/>
      <c r="DO45" s="605"/>
      <c r="DP45" s="605"/>
      <c r="DQ45" s="605"/>
      <c r="DR45" s="605"/>
      <c r="DS45" s="605"/>
      <c r="DT45" s="605"/>
      <c r="DU45" s="605"/>
      <c r="DV45" s="606"/>
      <c r="DW45" s="590"/>
      <c r="DX45" s="591"/>
      <c r="DY45" s="591"/>
      <c r="DZ45" s="591"/>
      <c r="EA45" s="591"/>
      <c r="EB45" s="591"/>
      <c r="EC45" s="592"/>
    </row>
    <row r="46" spans="2:133" ht="11.25" customHeight="1" x14ac:dyDescent="0.15">
      <c r="B46" s="74" t="s">
        <v>298</v>
      </c>
      <c r="CD46" s="619"/>
      <c r="CE46" s="620"/>
      <c r="CF46" s="594" t="s">
        <v>299</v>
      </c>
      <c r="CG46" s="595"/>
      <c r="CH46" s="595"/>
      <c r="CI46" s="595"/>
      <c r="CJ46" s="595"/>
      <c r="CK46" s="595"/>
      <c r="CL46" s="595"/>
      <c r="CM46" s="595"/>
      <c r="CN46" s="595"/>
      <c r="CO46" s="595"/>
      <c r="CP46" s="595"/>
      <c r="CQ46" s="596"/>
      <c r="CR46" s="597">
        <v>309131</v>
      </c>
      <c r="CS46" s="598"/>
      <c r="CT46" s="598"/>
      <c r="CU46" s="598"/>
      <c r="CV46" s="598"/>
      <c r="CW46" s="598"/>
      <c r="CX46" s="598"/>
      <c r="CY46" s="599"/>
      <c r="CZ46" s="600">
        <v>5.7</v>
      </c>
      <c r="DA46" s="601"/>
      <c r="DB46" s="601"/>
      <c r="DC46" s="602"/>
      <c r="DD46" s="603">
        <v>134604</v>
      </c>
      <c r="DE46" s="598"/>
      <c r="DF46" s="598"/>
      <c r="DG46" s="598"/>
      <c r="DH46" s="598"/>
      <c r="DI46" s="598"/>
      <c r="DJ46" s="598"/>
      <c r="DK46" s="599"/>
      <c r="DL46" s="604"/>
      <c r="DM46" s="605"/>
      <c r="DN46" s="605"/>
      <c r="DO46" s="605"/>
      <c r="DP46" s="605"/>
      <c r="DQ46" s="605"/>
      <c r="DR46" s="605"/>
      <c r="DS46" s="605"/>
      <c r="DT46" s="605"/>
      <c r="DU46" s="605"/>
      <c r="DV46" s="606"/>
      <c r="DW46" s="590"/>
      <c r="DX46" s="591"/>
      <c r="DY46" s="591"/>
      <c r="DZ46" s="591"/>
      <c r="EA46" s="591"/>
      <c r="EB46" s="591"/>
      <c r="EC46" s="592"/>
    </row>
    <row r="47" spans="2:133" ht="11.25" customHeight="1" x14ac:dyDescent="0.15">
      <c r="B47" s="593" t="s">
        <v>300</v>
      </c>
      <c r="C47" s="593"/>
      <c r="D47" s="593"/>
      <c r="E47" s="593"/>
      <c r="F47" s="593"/>
      <c r="G47" s="593"/>
      <c r="H47" s="593"/>
      <c r="I47" s="593"/>
      <c r="J47" s="593"/>
      <c r="K47" s="593"/>
      <c r="L47" s="593"/>
      <c r="M47" s="593"/>
      <c r="N47" s="593"/>
      <c r="O47" s="593"/>
      <c r="P47" s="593"/>
      <c r="Q47" s="593"/>
      <c r="R47" s="593"/>
      <c r="S47" s="593"/>
      <c r="T47" s="593"/>
      <c r="U47" s="593"/>
      <c r="V47" s="593"/>
      <c r="W47" s="593"/>
      <c r="X47" s="593"/>
      <c r="Y47" s="593"/>
      <c r="Z47" s="593"/>
      <c r="AA47" s="593"/>
      <c r="AB47" s="593"/>
      <c r="AC47" s="593"/>
      <c r="AD47" s="593"/>
      <c r="AE47" s="593"/>
      <c r="AF47" s="593"/>
      <c r="AG47" s="593"/>
      <c r="AH47" s="593"/>
      <c r="AI47" s="593"/>
      <c r="AJ47" s="593"/>
      <c r="AK47" s="593"/>
      <c r="AL47" s="593"/>
      <c r="AM47" s="593"/>
      <c r="AN47" s="593"/>
      <c r="AO47" s="593"/>
      <c r="AP47" s="593"/>
      <c r="AQ47" s="593"/>
      <c r="AR47" s="593"/>
      <c r="AS47" s="593"/>
      <c r="AT47" s="593"/>
      <c r="AU47" s="593"/>
      <c r="AV47" s="593"/>
      <c r="AW47" s="593"/>
      <c r="AX47" s="593"/>
      <c r="AY47" s="593"/>
      <c r="AZ47" s="593"/>
      <c r="BA47" s="593"/>
      <c r="BB47" s="593"/>
      <c r="BC47" s="593"/>
      <c r="BD47" s="593"/>
      <c r="BE47" s="593"/>
      <c r="BF47" s="593"/>
      <c r="BG47" s="593"/>
      <c r="BH47" s="593"/>
      <c r="BI47" s="593"/>
      <c r="BJ47" s="593"/>
      <c r="BK47" s="593"/>
      <c r="BL47" s="593"/>
      <c r="BM47" s="593"/>
      <c r="BN47" s="593"/>
      <c r="BO47" s="593"/>
      <c r="BP47" s="593"/>
      <c r="BQ47" s="593"/>
      <c r="BR47" s="593"/>
      <c r="BS47" s="593"/>
      <c r="BT47" s="593"/>
      <c r="BU47" s="593"/>
      <c r="BV47" s="593"/>
      <c r="BW47" s="593"/>
      <c r="BX47" s="593"/>
      <c r="BY47" s="593"/>
      <c r="BZ47" s="593"/>
      <c r="CA47" s="593"/>
      <c r="CB47" s="593"/>
      <c r="CD47" s="619"/>
      <c r="CE47" s="620"/>
      <c r="CF47" s="594" t="s">
        <v>301</v>
      </c>
      <c r="CG47" s="595"/>
      <c r="CH47" s="595"/>
      <c r="CI47" s="595"/>
      <c r="CJ47" s="595"/>
      <c r="CK47" s="595"/>
      <c r="CL47" s="595"/>
      <c r="CM47" s="595"/>
      <c r="CN47" s="595"/>
      <c r="CO47" s="595"/>
      <c r="CP47" s="595"/>
      <c r="CQ47" s="596"/>
      <c r="CR47" s="597">
        <v>470</v>
      </c>
      <c r="CS47" s="607"/>
      <c r="CT47" s="607"/>
      <c r="CU47" s="607"/>
      <c r="CV47" s="607"/>
      <c r="CW47" s="607"/>
      <c r="CX47" s="607"/>
      <c r="CY47" s="608"/>
      <c r="CZ47" s="600">
        <v>0</v>
      </c>
      <c r="DA47" s="609"/>
      <c r="DB47" s="609"/>
      <c r="DC47" s="610"/>
      <c r="DD47" s="603">
        <v>470</v>
      </c>
      <c r="DE47" s="607"/>
      <c r="DF47" s="607"/>
      <c r="DG47" s="607"/>
      <c r="DH47" s="607"/>
      <c r="DI47" s="607"/>
      <c r="DJ47" s="607"/>
      <c r="DK47" s="608"/>
      <c r="DL47" s="604"/>
      <c r="DM47" s="605"/>
      <c r="DN47" s="605"/>
      <c r="DO47" s="605"/>
      <c r="DP47" s="605"/>
      <c r="DQ47" s="605"/>
      <c r="DR47" s="605"/>
      <c r="DS47" s="605"/>
      <c r="DT47" s="605"/>
      <c r="DU47" s="605"/>
      <c r="DV47" s="606"/>
      <c r="DW47" s="590"/>
      <c r="DX47" s="591"/>
      <c r="DY47" s="591"/>
      <c r="DZ47" s="591"/>
      <c r="EA47" s="591"/>
      <c r="EB47" s="591"/>
      <c r="EC47" s="592"/>
    </row>
    <row r="48" spans="2:133" x14ac:dyDescent="0.15">
      <c r="B48" s="593" t="s">
        <v>302</v>
      </c>
      <c r="C48" s="593"/>
      <c r="D48" s="593"/>
      <c r="E48" s="593"/>
      <c r="F48" s="593"/>
      <c r="G48" s="593"/>
      <c r="H48" s="593"/>
      <c r="I48" s="593"/>
      <c r="J48" s="593"/>
      <c r="K48" s="593"/>
      <c r="L48" s="593"/>
      <c r="M48" s="593"/>
      <c r="N48" s="593"/>
      <c r="O48" s="593"/>
      <c r="P48" s="593"/>
      <c r="Q48" s="593"/>
      <c r="R48" s="593"/>
      <c r="S48" s="593"/>
      <c r="T48" s="593"/>
      <c r="U48" s="593"/>
      <c r="V48" s="593"/>
      <c r="W48" s="593"/>
      <c r="X48" s="593"/>
      <c r="Y48" s="593"/>
      <c r="Z48" s="593"/>
      <c r="AA48" s="593"/>
      <c r="AB48" s="593"/>
      <c r="AC48" s="593"/>
      <c r="AD48" s="593"/>
      <c r="AE48" s="593"/>
      <c r="AF48" s="593"/>
      <c r="AG48" s="593"/>
      <c r="AH48" s="593"/>
      <c r="AI48" s="593"/>
      <c r="AJ48" s="593"/>
      <c r="AK48" s="593"/>
      <c r="AL48" s="593"/>
      <c r="AM48" s="593"/>
      <c r="AN48" s="593"/>
      <c r="AO48" s="593"/>
      <c r="AP48" s="593"/>
      <c r="AQ48" s="593"/>
      <c r="AR48" s="593"/>
      <c r="AS48" s="593"/>
      <c r="AT48" s="593"/>
      <c r="AU48" s="593"/>
      <c r="AV48" s="593"/>
      <c r="AW48" s="593"/>
      <c r="AX48" s="593"/>
      <c r="AY48" s="593"/>
      <c r="AZ48" s="593"/>
      <c r="BA48" s="593"/>
      <c r="BB48" s="593"/>
      <c r="BC48" s="593"/>
      <c r="BD48" s="593"/>
      <c r="BE48" s="593"/>
      <c r="BF48" s="593"/>
      <c r="BG48" s="593"/>
      <c r="BH48" s="593"/>
      <c r="BI48" s="593"/>
      <c r="BJ48" s="593"/>
      <c r="BK48" s="593"/>
      <c r="BL48" s="593"/>
      <c r="BM48" s="593"/>
      <c r="BN48" s="593"/>
      <c r="BO48" s="593"/>
      <c r="BP48" s="593"/>
      <c r="BQ48" s="593"/>
      <c r="BR48" s="593"/>
      <c r="BS48" s="593"/>
      <c r="BT48" s="593"/>
      <c r="BU48" s="593"/>
      <c r="BV48" s="593"/>
      <c r="BW48" s="593"/>
      <c r="BX48" s="593"/>
      <c r="BY48" s="593"/>
      <c r="BZ48" s="593"/>
      <c r="CA48" s="593"/>
      <c r="CB48" s="593"/>
      <c r="CD48" s="621"/>
      <c r="CE48" s="622"/>
      <c r="CF48" s="594" t="s">
        <v>303</v>
      </c>
      <c r="CG48" s="595"/>
      <c r="CH48" s="595"/>
      <c r="CI48" s="595"/>
      <c r="CJ48" s="595"/>
      <c r="CK48" s="595"/>
      <c r="CL48" s="595"/>
      <c r="CM48" s="595"/>
      <c r="CN48" s="595"/>
      <c r="CO48" s="595"/>
      <c r="CP48" s="595"/>
      <c r="CQ48" s="596"/>
      <c r="CR48" s="597" t="s">
        <v>69</v>
      </c>
      <c r="CS48" s="598"/>
      <c r="CT48" s="598"/>
      <c r="CU48" s="598"/>
      <c r="CV48" s="598"/>
      <c r="CW48" s="598"/>
      <c r="CX48" s="598"/>
      <c r="CY48" s="599"/>
      <c r="CZ48" s="600" t="s">
        <v>69</v>
      </c>
      <c r="DA48" s="601"/>
      <c r="DB48" s="601"/>
      <c r="DC48" s="602"/>
      <c r="DD48" s="603" t="s">
        <v>69</v>
      </c>
      <c r="DE48" s="598"/>
      <c r="DF48" s="598"/>
      <c r="DG48" s="598"/>
      <c r="DH48" s="598"/>
      <c r="DI48" s="598"/>
      <c r="DJ48" s="598"/>
      <c r="DK48" s="599"/>
      <c r="DL48" s="604"/>
      <c r="DM48" s="605"/>
      <c r="DN48" s="605"/>
      <c r="DO48" s="605"/>
      <c r="DP48" s="605"/>
      <c r="DQ48" s="605"/>
      <c r="DR48" s="605"/>
      <c r="DS48" s="605"/>
      <c r="DT48" s="605"/>
      <c r="DU48" s="605"/>
      <c r="DV48" s="606"/>
      <c r="DW48" s="590"/>
      <c r="DX48" s="591"/>
      <c r="DY48" s="591"/>
      <c r="DZ48" s="591"/>
      <c r="EA48" s="591"/>
      <c r="EB48" s="591"/>
      <c r="EC48" s="592"/>
    </row>
    <row r="49" spans="2:133" ht="11.25" customHeight="1" x14ac:dyDescent="0.15">
      <c r="B49" s="85"/>
      <c r="CD49" s="574" t="s">
        <v>304</v>
      </c>
      <c r="CE49" s="575"/>
      <c r="CF49" s="575"/>
      <c r="CG49" s="575"/>
      <c r="CH49" s="575"/>
      <c r="CI49" s="575"/>
      <c r="CJ49" s="575"/>
      <c r="CK49" s="575"/>
      <c r="CL49" s="575"/>
      <c r="CM49" s="575"/>
      <c r="CN49" s="575"/>
      <c r="CO49" s="575"/>
      <c r="CP49" s="575"/>
      <c r="CQ49" s="576"/>
      <c r="CR49" s="577">
        <v>5400674</v>
      </c>
      <c r="CS49" s="578"/>
      <c r="CT49" s="578"/>
      <c r="CU49" s="578"/>
      <c r="CV49" s="578"/>
      <c r="CW49" s="578"/>
      <c r="CX49" s="578"/>
      <c r="CY49" s="579"/>
      <c r="CZ49" s="580">
        <v>100</v>
      </c>
      <c r="DA49" s="581"/>
      <c r="DB49" s="581"/>
      <c r="DC49" s="582"/>
      <c r="DD49" s="583">
        <v>3975120</v>
      </c>
      <c r="DE49" s="578"/>
      <c r="DF49" s="578"/>
      <c r="DG49" s="578"/>
      <c r="DH49" s="578"/>
      <c r="DI49" s="578"/>
      <c r="DJ49" s="578"/>
      <c r="DK49" s="579"/>
      <c r="DL49" s="584"/>
      <c r="DM49" s="585"/>
      <c r="DN49" s="585"/>
      <c r="DO49" s="585"/>
      <c r="DP49" s="585"/>
      <c r="DQ49" s="585"/>
      <c r="DR49" s="585"/>
      <c r="DS49" s="585"/>
      <c r="DT49" s="585"/>
      <c r="DU49" s="585"/>
      <c r="DV49" s="586"/>
      <c r="DW49" s="587"/>
      <c r="DX49" s="588"/>
      <c r="DY49" s="588"/>
      <c r="DZ49" s="588"/>
      <c r="EA49" s="588"/>
      <c r="EB49" s="588"/>
      <c r="EC49" s="589"/>
    </row>
    <row r="50" spans="2:133" hidden="1" x14ac:dyDescent="0.15">
      <c r="B50" s="85"/>
    </row>
  </sheetData>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7:Q7"/>
    <mergeCell ref="R7:Y7"/>
    <mergeCell ref="Z7:AC7"/>
    <mergeCell ref="AD7:AK7"/>
    <mergeCell ref="AL7:AO7"/>
    <mergeCell ref="AP7:BF7"/>
    <mergeCell ref="BG7:BN7"/>
    <mergeCell ref="BO7:BR7"/>
    <mergeCell ref="BS7:CB7"/>
    <mergeCell ref="BO6:BR6"/>
    <mergeCell ref="BS6:CB6"/>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10:Q10"/>
    <mergeCell ref="R10:Y10"/>
    <mergeCell ref="Z10:AC10"/>
    <mergeCell ref="AD10:AK10"/>
    <mergeCell ref="AL10:AO10"/>
    <mergeCell ref="AP10:BF10"/>
    <mergeCell ref="BG10:BN10"/>
    <mergeCell ref="BO10:BR10"/>
    <mergeCell ref="BS10:CB10"/>
    <mergeCell ref="BO9:BR9"/>
    <mergeCell ref="BS9:CB9"/>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13:Q13"/>
    <mergeCell ref="R13:Y13"/>
    <mergeCell ref="Z13:AC13"/>
    <mergeCell ref="AD13:AK13"/>
    <mergeCell ref="AL13:AO13"/>
    <mergeCell ref="AP13:BF13"/>
    <mergeCell ref="BG13:BN13"/>
    <mergeCell ref="BO13:BR13"/>
    <mergeCell ref="BS13:CB13"/>
    <mergeCell ref="BO12:BR12"/>
    <mergeCell ref="BS12:CB12"/>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16:Q16"/>
    <mergeCell ref="R16:Y16"/>
    <mergeCell ref="Z16:AC16"/>
    <mergeCell ref="AD16:AK16"/>
    <mergeCell ref="AL16:AO16"/>
    <mergeCell ref="AP16:BF16"/>
    <mergeCell ref="BG16:BN16"/>
    <mergeCell ref="BO16:BR16"/>
    <mergeCell ref="BS16:CB16"/>
    <mergeCell ref="BO15:BR15"/>
    <mergeCell ref="BS15:CB15"/>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19:Q19"/>
    <mergeCell ref="R19:Y19"/>
    <mergeCell ref="Z19:AC19"/>
    <mergeCell ref="AD19:AK19"/>
    <mergeCell ref="AL19:AO19"/>
    <mergeCell ref="AP19:BF19"/>
    <mergeCell ref="BG19:BN19"/>
    <mergeCell ref="BO19:BR19"/>
    <mergeCell ref="BS19:CB19"/>
    <mergeCell ref="BO18:BR18"/>
    <mergeCell ref="BS18:CB18"/>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22:Q22"/>
    <mergeCell ref="R22:Y22"/>
    <mergeCell ref="Z22:AC22"/>
    <mergeCell ref="AD22:AK22"/>
    <mergeCell ref="AL22:AO22"/>
    <mergeCell ref="AP22:BF22"/>
    <mergeCell ref="BG22:BN22"/>
    <mergeCell ref="BO22:BR22"/>
    <mergeCell ref="BS22:CB22"/>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B26:Q26"/>
    <mergeCell ref="R26:Y26"/>
    <mergeCell ref="Z26:AC26"/>
    <mergeCell ref="AD26:AK26"/>
    <mergeCell ref="AL26:AO26"/>
    <mergeCell ref="AP26:BF26"/>
    <mergeCell ref="BG26:BN26"/>
    <mergeCell ref="BO26:BR26"/>
    <mergeCell ref="BO25:BR25"/>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AD31:AK31"/>
    <mergeCell ref="AL31:AO31"/>
    <mergeCell ref="AP31:AS33"/>
    <mergeCell ref="AT31:AT33"/>
    <mergeCell ref="CR31:CY31"/>
    <mergeCell ref="CZ31:DC31"/>
    <mergeCell ref="DD31:DK31"/>
    <mergeCell ref="DL31:DV31"/>
    <mergeCell ref="DW31:EC31"/>
    <mergeCell ref="B32:Q32"/>
    <mergeCell ref="R32:Y32"/>
    <mergeCell ref="Z32:AC32"/>
    <mergeCell ref="AD32:AK32"/>
    <mergeCell ref="AL32:AO32"/>
    <mergeCell ref="AX31:BF31"/>
    <mergeCell ref="BG31:BL31"/>
    <mergeCell ref="BM31:BQ31"/>
    <mergeCell ref="BR31:BW31"/>
    <mergeCell ref="BX31:CB31"/>
    <mergeCell ref="CF31:CQ31"/>
    <mergeCell ref="CR32:CY32"/>
    <mergeCell ref="CZ32:DC32"/>
    <mergeCell ref="DD32:DK32"/>
    <mergeCell ref="DL32:DV32"/>
    <mergeCell ref="DW32:EC32"/>
    <mergeCell ref="B33:Q33"/>
    <mergeCell ref="R33:Y33"/>
    <mergeCell ref="Z33:AC33"/>
    <mergeCell ref="AD33:AK33"/>
    <mergeCell ref="AL33:AO33"/>
    <mergeCell ref="AX32:BF32"/>
    <mergeCell ref="BG32:BL32"/>
    <mergeCell ref="BM32:BQ32"/>
    <mergeCell ref="BR32:BW32"/>
    <mergeCell ref="BX32:CB32"/>
    <mergeCell ref="CF32:CQ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Z35:AC35"/>
    <mergeCell ref="AD35:AK35"/>
    <mergeCell ref="AL35:AO35"/>
    <mergeCell ref="AQ35:BF35"/>
    <mergeCell ref="CD34:CQ34"/>
    <mergeCell ref="CR34:CY34"/>
    <mergeCell ref="CZ34:DC34"/>
    <mergeCell ref="DD34:DK34"/>
    <mergeCell ref="DL34:DV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Z42:AC42"/>
    <mergeCell ref="AD42:AK42"/>
    <mergeCell ref="AL42:AO42"/>
    <mergeCell ref="AQ42:AY42"/>
    <mergeCell ref="CD41:CQ41"/>
    <mergeCell ref="CR41:CY41"/>
    <mergeCell ref="CZ41:DC41"/>
    <mergeCell ref="DD41:DK41"/>
    <mergeCell ref="DL41:DV41"/>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F44:CQ44"/>
    <mergeCell ref="CR44:CY44"/>
    <mergeCell ref="CZ44:DC44"/>
    <mergeCell ref="DD44:DK44"/>
    <mergeCell ref="DL44:DV44"/>
    <mergeCell ref="DW44:EC44"/>
    <mergeCell ref="CZ43:DC43"/>
    <mergeCell ref="DD43:DK43"/>
    <mergeCell ref="DL43:DV43"/>
    <mergeCell ref="DW43:EC43"/>
    <mergeCell ref="CF46:CQ46"/>
    <mergeCell ref="CR46:CY46"/>
    <mergeCell ref="CZ46:DC46"/>
    <mergeCell ref="DD46:DK46"/>
    <mergeCell ref="DL46:DV46"/>
    <mergeCell ref="DW46:EC46"/>
    <mergeCell ref="CF45:CQ45"/>
    <mergeCell ref="CR45:CY45"/>
    <mergeCell ref="CZ45:DC45"/>
    <mergeCell ref="DD45:DK45"/>
    <mergeCell ref="DL45:DV45"/>
    <mergeCell ref="DW45:EC45"/>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s>
  <phoneticPr fontId="2"/>
  <pageMargins left="0.7" right="0.7" top="0.75" bottom="0.75" header="0.3" footer="0.3"/>
  <pageSetup paperSize="9" scale="57"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5AF36E-4E89-4F4F-8211-EA11C9FB099B}">
  <sheetPr>
    <pageSetUpPr fitToPage="1"/>
  </sheetPr>
  <dimension ref="A1:EA135"/>
  <sheetViews>
    <sheetView zoomScale="43" workbookViewId="0">
      <selection activeCell="AF20" sqref="AF20:AJ20"/>
    </sheetView>
  </sheetViews>
  <sheetFormatPr defaultColWidth="0" defaultRowHeight="13.5" zeroHeight="1" x14ac:dyDescent="0.15"/>
  <cols>
    <col min="1" max="130" width="2.75" style="91" customWidth="1"/>
    <col min="131" max="131" width="1.625" style="91" customWidth="1"/>
    <col min="132" max="16384" width="9" style="91" hidden="1"/>
  </cols>
  <sheetData>
    <row r="1" spans="1:131" ht="11.25" customHeight="1" thickBot="1" x14ac:dyDescent="0.2">
      <c r="A1" s="87"/>
      <c r="B1" s="87"/>
      <c r="C1" s="87"/>
      <c r="D1" s="87"/>
      <c r="E1" s="87"/>
      <c r="F1" s="87"/>
      <c r="G1" s="87"/>
      <c r="H1" s="87"/>
      <c r="I1" s="87"/>
      <c r="J1" s="87"/>
      <c r="K1" s="87"/>
      <c r="L1" s="87"/>
      <c r="M1" s="87"/>
      <c r="N1" s="88"/>
      <c r="O1" s="88"/>
      <c r="P1" s="88"/>
      <c r="Q1" s="88"/>
      <c r="R1" s="88"/>
      <c r="S1" s="88"/>
      <c r="T1" s="88"/>
      <c r="U1" s="88"/>
      <c r="V1" s="88"/>
      <c r="W1" s="88"/>
      <c r="X1" s="88"/>
      <c r="Y1" s="88"/>
      <c r="Z1" s="88"/>
      <c r="AA1" s="88"/>
      <c r="AB1" s="88"/>
      <c r="AC1" s="88"/>
      <c r="AD1" s="88"/>
      <c r="AE1" s="88"/>
      <c r="AF1" s="88"/>
      <c r="AG1" s="88"/>
      <c r="AH1" s="88"/>
      <c r="AI1" s="88"/>
      <c r="AJ1" s="88"/>
      <c r="AK1" s="88"/>
      <c r="AL1" s="88"/>
      <c r="AM1" s="88"/>
      <c r="AN1" s="88"/>
      <c r="AO1" s="88"/>
      <c r="AP1" s="88"/>
      <c r="AQ1" s="88"/>
      <c r="AR1" s="88"/>
      <c r="AS1" s="88"/>
      <c r="AT1" s="88"/>
      <c r="AU1" s="88"/>
      <c r="AV1" s="88"/>
      <c r="AW1" s="88"/>
      <c r="AX1" s="88"/>
      <c r="AY1" s="88"/>
      <c r="AZ1" s="88"/>
      <c r="BA1" s="88"/>
      <c r="BB1" s="88"/>
      <c r="BC1" s="88"/>
      <c r="BD1" s="88"/>
      <c r="BE1" s="88"/>
      <c r="BF1" s="88"/>
      <c r="BG1" s="88"/>
      <c r="BH1" s="88"/>
      <c r="BI1" s="88"/>
      <c r="BJ1" s="88"/>
      <c r="BK1" s="88"/>
      <c r="BL1" s="88"/>
      <c r="BM1" s="88"/>
      <c r="BN1" s="88"/>
      <c r="BO1" s="88"/>
      <c r="BP1" s="88"/>
      <c r="BQ1" s="88"/>
      <c r="BR1" s="88"/>
      <c r="BS1" s="88"/>
      <c r="BT1" s="88"/>
      <c r="BU1" s="88"/>
      <c r="BV1" s="88"/>
      <c r="BW1" s="88"/>
      <c r="BX1" s="88"/>
      <c r="BY1" s="88"/>
      <c r="BZ1" s="88"/>
      <c r="CA1" s="88"/>
      <c r="CB1" s="88"/>
      <c r="CC1" s="88"/>
      <c r="CD1" s="88"/>
      <c r="CE1" s="88"/>
      <c r="CF1" s="88"/>
      <c r="CG1" s="88"/>
      <c r="CH1" s="88"/>
      <c r="CI1" s="88"/>
      <c r="CJ1" s="88"/>
      <c r="CK1" s="88"/>
      <c r="CL1" s="88"/>
      <c r="CM1" s="88"/>
      <c r="CN1" s="88"/>
      <c r="CO1" s="88"/>
      <c r="CP1" s="88"/>
      <c r="CQ1" s="88"/>
      <c r="CR1" s="88"/>
      <c r="CS1" s="88"/>
      <c r="CT1" s="88"/>
      <c r="CU1" s="88"/>
      <c r="CV1" s="88"/>
      <c r="CW1" s="88"/>
      <c r="CX1" s="88"/>
      <c r="CY1" s="88"/>
      <c r="CZ1" s="88"/>
      <c r="DA1" s="88"/>
      <c r="DB1" s="88"/>
      <c r="DC1" s="88"/>
      <c r="DD1" s="88"/>
      <c r="DE1" s="88"/>
      <c r="DF1" s="88"/>
      <c r="DG1" s="88"/>
      <c r="DH1" s="88"/>
      <c r="DI1" s="88"/>
      <c r="DJ1" s="88"/>
      <c r="DK1" s="88"/>
      <c r="DL1" s="88"/>
      <c r="DM1" s="88"/>
      <c r="DN1" s="88"/>
      <c r="DO1" s="88"/>
      <c r="DP1" s="88"/>
      <c r="DQ1" s="89"/>
      <c r="DR1" s="89"/>
      <c r="DS1" s="89"/>
      <c r="DT1" s="89"/>
      <c r="DU1" s="89"/>
      <c r="DV1" s="89"/>
      <c r="DW1" s="89"/>
      <c r="DX1" s="89"/>
      <c r="DY1" s="89"/>
      <c r="DZ1" s="89"/>
      <c r="EA1" s="90"/>
    </row>
    <row r="2" spans="1:131" ht="26.25" customHeight="1" thickBot="1" x14ac:dyDescent="0.2">
      <c r="A2" s="1086" t="s">
        <v>305</v>
      </c>
      <c r="B2" s="1086"/>
      <c r="C2" s="1086"/>
      <c r="D2" s="1086"/>
      <c r="E2" s="1086"/>
      <c r="F2" s="1086"/>
      <c r="G2" s="1086"/>
      <c r="H2" s="1086"/>
      <c r="I2" s="1086"/>
      <c r="J2" s="1086"/>
      <c r="K2" s="1086"/>
      <c r="L2" s="1086"/>
      <c r="M2" s="1086"/>
      <c r="N2" s="1086"/>
      <c r="O2" s="1086"/>
      <c r="P2" s="1086"/>
      <c r="Q2" s="1086"/>
      <c r="R2" s="1086"/>
      <c r="S2" s="1086"/>
      <c r="T2" s="1086"/>
      <c r="U2" s="1086"/>
      <c r="V2" s="1086"/>
      <c r="W2" s="1086"/>
      <c r="X2" s="1086"/>
      <c r="Y2" s="1086"/>
      <c r="Z2" s="1086"/>
      <c r="AA2" s="1086"/>
      <c r="AB2" s="1086"/>
      <c r="AC2" s="1086"/>
      <c r="AD2" s="1086"/>
      <c r="AE2" s="1086"/>
      <c r="AF2" s="1086"/>
      <c r="AG2" s="1086"/>
      <c r="AH2" s="1086"/>
      <c r="AI2" s="1086"/>
      <c r="AJ2" s="1086"/>
      <c r="AK2" s="1086"/>
      <c r="AL2" s="1086"/>
      <c r="AM2" s="1086"/>
      <c r="AN2" s="1086"/>
      <c r="AO2" s="1086"/>
      <c r="AP2" s="1086"/>
      <c r="AQ2" s="1086"/>
      <c r="AR2" s="1086"/>
      <c r="AS2" s="1086"/>
      <c r="AT2" s="1086"/>
      <c r="AU2" s="1086"/>
      <c r="AV2" s="1086"/>
      <c r="AW2" s="1086"/>
      <c r="AX2" s="1086"/>
      <c r="AY2" s="1086"/>
      <c r="AZ2" s="1086"/>
      <c r="BA2" s="1086"/>
      <c r="BB2" s="1086"/>
      <c r="BC2" s="1086"/>
      <c r="BD2" s="1086"/>
      <c r="BE2" s="1086"/>
      <c r="BF2" s="1086"/>
      <c r="BG2" s="1086"/>
      <c r="BH2" s="1086"/>
      <c r="BI2" s="1086"/>
      <c r="BJ2" s="88"/>
      <c r="BK2" s="88"/>
      <c r="BL2" s="88"/>
      <c r="BM2" s="88"/>
      <c r="BN2" s="88"/>
      <c r="BO2" s="88"/>
      <c r="BP2" s="88"/>
      <c r="BQ2" s="88"/>
      <c r="BR2" s="88"/>
      <c r="BS2" s="88"/>
      <c r="BT2" s="88"/>
      <c r="BU2" s="88"/>
      <c r="BV2" s="88"/>
      <c r="BW2" s="88"/>
      <c r="BX2" s="88"/>
      <c r="BY2" s="88"/>
      <c r="BZ2" s="88"/>
      <c r="CA2" s="88"/>
      <c r="CB2" s="88"/>
      <c r="CC2" s="88"/>
      <c r="CD2" s="88"/>
      <c r="CE2" s="88"/>
      <c r="CF2" s="88"/>
      <c r="CG2" s="88"/>
      <c r="CH2" s="88"/>
      <c r="CI2" s="88"/>
      <c r="CJ2" s="88"/>
      <c r="CK2" s="88"/>
      <c r="CL2" s="88"/>
      <c r="CM2" s="88"/>
      <c r="CN2" s="88"/>
      <c r="CO2" s="88"/>
      <c r="CP2" s="88"/>
      <c r="CQ2" s="88"/>
      <c r="CR2" s="88"/>
      <c r="CS2" s="88"/>
      <c r="CT2" s="88"/>
      <c r="CU2" s="88"/>
      <c r="CV2" s="88"/>
      <c r="CW2" s="88"/>
      <c r="CX2" s="88"/>
      <c r="CY2" s="88"/>
      <c r="CZ2" s="88"/>
      <c r="DA2" s="88"/>
      <c r="DB2" s="88"/>
      <c r="DC2" s="88"/>
      <c r="DD2" s="88"/>
      <c r="DE2" s="88"/>
      <c r="DF2" s="88"/>
      <c r="DG2" s="88"/>
      <c r="DH2" s="88"/>
      <c r="DI2" s="88"/>
      <c r="DJ2" s="1087" t="s">
        <v>306</v>
      </c>
      <c r="DK2" s="1088"/>
      <c r="DL2" s="1088"/>
      <c r="DM2" s="1088"/>
      <c r="DN2" s="1088"/>
      <c r="DO2" s="1089"/>
      <c r="DP2" s="88"/>
      <c r="DQ2" s="1087" t="s">
        <v>307</v>
      </c>
      <c r="DR2" s="1088"/>
      <c r="DS2" s="1088"/>
      <c r="DT2" s="1088"/>
      <c r="DU2" s="1088"/>
      <c r="DV2" s="1088"/>
      <c r="DW2" s="1088"/>
      <c r="DX2" s="1088"/>
      <c r="DY2" s="1088"/>
      <c r="DZ2" s="1089"/>
      <c r="EA2" s="90"/>
    </row>
    <row r="3" spans="1:131" ht="11.25" customHeight="1" x14ac:dyDescent="0.15">
      <c r="A3" s="88"/>
      <c r="B3" s="88"/>
      <c r="C3" s="88"/>
      <c r="D3" s="88"/>
      <c r="E3" s="88"/>
      <c r="F3" s="88"/>
      <c r="G3" s="88"/>
      <c r="H3" s="88"/>
      <c r="I3" s="88"/>
      <c r="J3" s="88"/>
      <c r="K3" s="88"/>
      <c r="L3" s="88"/>
      <c r="M3" s="88"/>
      <c r="N3" s="88"/>
      <c r="O3" s="88"/>
      <c r="P3" s="88"/>
      <c r="Q3" s="88"/>
      <c r="R3" s="88"/>
      <c r="S3" s="88"/>
      <c r="T3" s="88"/>
      <c r="U3" s="88"/>
      <c r="V3" s="88"/>
      <c r="W3" s="88"/>
      <c r="X3" s="88"/>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c r="DI3" s="88"/>
      <c r="DJ3" s="88"/>
      <c r="DK3" s="88"/>
      <c r="DL3" s="88"/>
      <c r="DM3" s="88"/>
      <c r="DN3" s="88"/>
      <c r="DO3" s="88"/>
      <c r="DP3" s="88"/>
      <c r="DQ3" s="88"/>
      <c r="DR3" s="88"/>
      <c r="DS3" s="88"/>
      <c r="DT3" s="88"/>
      <c r="DU3" s="88"/>
      <c r="DV3" s="88"/>
      <c r="DW3" s="88"/>
      <c r="DX3" s="88"/>
      <c r="DY3" s="88"/>
      <c r="DZ3" s="88"/>
      <c r="EA3" s="90"/>
    </row>
    <row r="4" spans="1:131" s="95" customFormat="1" ht="26.25" customHeight="1" thickBot="1" x14ac:dyDescent="0.2">
      <c r="A4" s="1038" t="s">
        <v>308</v>
      </c>
      <c r="B4" s="1038"/>
      <c r="C4" s="1038"/>
      <c r="D4" s="1038"/>
      <c r="E4" s="1038"/>
      <c r="F4" s="1038"/>
      <c r="G4" s="1038"/>
      <c r="H4" s="1038"/>
      <c r="I4" s="1038"/>
      <c r="J4" s="1038"/>
      <c r="K4" s="1038"/>
      <c r="L4" s="1038"/>
      <c r="M4" s="1038"/>
      <c r="N4" s="1038"/>
      <c r="O4" s="1038"/>
      <c r="P4" s="1038"/>
      <c r="Q4" s="1038"/>
      <c r="R4" s="1038"/>
      <c r="S4" s="1038"/>
      <c r="T4" s="1038"/>
      <c r="U4" s="1038"/>
      <c r="V4" s="1038"/>
      <c r="W4" s="1038"/>
      <c r="X4" s="1038"/>
      <c r="Y4" s="1038"/>
      <c r="Z4" s="1038"/>
      <c r="AA4" s="1038"/>
      <c r="AB4" s="1038"/>
      <c r="AC4" s="1038"/>
      <c r="AD4" s="1038"/>
      <c r="AE4" s="1038"/>
      <c r="AF4" s="1038"/>
      <c r="AG4" s="1038"/>
      <c r="AH4" s="1038"/>
      <c r="AI4" s="1038"/>
      <c r="AJ4" s="1038"/>
      <c r="AK4" s="1038"/>
      <c r="AL4" s="1038"/>
      <c r="AM4" s="1038"/>
      <c r="AN4" s="1038"/>
      <c r="AO4" s="1038"/>
      <c r="AP4" s="1038"/>
      <c r="AQ4" s="1038"/>
      <c r="AR4" s="1038"/>
      <c r="AS4" s="1038"/>
      <c r="AT4" s="1038"/>
      <c r="AU4" s="1038"/>
      <c r="AV4" s="1038"/>
      <c r="AW4" s="1038"/>
      <c r="AX4" s="1038"/>
      <c r="AY4" s="1038"/>
      <c r="AZ4" s="92"/>
      <c r="BA4" s="92"/>
      <c r="BB4" s="92"/>
      <c r="BC4" s="92"/>
      <c r="BD4" s="92"/>
      <c r="BE4" s="93"/>
      <c r="BF4" s="93"/>
      <c r="BG4" s="93"/>
      <c r="BH4" s="93"/>
      <c r="BI4" s="93"/>
      <c r="BJ4" s="93"/>
      <c r="BK4" s="93"/>
      <c r="BL4" s="93"/>
      <c r="BM4" s="93"/>
      <c r="BN4" s="93"/>
      <c r="BO4" s="93"/>
      <c r="BP4" s="93"/>
      <c r="BQ4" s="701" t="s">
        <v>309</v>
      </c>
      <c r="BR4" s="701"/>
      <c r="BS4" s="701"/>
      <c r="BT4" s="701"/>
      <c r="BU4" s="701"/>
      <c r="BV4" s="701"/>
      <c r="BW4" s="701"/>
      <c r="BX4" s="701"/>
      <c r="BY4" s="701"/>
      <c r="BZ4" s="701"/>
      <c r="CA4" s="701"/>
      <c r="CB4" s="701"/>
      <c r="CC4" s="701"/>
      <c r="CD4" s="701"/>
      <c r="CE4" s="701"/>
      <c r="CF4" s="701"/>
      <c r="CG4" s="701"/>
      <c r="CH4" s="701"/>
      <c r="CI4" s="701"/>
      <c r="CJ4" s="701"/>
      <c r="CK4" s="701"/>
      <c r="CL4" s="701"/>
      <c r="CM4" s="701"/>
      <c r="CN4" s="701"/>
      <c r="CO4" s="701"/>
      <c r="CP4" s="701"/>
      <c r="CQ4" s="701"/>
      <c r="CR4" s="701"/>
      <c r="CS4" s="701"/>
      <c r="CT4" s="701"/>
      <c r="CU4" s="701"/>
      <c r="CV4" s="701"/>
      <c r="CW4" s="701"/>
      <c r="CX4" s="701"/>
      <c r="CY4" s="701"/>
      <c r="CZ4" s="701"/>
      <c r="DA4" s="701"/>
      <c r="DB4" s="701"/>
      <c r="DC4" s="701"/>
      <c r="DD4" s="701"/>
      <c r="DE4" s="701"/>
      <c r="DF4" s="701"/>
      <c r="DG4" s="701"/>
      <c r="DH4" s="701"/>
      <c r="DI4" s="701"/>
      <c r="DJ4" s="701"/>
      <c r="DK4" s="701"/>
      <c r="DL4" s="701"/>
      <c r="DM4" s="701"/>
      <c r="DN4" s="701"/>
      <c r="DO4" s="701"/>
      <c r="DP4" s="701"/>
      <c r="DQ4" s="701"/>
      <c r="DR4" s="701"/>
      <c r="DS4" s="701"/>
      <c r="DT4" s="701"/>
      <c r="DU4" s="701"/>
      <c r="DV4" s="701"/>
      <c r="DW4" s="701"/>
      <c r="DX4" s="701"/>
      <c r="DY4" s="701"/>
      <c r="DZ4" s="701"/>
      <c r="EA4" s="94"/>
    </row>
    <row r="5" spans="1:131" s="95" customFormat="1" ht="26.25" customHeight="1" x14ac:dyDescent="0.15">
      <c r="A5" s="974" t="s">
        <v>310</v>
      </c>
      <c r="B5" s="975"/>
      <c r="C5" s="975"/>
      <c r="D5" s="975"/>
      <c r="E5" s="975"/>
      <c r="F5" s="975"/>
      <c r="G5" s="975"/>
      <c r="H5" s="975"/>
      <c r="I5" s="975"/>
      <c r="J5" s="975"/>
      <c r="K5" s="975"/>
      <c r="L5" s="975"/>
      <c r="M5" s="975"/>
      <c r="N5" s="975"/>
      <c r="O5" s="975"/>
      <c r="P5" s="976"/>
      <c r="Q5" s="960" t="s">
        <v>311</v>
      </c>
      <c r="R5" s="961"/>
      <c r="S5" s="961"/>
      <c r="T5" s="961"/>
      <c r="U5" s="962"/>
      <c r="V5" s="960" t="s">
        <v>312</v>
      </c>
      <c r="W5" s="961"/>
      <c r="X5" s="961"/>
      <c r="Y5" s="961"/>
      <c r="Z5" s="962"/>
      <c r="AA5" s="960" t="s">
        <v>313</v>
      </c>
      <c r="AB5" s="961"/>
      <c r="AC5" s="961"/>
      <c r="AD5" s="961"/>
      <c r="AE5" s="961"/>
      <c r="AF5" s="1090" t="s">
        <v>314</v>
      </c>
      <c r="AG5" s="961"/>
      <c r="AH5" s="961"/>
      <c r="AI5" s="961"/>
      <c r="AJ5" s="966"/>
      <c r="AK5" s="961" t="s">
        <v>315</v>
      </c>
      <c r="AL5" s="961"/>
      <c r="AM5" s="961"/>
      <c r="AN5" s="961"/>
      <c r="AO5" s="962"/>
      <c r="AP5" s="960" t="s">
        <v>316</v>
      </c>
      <c r="AQ5" s="961"/>
      <c r="AR5" s="961"/>
      <c r="AS5" s="961"/>
      <c r="AT5" s="962"/>
      <c r="AU5" s="960" t="s">
        <v>317</v>
      </c>
      <c r="AV5" s="961"/>
      <c r="AW5" s="961"/>
      <c r="AX5" s="961"/>
      <c r="AY5" s="966"/>
      <c r="AZ5" s="92"/>
      <c r="BA5" s="92"/>
      <c r="BB5" s="92"/>
      <c r="BC5" s="92"/>
      <c r="BD5" s="92"/>
      <c r="BE5" s="93"/>
      <c r="BF5" s="93"/>
      <c r="BG5" s="93"/>
      <c r="BH5" s="93"/>
      <c r="BI5" s="93"/>
      <c r="BJ5" s="93"/>
      <c r="BK5" s="93"/>
      <c r="BL5" s="93"/>
      <c r="BM5" s="93"/>
      <c r="BN5" s="93"/>
      <c r="BO5" s="93"/>
      <c r="BP5" s="93"/>
      <c r="BQ5" s="974" t="s">
        <v>318</v>
      </c>
      <c r="BR5" s="975"/>
      <c r="BS5" s="975"/>
      <c r="BT5" s="975"/>
      <c r="BU5" s="975"/>
      <c r="BV5" s="975"/>
      <c r="BW5" s="975"/>
      <c r="BX5" s="975"/>
      <c r="BY5" s="975"/>
      <c r="BZ5" s="975"/>
      <c r="CA5" s="975"/>
      <c r="CB5" s="975"/>
      <c r="CC5" s="975"/>
      <c r="CD5" s="975"/>
      <c r="CE5" s="975"/>
      <c r="CF5" s="975"/>
      <c r="CG5" s="976"/>
      <c r="CH5" s="960" t="s">
        <v>319</v>
      </c>
      <c r="CI5" s="961"/>
      <c r="CJ5" s="961"/>
      <c r="CK5" s="961"/>
      <c r="CL5" s="962"/>
      <c r="CM5" s="960" t="s">
        <v>320</v>
      </c>
      <c r="CN5" s="961"/>
      <c r="CO5" s="961"/>
      <c r="CP5" s="961"/>
      <c r="CQ5" s="962"/>
      <c r="CR5" s="960" t="s">
        <v>321</v>
      </c>
      <c r="CS5" s="961"/>
      <c r="CT5" s="961"/>
      <c r="CU5" s="961"/>
      <c r="CV5" s="962"/>
      <c r="CW5" s="960" t="s">
        <v>322</v>
      </c>
      <c r="CX5" s="961"/>
      <c r="CY5" s="961"/>
      <c r="CZ5" s="961"/>
      <c r="DA5" s="962"/>
      <c r="DB5" s="960" t="s">
        <v>323</v>
      </c>
      <c r="DC5" s="961"/>
      <c r="DD5" s="961"/>
      <c r="DE5" s="961"/>
      <c r="DF5" s="962"/>
      <c r="DG5" s="1080" t="s">
        <v>324</v>
      </c>
      <c r="DH5" s="1081"/>
      <c r="DI5" s="1081"/>
      <c r="DJ5" s="1081"/>
      <c r="DK5" s="1082"/>
      <c r="DL5" s="1080" t="s">
        <v>325</v>
      </c>
      <c r="DM5" s="1081"/>
      <c r="DN5" s="1081"/>
      <c r="DO5" s="1081"/>
      <c r="DP5" s="1082"/>
      <c r="DQ5" s="960" t="s">
        <v>326</v>
      </c>
      <c r="DR5" s="961"/>
      <c r="DS5" s="961"/>
      <c r="DT5" s="961"/>
      <c r="DU5" s="962"/>
      <c r="DV5" s="960" t="s">
        <v>317</v>
      </c>
      <c r="DW5" s="961"/>
      <c r="DX5" s="961"/>
      <c r="DY5" s="961"/>
      <c r="DZ5" s="966"/>
      <c r="EA5" s="94"/>
    </row>
    <row r="6" spans="1:131" s="95" customFormat="1" ht="26.25" customHeight="1" thickBot="1" x14ac:dyDescent="0.2">
      <c r="A6" s="977"/>
      <c r="B6" s="978"/>
      <c r="C6" s="978"/>
      <c r="D6" s="978"/>
      <c r="E6" s="978"/>
      <c r="F6" s="978"/>
      <c r="G6" s="978"/>
      <c r="H6" s="978"/>
      <c r="I6" s="978"/>
      <c r="J6" s="978"/>
      <c r="K6" s="978"/>
      <c r="L6" s="978"/>
      <c r="M6" s="978"/>
      <c r="N6" s="978"/>
      <c r="O6" s="978"/>
      <c r="P6" s="979"/>
      <c r="Q6" s="963"/>
      <c r="R6" s="964"/>
      <c r="S6" s="964"/>
      <c r="T6" s="964"/>
      <c r="U6" s="965"/>
      <c r="V6" s="963"/>
      <c r="W6" s="964"/>
      <c r="X6" s="964"/>
      <c r="Y6" s="964"/>
      <c r="Z6" s="965"/>
      <c r="AA6" s="963"/>
      <c r="AB6" s="964"/>
      <c r="AC6" s="964"/>
      <c r="AD6" s="964"/>
      <c r="AE6" s="964"/>
      <c r="AF6" s="1091"/>
      <c r="AG6" s="964"/>
      <c r="AH6" s="964"/>
      <c r="AI6" s="964"/>
      <c r="AJ6" s="967"/>
      <c r="AK6" s="964"/>
      <c r="AL6" s="964"/>
      <c r="AM6" s="964"/>
      <c r="AN6" s="964"/>
      <c r="AO6" s="965"/>
      <c r="AP6" s="963"/>
      <c r="AQ6" s="964"/>
      <c r="AR6" s="964"/>
      <c r="AS6" s="964"/>
      <c r="AT6" s="965"/>
      <c r="AU6" s="963"/>
      <c r="AV6" s="964"/>
      <c r="AW6" s="964"/>
      <c r="AX6" s="964"/>
      <c r="AY6" s="967"/>
      <c r="AZ6" s="92"/>
      <c r="BA6" s="92"/>
      <c r="BB6" s="92"/>
      <c r="BC6" s="92"/>
      <c r="BD6" s="92"/>
      <c r="BE6" s="93"/>
      <c r="BF6" s="93"/>
      <c r="BG6" s="93"/>
      <c r="BH6" s="93"/>
      <c r="BI6" s="93"/>
      <c r="BJ6" s="93"/>
      <c r="BK6" s="93"/>
      <c r="BL6" s="93"/>
      <c r="BM6" s="93"/>
      <c r="BN6" s="93"/>
      <c r="BO6" s="93"/>
      <c r="BP6" s="93"/>
      <c r="BQ6" s="977"/>
      <c r="BR6" s="978"/>
      <c r="BS6" s="978"/>
      <c r="BT6" s="978"/>
      <c r="BU6" s="978"/>
      <c r="BV6" s="978"/>
      <c r="BW6" s="978"/>
      <c r="BX6" s="978"/>
      <c r="BY6" s="978"/>
      <c r="BZ6" s="978"/>
      <c r="CA6" s="978"/>
      <c r="CB6" s="978"/>
      <c r="CC6" s="978"/>
      <c r="CD6" s="978"/>
      <c r="CE6" s="978"/>
      <c r="CF6" s="978"/>
      <c r="CG6" s="979"/>
      <c r="CH6" s="963"/>
      <c r="CI6" s="964"/>
      <c r="CJ6" s="964"/>
      <c r="CK6" s="964"/>
      <c r="CL6" s="965"/>
      <c r="CM6" s="963"/>
      <c r="CN6" s="964"/>
      <c r="CO6" s="964"/>
      <c r="CP6" s="964"/>
      <c r="CQ6" s="965"/>
      <c r="CR6" s="963"/>
      <c r="CS6" s="964"/>
      <c r="CT6" s="964"/>
      <c r="CU6" s="964"/>
      <c r="CV6" s="965"/>
      <c r="CW6" s="963"/>
      <c r="CX6" s="964"/>
      <c r="CY6" s="964"/>
      <c r="CZ6" s="964"/>
      <c r="DA6" s="965"/>
      <c r="DB6" s="963"/>
      <c r="DC6" s="964"/>
      <c r="DD6" s="964"/>
      <c r="DE6" s="964"/>
      <c r="DF6" s="965"/>
      <c r="DG6" s="1083"/>
      <c r="DH6" s="1084"/>
      <c r="DI6" s="1084"/>
      <c r="DJ6" s="1084"/>
      <c r="DK6" s="1085"/>
      <c r="DL6" s="1083"/>
      <c r="DM6" s="1084"/>
      <c r="DN6" s="1084"/>
      <c r="DO6" s="1084"/>
      <c r="DP6" s="1085"/>
      <c r="DQ6" s="963"/>
      <c r="DR6" s="964"/>
      <c r="DS6" s="964"/>
      <c r="DT6" s="964"/>
      <c r="DU6" s="965"/>
      <c r="DV6" s="963"/>
      <c r="DW6" s="964"/>
      <c r="DX6" s="964"/>
      <c r="DY6" s="964"/>
      <c r="DZ6" s="967"/>
      <c r="EA6" s="94"/>
    </row>
    <row r="7" spans="1:131" s="95" customFormat="1" ht="26.25" customHeight="1" thickTop="1" x14ac:dyDescent="0.15">
      <c r="A7" s="96">
        <v>1</v>
      </c>
      <c r="B7" s="1023" t="s">
        <v>327</v>
      </c>
      <c r="C7" s="1024"/>
      <c r="D7" s="1024"/>
      <c r="E7" s="1024"/>
      <c r="F7" s="1024"/>
      <c r="G7" s="1024"/>
      <c r="H7" s="1024"/>
      <c r="I7" s="1024"/>
      <c r="J7" s="1024"/>
      <c r="K7" s="1024"/>
      <c r="L7" s="1024"/>
      <c r="M7" s="1024"/>
      <c r="N7" s="1024"/>
      <c r="O7" s="1024"/>
      <c r="P7" s="1025"/>
      <c r="Q7" s="1069">
        <v>5755</v>
      </c>
      <c r="R7" s="1070"/>
      <c r="S7" s="1070"/>
      <c r="T7" s="1070"/>
      <c r="U7" s="1070"/>
      <c r="V7" s="1070">
        <v>5401</v>
      </c>
      <c r="W7" s="1070"/>
      <c r="X7" s="1070"/>
      <c r="Y7" s="1070"/>
      <c r="Z7" s="1070"/>
      <c r="AA7" s="1070">
        <v>354</v>
      </c>
      <c r="AB7" s="1070"/>
      <c r="AC7" s="1070"/>
      <c r="AD7" s="1070"/>
      <c r="AE7" s="1071"/>
      <c r="AF7" s="1072">
        <v>200</v>
      </c>
      <c r="AG7" s="1073"/>
      <c r="AH7" s="1073"/>
      <c r="AI7" s="1073"/>
      <c r="AJ7" s="1074"/>
      <c r="AK7" s="1075">
        <v>4</v>
      </c>
      <c r="AL7" s="1076"/>
      <c r="AM7" s="1076"/>
      <c r="AN7" s="1076"/>
      <c r="AO7" s="1076"/>
      <c r="AP7" s="1076">
        <v>4887</v>
      </c>
      <c r="AQ7" s="1076"/>
      <c r="AR7" s="1076"/>
      <c r="AS7" s="1076"/>
      <c r="AT7" s="1076"/>
      <c r="AU7" s="1077"/>
      <c r="AV7" s="1077"/>
      <c r="AW7" s="1077"/>
      <c r="AX7" s="1077"/>
      <c r="AY7" s="1078"/>
      <c r="AZ7" s="92"/>
      <c r="BA7" s="92"/>
      <c r="BB7" s="92"/>
      <c r="BC7" s="92"/>
      <c r="BD7" s="92"/>
      <c r="BE7" s="93"/>
      <c r="BF7" s="93"/>
      <c r="BG7" s="93"/>
      <c r="BH7" s="93"/>
      <c r="BI7" s="93"/>
      <c r="BJ7" s="93"/>
      <c r="BK7" s="93"/>
      <c r="BL7" s="93"/>
      <c r="BM7" s="93"/>
      <c r="BN7" s="93"/>
      <c r="BO7" s="93"/>
      <c r="BP7" s="93"/>
      <c r="BQ7" s="96">
        <v>1</v>
      </c>
      <c r="BR7" s="97"/>
      <c r="BS7" s="1066" t="s">
        <v>328</v>
      </c>
      <c r="BT7" s="1067"/>
      <c r="BU7" s="1067"/>
      <c r="BV7" s="1067"/>
      <c r="BW7" s="1067"/>
      <c r="BX7" s="1067"/>
      <c r="BY7" s="1067"/>
      <c r="BZ7" s="1067"/>
      <c r="CA7" s="1067"/>
      <c r="CB7" s="1067"/>
      <c r="CC7" s="1067"/>
      <c r="CD7" s="1067"/>
      <c r="CE7" s="1067"/>
      <c r="CF7" s="1067"/>
      <c r="CG7" s="1079"/>
      <c r="CH7" s="1063" t="s">
        <v>329</v>
      </c>
      <c r="CI7" s="1064"/>
      <c r="CJ7" s="1064"/>
      <c r="CK7" s="1064"/>
      <c r="CL7" s="1065"/>
      <c r="CM7" s="1063">
        <v>30</v>
      </c>
      <c r="CN7" s="1064"/>
      <c r="CO7" s="1064"/>
      <c r="CP7" s="1064"/>
      <c r="CQ7" s="1065"/>
      <c r="CR7" s="1063">
        <v>20</v>
      </c>
      <c r="CS7" s="1064"/>
      <c r="CT7" s="1064"/>
      <c r="CU7" s="1064"/>
      <c r="CV7" s="1065"/>
      <c r="CW7" s="1063" t="s">
        <v>329</v>
      </c>
      <c r="CX7" s="1064"/>
      <c r="CY7" s="1064"/>
      <c r="CZ7" s="1064"/>
      <c r="DA7" s="1065"/>
      <c r="DB7" s="1063" t="s">
        <v>329</v>
      </c>
      <c r="DC7" s="1064"/>
      <c r="DD7" s="1064"/>
      <c r="DE7" s="1064"/>
      <c r="DF7" s="1065"/>
      <c r="DG7" s="1063" t="s">
        <v>329</v>
      </c>
      <c r="DH7" s="1064"/>
      <c r="DI7" s="1064"/>
      <c r="DJ7" s="1064"/>
      <c r="DK7" s="1065"/>
      <c r="DL7" s="1063" t="s">
        <v>329</v>
      </c>
      <c r="DM7" s="1064"/>
      <c r="DN7" s="1064"/>
      <c r="DO7" s="1064"/>
      <c r="DP7" s="1065"/>
      <c r="DQ7" s="1063" t="s">
        <v>329</v>
      </c>
      <c r="DR7" s="1064"/>
      <c r="DS7" s="1064"/>
      <c r="DT7" s="1064"/>
      <c r="DU7" s="1065"/>
      <c r="DV7" s="1066"/>
      <c r="DW7" s="1067"/>
      <c r="DX7" s="1067"/>
      <c r="DY7" s="1067"/>
      <c r="DZ7" s="1068"/>
      <c r="EA7" s="94"/>
    </row>
    <row r="8" spans="1:131" s="95" customFormat="1" ht="26.25" customHeight="1" x14ac:dyDescent="0.15">
      <c r="A8" s="98">
        <v>2</v>
      </c>
      <c r="B8" s="1001"/>
      <c r="C8" s="1002"/>
      <c r="D8" s="1002"/>
      <c r="E8" s="1002"/>
      <c r="F8" s="1002"/>
      <c r="G8" s="1002"/>
      <c r="H8" s="1002"/>
      <c r="I8" s="1002"/>
      <c r="J8" s="1002"/>
      <c r="K8" s="1002"/>
      <c r="L8" s="1002"/>
      <c r="M8" s="1002"/>
      <c r="N8" s="1002"/>
      <c r="O8" s="1002"/>
      <c r="P8" s="1003"/>
      <c r="Q8" s="1009"/>
      <c r="R8" s="1010"/>
      <c r="S8" s="1010"/>
      <c r="T8" s="1010"/>
      <c r="U8" s="1010"/>
      <c r="V8" s="1010"/>
      <c r="W8" s="1010"/>
      <c r="X8" s="1010"/>
      <c r="Y8" s="1010"/>
      <c r="Z8" s="1010"/>
      <c r="AA8" s="1010"/>
      <c r="AB8" s="1010"/>
      <c r="AC8" s="1010"/>
      <c r="AD8" s="1010"/>
      <c r="AE8" s="1011"/>
      <c r="AF8" s="1006"/>
      <c r="AG8" s="1007"/>
      <c r="AH8" s="1007"/>
      <c r="AI8" s="1007"/>
      <c r="AJ8" s="1008"/>
      <c r="AK8" s="1059"/>
      <c r="AL8" s="1060"/>
      <c r="AM8" s="1060"/>
      <c r="AN8" s="1060"/>
      <c r="AO8" s="1060"/>
      <c r="AP8" s="1060"/>
      <c r="AQ8" s="1060"/>
      <c r="AR8" s="1060"/>
      <c r="AS8" s="1060"/>
      <c r="AT8" s="1060"/>
      <c r="AU8" s="1061"/>
      <c r="AV8" s="1061"/>
      <c r="AW8" s="1061"/>
      <c r="AX8" s="1061"/>
      <c r="AY8" s="1062"/>
      <c r="AZ8" s="92"/>
      <c r="BA8" s="92"/>
      <c r="BB8" s="92"/>
      <c r="BC8" s="92"/>
      <c r="BD8" s="92"/>
      <c r="BE8" s="93"/>
      <c r="BF8" s="93"/>
      <c r="BG8" s="93"/>
      <c r="BH8" s="93"/>
      <c r="BI8" s="93"/>
      <c r="BJ8" s="93"/>
      <c r="BK8" s="93"/>
      <c r="BL8" s="93"/>
      <c r="BM8" s="93"/>
      <c r="BN8" s="93"/>
      <c r="BO8" s="93"/>
      <c r="BP8" s="93"/>
      <c r="BQ8" s="98">
        <v>2</v>
      </c>
      <c r="BR8" s="99"/>
      <c r="BS8" s="971" t="s">
        <v>330</v>
      </c>
      <c r="BT8" s="972"/>
      <c r="BU8" s="972"/>
      <c r="BV8" s="972"/>
      <c r="BW8" s="972"/>
      <c r="BX8" s="972"/>
      <c r="BY8" s="972"/>
      <c r="BZ8" s="972"/>
      <c r="CA8" s="972"/>
      <c r="CB8" s="972"/>
      <c r="CC8" s="972"/>
      <c r="CD8" s="972"/>
      <c r="CE8" s="972"/>
      <c r="CF8" s="972"/>
      <c r="CG8" s="987"/>
      <c r="CH8" s="968">
        <v>-2</v>
      </c>
      <c r="CI8" s="969"/>
      <c r="CJ8" s="969"/>
      <c r="CK8" s="969"/>
      <c r="CL8" s="970"/>
      <c r="CM8" s="968">
        <v>-64</v>
      </c>
      <c r="CN8" s="969"/>
      <c r="CO8" s="969"/>
      <c r="CP8" s="969"/>
      <c r="CQ8" s="970"/>
      <c r="CR8" s="968">
        <v>6</v>
      </c>
      <c r="CS8" s="969"/>
      <c r="CT8" s="969"/>
      <c r="CU8" s="969"/>
      <c r="CV8" s="970"/>
      <c r="CW8" s="968" t="s">
        <v>329</v>
      </c>
      <c r="CX8" s="969"/>
      <c r="CY8" s="969"/>
      <c r="CZ8" s="969"/>
      <c r="DA8" s="970"/>
      <c r="DB8" s="968">
        <v>30</v>
      </c>
      <c r="DC8" s="969"/>
      <c r="DD8" s="969"/>
      <c r="DE8" s="969"/>
      <c r="DF8" s="970"/>
      <c r="DG8" s="968" t="s">
        <v>329</v>
      </c>
      <c r="DH8" s="969"/>
      <c r="DI8" s="969"/>
      <c r="DJ8" s="969"/>
      <c r="DK8" s="970"/>
      <c r="DL8" s="968" t="s">
        <v>329</v>
      </c>
      <c r="DM8" s="969"/>
      <c r="DN8" s="969"/>
      <c r="DO8" s="969"/>
      <c r="DP8" s="970"/>
      <c r="DQ8" s="968" t="s">
        <v>329</v>
      </c>
      <c r="DR8" s="969"/>
      <c r="DS8" s="969"/>
      <c r="DT8" s="969"/>
      <c r="DU8" s="970"/>
      <c r="DV8" s="971"/>
      <c r="DW8" s="972"/>
      <c r="DX8" s="972"/>
      <c r="DY8" s="972"/>
      <c r="DZ8" s="973"/>
      <c r="EA8" s="94"/>
    </row>
    <row r="9" spans="1:131" s="95" customFormat="1" ht="26.25" customHeight="1" x14ac:dyDescent="0.15">
      <c r="A9" s="98">
        <v>3</v>
      </c>
      <c r="B9" s="1001"/>
      <c r="C9" s="1002"/>
      <c r="D9" s="1002"/>
      <c r="E9" s="1002"/>
      <c r="F9" s="1002"/>
      <c r="G9" s="1002"/>
      <c r="H9" s="1002"/>
      <c r="I9" s="1002"/>
      <c r="J9" s="1002"/>
      <c r="K9" s="1002"/>
      <c r="L9" s="1002"/>
      <c r="M9" s="1002"/>
      <c r="N9" s="1002"/>
      <c r="O9" s="1002"/>
      <c r="P9" s="1003"/>
      <c r="Q9" s="1009"/>
      <c r="R9" s="1010"/>
      <c r="S9" s="1010"/>
      <c r="T9" s="1010"/>
      <c r="U9" s="1010"/>
      <c r="V9" s="1010"/>
      <c r="W9" s="1010"/>
      <c r="X9" s="1010"/>
      <c r="Y9" s="1010"/>
      <c r="Z9" s="1010"/>
      <c r="AA9" s="1010"/>
      <c r="AB9" s="1010"/>
      <c r="AC9" s="1010"/>
      <c r="AD9" s="1010"/>
      <c r="AE9" s="1011"/>
      <c r="AF9" s="1006"/>
      <c r="AG9" s="1007"/>
      <c r="AH9" s="1007"/>
      <c r="AI9" s="1007"/>
      <c r="AJ9" s="1008"/>
      <c r="AK9" s="1059"/>
      <c r="AL9" s="1060"/>
      <c r="AM9" s="1060"/>
      <c r="AN9" s="1060"/>
      <c r="AO9" s="1060"/>
      <c r="AP9" s="1060"/>
      <c r="AQ9" s="1060"/>
      <c r="AR9" s="1060"/>
      <c r="AS9" s="1060"/>
      <c r="AT9" s="1060"/>
      <c r="AU9" s="1061"/>
      <c r="AV9" s="1061"/>
      <c r="AW9" s="1061"/>
      <c r="AX9" s="1061"/>
      <c r="AY9" s="1062"/>
      <c r="AZ9" s="92"/>
      <c r="BA9" s="92"/>
      <c r="BB9" s="92"/>
      <c r="BC9" s="92"/>
      <c r="BD9" s="92"/>
      <c r="BE9" s="93"/>
      <c r="BF9" s="93"/>
      <c r="BG9" s="93"/>
      <c r="BH9" s="93"/>
      <c r="BI9" s="93"/>
      <c r="BJ9" s="93"/>
      <c r="BK9" s="93"/>
      <c r="BL9" s="93"/>
      <c r="BM9" s="93"/>
      <c r="BN9" s="93"/>
      <c r="BO9" s="93"/>
      <c r="BP9" s="93"/>
      <c r="BQ9" s="98">
        <v>3</v>
      </c>
      <c r="BR9" s="99"/>
      <c r="BS9" s="971"/>
      <c r="BT9" s="972"/>
      <c r="BU9" s="972"/>
      <c r="BV9" s="972"/>
      <c r="BW9" s="972"/>
      <c r="BX9" s="972"/>
      <c r="BY9" s="972"/>
      <c r="BZ9" s="972"/>
      <c r="CA9" s="972"/>
      <c r="CB9" s="972"/>
      <c r="CC9" s="972"/>
      <c r="CD9" s="972"/>
      <c r="CE9" s="972"/>
      <c r="CF9" s="972"/>
      <c r="CG9" s="987"/>
      <c r="CH9" s="968"/>
      <c r="CI9" s="969"/>
      <c r="CJ9" s="969"/>
      <c r="CK9" s="969"/>
      <c r="CL9" s="970"/>
      <c r="CM9" s="968"/>
      <c r="CN9" s="969"/>
      <c r="CO9" s="969"/>
      <c r="CP9" s="969"/>
      <c r="CQ9" s="970"/>
      <c r="CR9" s="968"/>
      <c r="CS9" s="969"/>
      <c r="CT9" s="969"/>
      <c r="CU9" s="969"/>
      <c r="CV9" s="970"/>
      <c r="CW9" s="968"/>
      <c r="CX9" s="969"/>
      <c r="CY9" s="969"/>
      <c r="CZ9" s="969"/>
      <c r="DA9" s="970"/>
      <c r="DB9" s="968"/>
      <c r="DC9" s="969"/>
      <c r="DD9" s="969"/>
      <c r="DE9" s="969"/>
      <c r="DF9" s="970"/>
      <c r="DG9" s="968"/>
      <c r="DH9" s="969"/>
      <c r="DI9" s="969"/>
      <c r="DJ9" s="969"/>
      <c r="DK9" s="970"/>
      <c r="DL9" s="968"/>
      <c r="DM9" s="969"/>
      <c r="DN9" s="969"/>
      <c r="DO9" s="969"/>
      <c r="DP9" s="970"/>
      <c r="DQ9" s="968"/>
      <c r="DR9" s="969"/>
      <c r="DS9" s="969"/>
      <c r="DT9" s="969"/>
      <c r="DU9" s="970"/>
      <c r="DV9" s="971"/>
      <c r="DW9" s="972"/>
      <c r="DX9" s="972"/>
      <c r="DY9" s="972"/>
      <c r="DZ9" s="973"/>
      <c r="EA9" s="94"/>
    </row>
    <row r="10" spans="1:131" s="95" customFormat="1" ht="26.25" customHeight="1" x14ac:dyDescent="0.15">
      <c r="A10" s="98">
        <v>4</v>
      </c>
      <c r="B10" s="1001"/>
      <c r="C10" s="1002"/>
      <c r="D10" s="1002"/>
      <c r="E10" s="1002"/>
      <c r="F10" s="1002"/>
      <c r="G10" s="1002"/>
      <c r="H10" s="1002"/>
      <c r="I10" s="1002"/>
      <c r="J10" s="1002"/>
      <c r="K10" s="1002"/>
      <c r="L10" s="1002"/>
      <c r="M10" s="1002"/>
      <c r="N10" s="1002"/>
      <c r="O10" s="1002"/>
      <c r="P10" s="1003"/>
      <c r="Q10" s="1009"/>
      <c r="R10" s="1010"/>
      <c r="S10" s="1010"/>
      <c r="T10" s="1010"/>
      <c r="U10" s="1010"/>
      <c r="V10" s="1010"/>
      <c r="W10" s="1010"/>
      <c r="X10" s="1010"/>
      <c r="Y10" s="1010"/>
      <c r="Z10" s="1010"/>
      <c r="AA10" s="1010"/>
      <c r="AB10" s="1010"/>
      <c r="AC10" s="1010"/>
      <c r="AD10" s="1010"/>
      <c r="AE10" s="1011"/>
      <c r="AF10" s="1006"/>
      <c r="AG10" s="1007"/>
      <c r="AH10" s="1007"/>
      <c r="AI10" s="1007"/>
      <c r="AJ10" s="1008"/>
      <c r="AK10" s="1059"/>
      <c r="AL10" s="1060"/>
      <c r="AM10" s="1060"/>
      <c r="AN10" s="1060"/>
      <c r="AO10" s="1060"/>
      <c r="AP10" s="1060"/>
      <c r="AQ10" s="1060"/>
      <c r="AR10" s="1060"/>
      <c r="AS10" s="1060"/>
      <c r="AT10" s="1060"/>
      <c r="AU10" s="1061"/>
      <c r="AV10" s="1061"/>
      <c r="AW10" s="1061"/>
      <c r="AX10" s="1061"/>
      <c r="AY10" s="1062"/>
      <c r="AZ10" s="92"/>
      <c r="BA10" s="92"/>
      <c r="BB10" s="92"/>
      <c r="BC10" s="92"/>
      <c r="BD10" s="92"/>
      <c r="BE10" s="93"/>
      <c r="BF10" s="93"/>
      <c r="BG10" s="93"/>
      <c r="BH10" s="93"/>
      <c r="BI10" s="93"/>
      <c r="BJ10" s="93"/>
      <c r="BK10" s="93"/>
      <c r="BL10" s="93"/>
      <c r="BM10" s="93"/>
      <c r="BN10" s="93"/>
      <c r="BO10" s="93"/>
      <c r="BP10" s="93"/>
      <c r="BQ10" s="98">
        <v>4</v>
      </c>
      <c r="BR10" s="99"/>
      <c r="BS10" s="971"/>
      <c r="BT10" s="972"/>
      <c r="BU10" s="972"/>
      <c r="BV10" s="972"/>
      <c r="BW10" s="972"/>
      <c r="BX10" s="972"/>
      <c r="BY10" s="972"/>
      <c r="BZ10" s="972"/>
      <c r="CA10" s="972"/>
      <c r="CB10" s="972"/>
      <c r="CC10" s="972"/>
      <c r="CD10" s="972"/>
      <c r="CE10" s="972"/>
      <c r="CF10" s="972"/>
      <c r="CG10" s="987"/>
      <c r="CH10" s="968"/>
      <c r="CI10" s="969"/>
      <c r="CJ10" s="969"/>
      <c r="CK10" s="969"/>
      <c r="CL10" s="970"/>
      <c r="CM10" s="968"/>
      <c r="CN10" s="969"/>
      <c r="CO10" s="969"/>
      <c r="CP10" s="969"/>
      <c r="CQ10" s="970"/>
      <c r="CR10" s="968"/>
      <c r="CS10" s="969"/>
      <c r="CT10" s="969"/>
      <c r="CU10" s="969"/>
      <c r="CV10" s="970"/>
      <c r="CW10" s="968"/>
      <c r="CX10" s="969"/>
      <c r="CY10" s="969"/>
      <c r="CZ10" s="969"/>
      <c r="DA10" s="970"/>
      <c r="DB10" s="968"/>
      <c r="DC10" s="969"/>
      <c r="DD10" s="969"/>
      <c r="DE10" s="969"/>
      <c r="DF10" s="970"/>
      <c r="DG10" s="968"/>
      <c r="DH10" s="969"/>
      <c r="DI10" s="969"/>
      <c r="DJ10" s="969"/>
      <c r="DK10" s="970"/>
      <c r="DL10" s="968"/>
      <c r="DM10" s="969"/>
      <c r="DN10" s="969"/>
      <c r="DO10" s="969"/>
      <c r="DP10" s="970"/>
      <c r="DQ10" s="968"/>
      <c r="DR10" s="969"/>
      <c r="DS10" s="969"/>
      <c r="DT10" s="969"/>
      <c r="DU10" s="970"/>
      <c r="DV10" s="971"/>
      <c r="DW10" s="972"/>
      <c r="DX10" s="972"/>
      <c r="DY10" s="972"/>
      <c r="DZ10" s="973"/>
      <c r="EA10" s="94"/>
    </row>
    <row r="11" spans="1:131" s="95" customFormat="1" ht="26.25" customHeight="1" x14ac:dyDescent="0.15">
      <c r="A11" s="98">
        <v>5</v>
      </c>
      <c r="B11" s="1001"/>
      <c r="C11" s="1002"/>
      <c r="D11" s="1002"/>
      <c r="E11" s="1002"/>
      <c r="F11" s="1002"/>
      <c r="G11" s="1002"/>
      <c r="H11" s="1002"/>
      <c r="I11" s="1002"/>
      <c r="J11" s="1002"/>
      <c r="K11" s="1002"/>
      <c r="L11" s="1002"/>
      <c r="M11" s="1002"/>
      <c r="N11" s="1002"/>
      <c r="O11" s="1002"/>
      <c r="P11" s="1003"/>
      <c r="Q11" s="1009"/>
      <c r="R11" s="1010"/>
      <c r="S11" s="1010"/>
      <c r="T11" s="1010"/>
      <c r="U11" s="1010"/>
      <c r="V11" s="1010"/>
      <c r="W11" s="1010"/>
      <c r="X11" s="1010"/>
      <c r="Y11" s="1010"/>
      <c r="Z11" s="1010"/>
      <c r="AA11" s="1010"/>
      <c r="AB11" s="1010"/>
      <c r="AC11" s="1010"/>
      <c r="AD11" s="1010"/>
      <c r="AE11" s="1011"/>
      <c r="AF11" s="1006"/>
      <c r="AG11" s="1007"/>
      <c r="AH11" s="1007"/>
      <c r="AI11" s="1007"/>
      <c r="AJ11" s="1008"/>
      <c r="AK11" s="1059"/>
      <c r="AL11" s="1060"/>
      <c r="AM11" s="1060"/>
      <c r="AN11" s="1060"/>
      <c r="AO11" s="1060"/>
      <c r="AP11" s="1060"/>
      <c r="AQ11" s="1060"/>
      <c r="AR11" s="1060"/>
      <c r="AS11" s="1060"/>
      <c r="AT11" s="1060"/>
      <c r="AU11" s="1061"/>
      <c r="AV11" s="1061"/>
      <c r="AW11" s="1061"/>
      <c r="AX11" s="1061"/>
      <c r="AY11" s="1062"/>
      <c r="AZ11" s="92"/>
      <c r="BA11" s="92"/>
      <c r="BB11" s="92"/>
      <c r="BC11" s="92"/>
      <c r="BD11" s="92"/>
      <c r="BE11" s="93"/>
      <c r="BF11" s="93"/>
      <c r="BG11" s="93"/>
      <c r="BH11" s="93"/>
      <c r="BI11" s="93"/>
      <c r="BJ11" s="93"/>
      <c r="BK11" s="93"/>
      <c r="BL11" s="93"/>
      <c r="BM11" s="93"/>
      <c r="BN11" s="93"/>
      <c r="BO11" s="93"/>
      <c r="BP11" s="93"/>
      <c r="BQ11" s="98">
        <v>5</v>
      </c>
      <c r="BR11" s="99"/>
      <c r="BS11" s="971"/>
      <c r="BT11" s="972"/>
      <c r="BU11" s="972"/>
      <c r="BV11" s="972"/>
      <c r="BW11" s="972"/>
      <c r="BX11" s="972"/>
      <c r="BY11" s="972"/>
      <c r="BZ11" s="972"/>
      <c r="CA11" s="972"/>
      <c r="CB11" s="972"/>
      <c r="CC11" s="972"/>
      <c r="CD11" s="972"/>
      <c r="CE11" s="972"/>
      <c r="CF11" s="972"/>
      <c r="CG11" s="987"/>
      <c r="CH11" s="968"/>
      <c r="CI11" s="969"/>
      <c r="CJ11" s="969"/>
      <c r="CK11" s="969"/>
      <c r="CL11" s="970"/>
      <c r="CM11" s="968"/>
      <c r="CN11" s="969"/>
      <c r="CO11" s="969"/>
      <c r="CP11" s="969"/>
      <c r="CQ11" s="970"/>
      <c r="CR11" s="968"/>
      <c r="CS11" s="969"/>
      <c r="CT11" s="969"/>
      <c r="CU11" s="969"/>
      <c r="CV11" s="970"/>
      <c r="CW11" s="968"/>
      <c r="CX11" s="969"/>
      <c r="CY11" s="969"/>
      <c r="CZ11" s="969"/>
      <c r="DA11" s="970"/>
      <c r="DB11" s="968"/>
      <c r="DC11" s="969"/>
      <c r="DD11" s="969"/>
      <c r="DE11" s="969"/>
      <c r="DF11" s="970"/>
      <c r="DG11" s="968"/>
      <c r="DH11" s="969"/>
      <c r="DI11" s="969"/>
      <c r="DJ11" s="969"/>
      <c r="DK11" s="970"/>
      <c r="DL11" s="968"/>
      <c r="DM11" s="969"/>
      <c r="DN11" s="969"/>
      <c r="DO11" s="969"/>
      <c r="DP11" s="970"/>
      <c r="DQ11" s="968"/>
      <c r="DR11" s="969"/>
      <c r="DS11" s="969"/>
      <c r="DT11" s="969"/>
      <c r="DU11" s="970"/>
      <c r="DV11" s="971"/>
      <c r="DW11" s="972"/>
      <c r="DX11" s="972"/>
      <c r="DY11" s="972"/>
      <c r="DZ11" s="973"/>
      <c r="EA11" s="94"/>
    </row>
    <row r="12" spans="1:131" s="95" customFormat="1" ht="26.25" customHeight="1" x14ac:dyDescent="0.15">
      <c r="A12" s="98">
        <v>6</v>
      </c>
      <c r="B12" s="1001"/>
      <c r="C12" s="1002"/>
      <c r="D12" s="1002"/>
      <c r="E12" s="1002"/>
      <c r="F12" s="1002"/>
      <c r="G12" s="1002"/>
      <c r="H12" s="1002"/>
      <c r="I12" s="1002"/>
      <c r="J12" s="1002"/>
      <c r="K12" s="1002"/>
      <c r="L12" s="1002"/>
      <c r="M12" s="1002"/>
      <c r="N12" s="1002"/>
      <c r="O12" s="1002"/>
      <c r="P12" s="1003"/>
      <c r="Q12" s="1009"/>
      <c r="R12" s="1010"/>
      <c r="S12" s="1010"/>
      <c r="T12" s="1010"/>
      <c r="U12" s="1010"/>
      <c r="V12" s="1010"/>
      <c r="W12" s="1010"/>
      <c r="X12" s="1010"/>
      <c r="Y12" s="1010"/>
      <c r="Z12" s="1010"/>
      <c r="AA12" s="1010"/>
      <c r="AB12" s="1010"/>
      <c r="AC12" s="1010"/>
      <c r="AD12" s="1010"/>
      <c r="AE12" s="1011"/>
      <c r="AF12" s="1006"/>
      <c r="AG12" s="1007"/>
      <c r="AH12" s="1007"/>
      <c r="AI12" s="1007"/>
      <c r="AJ12" s="1008"/>
      <c r="AK12" s="1059"/>
      <c r="AL12" s="1060"/>
      <c r="AM12" s="1060"/>
      <c r="AN12" s="1060"/>
      <c r="AO12" s="1060"/>
      <c r="AP12" s="1060"/>
      <c r="AQ12" s="1060"/>
      <c r="AR12" s="1060"/>
      <c r="AS12" s="1060"/>
      <c r="AT12" s="1060"/>
      <c r="AU12" s="1061"/>
      <c r="AV12" s="1061"/>
      <c r="AW12" s="1061"/>
      <c r="AX12" s="1061"/>
      <c r="AY12" s="1062"/>
      <c r="AZ12" s="92"/>
      <c r="BA12" s="92"/>
      <c r="BB12" s="92"/>
      <c r="BC12" s="92"/>
      <c r="BD12" s="92"/>
      <c r="BE12" s="93"/>
      <c r="BF12" s="93"/>
      <c r="BG12" s="93"/>
      <c r="BH12" s="93"/>
      <c r="BI12" s="93"/>
      <c r="BJ12" s="93"/>
      <c r="BK12" s="93"/>
      <c r="BL12" s="93"/>
      <c r="BM12" s="93"/>
      <c r="BN12" s="93"/>
      <c r="BO12" s="93"/>
      <c r="BP12" s="93"/>
      <c r="BQ12" s="98">
        <v>6</v>
      </c>
      <c r="BR12" s="99"/>
      <c r="BS12" s="971"/>
      <c r="BT12" s="972"/>
      <c r="BU12" s="972"/>
      <c r="BV12" s="972"/>
      <c r="BW12" s="972"/>
      <c r="BX12" s="972"/>
      <c r="BY12" s="972"/>
      <c r="BZ12" s="972"/>
      <c r="CA12" s="972"/>
      <c r="CB12" s="972"/>
      <c r="CC12" s="972"/>
      <c r="CD12" s="972"/>
      <c r="CE12" s="972"/>
      <c r="CF12" s="972"/>
      <c r="CG12" s="987"/>
      <c r="CH12" s="968"/>
      <c r="CI12" s="969"/>
      <c r="CJ12" s="969"/>
      <c r="CK12" s="969"/>
      <c r="CL12" s="970"/>
      <c r="CM12" s="968"/>
      <c r="CN12" s="969"/>
      <c r="CO12" s="969"/>
      <c r="CP12" s="969"/>
      <c r="CQ12" s="970"/>
      <c r="CR12" s="968"/>
      <c r="CS12" s="969"/>
      <c r="CT12" s="969"/>
      <c r="CU12" s="969"/>
      <c r="CV12" s="970"/>
      <c r="CW12" s="968"/>
      <c r="CX12" s="969"/>
      <c r="CY12" s="969"/>
      <c r="CZ12" s="969"/>
      <c r="DA12" s="970"/>
      <c r="DB12" s="968"/>
      <c r="DC12" s="969"/>
      <c r="DD12" s="969"/>
      <c r="DE12" s="969"/>
      <c r="DF12" s="970"/>
      <c r="DG12" s="968"/>
      <c r="DH12" s="969"/>
      <c r="DI12" s="969"/>
      <c r="DJ12" s="969"/>
      <c r="DK12" s="970"/>
      <c r="DL12" s="968"/>
      <c r="DM12" s="969"/>
      <c r="DN12" s="969"/>
      <c r="DO12" s="969"/>
      <c r="DP12" s="970"/>
      <c r="DQ12" s="968"/>
      <c r="DR12" s="969"/>
      <c r="DS12" s="969"/>
      <c r="DT12" s="969"/>
      <c r="DU12" s="970"/>
      <c r="DV12" s="971"/>
      <c r="DW12" s="972"/>
      <c r="DX12" s="972"/>
      <c r="DY12" s="972"/>
      <c r="DZ12" s="973"/>
      <c r="EA12" s="94"/>
    </row>
    <row r="13" spans="1:131" s="95" customFormat="1" ht="26.25" customHeight="1" x14ac:dyDescent="0.15">
      <c r="A13" s="98">
        <v>7</v>
      </c>
      <c r="B13" s="1001"/>
      <c r="C13" s="1002"/>
      <c r="D13" s="1002"/>
      <c r="E13" s="1002"/>
      <c r="F13" s="1002"/>
      <c r="G13" s="1002"/>
      <c r="H13" s="1002"/>
      <c r="I13" s="1002"/>
      <c r="J13" s="1002"/>
      <c r="K13" s="1002"/>
      <c r="L13" s="1002"/>
      <c r="M13" s="1002"/>
      <c r="N13" s="1002"/>
      <c r="O13" s="1002"/>
      <c r="P13" s="1003"/>
      <c r="Q13" s="1009"/>
      <c r="R13" s="1010"/>
      <c r="S13" s="1010"/>
      <c r="T13" s="1010"/>
      <c r="U13" s="1010"/>
      <c r="V13" s="1010"/>
      <c r="W13" s="1010"/>
      <c r="X13" s="1010"/>
      <c r="Y13" s="1010"/>
      <c r="Z13" s="1010"/>
      <c r="AA13" s="1010"/>
      <c r="AB13" s="1010"/>
      <c r="AC13" s="1010"/>
      <c r="AD13" s="1010"/>
      <c r="AE13" s="1011"/>
      <c r="AF13" s="1006"/>
      <c r="AG13" s="1007"/>
      <c r="AH13" s="1007"/>
      <c r="AI13" s="1007"/>
      <c r="AJ13" s="1008"/>
      <c r="AK13" s="1059"/>
      <c r="AL13" s="1060"/>
      <c r="AM13" s="1060"/>
      <c r="AN13" s="1060"/>
      <c r="AO13" s="1060"/>
      <c r="AP13" s="1060"/>
      <c r="AQ13" s="1060"/>
      <c r="AR13" s="1060"/>
      <c r="AS13" s="1060"/>
      <c r="AT13" s="1060"/>
      <c r="AU13" s="1061"/>
      <c r="AV13" s="1061"/>
      <c r="AW13" s="1061"/>
      <c r="AX13" s="1061"/>
      <c r="AY13" s="1062"/>
      <c r="AZ13" s="92"/>
      <c r="BA13" s="92"/>
      <c r="BB13" s="92"/>
      <c r="BC13" s="92"/>
      <c r="BD13" s="92"/>
      <c r="BE13" s="93"/>
      <c r="BF13" s="93"/>
      <c r="BG13" s="93"/>
      <c r="BH13" s="93"/>
      <c r="BI13" s="93"/>
      <c r="BJ13" s="93"/>
      <c r="BK13" s="93"/>
      <c r="BL13" s="93"/>
      <c r="BM13" s="93"/>
      <c r="BN13" s="93"/>
      <c r="BO13" s="93"/>
      <c r="BP13" s="93"/>
      <c r="BQ13" s="98">
        <v>7</v>
      </c>
      <c r="BR13" s="99"/>
      <c r="BS13" s="971"/>
      <c r="BT13" s="972"/>
      <c r="BU13" s="972"/>
      <c r="BV13" s="972"/>
      <c r="BW13" s="972"/>
      <c r="BX13" s="972"/>
      <c r="BY13" s="972"/>
      <c r="BZ13" s="972"/>
      <c r="CA13" s="972"/>
      <c r="CB13" s="972"/>
      <c r="CC13" s="972"/>
      <c r="CD13" s="972"/>
      <c r="CE13" s="972"/>
      <c r="CF13" s="972"/>
      <c r="CG13" s="987"/>
      <c r="CH13" s="968"/>
      <c r="CI13" s="969"/>
      <c r="CJ13" s="969"/>
      <c r="CK13" s="969"/>
      <c r="CL13" s="970"/>
      <c r="CM13" s="968"/>
      <c r="CN13" s="969"/>
      <c r="CO13" s="969"/>
      <c r="CP13" s="969"/>
      <c r="CQ13" s="970"/>
      <c r="CR13" s="968"/>
      <c r="CS13" s="969"/>
      <c r="CT13" s="969"/>
      <c r="CU13" s="969"/>
      <c r="CV13" s="970"/>
      <c r="CW13" s="968"/>
      <c r="CX13" s="969"/>
      <c r="CY13" s="969"/>
      <c r="CZ13" s="969"/>
      <c r="DA13" s="970"/>
      <c r="DB13" s="968"/>
      <c r="DC13" s="969"/>
      <c r="DD13" s="969"/>
      <c r="DE13" s="969"/>
      <c r="DF13" s="970"/>
      <c r="DG13" s="968"/>
      <c r="DH13" s="969"/>
      <c r="DI13" s="969"/>
      <c r="DJ13" s="969"/>
      <c r="DK13" s="970"/>
      <c r="DL13" s="968"/>
      <c r="DM13" s="969"/>
      <c r="DN13" s="969"/>
      <c r="DO13" s="969"/>
      <c r="DP13" s="970"/>
      <c r="DQ13" s="968"/>
      <c r="DR13" s="969"/>
      <c r="DS13" s="969"/>
      <c r="DT13" s="969"/>
      <c r="DU13" s="970"/>
      <c r="DV13" s="971"/>
      <c r="DW13" s="972"/>
      <c r="DX13" s="972"/>
      <c r="DY13" s="972"/>
      <c r="DZ13" s="973"/>
      <c r="EA13" s="94"/>
    </row>
    <row r="14" spans="1:131" s="95" customFormat="1" ht="26.25" customHeight="1" x14ac:dyDescent="0.15">
      <c r="A14" s="98">
        <v>8</v>
      </c>
      <c r="B14" s="1001"/>
      <c r="C14" s="1002"/>
      <c r="D14" s="1002"/>
      <c r="E14" s="1002"/>
      <c r="F14" s="1002"/>
      <c r="G14" s="1002"/>
      <c r="H14" s="1002"/>
      <c r="I14" s="1002"/>
      <c r="J14" s="1002"/>
      <c r="K14" s="1002"/>
      <c r="L14" s="1002"/>
      <c r="M14" s="1002"/>
      <c r="N14" s="1002"/>
      <c r="O14" s="1002"/>
      <c r="P14" s="1003"/>
      <c r="Q14" s="1009"/>
      <c r="R14" s="1010"/>
      <c r="S14" s="1010"/>
      <c r="T14" s="1010"/>
      <c r="U14" s="1010"/>
      <c r="V14" s="1010"/>
      <c r="W14" s="1010"/>
      <c r="X14" s="1010"/>
      <c r="Y14" s="1010"/>
      <c r="Z14" s="1010"/>
      <c r="AA14" s="1010"/>
      <c r="AB14" s="1010"/>
      <c r="AC14" s="1010"/>
      <c r="AD14" s="1010"/>
      <c r="AE14" s="1011"/>
      <c r="AF14" s="1006"/>
      <c r="AG14" s="1007"/>
      <c r="AH14" s="1007"/>
      <c r="AI14" s="1007"/>
      <c r="AJ14" s="1008"/>
      <c r="AK14" s="1059"/>
      <c r="AL14" s="1060"/>
      <c r="AM14" s="1060"/>
      <c r="AN14" s="1060"/>
      <c r="AO14" s="1060"/>
      <c r="AP14" s="1060"/>
      <c r="AQ14" s="1060"/>
      <c r="AR14" s="1060"/>
      <c r="AS14" s="1060"/>
      <c r="AT14" s="1060"/>
      <c r="AU14" s="1061"/>
      <c r="AV14" s="1061"/>
      <c r="AW14" s="1061"/>
      <c r="AX14" s="1061"/>
      <c r="AY14" s="1062"/>
      <c r="AZ14" s="92"/>
      <c r="BA14" s="92"/>
      <c r="BB14" s="92"/>
      <c r="BC14" s="92"/>
      <c r="BD14" s="92"/>
      <c r="BE14" s="93"/>
      <c r="BF14" s="93"/>
      <c r="BG14" s="93"/>
      <c r="BH14" s="93"/>
      <c r="BI14" s="93"/>
      <c r="BJ14" s="93"/>
      <c r="BK14" s="93"/>
      <c r="BL14" s="93"/>
      <c r="BM14" s="93"/>
      <c r="BN14" s="93"/>
      <c r="BO14" s="93"/>
      <c r="BP14" s="93"/>
      <c r="BQ14" s="98">
        <v>8</v>
      </c>
      <c r="BR14" s="99"/>
      <c r="BS14" s="971"/>
      <c r="BT14" s="972"/>
      <c r="BU14" s="972"/>
      <c r="BV14" s="972"/>
      <c r="BW14" s="972"/>
      <c r="BX14" s="972"/>
      <c r="BY14" s="972"/>
      <c r="BZ14" s="972"/>
      <c r="CA14" s="972"/>
      <c r="CB14" s="972"/>
      <c r="CC14" s="972"/>
      <c r="CD14" s="972"/>
      <c r="CE14" s="972"/>
      <c r="CF14" s="972"/>
      <c r="CG14" s="987"/>
      <c r="CH14" s="968"/>
      <c r="CI14" s="969"/>
      <c r="CJ14" s="969"/>
      <c r="CK14" s="969"/>
      <c r="CL14" s="970"/>
      <c r="CM14" s="968"/>
      <c r="CN14" s="969"/>
      <c r="CO14" s="969"/>
      <c r="CP14" s="969"/>
      <c r="CQ14" s="970"/>
      <c r="CR14" s="968"/>
      <c r="CS14" s="969"/>
      <c r="CT14" s="969"/>
      <c r="CU14" s="969"/>
      <c r="CV14" s="970"/>
      <c r="CW14" s="968"/>
      <c r="CX14" s="969"/>
      <c r="CY14" s="969"/>
      <c r="CZ14" s="969"/>
      <c r="DA14" s="970"/>
      <c r="DB14" s="968"/>
      <c r="DC14" s="969"/>
      <c r="DD14" s="969"/>
      <c r="DE14" s="969"/>
      <c r="DF14" s="970"/>
      <c r="DG14" s="968"/>
      <c r="DH14" s="969"/>
      <c r="DI14" s="969"/>
      <c r="DJ14" s="969"/>
      <c r="DK14" s="970"/>
      <c r="DL14" s="968"/>
      <c r="DM14" s="969"/>
      <c r="DN14" s="969"/>
      <c r="DO14" s="969"/>
      <c r="DP14" s="970"/>
      <c r="DQ14" s="968"/>
      <c r="DR14" s="969"/>
      <c r="DS14" s="969"/>
      <c r="DT14" s="969"/>
      <c r="DU14" s="970"/>
      <c r="DV14" s="971"/>
      <c r="DW14" s="972"/>
      <c r="DX14" s="972"/>
      <c r="DY14" s="972"/>
      <c r="DZ14" s="973"/>
      <c r="EA14" s="94"/>
    </row>
    <row r="15" spans="1:131" s="95" customFormat="1" ht="26.25" customHeight="1" x14ac:dyDescent="0.15">
      <c r="A15" s="98">
        <v>9</v>
      </c>
      <c r="B15" s="1001"/>
      <c r="C15" s="1002"/>
      <c r="D15" s="1002"/>
      <c r="E15" s="1002"/>
      <c r="F15" s="1002"/>
      <c r="G15" s="1002"/>
      <c r="H15" s="1002"/>
      <c r="I15" s="1002"/>
      <c r="J15" s="1002"/>
      <c r="K15" s="1002"/>
      <c r="L15" s="1002"/>
      <c r="M15" s="1002"/>
      <c r="N15" s="1002"/>
      <c r="O15" s="1002"/>
      <c r="P15" s="1003"/>
      <c r="Q15" s="1009"/>
      <c r="R15" s="1010"/>
      <c r="S15" s="1010"/>
      <c r="T15" s="1010"/>
      <c r="U15" s="1010"/>
      <c r="V15" s="1010"/>
      <c r="W15" s="1010"/>
      <c r="X15" s="1010"/>
      <c r="Y15" s="1010"/>
      <c r="Z15" s="1010"/>
      <c r="AA15" s="1010"/>
      <c r="AB15" s="1010"/>
      <c r="AC15" s="1010"/>
      <c r="AD15" s="1010"/>
      <c r="AE15" s="1011"/>
      <c r="AF15" s="1006"/>
      <c r="AG15" s="1007"/>
      <c r="AH15" s="1007"/>
      <c r="AI15" s="1007"/>
      <c r="AJ15" s="1008"/>
      <c r="AK15" s="1059"/>
      <c r="AL15" s="1060"/>
      <c r="AM15" s="1060"/>
      <c r="AN15" s="1060"/>
      <c r="AO15" s="1060"/>
      <c r="AP15" s="1060"/>
      <c r="AQ15" s="1060"/>
      <c r="AR15" s="1060"/>
      <c r="AS15" s="1060"/>
      <c r="AT15" s="1060"/>
      <c r="AU15" s="1061"/>
      <c r="AV15" s="1061"/>
      <c r="AW15" s="1061"/>
      <c r="AX15" s="1061"/>
      <c r="AY15" s="1062"/>
      <c r="AZ15" s="92"/>
      <c r="BA15" s="92"/>
      <c r="BB15" s="92"/>
      <c r="BC15" s="92"/>
      <c r="BD15" s="92"/>
      <c r="BE15" s="93"/>
      <c r="BF15" s="93"/>
      <c r="BG15" s="93"/>
      <c r="BH15" s="93"/>
      <c r="BI15" s="93"/>
      <c r="BJ15" s="93"/>
      <c r="BK15" s="93"/>
      <c r="BL15" s="93"/>
      <c r="BM15" s="93"/>
      <c r="BN15" s="93"/>
      <c r="BO15" s="93"/>
      <c r="BP15" s="93"/>
      <c r="BQ15" s="98">
        <v>9</v>
      </c>
      <c r="BR15" s="99"/>
      <c r="BS15" s="971"/>
      <c r="BT15" s="972"/>
      <c r="BU15" s="972"/>
      <c r="BV15" s="972"/>
      <c r="BW15" s="972"/>
      <c r="BX15" s="972"/>
      <c r="BY15" s="972"/>
      <c r="BZ15" s="972"/>
      <c r="CA15" s="972"/>
      <c r="CB15" s="972"/>
      <c r="CC15" s="972"/>
      <c r="CD15" s="972"/>
      <c r="CE15" s="972"/>
      <c r="CF15" s="972"/>
      <c r="CG15" s="987"/>
      <c r="CH15" s="968"/>
      <c r="CI15" s="969"/>
      <c r="CJ15" s="969"/>
      <c r="CK15" s="969"/>
      <c r="CL15" s="970"/>
      <c r="CM15" s="968"/>
      <c r="CN15" s="969"/>
      <c r="CO15" s="969"/>
      <c r="CP15" s="969"/>
      <c r="CQ15" s="970"/>
      <c r="CR15" s="968"/>
      <c r="CS15" s="969"/>
      <c r="CT15" s="969"/>
      <c r="CU15" s="969"/>
      <c r="CV15" s="970"/>
      <c r="CW15" s="968"/>
      <c r="CX15" s="969"/>
      <c r="CY15" s="969"/>
      <c r="CZ15" s="969"/>
      <c r="DA15" s="970"/>
      <c r="DB15" s="968"/>
      <c r="DC15" s="969"/>
      <c r="DD15" s="969"/>
      <c r="DE15" s="969"/>
      <c r="DF15" s="970"/>
      <c r="DG15" s="968"/>
      <c r="DH15" s="969"/>
      <c r="DI15" s="969"/>
      <c r="DJ15" s="969"/>
      <c r="DK15" s="970"/>
      <c r="DL15" s="968"/>
      <c r="DM15" s="969"/>
      <c r="DN15" s="969"/>
      <c r="DO15" s="969"/>
      <c r="DP15" s="970"/>
      <c r="DQ15" s="968"/>
      <c r="DR15" s="969"/>
      <c r="DS15" s="969"/>
      <c r="DT15" s="969"/>
      <c r="DU15" s="970"/>
      <c r="DV15" s="971"/>
      <c r="DW15" s="972"/>
      <c r="DX15" s="972"/>
      <c r="DY15" s="972"/>
      <c r="DZ15" s="973"/>
      <c r="EA15" s="94"/>
    </row>
    <row r="16" spans="1:131" s="95" customFormat="1" ht="26.25" customHeight="1" x14ac:dyDescent="0.15">
      <c r="A16" s="98">
        <v>10</v>
      </c>
      <c r="B16" s="1001"/>
      <c r="C16" s="1002"/>
      <c r="D16" s="1002"/>
      <c r="E16" s="1002"/>
      <c r="F16" s="1002"/>
      <c r="G16" s="1002"/>
      <c r="H16" s="1002"/>
      <c r="I16" s="1002"/>
      <c r="J16" s="1002"/>
      <c r="K16" s="1002"/>
      <c r="L16" s="1002"/>
      <c r="M16" s="1002"/>
      <c r="N16" s="1002"/>
      <c r="O16" s="1002"/>
      <c r="P16" s="1003"/>
      <c r="Q16" s="1009"/>
      <c r="R16" s="1010"/>
      <c r="S16" s="1010"/>
      <c r="T16" s="1010"/>
      <c r="U16" s="1010"/>
      <c r="V16" s="1010"/>
      <c r="W16" s="1010"/>
      <c r="X16" s="1010"/>
      <c r="Y16" s="1010"/>
      <c r="Z16" s="1010"/>
      <c r="AA16" s="1010"/>
      <c r="AB16" s="1010"/>
      <c r="AC16" s="1010"/>
      <c r="AD16" s="1010"/>
      <c r="AE16" s="1011"/>
      <c r="AF16" s="1006"/>
      <c r="AG16" s="1007"/>
      <c r="AH16" s="1007"/>
      <c r="AI16" s="1007"/>
      <c r="AJ16" s="1008"/>
      <c r="AK16" s="1059"/>
      <c r="AL16" s="1060"/>
      <c r="AM16" s="1060"/>
      <c r="AN16" s="1060"/>
      <c r="AO16" s="1060"/>
      <c r="AP16" s="1060"/>
      <c r="AQ16" s="1060"/>
      <c r="AR16" s="1060"/>
      <c r="AS16" s="1060"/>
      <c r="AT16" s="1060"/>
      <c r="AU16" s="1061"/>
      <c r="AV16" s="1061"/>
      <c r="AW16" s="1061"/>
      <c r="AX16" s="1061"/>
      <c r="AY16" s="1062"/>
      <c r="AZ16" s="92"/>
      <c r="BA16" s="92"/>
      <c r="BB16" s="92"/>
      <c r="BC16" s="92"/>
      <c r="BD16" s="92"/>
      <c r="BE16" s="93"/>
      <c r="BF16" s="93"/>
      <c r="BG16" s="93"/>
      <c r="BH16" s="93"/>
      <c r="BI16" s="93"/>
      <c r="BJ16" s="93"/>
      <c r="BK16" s="93"/>
      <c r="BL16" s="93"/>
      <c r="BM16" s="93"/>
      <c r="BN16" s="93"/>
      <c r="BO16" s="93"/>
      <c r="BP16" s="93"/>
      <c r="BQ16" s="98">
        <v>10</v>
      </c>
      <c r="BR16" s="99"/>
      <c r="BS16" s="971"/>
      <c r="BT16" s="972"/>
      <c r="BU16" s="972"/>
      <c r="BV16" s="972"/>
      <c r="BW16" s="972"/>
      <c r="BX16" s="972"/>
      <c r="BY16" s="972"/>
      <c r="BZ16" s="972"/>
      <c r="CA16" s="972"/>
      <c r="CB16" s="972"/>
      <c r="CC16" s="972"/>
      <c r="CD16" s="972"/>
      <c r="CE16" s="972"/>
      <c r="CF16" s="972"/>
      <c r="CG16" s="987"/>
      <c r="CH16" s="968"/>
      <c r="CI16" s="969"/>
      <c r="CJ16" s="969"/>
      <c r="CK16" s="969"/>
      <c r="CL16" s="970"/>
      <c r="CM16" s="968"/>
      <c r="CN16" s="969"/>
      <c r="CO16" s="969"/>
      <c r="CP16" s="969"/>
      <c r="CQ16" s="970"/>
      <c r="CR16" s="968"/>
      <c r="CS16" s="969"/>
      <c r="CT16" s="969"/>
      <c r="CU16" s="969"/>
      <c r="CV16" s="970"/>
      <c r="CW16" s="968"/>
      <c r="CX16" s="969"/>
      <c r="CY16" s="969"/>
      <c r="CZ16" s="969"/>
      <c r="DA16" s="970"/>
      <c r="DB16" s="968"/>
      <c r="DC16" s="969"/>
      <c r="DD16" s="969"/>
      <c r="DE16" s="969"/>
      <c r="DF16" s="970"/>
      <c r="DG16" s="968"/>
      <c r="DH16" s="969"/>
      <c r="DI16" s="969"/>
      <c r="DJ16" s="969"/>
      <c r="DK16" s="970"/>
      <c r="DL16" s="968"/>
      <c r="DM16" s="969"/>
      <c r="DN16" s="969"/>
      <c r="DO16" s="969"/>
      <c r="DP16" s="970"/>
      <c r="DQ16" s="968"/>
      <c r="DR16" s="969"/>
      <c r="DS16" s="969"/>
      <c r="DT16" s="969"/>
      <c r="DU16" s="970"/>
      <c r="DV16" s="971"/>
      <c r="DW16" s="972"/>
      <c r="DX16" s="972"/>
      <c r="DY16" s="972"/>
      <c r="DZ16" s="973"/>
      <c r="EA16" s="94"/>
    </row>
    <row r="17" spans="1:131" s="95" customFormat="1" ht="26.25" customHeight="1" x14ac:dyDescent="0.15">
      <c r="A17" s="98">
        <v>11</v>
      </c>
      <c r="B17" s="1001"/>
      <c r="C17" s="1002"/>
      <c r="D17" s="1002"/>
      <c r="E17" s="1002"/>
      <c r="F17" s="1002"/>
      <c r="G17" s="1002"/>
      <c r="H17" s="1002"/>
      <c r="I17" s="1002"/>
      <c r="J17" s="1002"/>
      <c r="K17" s="1002"/>
      <c r="L17" s="1002"/>
      <c r="M17" s="1002"/>
      <c r="N17" s="1002"/>
      <c r="O17" s="1002"/>
      <c r="P17" s="1003"/>
      <c r="Q17" s="1009"/>
      <c r="R17" s="1010"/>
      <c r="S17" s="1010"/>
      <c r="T17" s="1010"/>
      <c r="U17" s="1010"/>
      <c r="V17" s="1010"/>
      <c r="W17" s="1010"/>
      <c r="X17" s="1010"/>
      <c r="Y17" s="1010"/>
      <c r="Z17" s="1010"/>
      <c r="AA17" s="1010"/>
      <c r="AB17" s="1010"/>
      <c r="AC17" s="1010"/>
      <c r="AD17" s="1010"/>
      <c r="AE17" s="1011"/>
      <c r="AF17" s="1006"/>
      <c r="AG17" s="1007"/>
      <c r="AH17" s="1007"/>
      <c r="AI17" s="1007"/>
      <c r="AJ17" s="1008"/>
      <c r="AK17" s="1059"/>
      <c r="AL17" s="1060"/>
      <c r="AM17" s="1060"/>
      <c r="AN17" s="1060"/>
      <c r="AO17" s="1060"/>
      <c r="AP17" s="1060"/>
      <c r="AQ17" s="1060"/>
      <c r="AR17" s="1060"/>
      <c r="AS17" s="1060"/>
      <c r="AT17" s="1060"/>
      <c r="AU17" s="1061"/>
      <c r="AV17" s="1061"/>
      <c r="AW17" s="1061"/>
      <c r="AX17" s="1061"/>
      <c r="AY17" s="1062"/>
      <c r="AZ17" s="92"/>
      <c r="BA17" s="92"/>
      <c r="BB17" s="92"/>
      <c r="BC17" s="92"/>
      <c r="BD17" s="92"/>
      <c r="BE17" s="93"/>
      <c r="BF17" s="93"/>
      <c r="BG17" s="93"/>
      <c r="BH17" s="93"/>
      <c r="BI17" s="93"/>
      <c r="BJ17" s="93"/>
      <c r="BK17" s="93"/>
      <c r="BL17" s="93"/>
      <c r="BM17" s="93"/>
      <c r="BN17" s="93"/>
      <c r="BO17" s="93"/>
      <c r="BP17" s="93"/>
      <c r="BQ17" s="98">
        <v>11</v>
      </c>
      <c r="BR17" s="99"/>
      <c r="BS17" s="971"/>
      <c r="BT17" s="972"/>
      <c r="BU17" s="972"/>
      <c r="BV17" s="972"/>
      <c r="BW17" s="972"/>
      <c r="BX17" s="972"/>
      <c r="BY17" s="972"/>
      <c r="BZ17" s="972"/>
      <c r="CA17" s="972"/>
      <c r="CB17" s="972"/>
      <c r="CC17" s="972"/>
      <c r="CD17" s="972"/>
      <c r="CE17" s="972"/>
      <c r="CF17" s="972"/>
      <c r="CG17" s="987"/>
      <c r="CH17" s="968"/>
      <c r="CI17" s="969"/>
      <c r="CJ17" s="969"/>
      <c r="CK17" s="969"/>
      <c r="CL17" s="970"/>
      <c r="CM17" s="968"/>
      <c r="CN17" s="969"/>
      <c r="CO17" s="969"/>
      <c r="CP17" s="969"/>
      <c r="CQ17" s="970"/>
      <c r="CR17" s="968"/>
      <c r="CS17" s="969"/>
      <c r="CT17" s="969"/>
      <c r="CU17" s="969"/>
      <c r="CV17" s="970"/>
      <c r="CW17" s="968"/>
      <c r="CX17" s="969"/>
      <c r="CY17" s="969"/>
      <c r="CZ17" s="969"/>
      <c r="DA17" s="970"/>
      <c r="DB17" s="968"/>
      <c r="DC17" s="969"/>
      <c r="DD17" s="969"/>
      <c r="DE17" s="969"/>
      <c r="DF17" s="970"/>
      <c r="DG17" s="968"/>
      <c r="DH17" s="969"/>
      <c r="DI17" s="969"/>
      <c r="DJ17" s="969"/>
      <c r="DK17" s="970"/>
      <c r="DL17" s="968"/>
      <c r="DM17" s="969"/>
      <c r="DN17" s="969"/>
      <c r="DO17" s="969"/>
      <c r="DP17" s="970"/>
      <c r="DQ17" s="968"/>
      <c r="DR17" s="969"/>
      <c r="DS17" s="969"/>
      <c r="DT17" s="969"/>
      <c r="DU17" s="970"/>
      <c r="DV17" s="971"/>
      <c r="DW17" s="972"/>
      <c r="DX17" s="972"/>
      <c r="DY17" s="972"/>
      <c r="DZ17" s="973"/>
      <c r="EA17" s="94"/>
    </row>
    <row r="18" spans="1:131" s="95" customFormat="1" ht="26.25" customHeight="1" x14ac:dyDescent="0.15">
      <c r="A18" s="98">
        <v>12</v>
      </c>
      <c r="B18" s="1001"/>
      <c r="C18" s="1002"/>
      <c r="D18" s="1002"/>
      <c r="E18" s="1002"/>
      <c r="F18" s="1002"/>
      <c r="G18" s="1002"/>
      <c r="H18" s="1002"/>
      <c r="I18" s="1002"/>
      <c r="J18" s="1002"/>
      <c r="K18" s="1002"/>
      <c r="L18" s="1002"/>
      <c r="M18" s="1002"/>
      <c r="N18" s="1002"/>
      <c r="O18" s="1002"/>
      <c r="P18" s="1003"/>
      <c r="Q18" s="1009"/>
      <c r="R18" s="1010"/>
      <c r="S18" s="1010"/>
      <c r="T18" s="1010"/>
      <c r="U18" s="1010"/>
      <c r="V18" s="1010"/>
      <c r="W18" s="1010"/>
      <c r="X18" s="1010"/>
      <c r="Y18" s="1010"/>
      <c r="Z18" s="1010"/>
      <c r="AA18" s="1010"/>
      <c r="AB18" s="1010"/>
      <c r="AC18" s="1010"/>
      <c r="AD18" s="1010"/>
      <c r="AE18" s="1011"/>
      <c r="AF18" s="1006"/>
      <c r="AG18" s="1007"/>
      <c r="AH18" s="1007"/>
      <c r="AI18" s="1007"/>
      <c r="AJ18" s="1008"/>
      <c r="AK18" s="1059"/>
      <c r="AL18" s="1060"/>
      <c r="AM18" s="1060"/>
      <c r="AN18" s="1060"/>
      <c r="AO18" s="1060"/>
      <c r="AP18" s="1060"/>
      <c r="AQ18" s="1060"/>
      <c r="AR18" s="1060"/>
      <c r="AS18" s="1060"/>
      <c r="AT18" s="1060"/>
      <c r="AU18" s="1061"/>
      <c r="AV18" s="1061"/>
      <c r="AW18" s="1061"/>
      <c r="AX18" s="1061"/>
      <c r="AY18" s="1062"/>
      <c r="AZ18" s="92"/>
      <c r="BA18" s="92"/>
      <c r="BB18" s="92"/>
      <c r="BC18" s="92"/>
      <c r="BD18" s="92"/>
      <c r="BE18" s="93"/>
      <c r="BF18" s="93"/>
      <c r="BG18" s="93"/>
      <c r="BH18" s="93"/>
      <c r="BI18" s="93"/>
      <c r="BJ18" s="93"/>
      <c r="BK18" s="93"/>
      <c r="BL18" s="93"/>
      <c r="BM18" s="93"/>
      <c r="BN18" s="93"/>
      <c r="BO18" s="93"/>
      <c r="BP18" s="93"/>
      <c r="BQ18" s="98">
        <v>12</v>
      </c>
      <c r="BR18" s="99"/>
      <c r="BS18" s="971"/>
      <c r="BT18" s="972"/>
      <c r="BU18" s="972"/>
      <c r="BV18" s="972"/>
      <c r="BW18" s="972"/>
      <c r="BX18" s="972"/>
      <c r="BY18" s="972"/>
      <c r="BZ18" s="972"/>
      <c r="CA18" s="972"/>
      <c r="CB18" s="972"/>
      <c r="CC18" s="972"/>
      <c r="CD18" s="972"/>
      <c r="CE18" s="972"/>
      <c r="CF18" s="972"/>
      <c r="CG18" s="987"/>
      <c r="CH18" s="968"/>
      <c r="CI18" s="969"/>
      <c r="CJ18" s="969"/>
      <c r="CK18" s="969"/>
      <c r="CL18" s="970"/>
      <c r="CM18" s="968"/>
      <c r="CN18" s="969"/>
      <c r="CO18" s="969"/>
      <c r="CP18" s="969"/>
      <c r="CQ18" s="970"/>
      <c r="CR18" s="968"/>
      <c r="CS18" s="969"/>
      <c r="CT18" s="969"/>
      <c r="CU18" s="969"/>
      <c r="CV18" s="970"/>
      <c r="CW18" s="968"/>
      <c r="CX18" s="969"/>
      <c r="CY18" s="969"/>
      <c r="CZ18" s="969"/>
      <c r="DA18" s="970"/>
      <c r="DB18" s="968"/>
      <c r="DC18" s="969"/>
      <c r="DD18" s="969"/>
      <c r="DE18" s="969"/>
      <c r="DF18" s="970"/>
      <c r="DG18" s="968"/>
      <c r="DH18" s="969"/>
      <c r="DI18" s="969"/>
      <c r="DJ18" s="969"/>
      <c r="DK18" s="970"/>
      <c r="DL18" s="968"/>
      <c r="DM18" s="969"/>
      <c r="DN18" s="969"/>
      <c r="DO18" s="969"/>
      <c r="DP18" s="970"/>
      <c r="DQ18" s="968"/>
      <c r="DR18" s="969"/>
      <c r="DS18" s="969"/>
      <c r="DT18" s="969"/>
      <c r="DU18" s="970"/>
      <c r="DV18" s="971"/>
      <c r="DW18" s="972"/>
      <c r="DX18" s="972"/>
      <c r="DY18" s="972"/>
      <c r="DZ18" s="973"/>
      <c r="EA18" s="94"/>
    </row>
    <row r="19" spans="1:131" s="95" customFormat="1" ht="26.25" customHeight="1" x14ac:dyDescent="0.15">
      <c r="A19" s="98">
        <v>13</v>
      </c>
      <c r="B19" s="1001"/>
      <c r="C19" s="1002"/>
      <c r="D19" s="1002"/>
      <c r="E19" s="1002"/>
      <c r="F19" s="1002"/>
      <c r="G19" s="1002"/>
      <c r="H19" s="1002"/>
      <c r="I19" s="1002"/>
      <c r="J19" s="1002"/>
      <c r="K19" s="1002"/>
      <c r="L19" s="1002"/>
      <c r="M19" s="1002"/>
      <c r="N19" s="1002"/>
      <c r="O19" s="1002"/>
      <c r="P19" s="1003"/>
      <c r="Q19" s="1009"/>
      <c r="R19" s="1010"/>
      <c r="S19" s="1010"/>
      <c r="T19" s="1010"/>
      <c r="U19" s="1010"/>
      <c r="V19" s="1010"/>
      <c r="W19" s="1010"/>
      <c r="X19" s="1010"/>
      <c r="Y19" s="1010"/>
      <c r="Z19" s="1010"/>
      <c r="AA19" s="1010"/>
      <c r="AB19" s="1010"/>
      <c r="AC19" s="1010"/>
      <c r="AD19" s="1010"/>
      <c r="AE19" s="1011"/>
      <c r="AF19" s="1006"/>
      <c r="AG19" s="1007"/>
      <c r="AH19" s="1007"/>
      <c r="AI19" s="1007"/>
      <c r="AJ19" s="1008"/>
      <c r="AK19" s="1059"/>
      <c r="AL19" s="1060"/>
      <c r="AM19" s="1060"/>
      <c r="AN19" s="1060"/>
      <c r="AO19" s="1060"/>
      <c r="AP19" s="1060"/>
      <c r="AQ19" s="1060"/>
      <c r="AR19" s="1060"/>
      <c r="AS19" s="1060"/>
      <c r="AT19" s="1060"/>
      <c r="AU19" s="1061"/>
      <c r="AV19" s="1061"/>
      <c r="AW19" s="1061"/>
      <c r="AX19" s="1061"/>
      <c r="AY19" s="1062"/>
      <c r="AZ19" s="92"/>
      <c r="BA19" s="92"/>
      <c r="BB19" s="92"/>
      <c r="BC19" s="92"/>
      <c r="BD19" s="92"/>
      <c r="BE19" s="93"/>
      <c r="BF19" s="93"/>
      <c r="BG19" s="93"/>
      <c r="BH19" s="93"/>
      <c r="BI19" s="93"/>
      <c r="BJ19" s="93"/>
      <c r="BK19" s="93"/>
      <c r="BL19" s="93"/>
      <c r="BM19" s="93"/>
      <c r="BN19" s="93"/>
      <c r="BO19" s="93"/>
      <c r="BP19" s="93"/>
      <c r="BQ19" s="98">
        <v>13</v>
      </c>
      <c r="BR19" s="99"/>
      <c r="BS19" s="971"/>
      <c r="BT19" s="972"/>
      <c r="BU19" s="972"/>
      <c r="BV19" s="972"/>
      <c r="BW19" s="972"/>
      <c r="BX19" s="972"/>
      <c r="BY19" s="972"/>
      <c r="BZ19" s="972"/>
      <c r="CA19" s="972"/>
      <c r="CB19" s="972"/>
      <c r="CC19" s="972"/>
      <c r="CD19" s="972"/>
      <c r="CE19" s="972"/>
      <c r="CF19" s="972"/>
      <c r="CG19" s="987"/>
      <c r="CH19" s="968"/>
      <c r="CI19" s="969"/>
      <c r="CJ19" s="969"/>
      <c r="CK19" s="969"/>
      <c r="CL19" s="970"/>
      <c r="CM19" s="968"/>
      <c r="CN19" s="969"/>
      <c r="CO19" s="969"/>
      <c r="CP19" s="969"/>
      <c r="CQ19" s="970"/>
      <c r="CR19" s="968"/>
      <c r="CS19" s="969"/>
      <c r="CT19" s="969"/>
      <c r="CU19" s="969"/>
      <c r="CV19" s="970"/>
      <c r="CW19" s="968"/>
      <c r="CX19" s="969"/>
      <c r="CY19" s="969"/>
      <c r="CZ19" s="969"/>
      <c r="DA19" s="970"/>
      <c r="DB19" s="968"/>
      <c r="DC19" s="969"/>
      <c r="DD19" s="969"/>
      <c r="DE19" s="969"/>
      <c r="DF19" s="970"/>
      <c r="DG19" s="968"/>
      <c r="DH19" s="969"/>
      <c r="DI19" s="969"/>
      <c r="DJ19" s="969"/>
      <c r="DK19" s="970"/>
      <c r="DL19" s="968"/>
      <c r="DM19" s="969"/>
      <c r="DN19" s="969"/>
      <c r="DO19" s="969"/>
      <c r="DP19" s="970"/>
      <c r="DQ19" s="968"/>
      <c r="DR19" s="969"/>
      <c r="DS19" s="969"/>
      <c r="DT19" s="969"/>
      <c r="DU19" s="970"/>
      <c r="DV19" s="971"/>
      <c r="DW19" s="972"/>
      <c r="DX19" s="972"/>
      <c r="DY19" s="972"/>
      <c r="DZ19" s="973"/>
      <c r="EA19" s="94"/>
    </row>
    <row r="20" spans="1:131" s="95" customFormat="1" ht="26.25" customHeight="1" x14ac:dyDescent="0.15">
      <c r="A20" s="98">
        <v>14</v>
      </c>
      <c r="B20" s="1001"/>
      <c r="C20" s="1002"/>
      <c r="D20" s="1002"/>
      <c r="E20" s="1002"/>
      <c r="F20" s="1002"/>
      <c r="G20" s="1002"/>
      <c r="H20" s="1002"/>
      <c r="I20" s="1002"/>
      <c r="J20" s="1002"/>
      <c r="K20" s="1002"/>
      <c r="L20" s="1002"/>
      <c r="M20" s="1002"/>
      <c r="N20" s="1002"/>
      <c r="O20" s="1002"/>
      <c r="P20" s="1003"/>
      <c r="Q20" s="1009"/>
      <c r="R20" s="1010"/>
      <c r="S20" s="1010"/>
      <c r="T20" s="1010"/>
      <c r="U20" s="1010"/>
      <c r="V20" s="1010"/>
      <c r="W20" s="1010"/>
      <c r="X20" s="1010"/>
      <c r="Y20" s="1010"/>
      <c r="Z20" s="1010"/>
      <c r="AA20" s="1010"/>
      <c r="AB20" s="1010"/>
      <c r="AC20" s="1010"/>
      <c r="AD20" s="1010"/>
      <c r="AE20" s="1011"/>
      <c r="AF20" s="1006"/>
      <c r="AG20" s="1007"/>
      <c r="AH20" s="1007"/>
      <c r="AI20" s="1007"/>
      <c r="AJ20" s="1008"/>
      <c r="AK20" s="1059"/>
      <c r="AL20" s="1060"/>
      <c r="AM20" s="1060"/>
      <c r="AN20" s="1060"/>
      <c r="AO20" s="1060"/>
      <c r="AP20" s="1060"/>
      <c r="AQ20" s="1060"/>
      <c r="AR20" s="1060"/>
      <c r="AS20" s="1060"/>
      <c r="AT20" s="1060"/>
      <c r="AU20" s="1061"/>
      <c r="AV20" s="1061"/>
      <c r="AW20" s="1061"/>
      <c r="AX20" s="1061"/>
      <c r="AY20" s="1062"/>
      <c r="AZ20" s="92"/>
      <c r="BA20" s="92"/>
      <c r="BB20" s="92"/>
      <c r="BC20" s="92"/>
      <c r="BD20" s="92"/>
      <c r="BE20" s="93"/>
      <c r="BF20" s="93"/>
      <c r="BG20" s="93"/>
      <c r="BH20" s="93"/>
      <c r="BI20" s="93"/>
      <c r="BJ20" s="93"/>
      <c r="BK20" s="93"/>
      <c r="BL20" s="93"/>
      <c r="BM20" s="93"/>
      <c r="BN20" s="93"/>
      <c r="BO20" s="93"/>
      <c r="BP20" s="93"/>
      <c r="BQ20" s="98">
        <v>14</v>
      </c>
      <c r="BR20" s="99"/>
      <c r="BS20" s="971"/>
      <c r="BT20" s="972"/>
      <c r="BU20" s="972"/>
      <c r="BV20" s="972"/>
      <c r="BW20" s="972"/>
      <c r="BX20" s="972"/>
      <c r="BY20" s="972"/>
      <c r="BZ20" s="972"/>
      <c r="CA20" s="972"/>
      <c r="CB20" s="972"/>
      <c r="CC20" s="972"/>
      <c r="CD20" s="972"/>
      <c r="CE20" s="972"/>
      <c r="CF20" s="972"/>
      <c r="CG20" s="987"/>
      <c r="CH20" s="968"/>
      <c r="CI20" s="969"/>
      <c r="CJ20" s="969"/>
      <c r="CK20" s="969"/>
      <c r="CL20" s="970"/>
      <c r="CM20" s="968"/>
      <c r="CN20" s="969"/>
      <c r="CO20" s="969"/>
      <c r="CP20" s="969"/>
      <c r="CQ20" s="970"/>
      <c r="CR20" s="968"/>
      <c r="CS20" s="969"/>
      <c r="CT20" s="969"/>
      <c r="CU20" s="969"/>
      <c r="CV20" s="970"/>
      <c r="CW20" s="968"/>
      <c r="CX20" s="969"/>
      <c r="CY20" s="969"/>
      <c r="CZ20" s="969"/>
      <c r="DA20" s="970"/>
      <c r="DB20" s="968"/>
      <c r="DC20" s="969"/>
      <c r="DD20" s="969"/>
      <c r="DE20" s="969"/>
      <c r="DF20" s="970"/>
      <c r="DG20" s="968"/>
      <c r="DH20" s="969"/>
      <c r="DI20" s="969"/>
      <c r="DJ20" s="969"/>
      <c r="DK20" s="970"/>
      <c r="DL20" s="968"/>
      <c r="DM20" s="969"/>
      <c r="DN20" s="969"/>
      <c r="DO20" s="969"/>
      <c r="DP20" s="970"/>
      <c r="DQ20" s="968"/>
      <c r="DR20" s="969"/>
      <c r="DS20" s="969"/>
      <c r="DT20" s="969"/>
      <c r="DU20" s="970"/>
      <c r="DV20" s="971"/>
      <c r="DW20" s="972"/>
      <c r="DX20" s="972"/>
      <c r="DY20" s="972"/>
      <c r="DZ20" s="973"/>
      <c r="EA20" s="94"/>
    </row>
    <row r="21" spans="1:131" s="95" customFormat="1" ht="26.25" customHeight="1" thickBot="1" x14ac:dyDescent="0.2">
      <c r="A21" s="98">
        <v>15</v>
      </c>
      <c r="B21" s="1001"/>
      <c r="C21" s="1002"/>
      <c r="D21" s="1002"/>
      <c r="E21" s="1002"/>
      <c r="F21" s="1002"/>
      <c r="G21" s="1002"/>
      <c r="H21" s="1002"/>
      <c r="I21" s="1002"/>
      <c r="J21" s="1002"/>
      <c r="K21" s="1002"/>
      <c r="L21" s="1002"/>
      <c r="M21" s="1002"/>
      <c r="N21" s="1002"/>
      <c r="O21" s="1002"/>
      <c r="P21" s="1003"/>
      <c r="Q21" s="1009"/>
      <c r="R21" s="1010"/>
      <c r="S21" s="1010"/>
      <c r="T21" s="1010"/>
      <c r="U21" s="1010"/>
      <c r="V21" s="1010"/>
      <c r="W21" s="1010"/>
      <c r="X21" s="1010"/>
      <c r="Y21" s="1010"/>
      <c r="Z21" s="1010"/>
      <c r="AA21" s="1010"/>
      <c r="AB21" s="1010"/>
      <c r="AC21" s="1010"/>
      <c r="AD21" s="1010"/>
      <c r="AE21" s="1011"/>
      <c r="AF21" s="1006"/>
      <c r="AG21" s="1007"/>
      <c r="AH21" s="1007"/>
      <c r="AI21" s="1007"/>
      <c r="AJ21" s="1008"/>
      <c r="AK21" s="1059"/>
      <c r="AL21" s="1060"/>
      <c r="AM21" s="1060"/>
      <c r="AN21" s="1060"/>
      <c r="AO21" s="1060"/>
      <c r="AP21" s="1060"/>
      <c r="AQ21" s="1060"/>
      <c r="AR21" s="1060"/>
      <c r="AS21" s="1060"/>
      <c r="AT21" s="1060"/>
      <c r="AU21" s="1061"/>
      <c r="AV21" s="1061"/>
      <c r="AW21" s="1061"/>
      <c r="AX21" s="1061"/>
      <c r="AY21" s="1062"/>
      <c r="AZ21" s="92"/>
      <c r="BA21" s="92"/>
      <c r="BB21" s="92"/>
      <c r="BC21" s="92"/>
      <c r="BD21" s="92"/>
      <c r="BE21" s="93"/>
      <c r="BF21" s="93"/>
      <c r="BG21" s="93"/>
      <c r="BH21" s="93"/>
      <c r="BI21" s="93"/>
      <c r="BJ21" s="93"/>
      <c r="BK21" s="93"/>
      <c r="BL21" s="93"/>
      <c r="BM21" s="93"/>
      <c r="BN21" s="93"/>
      <c r="BO21" s="93"/>
      <c r="BP21" s="93"/>
      <c r="BQ21" s="98">
        <v>15</v>
      </c>
      <c r="BR21" s="99"/>
      <c r="BS21" s="971"/>
      <c r="BT21" s="972"/>
      <c r="BU21" s="972"/>
      <c r="BV21" s="972"/>
      <c r="BW21" s="972"/>
      <c r="BX21" s="972"/>
      <c r="BY21" s="972"/>
      <c r="BZ21" s="972"/>
      <c r="CA21" s="972"/>
      <c r="CB21" s="972"/>
      <c r="CC21" s="972"/>
      <c r="CD21" s="972"/>
      <c r="CE21" s="972"/>
      <c r="CF21" s="972"/>
      <c r="CG21" s="987"/>
      <c r="CH21" s="968"/>
      <c r="CI21" s="969"/>
      <c r="CJ21" s="969"/>
      <c r="CK21" s="969"/>
      <c r="CL21" s="970"/>
      <c r="CM21" s="968"/>
      <c r="CN21" s="969"/>
      <c r="CO21" s="969"/>
      <c r="CP21" s="969"/>
      <c r="CQ21" s="970"/>
      <c r="CR21" s="968"/>
      <c r="CS21" s="969"/>
      <c r="CT21" s="969"/>
      <c r="CU21" s="969"/>
      <c r="CV21" s="970"/>
      <c r="CW21" s="968"/>
      <c r="CX21" s="969"/>
      <c r="CY21" s="969"/>
      <c r="CZ21" s="969"/>
      <c r="DA21" s="970"/>
      <c r="DB21" s="968"/>
      <c r="DC21" s="969"/>
      <c r="DD21" s="969"/>
      <c r="DE21" s="969"/>
      <c r="DF21" s="970"/>
      <c r="DG21" s="968"/>
      <c r="DH21" s="969"/>
      <c r="DI21" s="969"/>
      <c r="DJ21" s="969"/>
      <c r="DK21" s="970"/>
      <c r="DL21" s="968"/>
      <c r="DM21" s="969"/>
      <c r="DN21" s="969"/>
      <c r="DO21" s="969"/>
      <c r="DP21" s="970"/>
      <c r="DQ21" s="968"/>
      <c r="DR21" s="969"/>
      <c r="DS21" s="969"/>
      <c r="DT21" s="969"/>
      <c r="DU21" s="970"/>
      <c r="DV21" s="971"/>
      <c r="DW21" s="972"/>
      <c r="DX21" s="972"/>
      <c r="DY21" s="972"/>
      <c r="DZ21" s="973"/>
      <c r="EA21" s="94"/>
    </row>
    <row r="22" spans="1:131" s="95" customFormat="1" ht="26.25" customHeight="1" x14ac:dyDescent="0.15">
      <c r="A22" s="98">
        <v>16</v>
      </c>
      <c r="B22" s="1001"/>
      <c r="C22" s="1002"/>
      <c r="D22" s="1002"/>
      <c r="E22" s="1002"/>
      <c r="F22" s="1002"/>
      <c r="G22" s="1002"/>
      <c r="H22" s="1002"/>
      <c r="I22" s="1002"/>
      <c r="J22" s="1002"/>
      <c r="K22" s="1002"/>
      <c r="L22" s="1002"/>
      <c r="M22" s="1002"/>
      <c r="N22" s="1002"/>
      <c r="O22" s="1002"/>
      <c r="P22" s="1003"/>
      <c r="Q22" s="1052"/>
      <c r="R22" s="1053"/>
      <c r="S22" s="1053"/>
      <c r="T22" s="1053"/>
      <c r="U22" s="1053"/>
      <c r="V22" s="1053"/>
      <c r="W22" s="1053"/>
      <c r="X22" s="1053"/>
      <c r="Y22" s="1053"/>
      <c r="Z22" s="1053"/>
      <c r="AA22" s="1053"/>
      <c r="AB22" s="1053"/>
      <c r="AC22" s="1053"/>
      <c r="AD22" s="1053"/>
      <c r="AE22" s="1054"/>
      <c r="AF22" s="1006"/>
      <c r="AG22" s="1007"/>
      <c r="AH22" s="1007"/>
      <c r="AI22" s="1007"/>
      <c r="AJ22" s="1008"/>
      <c r="AK22" s="1055"/>
      <c r="AL22" s="1056"/>
      <c r="AM22" s="1056"/>
      <c r="AN22" s="1056"/>
      <c r="AO22" s="1056"/>
      <c r="AP22" s="1056"/>
      <c r="AQ22" s="1056"/>
      <c r="AR22" s="1056"/>
      <c r="AS22" s="1056"/>
      <c r="AT22" s="1056"/>
      <c r="AU22" s="1057"/>
      <c r="AV22" s="1057"/>
      <c r="AW22" s="1057"/>
      <c r="AX22" s="1057"/>
      <c r="AY22" s="1058"/>
      <c r="AZ22" s="999" t="s">
        <v>331</v>
      </c>
      <c r="BA22" s="999"/>
      <c r="BB22" s="999"/>
      <c r="BC22" s="999"/>
      <c r="BD22" s="1000"/>
      <c r="BE22" s="93"/>
      <c r="BF22" s="93"/>
      <c r="BG22" s="93"/>
      <c r="BH22" s="93"/>
      <c r="BI22" s="93"/>
      <c r="BJ22" s="93"/>
      <c r="BK22" s="93"/>
      <c r="BL22" s="93"/>
      <c r="BM22" s="93"/>
      <c r="BN22" s="93"/>
      <c r="BO22" s="93"/>
      <c r="BP22" s="93"/>
      <c r="BQ22" s="98">
        <v>16</v>
      </c>
      <c r="BR22" s="99"/>
      <c r="BS22" s="971"/>
      <c r="BT22" s="972"/>
      <c r="BU22" s="972"/>
      <c r="BV22" s="972"/>
      <c r="BW22" s="972"/>
      <c r="BX22" s="972"/>
      <c r="BY22" s="972"/>
      <c r="BZ22" s="972"/>
      <c r="CA22" s="972"/>
      <c r="CB22" s="972"/>
      <c r="CC22" s="972"/>
      <c r="CD22" s="972"/>
      <c r="CE22" s="972"/>
      <c r="CF22" s="972"/>
      <c r="CG22" s="987"/>
      <c r="CH22" s="968"/>
      <c r="CI22" s="969"/>
      <c r="CJ22" s="969"/>
      <c r="CK22" s="969"/>
      <c r="CL22" s="970"/>
      <c r="CM22" s="968"/>
      <c r="CN22" s="969"/>
      <c r="CO22" s="969"/>
      <c r="CP22" s="969"/>
      <c r="CQ22" s="970"/>
      <c r="CR22" s="968"/>
      <c r="CS22" s="969"/>
      <c r="CT22" s="969"/>
      <c r="CU22" s="969"/>
      <c r="CV22" s="970"/>
      <c r="CW22" s="968"/>
      <c r="CX22" s="969"/>
      <c r="CY22" s="969"/>
      <c r="CZ22" s="969"/>
      <c r="DA22" s="970"/>
      <c r="DB22" s="968"/>
      <c r="DC22" s="969"/>
      <c r="DD22" s="969"/>
      <c r="DE22" s="969"/>
      <c r="DF22" s="970"/>
      <c r="DG22" s="968"/>
      <c r="DH22" s="969"/>
      <c r="DI22" s="969"/>
      <c r="DJ22" s="969"/>
      <c r="DK22" s="970"/>
      <c r="DL22" s="968"/>
      <c r="DM22" s="969"/>
      <c r="DN22" s="969"/>
      <c r="DO22" s="969"/>
      <c r="DP22" s="970"/>
      <c r="DQ22" s="968"/>
      <c r="DR22" s="969"/>
      <c r="DS22" s="969"/>
      <c r="DT22" s="969"/>
      <c r="DU22" s="970"/>
      <c r="DV22" s="971"/>
      <c r="DW22" s="972"/>
      <c r="DX22" s="972"/>
      <c r="DY22" s="972"/>
      <c r="DZ22" s="973"/>
      <c r="EA22" s="94"/>
    </row>
    <row r="23" spans="1:131" s="95" customFormat="1" ht="26.25" customHeight="1" thickBot="1" x14ac:dyDescent="0.2">
      <c r="A23" s="100" t="s">
        <v>332</v>
      </c>
      <c r="B23" s="908" t="s">
        <v>333</v>
      </c>
      <c r="C23" s="909"/>
      <c r="D23" s="909"/>
      <c r="E23" s="909"/>
      <c r="F23" s="909"/>
      <c r="G23" s="909"/>
      <c r="H23" s="909"/>
      <c r="I23" s="909"/>
      <c r="J23" s="909"/>
      <c r="K23" s="909"/>
      <c r="L23" s="909"/>
      <c r="M23" s="909"/>
      <c r="N23" s="909"/>
      <c r="O23" s="909"/>
      <c r="P23" s="919"/>
      <c r="Q23" s="1046">
        <v>5755</v>
      </c>
      <c r="R23" s="1040"/>
      <c r="S23" s="1040"/>
      <c r="T23" s="1040"/>
      <c r="U23" s="1040"/>
      <c r="V23" s="1040">
        <v>5401</v>
      </c>
      <c r="W23" s="1040"/>
      <c r="X23" s="1040"/>
      <c r="Y23" s="1040"/>
      <c r="Z23" s="1040"/>
      <c r="AA23" s="1040">
        <v>354</v>
      </c>
      <c r="AB23" s="1040"/>
      <c r="AC23" s="1040"/>
      <c r="AD23" s="1040"/>
      <c r="AE23" s="1047"/>
      <c r="AF23" s="1048">
        <v>200</v>
      </c>
      <c r="AG23" s="1040"/>
      <c r="AH23" s="1040"/>
      <c r="AI23" s="1040"/>
      <c r="AJ23" s="1049"/>
      <c r="AK23" s="1050"/>
      <c r="AL23" s="1051"/>
      <c r="AM23" s="1051"/>
      <c r="AN23" s="1051"/>
      <c r="AO23" s="1051"/>
      <c r="AP23" s="1040">
        <v>4887</v>
      </c>
      <c r="AQ23" s="1040"/>
      <c r="AR23" s="1040"/>
      <c r="AS23" s="1040"/>
      <c r="AT23" s="1040"/>
      <c r="AU23" s="1041"/>
      <c r="AV23" s="1041"/>
      <c r="AW23" s="1041"/>
      <c r="AX23" s="1041"/>
      <c r="AY23" s="1042"/>
      <c r="AZ23" s="1043" t="s">
        <v>69</v>
      </c>
      <c r="BA23" s="1044"/>
      <c r="BB23" s="1044"/>
      <c r="BC23" s="1044"/>
      <c r="BD23" s="1045"/>
      <c r="BE23" s="93"/>
      <c r="BF23" s="93"/>
      <c r="BG23" s="93"/>
      <c r="BH23" s="93"/>
      <c r="BI23" s="93"/>
      <c r="BJ23" s="93"/>
      <c r="BK23" s="93"/>
      <c r="BL23" s="93"/>
      <c r="BM23" s="93"/>
      <c r="BN23" s="93"/>
      <c r="BO23" s="93"/>
      <c r="BP23" s="93"/>
      <c r="BQ23" s="98">
        <v>17</v>
      </c>
      <c r="BR23" s="99"/>
      <c r="BS23" s="971"/>
      <c r="BT23" s="972"/>
      <c r="BU23" s="972"/>
      <c r="BV23" s="972"/>
      <c r="BW23" s="972"/>
      <c r="BX23" s="972"/>
      <c r="BY23" s="972"/>
      <c r="BZ23" s="972"/>
      <c r="CA23" s="972"/>
      <c r="CB23" s="972"/>
      <c r="CC23" s="972"/>
      <c r="CD23" s="972"/>
      <c r="CE23" s="972"/>
      <c r="CF23" s="972"/>
      <c r="CG23" s="987"/>
      <c r="CH23" s="968"/>
      <c r="CI23" s="969"/>
      <c r="CJ23" s="969"/>
      <c r="CK23" s="969"/>
      <c r="CL23" s="970"/>
      <c r="CM23" s="968"/>
      <c r="CN23" s="969"/>
      <c r="CO23" s="969"/>
      <c r="CP23" s="969"/>
      <c r="CQ23" s="970"/>
      <c r="CR23" s="968"/>
      <c r="CS23" s="969"/>
      <c r="CT23" s="969"/>
      <c r="CU23" s="969"/>
      <c r="CV23" s="970"/>
      <c r="CW23" s="968"/>
      <c r="CX23" s="969"/>
      <c r="CY23" s="969"/>
      <c r="CZ23" s="969"/>
      <c r="DA23" s="970"/>
      <c r="DB23" s="968"/>
      <c r="DC23" s="969"/>
      <c r="DD23" s="969"/>
      <c r="DE23" s="969"/>
      <c r="DF23" s="970"/>
      <c r="DG23" s="968"/>
      <c r="DH23" s="969"/>
      <c r="DI23" s="969"/>
      <c r="DJ23" s="969"/>
      <c r="DK23" s="970"/>
      <c r="DL23" s="968"/>
      <c r="DM23" s="969"/>
      <c r="DN23" s="969"/>
      <c r="DO23" s="969"/>
      <c r="DP23" s="970"/>
      <c r="DQ23" s="968"/>
      <c r="DR23" s="969"/>
      <c r="DS23" s="969"/>
      <c r="DT23" s="969"/>
      <c r="DU23" s="970"/>
      <c r="DV23" s="971"/>
      <c r="DW23" s="972"/>
      <c r="DX23" s="972"/>
      <c r="DY23" s="972"/>
      <c r="DZ23" s="973"/>
      <c r="EA23" s="94"/>
    </row>
    <row r="24" spans="1:131" s="95" customFormat="1" ht="26.25" customHeight="1" x14ac:dyDescent="0.15">
      <c r="A24" s="1039" t="s">
        <v>334</v>
      </c>
      <c r="B24" s="1039"/>
      <c r="C24" s="1039"/>
      <c r="D24" s="1039"/>
      <c r="E24" s="1039"/>
      <c r="F24" s="1039"/>
      <c r="G24" s="1039"/>
      <c r="H24" s="1039"/>
      <c r="I24" s="1039"/>
      <c r="J24" s="1039"/>
      <c r="K24" s="1039"/>
      <c r="L24" s="1039"/>
      <c r="M24" s="1039"/>
      <c r="N24" s="1039"/>
      <c r="O24" s="1039"/>
      <c r="P24" s="1039"/>
      <c r="Q24" s="1039"/>
      <c r="R24" s="1039"/>
      <c r="S24" s="1039"/>
      <c r="T24" s="1039"/>
      <c r="U24" s="1039"/>
      <c r="V24" s="1039"/>
      <c r="W24" s="1039"/>
      <c r="X24" s="1039"/>
      <c r="Y24" s="1039"/>
      <c r="Z24" s="1039"/>
      <c r="AA24" s="1039"/>
      <c r="AB24" s="1039"/>
      <c r="AC24" s="1039"/>
      <c r="AD24" s="1039"/>
      <c r="AE24" s="1039"/>
      <c r="AF24" s="1039"/>
      <c r="AG24" s="1039"/>
      <c r="AH24" s="1039"/>
      <c r="AI24" s="1039"/>
      <c r="AJ24" s="1039"/>
      <c r="AK24" s="1039"/>
      <c r="AL24" s="1039"/>
      <c r="AM24" s="1039"/>
      <c r="AN24" s="1039"/>
      <c r="AO24" s="1039"/>
      <c r="AP24" s="1039"/>
      <c r="AQ24" s="1039"/>
      <c r="AR24" s="1039"/>
      <c r="AS24" s="1039"/>
      <c r="AT24" s="1039"/>
      <c r="AU24" s="1039"/>
      <c r="AV24" s="1039"/>
      <c r="AW24" s="1039"/>
      <c r="AX24" s="1039"/>
      <c r="AY24" s="1039"/>
      <c r="AZ24" s="92"/>
      <c r="BA24" s="92"/>
      <c r="BB24" s="92"/>
      <c r="BC24" s="92"/>
      <c r="BD24" s="92"/>
      <c r="BE24" s="93"/>
      <c r="BF24" s="93"/>
      <c r="BG24" s="93"/>
      <c r="BH24" s="93"/>
      <c r="BI24" s="93"/>
      <c r="BJ24" s="93"/>
      <c r="BK24" s="93"/>
      <c r="BL24" s="93"/>
      <c r="BM24" s="93"/>
      <c r="BN24" s="93"/>
      <c r="BO24" s="93"/>
      <c r="BP24" s="93"/>
      <c r="BQ24" s="98">
        <v>18</v>
      </c>
      <c r="BR24" s="99"/>
      <c r="BS24" s="971"/>
      <c r="BT24" s="972"/>
      <c r="BU24" s="972"/>
      <c r="BV24" s="972"/>
      <c r="BW24" s="972"/>
      <c r="BX24" s="972"/>
      <c r="BY24" s="972"/>
      <c r="BZ24" s="972"/>
      <c r="CA24" s="972"/>
      <c r="CB24" s="972"/>
      <c r="CC24" s="972"/>
      <c r="CD24" s="972"/>
      <c r="CE24" s="972"/>
      <c r="CF24" s="972"/>
      <c r="CG24" s="987"/>
      <c r="CH24" s="968"/>
      <c r="CI24" s="969"/>
      <c r="CJ24" s="969"/>
      <c r="CK24" s="969"/>
      <c r="CL24" s="970"/>
      <c r="CM24" s="968"/>
      <c r="CN24" s="969"/>
      <c r="CO24" s="969"/>
      <c r="CP24" s="969"/>
      <c r="CQ24" s="970"/>
      <c r="CR24" s="968"/>
      <c r="CS24" s="969"/>
      <c r="CT24" s="969"/>
      <c r="CU24" s="969"/>
      <c r="CV24" s="970"/>
      <c r="CW24" s="968"/>
      <c r="CX24" s="969"/>
      <c r="CY24" s="969"/>
      <c r="CZ24" s="969"/>
      <c r="DA24" s="970"/>
      <c r="DB24" s="968"/>
      <c r="DC24" s="969"/>
      <c r="DD24" s="969"/>
      <c r="DE24" s="969"/>
      <c r="DF24" s="970"/>
      <c r="DG24" s="968"/>
      <c r="DH24" s="969"/>
      <c r="DI24" s="969"/>
      <c r="DJ24" s="969"/>
      <c r="DK24" s="970"/>
      <c r="DL24" s="968"/>
      <c r="DM24" s="969"/>
      <c r="DN24" s="969"/>
      <c r="DO24" s="969"/>
      <c r="DP24" s="970"/>
      <c r="DQ24" s="968"/>
      <c r="DR24" s="969"/>
      <c r="DS24" s="969"/>
      <c r="DT24" s="969"/>
      <c r="DU24" s="970"/>
      <c r="DV24" s="971"/>
      <c r="DW24" s="972"/>
      <c r="DX24" s="972"/>
      <c r="DY24" s="972"/>
      <c r="DZ24" s="973"/>
      <c r="EA24" s="94"/>
    </row>
    <row r="25" spans="1:131" ht="26.25" customHeight="1" thickBot="1" x14ac:dyDescent="0.2">
      <c r="A25" s="1038" t="s">
        <v>335</v>
      </c>
      <c r="B25" s="1038"/>
      <c r="C25" s="1038"/>
      <c r="D25" s="1038"/>
      <c r="E25" s="1038"/>
      <c r="F25" s="1038"/>
      <c r="G25" s="1038"/>
      <c r="H25" s="1038"/>
      <c r="I25" s="1038"/>
      <c r="J25" s="1038"/>
      <c r="K25" s="1038"/>
      <c r="L25" s="1038"/>
      <c r="M25" s="1038"/>
      <c r="N25" s="1038"/>
      <c r="O25" s="1038"/>
      <c r="P25" s="1038"/>
      <c r="Q25" s="1038"/>
      <c r="R25" s="1038"/>
      <c r="S25" s="1038"/>
      <c r="T25" s="1038"/>
      <c r="U25" s="1038"/>
      <c r="V25" s="1038"/>
      <c r="W25" s="1038"/>
      <c r="X25" s="1038"/>
      <c r="Y25" s="1038"/>
      <c r="Z25" s="1038"/>
      <c r="AA25" s="1038"/>
      <c r="AB25" s="1038"/>
      <c r="AC25" s="1038"/>
      <c r="AD25" s="1038"/>
      <c r="AE25" s="1038"/>
      <c r="AF25" s="1038"/>
      <c r="AG25" s="1038"/>
      <c r="AH25" s="1038"/>
      <c r="AI25" s="1038"/>
      <c r="AJ25" s="1038"/>
      <c r="AK25" s="1038"/>
      <c r="AL25" s="1038"/>
      <c r="AM25" s="1038"/>
      <c r="AN25" s="1038"/>
      <c r="AO25" s="1038"/>
      <c r="AP25" s="1038"/>
      <c r="AQ25" s="1038"/>
      <c r="AR25" s="1038"/>
      <c r="AS25" s="1038"/>
      <c r="AT25" s="1038"/>
      <c r="AU25" s="1038"/>
      <c r="AV25" s="1038"/>
      <c r="AW25" s="1038"/>
      <c r="AX25" s="1038"/>
      <c r="AY25" s="1038"/>
      <c r="AZ25" s="1038"/>
      <c r="BA25" s="1038"/>
      <c r="BB25" s="1038"/>
      <c r="BC25" s="1038"/>
      <c r="BD25" s="1038"/>
      <c r="BE25" s="1038"/>
      <c r="BF25" s="1038"/>
      <c r="BG25" s="1038"/>
      <c r="BH25" s="1038"/>
      <c r="BI25" s="1038"/>
      <c r="BJ25" s="92"/>
      <c r="BK25" s="92"/>
      <c r="BL25" s="92"/>
      <c r="BM25" s="92"/>
      <c r="BN25" s="92"/>
      <c r="BO25" s="101"/>
      <c r="BP25" s="101"/>
      <c r="BQ25" s="98">
        <v>19</v>
      </c>
      <c r="BR25" s="99"/>
      <c r="BS25" s="971"/>
      <c r="BT25" s="972"/>
      <c r="BU25" s="972"/>
      <c r="BV25" s="972"/>
      <c r="BW25" s="972"/>
      <c r="BX25" s="972"/>
      <c r="BY25" s="972"/>
      <c r="BZ25" s="972"/>
      <c r="CA25" s="972"/>
      <c r="CB25" s="972"/>
      <c r="CC25" s="972"/>
      <c r="CD25" s="972"/>
      <c r="CE25" s="972"/>
      <c r="CF25" s="972"/>
      <c r="CG25" s="987"/>
      <c r="CH25" s="968"/>
      <c r="CI25" s="969"/>
      <c r="CJ25" s="969"/>
      <c r="CK25" s="969"/>
      <c r="CL25" s="970"/>
      <c r="CM25" s="968"/>
      <c r="CN25" s="969"/>
      <c r="CO25" s="969"/>
      <c r="CP25" s="969"/>
      <c r="CQ25" s="970"/>
      <c r="CR25" s="968"/>
      <c r="CS25" s="969"/>
      <c r="CT25" s="969"/>
      <c r="CU25" s="969"/>
      <c r="CV25" s="970"/>
      <c r="CW25" s="968"/>
      <c r="CX25" s="969"/>
      <c r="CY25" s="969"/>
      <c r="CZ25" s="969"/>
      <c r="DA25" s="970"/>
      <c r="DB25" s="968"/>
      <c r="DC25" s="969"/>
      <c r="DD25" s="969"/>
      <c r="DE25" s="969"/>
      <c r="DF25" s="970"/>
      <c r="DG25" s="968"/>
      <c r="DH25" s="969"/>
      <c r="DI25" s="969"/>
      <c r="DJ25" s="969"/>
      <c r="DK25" s="970"/>
      <c r="DL25" s="968"/>
      <c r="DM25" s="969"/>
      <c r="DN25" s="969"/>
      <c r="DO25" s="969"/>
      <c r="DP25" s="970"/>
      <c r="DQ25" s="968"/>
      <c r="DR25" s="969"/>
      <c r="DS25" s="969"/>
      <c r="DT25" s="969"/>
      <c r="DU25" s="970"/>
      <c r="DV25" s="971"/>
      <c r="DW25" s="972"/>
      <c r="DX25" s="972"/>
      <c r="DY25" s="972"/>
      <c r="DZ25" s="973"/>
      <c r="EA25" s="90"/>
    </row>
    <row r="26" spans="1:131" ht="26.25" customHeight="1" x14ac:dyDescent="0.15">
      <c r="A26" s="974" t="s">
        <v>310</v>
      </c>
      <c r="B26" s="975"/>
      <c r="C26" s="975"/>
      <c r="D26" s="975"/>
      <c r="E26" s="975"/>
      <c r="F26" s="975"/>
      <c r="G26" s="975"/>
      <c r="H26" s="975"/>
      <c r="I26" s="975"/>
      <c r="J26" s="975"/>
      <c r="K26" s="975"/>
      <c r="L26" s="975"/>
      <c r="M26" s="975"/>
      <c r="N26" s="975"/>
      <c r="O26" s="975"/>
      <c r="P26" s="976"/>
      <c r="Q26" s="960" t="s">
        <v>336</v>
      </c>
      <c r="R26" s="961"/>
      <c r="S26" s="961"/>
      <c r="T26" s="961"/>
      <c r="U26" s="962"/>
      <c r="V26" s="960" t="s">
        <v>337</v>
      </c>
      <c r="W26" s="961"/>
      <c r="X26" s="961"/>
      <c r="Y26" s="961"/>
      <c r="Z26" s="962"/>
      <c r="AA26" s="960" t="s">
        <v>338</v>
      </c>
      <c r="AB26" s="961"/>
      <c r="AC26" s="961"/>
      <c r="AD26" s="961"/>
      <c r="AE26" s="961"/>
      <c r="AF26" s="1034" t="s">
        <v>339</v>
      </c>
      <c r="AG26" s="981"/>
      <c r="AH26" s="981"/>
      <c r="AI26" s="981"/>
      <c r="AJ26" s="1035"/>
      <c r="AK26" s="961" t="s">
        <v>340</v>
      </c>
      <c r="AL26" s="961"/>
      <c r="AM26" s="961"/>
      <c r="AN26" s="961"/>
      <c r="AO26" s="962"/>
      <c r="AP26" s="960" t="s">
        <v>341</v>
      </c>
      <c r="AQ26" s="961"/>
      <c r="AR26" s="961"/>
      <c r="AS26" s="961"/>
      <c r="AT26" s="962"/>
      <c r="AU26" s="960" t="s">
        <v>342</v>
      </c>
      <c r="AV26" s="961"/>
      <c r="AW26" s="961"/>
      <c r="AX26" s="961"/>
      <c r="AY26" s="962"/>
      <c r="AZ26" s="960" t="s">
        <v>343</v>
      </c>
      <c r="BA26" s="961"/>
      <c r="BB26" s="961"/>
      <c r="BC26" s="961"/>
      <c r="BD26" s="962"/>
      <c r="BE26" s="960" t="s">
        <v>317</v>
      </c>
      <c r="BF26" s="961"/>
      <c r="BG26" s="961"/>
      <c r="BH26" s="961"/>
      <c r="BI26" s="966"/>
      <c r="BJ26" s="92"/>
      <c r="BK26" s="92"/>
      <c r="BL26" s="92"/>
      <c r="BM26" s="92"/>
      <c r="BN26" s="92"/>
      <c r="BO26" s="101"/>
      <c r="BP26" s="101"/>
      <c r="BQ26" s="98">
        <v>20</v>
      </c>
      <c r="BR26" s="99"/>
      <c r="BS26" s="971"/>
      <c r="BT26" s="972"/>
      <c r="BU26" s="972"/>
      <c r="BV26" s="972"/>
      <c r="BW26" s="972"/>
      <c r="BX26" s="972"/>
      <c r="BY26" s="972"/>
      <c r="BZ26" s="972"/>
      <c r="CA26" s="972"/>
      <c r="CB26" s="972"/>
      <c r="CC26" s="972"/>
      <c r="CD26" s="972"/>
      <c r="CE26" s="972"/>
      <c r="CF26" s="972"/>
      <c r="CG26" s="987"/>
      <c r="CH26" s="968"/>
      <c r="CI26" s="969"/>
      <c r="CJ26" s="969"/>
      <c r="CK26" s="969"/>
      <c r="CL26" s="970"/>
      <c r="CM26" s="968"/>
      <c r="CN26" s="969"/>
      <c r="CO26" s="969"/>
      <c r="CP26" s="969"/>
      <c r="CQ26" s="970"/>
      <c r="CR26" s="968"/>
      <c r="CS26" s="969"/>
      <c r="CT26" s="969"/>
      <c r="CU26" s="969"/>
      <c r="CV26" s="970"/>
      <c r="CW26" s="968"/>
      <c r="CX26" s="969"/>
      <c r="CY26" s="969"/>
      <c r="CZ26" s="969"/>
      <c r="DA26" s="970"/>
      <c r="DB26" s="968"/>
      <c r="DC26" s="969"/>
      <c r="DD26" s="969"/>
      <c r="DE26" s="969"/>
      <c r="DF26" s="970"/>
      <c r="DG26" s="968"/>
      <c r="DH26" s="969"/>
      <c r="DI26" s="969"/>
      <c r="DJ26" s="969"/>
      <c r="DK26" s="970"/>
      <c r="DL26" s="968"/>
      <c r="DM26" s="969"/>
      <c r="DN26" s="969"/>
      <c r="DO26" s="969"/>
      <c r="DP26" s="970"/>
      <c r="DQ26" s="968"/>
      <c r="DR26" s="969"/>
      <c r="DS26" s="969"/>
      <c r="DT26" s="969"/>
      <c r="DU26" s="970"/>
      <c r="DV26" s="971"/>
      <c r="DW26" s="972"/>
      <c r="DX26" s="972"/>
      <c r="DY26" s="972"/>
      <c r="DZ26" s="973"/>
      <c r="EA26" s="90"/>
    </row>
    <row r="27" spans="1:131" ht="26.25" customHeight="1" thickBot="1" x14ac:dyDescent="0.2">
      <c r="A27" s="977"/>
      <c r="B27" s="978"/>
      <c r="C27" s="978"/>
      <c r="D27" s="978"/>
      <c r="E27" s="978"/>
      <c r="F27" s="978"/>
      <c r="G27" s="978"/>
      <c r="H27" s="978"/>
      <c r="I27" s="978"/>
      <c r="J27" s="978"/>
      <c r="K27" s="978"/>
      <c r="L27" s="978"/>
      <c r="M27" s="978"/>
      <c r="N27" s="978"/>
      <c r="O27" s="978"/>
      <c r="P27" s="979"/>
      <c r="Q27" s="963"/>
      <c r="R27" s="964"/>
      <c r="S27" s="964"/>
      <c r="T27" s="964"/>
      <c r="U27" s="965"/>
      <c r="V27" s="963"/>
      <c r="W27" s="964"/>
      <c r="X27" s="964"/>
      <c r="Y27" s="964"/>
      <c r="Z27" s="965"/>
      <c r="AA27" s="963"/>
      <c r="AB27" s="964"/>
      <c r="AC27" s="964"/>
      <c r="AD27" s="964"/>
      <c r="AE27" s="964"/>
      <c r="AF27" s="1036"/>
      <c r="AG27" s="984"/>
      <c r="AH27" s="984"/>
      <c r="AI27" s="984"/>
      <c r="AJ27" s="1037"/>
      <c r="AK27" s="964"/>
      <c r="AL27" s="964"/>
      <c r="AM27" s="964"/>
      <c r="AN27" s="964"/>
      <c r="AO27" s="965"/>
      <c r="AP27" s="963"/>
      <c r="AQ27" s="964"/>
      <c r="AR27" s="964"/>
      <c r="AS27" s="964"/>
      <c r="AT27" s="965"/>
      <c r="AU27" s="963"/>
      <c r="AV27" s="964"/>
      <c r="AW27" s="964"/>
      <c r="AX27" s="964"/>
      <c r="AY27" s="965"/>
      <c r="AZ27" s="963"/>
      <c r="BA27" s="964"/>
      <c r="BB27" s="964"/>
      <c r="BC27" s="964"/>
      <c r="BD27" s="965"/>
      <c r="BE27" s="963"/>
      <c r="BF27" s="964"/>
      <c r="BG27" s="964"/>
      <c r="BH27" s="964"/>
      <c r="BI27" s="967"/>
      <c r="BJ27" s="92"/>
      <c r="BK27" s="92"/>
      <c r="BL27" s="92"/>
      <c r="BM27" s="92"/>
      <c r="BN27" s="92"/>
      <c r="BO27" s="101"/>
      <c r="BP27" s="101"/>
      <c r="BQ27" s="98">
        <v>21</v>
      </c>
      <c r="BR27" s="99"/>
      <c r="BS27" s="971"/>
      <c r="BT27" s="972"/>
      <c r="BU27" s="972"/>
      <c r="BV27" s="972"/>
      <c r="BW27" s="972"/>
      <c r="BX27" s="972"/>
      <c r="BY27" s="972"/>
      <c r="BZ27" s="972"/>
      <c r="CA27" s="972"/>
      <c r="CB27" s="972"/>
      <c r="CC27" s="972"/>
      <c r="CD27" s="972"/>
      <c r="CE27" s="972"/>
      <c r="CF27" s="972"/>
      <c r="CG27" s="987"/>
      <c r="CH27" s="968"/>
      <c r="CI27" s="969"/>
      <c r="CJ27" s="969"/>
      <c r="CK27" s="969"/>
      <c r="CL27" s="970"/>
      <c r="CM27" s="968"/>
      <c r="CN27" s="969"/>
      <c r="CO27" s="969"/>
      <c r="CP27" s="969"/>
      <c r="CQ27" s="970"/>
      <c r="CR27" s="968"/>
      <c r="CS27" s="969"/>
      <c r="CT27" s="969"/>
      <c r="CU27" s="969"/>
      <c r="CV27" s="970"/>
      <c r="CW27" s="968"/>
      <c r="CX27" s="969"/>
      <c r="CY27" s="969"/>
      <c r="CZ27" s="969"/>
      <c r="DA27" s="970"/>
      <c r="DB27" s="968"/>
      <c r="DC27" s="969"/>
      <c r="DD27" s="969"/>
      <c r="DE27" s="969"/>
      <c r="DF27" s="970"/>
      <c r="DG27" s="968"/>
      <c r="DH27" s="969"/>
      <c r="DI27" s="969"/>
      <c r="DJ27" s="969"/>
      <c r="DK27" s="970"/>
      <c r="DL27" s="968"/>
      <c r="DM27" s="969"/>
      <c r="DN27" s="969"/>
      <c r="DO27" s="969"/>
      <c r="DP27" s="970"/>
      <c r="DQ27" s="968"/>
      <c r="DR27" s="969"/>
      <c r="DS27" s="969"/>
      <c r="DT27" s="969"/>
      <c r="DU27" s="970"/>
      <c r="DV27" s="971"/>
      <c r="DW27" s="972"/>
      <c r="DX27" s="972"/>
      <c r="DY27" s="972"/>
      <c r="DZ27" s="973"/>
      <c r="EA27" s="90"/>
    </row>
    <row r="28" spans="1:131" ht="26.25" customHeight="1" thickTop="1" x14ac:dyDescent="0.15">
      <c r="A28" s="102">
        <v>1</v>
      </c>
      <c r="B28" s="1023" t="s">
        <v>344</v>
      </c>
      <c r="C28" s="1024"/>
      <c r="D28" s="1024"/>
      <c r="E28" s="1024"/>
      <c r="F28" s="1024"/>
      <c r="G28" s="1024"/>
      <c r="H28" s="1024"/>
      <c r="I28" s="1024"/>
      <c r="J28" s="1024"/>
      <c r="K28" s="1024"/>
      <c r="L28" s="1024"/>
      <c r="M28" s="1024"/>
      <c r="N28" s="1024"/>
      <c r="O28" s="1024"/>
      <c r="P28" s="1025"/>
      <c r="Q28" s="1026">
        <v>626</v>
      </c>
      <c r="R28" s="1027"/>
      <c r="S28" s="1027"/>
      <c r="T28" s="1027"/>
      <c r="U28" s="1027"/>
      <c r="V28" s="1027">
        <v>620</v>
      </c>
      <c r="W28" s="1027"/>
      <c r="X28" s="1027"/>
      <c r="Y28" s="1027"/>
      <c r="Z28" s="1027"/>
      <c r="AA28" s="1027">
        <v>6</v>
      </c>
      <c r="AB28" s="1027"/>
      <c r="AC28" s="1027"/>
      <c r="AD28" s="1027"/>
      <c r="AE28" s="1028"/>
      <c r="AF28" s="1029">
        <v>7</v>
      </c>
      <c r="AG28" s="1027"/>
      <c r="AH28" s="1027"/>
      <c r="AI28" s="1027"/>
      <c r="AJ28" s="1030"/>
      <c r="AK28" s="1031"/>
      <c r="AL28" s="1032"/>
      <c r="AM28" s="1032"/>
      <c r="AN28" s="1032"/>
      <c r="AO28" s="1032"/>
      <c r="AP28" s="1032"/>
      <c r="AQ28" s="1032"/>
      <c r="AR28" s="1032"/>
      <c r="AS28" s="1032"/>
      <c r="AT28" s="1032"/>
      <c r="AU28" s="1032"/>
      <c r="AV28" s="1032"/>
      <c r="AW28" s="1032"/>
      <c r="AX28" s="1032"/>
      <c r="AY28" s="1032"/>
      <c r="AZ28" s="1033"/>
      <c r="BA28" s="1033"/>
      <c r="BB28" s="1033"/>
      <c r="BC28" s="1033"/>
      <c r="BD28" s="1033"/>
      <c r="BE28" s="1021"/>
      <c r="BF28" s="1021"/>
      <c r="BG28" s="1021"/>
      <c r="BH28" s="1021"/>
      <c r="BI28" s="1022"/>
      <c r="BJ28" s="92"/>
      <c r="BK28" s="92"/>
      <c r="BL28" s="92"/>
      <c r="BM28" s="92"/>
      <c r="BN28" s="92"/>
      <c r="BO28" s="101"/>
      <c r="BP28" s="101"/>
      <c r="BQ28" s="98">
        <v>22</v>
      </c>
      <c r="BR28" s="99"/>
      <c r="BS28" s="971"/>
      <c r="BT28" s="972"/>
      <c r="BU28" s="972"/>
      <c r="BV28" s="972"/>
      <c r="BW28" s="972"/>
      <c r="BX28" s="972"/>
      <c r="BY28" s="972"/>
      <c r="BZ28" s="972"/>
      <c r="CA28" s="972"/>
      <c r="CB28" s="972"/>
      <c r="CC28" s="972"/>
      <c r="CD28" s="972"/>
      <c r="CE28" s="972"/>
      <c r="CF28" s="972"/>
      <c r="CG28" s="987"/>
      <c r="CH28" s="968"/>
      <c r="CI28" s="969"/>
      <c r="CJ28" s="969"/>
      <c r="CK28" s="969"/>
      <c r="CL28" s="970"/>
      <c r="CM28" s="968"/>
      <c r="CN28" s="969"/>
      <c r="CO28" s="969"/>
      <c r="CP28" s="969"/>
      <c r="CQ28" s="970"/>
      <c r="CR28" s="968"/>
      <c r="CS28" s="969"/>
      <c r="CT28" s="969"/>
      <c r="CU28" s="969"/>
      <c r="CV28" s="970"/>
      <c r="CW28" s="968"/>
      <c r="CX28" s="969"/>
      <c r="CY28" s="969"/>
      <c r="CZ28" s="969"/>
      <c r="DA28" s="970"/>
      <c r="DB28" s="968"/>
      <c r="DC28" s="969"/>
      <c r="DD28" s="969"/>
      <c r="DE28" s="969"/>
      <c r="DF28" s="970"/>
      <c r="DG28" s="968"/>
      <c r="DH28" s="969"/>
      <c r="DI28" s="969"/>
      <c r="DJ28" s="969"/>
      <c r="DK28" s="970"/>
      <c r="DL28" s="968"/>
      <c r="DM28" s="969"/>
      <c r="DN28" s="969"/>
      <c r="DO28" s="969"/>
      <c r="DP28" s="970"/>
      <c r="DQ28" s="968"/>
      <c r="DR28" s="969"/>
      <c r="DS28" s="969"/>
      <c r="DT28" s="969"/>
      <c r="DU28" s="970"/>
      <c r="DV28" s="971"/>
      <c r="DW28" s="972"/>
      <c r="DX28" s="972"/>
      <c r="DY28" s="972"/>
      <c r="DZ28" s="973"/>
      <c r="EA28" s="90"/>
    </row>
    <row r="29" spans="1:131" ht="26.25" customHeight="1" x14ac:dyDescent="0.15">
      <c r="A29" s="102">
        <v>2</v>
      </c>
      <c r="B29" s="1001" t="s">
        <v>345</v>
      </c>
      <c r="C29" s="1002"/>
      <c r="D29" s="1002"/>
      <c r="E29" s="1002"/>
      <c r="F29" s="1002"/>
      <c r="G29" s="1002"/>
      <c r="H29" s="1002"/>
      <c r="I29" s="1002"/>
      <c r="J29" s="1002"/>
      <c r="K29" s="1002"/>
      <c r="L29" s="1002"/>
      <c r="M29" s="1002"/>
      <c r="N29" s="1002"/>
      <c r="O29" s="1002"/>
      <c r="P29" s="1003"/>
      <c r="Q29" s="1009">
        <v>120</v>
      </c>
      <c r="R29" s="1010"/>
      <c r="S29" s="1010"/>
      <c r="T29" s="1010"/>
      <c r="U29" s="1010"/>
      <c r="V29" s="1010">
        <v>104</v>
      </c>
      <c r="W29" s="1010"/>
      <c r="X29" s="1010"/>
      <c r="Y29" s="1010"/>
      <c r="Z29" s="1010"/>
      <c r="AA29" s="1010">
        <v>16</v>
      </c>
      <c r="AB29" s="1010"/>
      <c r="AC29" s="1010"/>
      <c r="AD29" s="1010"/>
      <c r="AE29" s="1011"/>
      <c r="AF29" s="1006">
        <v>16</v>
      </c>
      <c r="AG29" s="1007"/>
      <c r="AH29" s="1007"/>
      <c r="AI29" s="1007"/>
      <c r="AJ29" s="1008"/>
      <c r="AK29" s="951"/>
      <c r="AL29" s="942"/>
      <c r="AM29" s="942"/>
      <c r="AN29" s="942"/>
      <c r="AO29" s="942"/>
      <c r="AP29" s="942">
        <v>17</v>
      </c>
      <c r="AQ29" s="942"/>
      <c r="AR29" s="942"/>
      <c r="AS29" s="942"/>
      <c r="AT29" s="942"/>
      <c r="AU29" s="942"/>
      <c r="AV29" s="942"/>
      <c r="AW29" s="942"/>
      <c r="AX29" s="942"/>
      <c r="AY29" s="942"/>
      <c r="AZ29" s="1012"/>
      <c r="BA29" s="1012"/>
      <c r="BB29" s="1012"/>
      <c r="BC29" s="1012"/>
      <c r="BD29" s="1012"/>
      <c r="BE29" s="943"/>
      <c r="BF29" s="943"/>
      <c r="BG29" s="943"/>
      <c r="BH29" s="943"/>
      <c r="BI29" s="944"/>
      <c r="BJ29" s="92"/>
      <c r="BK29" s="92"/>
      <c r="BL29" s="92"/>
      <c r="BM29" s="92"/>
      <c r="BN29" s="92"/>
      <c r="BO29" s="101"/>
      <c r="BP29" s="101"/>
      <c r="BQ29" s="98">
        <v>23</v>
      </c>
      <c r="BR29" s="99"/>
      <c r="BS29" s="971"/>
      <c r="BT29" s="972"/>
      <c r="BU29" s="972"/>
      <c r="BV29" s="972"/>
      <c r="BW29" s="972"/>
      <c r="BX29" s="972"/>
      <c r="BY29" s="972"/>
      <c r="BZ29" s="972"/>
      <c r="CA29" s="972"/>
      <c r="CB29" s="972"/>
      <c r="CC29" s="972"/>
      <c r="CD29" s="972"/>
      <c r="CE29" s="972"/>
      <c r="CF29" s="972"/>
      <c r="CG29" s="987"/>
      <c r="CH29" s="968"/>
      <c r="CI29" s="969"/>
      <c r="CJ29" s="969"/>
      <c r="CK29" s="969"/>
      <c r="CL29" s="970"/>
      <c r="CM29" s="968"/>
      <c r="CN29" s="969"/>
      <c r="CO29" s="969"/>
      <c r="CP29" s="969"/>
      <c r="CQ29" s="970"/>
      <c r="CR29" s="968"/>
      <c r="CS29" s="969"/>
      <c r="CT29" s="969"/>
      <c r="CU29" s="969"/>
      <c r="CV29" s="970"/>
      <c r="CW29" s="968"/>
      <c r="CX29" s="969"/>
      <c r="CY29" s="969"/>
      <c r="CZ29" s="969"/>
      <c r="DA29" s="970"/>
      <c r="DB29" s="968"/>
      <c r="DC29" s="969"/>
      <c r="DD29" s="969"/>
      <c r="DE29" s="969"/>
      <c r="DF29" s="970"/>
      <c r="DG29" s="968"/>
      <c r="DH29" s="969"/>
      <c r="DI29" s="969"/>
      <c r="DJ29" s="969"/>
      <c r="DK29" s="970"/>
      <c r="DL29" s="968"/>
      <c r="DM29" s="969"/>
      <c r="DN29" s="969"/>
      <c r="DO29" s="969"/>
      <c r="DP29" s="970"/>
      <c r="DQ29" s="968"/>
      <c r="DR29" s="969"/>
      <c r="DS29" s="969"/>
      <c r="DT29" s="969"/>
      <c r="DU29" s="970"/>
      <c r="DV29" s="971"/>
      <c r="DW29" s="972"/>
      <c r="DX29" s="972"/>
      <c r="DY29" s="972"/>
      <c r="DZ29" s="973"/>
      <c r="EA29" s="90"/>
    </row>
    <row r="30" spans="1:131" ht="26.25" customHeight="1" x14ac:dyDescent="0.15">
      <c r="A30" s="102">
        <v>3</v>
      </c>
      <c r="B30" s="1001" t="s">
        <v>346</v>
      </c>
      <c r="C30" s="1002"/>
      <c r="D30" s="1002"/>
      <c r="E30" s="1002"/>
      <c r="F30" s="1002"/>
      <c r="G30" s="1002"/>
      <c r="H30" s="1002"/>
      <c r="I30" s="1002"/>
      <c r="J30" s="1002"/>
      <c r="K30" s="1002"/>
      <c r="L30" s="1002"/>
      <c r="M30" s="1002"/>
      <c r="N30" s="1002"/>
      <c r="O30" s="1002"/>
      <c r="P30" s="1003"/>
      <c r="Q30" s="1009">
        <v>1039</v>
      </c>
      <c r="R30" s="1010"/>
      <c r="S30" s="1010"/>
      <c r="T30" s="1010"/>
      <c r="U30" s="1010"/>
      <c r="V30" s="1010">
        <v>963</v>
      </c>
      <c r="W30" s="1010"/>
      <c r="X30" s="1010"/>
      <c r="Y30" s="1010"/>
      <c r="Z30" s="1010"/>
      <c r="AA30" s="1010">
        <v>76</v>
      </c>
      <c r="AB30" s="1010"/>
      <c r="AC30" s="1010"/>
      <c r="AD30" s="1010"/>
      <c r="AE30" s="1011"/>
      <c r="AF30" s="1006">
        <v>75</v>
      </c>
      <c r="AG30" s="1007"/>
      <c r="AH30" s="1007"/>
      <c r="AI30" s="1007"/>
      <c r="AJ30" s="1008"/>
      <c r="AK30" s="951"/>
      <c r="AL30" s="942"/>
      <c r="AM30" s="942"/>
      <c r="AN30" s="942"/>
      <c r="AO30" s="942"/>
      <c r="AP30" s="942"/>
      <c r="AQ30" s="942"/>
      <c r="AR30" s="942"/>
      <c r="AS30" s="942"/>
      <c r="AT30" s="942"/>
      <c r="AU30" s="942"/>
      <c r="AV30" s="942"/>
      <c r="AW30" s="942"/>
      <c r="AX30" s="942"/>
      <c r="AY30" s="942"/>
      <c r="AZ30" s="1012"/>
      <c r="BA30" s="1012"/>
      <c r="BB30" s="1012"/>
      <c r="BC30" s="1012"/>
      <c r="BD30" s="1012"/>
      <c r="BE30" s="943"/>
      <c r="BF30" s="943"/>
      <c r="BG30" s="943"/>
      <c r="BH30" s="943"/>
      <c r="BI30" s="944"/>
      <c r="BJ30" s="92"/>
      <c r="BK30" s="92"/>
      <c r="BL30" s="92"/>
      <c r="BM30" s="92"/>
      <c r="BN30" s="92"/>
      <c r="BO30" s="101"/>
      <c r="BP30" s="101"/>
      <c r="BQ30" s="98">
        <v>24</v>
      </c>
      <c r="BR30" s="99"/>
      <c r="BS30" s="971"/>
      <c r="BT30" s="972"/>
      <c r="BU30" s="972"/>
      <c r="BV30" s="972"/>
      <c r="BW30" s="972"/>
      <c r="BX30" s="972"/>
      <c r="BY30" s="972"/>
      <c r="BZ30" s="972"/>
      <c r="CA30" s="972"/>
      <c r="CB30" s="972"/>
      <c r="CC30" s="972"/>
      <c r="CD30" s="972"/>
      <c r="CE30" s="972"/>
      <c r="CF30" s="972"/>
      <c r="CG30" s="987"/>
      <c r="CH30" s="968"/>
      <c r="CI30" s="969"/>
      <c r="CJ30" s="969"/>
      <c r="CK30" s="969"/>
      <c r="CL30" s="970"/>
      <c r="CM30" s="968"/>
      <c r="CN30" s="969"/>
      <c r="CO30" s="969"/>
      <c r="CP30" s="969"/>
      <c r="CQ30" s="970"/>
      <c r="CR30" s="968"/>
      <c r="CS30" s="969"/>
      <c r="CT30" s="969"/>
      <c r="CU30" s="969"/>
      <c r="CV30" s="970"/>
      <c r="CW30" s="968"/>
      <c r="CX30" s="969"/>
      <c r="CY30" s="969"/>
      <c r="CZ30" s="969"/>
      <c r="DA30" s="970"/>
      <c r="DB30" s="968"/>
      <c r="DC30" s="969"/>
      <c r="DD30" s="969"/>
      <c r="DE30" s="969"/>
      <c r="DF30" s="970"/>
      <c r="DG30" s="968"/>
      <c r="DH30" s="969"/>
      <c r="DI30" s="969"/>
      <c r="DJ30" s="969"/>
      <c r="DK30" s="970"/>
      <c r="DL30" s="968"/>
      <c r="DM30" s="969"/>
      <c r="DN30" s="969"/>
      <c r="DO30" s="969"/>
      <c r="DP30" s="970"/>
      <c r="DQ30" s="968"/>
      <c r="DR30" s="969"/>
      <c r="DS30" s="969"/>
      <c r="DT30" s="969"/>
      <c r="DU30" s="970"/>
      <c r="DV30" s="971"/>
      <c r="DW30" s="972"/>
      <c r="DX30" s="972"/>
      <c r="DY30" s="972"/>
      <c r="DZ30" s="973"/>
      <c r="EA30" s="90"/>
    </row>
    <row r="31" spans="1:131" ht="26.25" customHeight="1" x14ac:dyDescent="0.15">
      <c r="A31" s="102">
        <v>4</v>
      </c>
      <c r="B31" s="1001" t="s">
        <v>347</v>
      </c>
      <c r="C31" s="1002"/>
      <c r="D31" s="1002"/>
      <c r="E31" s="1002"/>
      <c r="F31" s="1002"/>
      <c r="G31" s="1002"/>
      <c r="H31" s="1002"/>
      <c r="I31" s="1002"/>
      <c r="J31" s="1002"/>
      <c r="K31" s="1002"/>
      <c r="L31" s="1002"/>
      <c r="M31" s="1002"/>
      <c r="N31" s="1002"/>
      <c r="O31" s="1002"/>
      <c r="P31" s="1003"/>
      <c r="Q31" s="1009">
        <v>69</v>
      </c>
      <c r="R31" s="1010"/>
      <c r="S31" s="1010"/>
      <c r="T31" s="1010"/>
      <c r="U31" s="1010"/>
      <c r="V31" s="1010">
        <v>69</v>
      </c>
      <c r="W31" s="1010"/>
      <c r="X31" s="1010"/>
      <c r="Y31" s="1010"/>
      <c r="Z31" s="1010"/>
      <c r="AA31" s="1010">
        <v>0</v>
      </c>
      <c r="AB31" s="1010"/>
      <c r="AC31" s="1010"/>
      <c r="AD31" s="1010"/>
      <c r="AE31" s="1011"/>
      <c r="AF31" s="1006">
        <v>0</v>
      </c>
      <c r="AG31" s="1007"/>
      <c r="AH31" s="1007"/>
      <c r="AI31" s="1007"/>
      <c r="AJ31" s="1008"/>
      <c r="AK31" s="951"/>
      <c r="AL31" s="942"/>
      <c r="AM31" s="942"/>
      <c r="AN31" s="942"/>
      <c r="AO31" s="942"/>
      <c r="AP31" s="942"/>
      <c r="AQ31" s="942"/>
      <c r="AR31" s="942"/>
      <c r="AS31" s="942"/>
      <c r="AT31" s="942"/>
      <c r="AU31" s="942"/>
      <c r="AV31" s="942"/>
      <c r="AW31" s="942"/>
      <c r="AX31" s="942"/>
      <c r="AY31" s="942"/>
      <c r="AZ31" s="1012"/>
      <c r="BA31" s="1012"/>
      <c r="BB31" s="1012"/>
      <c r="BC31" s="1012"/>
      <c r="BD31" s="1012"/>
      <c r="BE31" s="943"/>
      <c r="BF31" s="943"/>
      <c r="BG31" s="943"/>
      <c r="BH31" s="943"/>
      <c r="BI31" s="944"/>
      <c r="BJ31" s="92"/>
      <c r="BK31" s="92"/>
      <c r="BL31" s="92"/>
      <c r="BM31" s="92"/>
      <c r="BN31" s="92"/>
      <c r="BO31" s="101"/>
      <c r="BP31" s="101"/>
      <c r="BQ31" s="98">
        <v>25</v>
      </c>
      <c r="BR31" s="99"/>
      <c r="BS31" s="971"/>
      <c r="BT31" s="972"/>
      <c r="BU31" s="972"/>
      <c r="BV31" s="972"/>
      <c r="BW31" s="972"/>
      <c r="BX31" s="972"/>
      <c r="BY31" s="972"/>
      <c r="BZ31" s="972"/>
      <c r="CA31" s="972"/>
      <c r="CB31" s="972"/>
      <c r="CC31" s="972"/>
      <c r="CD31" s="972"/>
      <c r="CE31" s="972"/>
      <c r="CF31" s="972"/>
      <c r="CG31" s="987"/>
      <c r="CH31" s="968"/>
      <c r="CI31" s="969"/>
      <c r="CJ31" s="969"/>
      <c r="CK31" s="969"/>
      <c r="CL31" s="970"/>
      <c r="CM31" s="968"/>
      <c r="CN31" s="969"/>
      <c r="CO31" s="969"/>
      <c r="CP31" s="969"/>
      <c r="CQ31" s="970"/>
      <c r="CR31" s="968"/>
      <c r="CS31" s="969"/>
      <c r="CT31" s="969"/>
      <c r="CU31" s="969"/>
      <c r="CV31" s="970"/>
      <c r="CW31" s="968"/>
      <c r="CX31" s="969"/>
      <c r="CY31" s="969"/>
      <c r="CZ31" s="969"/>
      <c r="DA31" s="970"/>
      <c r="DB31" s="968"/>
      <c r="DC31" s="969"/>
      <c r="DD31" s="969"/>
      <c r="DE31" s="969"/>
      <c r="DF31" s="970"/>
      <c r="DG31" s="968"/>
      <c r="DH31" s="969"/>
      <c r="DI31" s="969"/>
      <c r="DJ31" s="969"/>
      <c r="DK31" s="970"/>
      <c r="DL31" s="968"/>
      <c r="DM31" s="969"/>
      <c r="DN31" s="969"/>
      <c r="DO31" s="969"/>
      <c r="DP31" s="970"/>
      <c r="DQ31" s="968"/>
      <c r="DR31" s="969"/>
      <c r="DS31" s="969"/>
      <c r="DT31" s="969"/>
      <c r="DU31" s="970"/>
      <c r="DV31" s="971"/>
      <c r="DW31" s="972"/>
      <c r="DX31" s="972"/>
      <c r="DY31" s="972"/>
      <c r="DZ31" s="973"/>
      <c r="EA31" s="90"/>
    </row>
    <row r="32" spans="1:131" ht="26.25" customHeight="1" x14ac:dyDescent="0.15">
      <c r="A32" s="102">
        <v>5</v>
      </c>
      <c r="B32" s="1001" t="s">
        <v>348</v>
      </c>
      <c r="C32" s="1002"/>
      <c r="D32" s="1002"/>
      <c r="E32" s="1002"/>
      <c r="F32" s="1002"/>
      <c r="G32" s="1002"/>
      <c r="H32" s="1002"/>
      <c r="I32" s="1002"/>
      <c r="J32" s="1002"/>
      <c r="K32" s="1002"/>
      <c r="L32" s="1002"/>
      <c r="M32" s="1002"/>
      <c r="N32" s="1002"/>
      <c r="O32" s="1002"/>
      <c r="P32" s="1003"/>
      <c r="Q32" s="1009">
        <v>482</v>
      </c>
      <c r="R32" s="1010"/>
      <c r="S32" s="1010"/>
      <c r="T32" s="1010"/>
      <c r="U32" s="1010"/>
      <c r="V32" s="1010">
        <v>456</v>
      </c>
      <c r="W32" s="1010"/>
      <c r="X32" s="1010"/>
      <c r="Y32" s="1010"/>
      <c r="Z32" s="1010"/>
      <c r="AA32" s="1010">
        <v>26</v>
      </c>
      <c r="AB32" s="1010"/>
      <c r="AC32" s="1010"/>
      <c r="AD32" s="1010"/>
      <c r="AE32" s="1011"/>
      <c r="AF32" s="1006">
        <v>92</v>
      </c>
      <c r="AG32" s="1007"/>
      <c r="AH32" s="1007"/>
      <c r="AI32" s="1007"/>
      <c r="AJ32" s="1008"/>
      <c r="AK32" s="951"/>
      <c r="AL32" s="942"/>
      <c r="AM32" s="942"/>
      <c r="AN32" s="942"/>
      <c r="AO32" s="942"/>
      <c r="AP32" s="942">
        <v>3000</v>
      </c>
      <c r="AQ32" s="942"/>
      <c r="AR32" s="942"/>
      <c r="AS32" s="942"/>
      <c r="AT32" s="942"/>
      <c r="AU32" s="942"/>
      <c r="AV32" s="942"/>
      <c r="AW32" s="942"/>
      <c r="AX32" s="942"/>
      <c r="AY32" s="942"/>
      <c r="AZ32" s="1012"/>
      <c r="BA32" s="1012"/>
      <c r="BB32" s="1012"/>
      <c r="BC32" s="1012"/>
      <c r="BD32" s="1012"/>
      <c r="BE32" s="943" t="s">
        <v>349</v>
      </c>
      <c r="BF32" s="943"/>
      <c r="BG32" s="943"/>
      <c r="BH32" s="943"/>
      <c r="BI32" s="944"/>
      <c r="BJ32" s="92"/>
      <c r="BK32" s="92"/>
      <c r="BL32" s="92"/>
      <c r="BM32" s="92"/>
      <c r="BN32" s="92"/>
      <c r="BO32" s="101"/>
      <c r="BP32" s="101"/>
      <c r="BQ32" s="98">
        <v>26</v>
      </c>
      <c r="BR32" s="99"/>
      <c r="BS32" s="971"/>
      <c r="BT32" s="972"/>
      <c r="BU32" s="972"/>
      <c r="BV32" s="972"/>
      <c r="BW32" s="972"/>
      <c r="BX32" s="972"/>
      <c r="BY32" s="972"/>
      <c r="BZ32" s="972"/>
      <c r="CA32" s="972"/>
      <c r="CB32" s="972"/>
      <c r="CC32" s="972"/>
      <c r="CD32" s="972"/>
      <c r="CE32" s="972"/>
      <c r="CF32" s="972"/>
      <c r="CG32" s="987"/>
      <c r="CH32" s="968"/>
      <c r="CI32" s="969"/>
      <c r="CJ32" s="969"/>
      <c r="CK32" s="969"/>
      <c r="CL32" s="970"/>
      <c r="CM32" s="968"/>
      <c r="CN32" s="969"/>
      <c r="CO32" s="969"/>
      <c r="CP32" s="969"/>
      <c r="CQ32" s="970"/>
      <c r="CR32" s="968"/>
      <c r="CS32" s="969"/>
      <c r="CT32" s="969"/>
      <c r="CU32" s="969"/>
      <c r="CV32" s="970"/>
      <c r="CW32" s="968"/>
      <c r="CX32" s="969"/>
      <c r="CY32" s="969"/>
      <c r="CZ32" s="969"/>
      <c r="DA32" s="970"/>
      <c r="DB32" s="968"/>
      <c r="DC32" s="969"/>
      <c r="DD32" s="969"/>
      <c r="DE32" s="969"/>
      <c r="DF32" s="970"/>
      <c r="DG32" s="968"/>
      <c r="DH32" s="969"/>
      <c r="DI32" s="969"/>
      <c r="DJ32" s="969"/>
      <c r="DK32" s="970"/>
      <c r="DL32" s="968"/>
      <c r="DM32" s="969"/>
      <c r="DN32" s="969"/>
      <c r="DO32" s="969"/>
      <c r="DP32" s="970"/>
      <c r="DQ32" s="968"/>
      <c r="DR32" s="969"/>
      <c r="DS32" s="969"/>
      <c r="DT32" s="969"/>
      <c r="DU32" s="970"/>
      <c r="DV32" s="971"/>
      <c r="DW32" s="972"/>
      <c r="DX32" s="972"/>
      <c r="DY32" s="972"/>
      <c r="DZ32" s="973"/>
      <c r="EA32" s="90"/>
    </row>
    <row r="33" spans="1:131" ht="26.25" customHeight="1" x14ac:dyDescent="0.15">
      <c r="A33" s="102">
        <v>6</v>
      </c>
      <c r="B33" s="1001" t="s">
        <v>350</v>
      </c>
      <c r="C33" s="1002"/>
      <c r="D33" s="1002"/>
      <c r="E33" s="1002"/>
      <c r="F33" s="1002"/>
      <c r="G33" s="1002"/>
      <c r="H33" s="1002"/>
      <c r="I33" s="1002"/>
      <c r="J33" s="1002"/>
      <c r="K33" s="1002"/>
      <c r="L33" s="1002"/>
      <c r="M33" s="1002"/>
      <c r="N33" s="1002"/>
      <c r="O33" s="1002"/>
      <c r="P33" s="1003"/>
      <c r="Q33" s="1009">
        <v>230</v>
      </c>
      <c r="R33" s="1010"/>
      <c r="S33" s="1010"/>
      <c r="T33" s="1010"/>
      <c r="U33" s="1010"/>
      <c r="V33" s="1010">
        <v>210</v>
      </c>
      <c r="W33" s="1010"/>
      <c r="X33" s="1010"/>
      <c r="Y33" s="1010"/>
      <c r="Z33" s="1010"/>
      <c r="AA33" s="1010">
        <v>20</v>
      </c>
      <c r="AB33" s="1010"/>
      <c r="AC33" s="1010"/>
      <c r="AD33" s="1010"/>
      <c r="AE33" s="1011"/>
      <c r="AF33" s="1006">
        <v>153</v>
      </c>
      <c r="AG33" s="1007"/>
      <c r="AH33" s="1007"/>
      <c r="AI33" s="1007"/>
      <c r="AJ33" s="1008"/>
      <c r="AK33" s="951"/>
      <c r="AL33" s="942"/>
      <c r="AM33" s="942"/>
      <c r="AN33" s="942"/>
      <c r="AO33" s="942"/>
      <c r="AP33" s="942">
        <v>870</v>
      </c>
      <c r="AQ33" s="942"/>
      <c r="AR33" s="942"/>
      <c r="AS33" s="942"/>
      <c r="AT33" s="942"/>
      <c r="AU33" s="942"/>
      <c r="AV33" s="942"/>
      <c r="AW33" s="942"/>
      <c r="AX33" s="942"/>
      <c r="AY33" s="942"/>
      <c r="AZ33" s="1012"/>
      <c r="BA33" s="1012"/>
      <c r="BB33" s="1012"/>
      <c r="BC33" s="1012"/>
      <c r="BD33" s="1012"/>
      <c r="BE33" s="943" t="s">
        <v>349</v>
      </c>
      <c r="BF33" s="943"/>
      <c r="BG33" s="943"/>
      <c r="BH33" s="943"/>
      <c r="BI33" s="944"/>
      <c r="BJ33" s="92"/>
      <c r="BK33" s="92"/>
      <c r="BL33" s="92"/>
      <c r="BM33" s="92"/>
      <c r="BN33" s="92"/>
      <c r="BO33" s="101"/>
      <c r="BP33" s="101"/>
      <c r="BQ33" s="98">
        <v>27</v>
      </c>
      <c r="BR33" s="99"/>
      <c r="BS33" s="971"/>
      <c r="BT33" s="972"/>
      <c r="BU33" s="972"/>
      <c r="BV33" s="972"/>
      <c r="BW33" s="972"/>
      <c r="BX33" s="972"/>
      <c r="BY33" s="972"/>
      <c r="BZ33" s="972"/>
      <c r="CA33" s="972"/>
      <c r="CB33" s="972"/>
      <c r="CC33" s="972"/>
      <c r="CD33" s="972"/>
      <c r="CE33" s="972"/>
      <c r="CF33" s="972"/>
      <c r="CG33" s="987"/>
      <c r="CH33" s="968"/>
      <c r="CI33" s="969"/>
      <c r="CJ33" s="969"/>
      <c r="CK33" s="969"/>
      <c r="CL33" s="970"/>
      <c r="CM33" s="968"/>
      <c r="CN33" s="969"/>
      <c r="CO33" s="969"/>
      <c r="CP33" s="969"/>
      <c r="CQ33" s="970"/>
      <c r="CR33" s="968"/>
      <c r="CS33" s="969"/>
      <c r="CT33" s="969"/>
      <c r="CU33" s="969"/>
      <c r="CV33" s="970"/>
      <c r="CW33" s="968"/>
      <c r="CX33" s="969"/>
      <c r="CY33" s="969"/>
      <c r="CZ33" s="969"/>
      <c r="DA33" s="970"/>
      <c r="DB33" s="968"/>
      <c r="DC33" s="969"/>
      <c r="DD33" s="969"/>
      <c r="DE33" s="969"/>
      <c r="DF33" s="970"/>
      <c r="DG33" s="968"/>
      <c r="DH33" s="969"/>
      <c r="DI33" s="969"/>
      <c r="DJ33" s="969"/>
      <c r="DK33" s="970"/>
      <c r="DL33" s="968"/>
      <c r="DM33" s="969"/>
      <c r="DN33" s="969"/>
      <c r="DO33" s="969"/>
      <c r="DP33" s="970"/>
      <c r="DQ33" s="968"/>
      <c r="DR33" s="969"/>
      <c r="DS33" s="969"/>
      <c r="DT33" s="969"/>
      <c r="DU33" s="970"/>
      <c r="DV33" s="971"/>
      <c r="DW33" s="972"/>
      <c r="DX33" s="972"/>
      <c r="DY33" s="972"/>
      <c r="DZ33" s="973"/>
      <c r="EA33" s="90"/>
    </row>
    <row r="34" spans="1:131" ht="26.25" customHeight="1" x14ac:dyDescent="0.15">
      <c r="A34" s="102">
        <v>7</v>
      </c>
      <c r="B34" s="1001" t="s">
        <v>351</v>
      </c>
      <c r="C34" s="1002"/>
      <c r="D34" s="1002"/>
      <c r="E34" s="1002"/>
      <c r="F34" s="1002"/>
      <c r="G34" s="1002"/>
      <c r="H34" s="1002"/>
      <c r="I34" s="1002"/>
      <c r="J34" s="1002"/>
      <c r="K34" s="1002"/>
      <c r="L34" s="1002"/>
      <c r="M34" s="1002"/>
      <c r="N34" s="1002"/>
      <c r="O34" s="1002"/>
      <c r="P34" s="1003"/>
      <c r="Q34" s="1018">
        <v>9</v>
      </c>
      <c r="R34" s="1007"/>
      <c r="S34" s="1007"/>
      <c r="T34" s="1007"/>
      <c r="U34" s="1019"/>
      <c r="V34" s="1011">
        <v>6</v>
      </c>
      <c r="W34" s="1007"/>
      <c r="X34" s="1007"/>
      <c r="Y34" s="1007"/>
      <c r="Z34" s="1019"/>
      <c r="AA34" s="1011">
        <v>3</v>
      </c>
      <c r="AB34" s="1007"/>
      <c r="AC34" s="1007"/>
      <c r="AD34" s="1007"/>
      <c r="AE34" s="1008"/>
      <c r="AF34" s="1006">
        <v>2</v>
      </c>
      <c r="AG34" s="1007"/>
      <c r="AH34" s="1007"/>
      <c r="AI34" s="1007"/>
      <c r="AJ34" s="1008"/>
      <c r="AK34" s="1020"/>
      <c r="AL34" s="950"/>
      <c r="AM34" s="950"/>
      <c r="AN34" s="950"/>
      <c r="AO34" s="951"/>
      <c r="AP34" s="952">
        <v>8</v>
      </c>
      <c r="AQ34" s="950"/>
      <c r="AR34" s="950"/>
      <c r="AS34" s="950"/>
      <c r="AT34" s="951"/>
      <c r="AU34" s="952"/>
      <c r="AV34" s="950"/>
      <c r="AW34" s="950"/>
      <c r="AX34" s="950"/>
      <c r="AY34" s="951"/>
      <c r="AZ34" s="1013"/>
      <c r="BA34" s="1014"/>
      <c r="BB34" s="1014"/>
      <c r="BC34" s="1014"/>
      <c r="BD34" s="1015"/>
      <c r="BE34" s="1016" t="s">
        <v>352</v>
      </c>
      <c r="BF34" s="946"/>
      <c r="BG34" s="946"/>
      <c r="BH34" s="946"/>
      <c r="BI34" s="1017"/>
      <c r="BJ34" s="92"/>
      <c r="BK34" s="92"/>
      <c r="BL34" s="92"/>
      <c r="BM34" s="92"/>
      <c r="BN34" s="92"/>
      <c r="BO34" s="101"/>
      <c r="BP34" s="101"/>
      <c r="BQ34" s="98">
        <v>28</v>
      </c>
      <c r="BR34" s="99"/>
      <c r="BS34" s="971"/>
      <c r="BT34" s="972"/>
      <c r="BU34" s="972"/>
      <c r="BV34" s="972"/>
      <c r="BW34" s="972"/>
      <c r="BX34" s="972"/>
      <c r="BY34" s="972"/>
      <c r="BZ34" s="972"/>
      <c r="CA34" s="972"/>
      <c r="CB34" s="972"/>
      <c r="CC34" s="972"/>
      <c r="CD34" s="972"/>
      <c r="CE34" s="972"/>
      <c r="CF34" s="972"/>
      <c r="CG34" s="987"/>
      <c r="CH34" s="968"/>
      <c r="CI34" s="969"/>
      <c r="CJ34" s="969"/>
      <c r="CK34" s="969"/>
      <c r="CL34" s="970"/>
      <c r="CM34" s="968"/>
      <c r="CN34" s="969"/>
      <c r="CO34" s="969"/>
      <c r="CP34" s="969"/>
      <c r="CQ34" s="970"/>
      <c r="CR34" s="968"/>
      <c r="CS34" s="969"/>
      <c r="CT34" s="969"/>
      <c r="CU34" s="969"/>
      <c r="CV34" s="970"/>
      <c r="CW34" s="968"/>
      <c r="CX34" s="969"/>
      <c r="CY34" s="969"/>
      <c r="CZ34" s="969"/>
      <c r="DA34" s="970"/>
      <c r="DB34" s="968"/>
      <c r="DC34" s="969"/>
      <c r="DD34" s="969"/>
      <c r="DE34" s="969"/>
      <c r="DF34" s="970"/>
      <c r="DG34" s="968"/>
      <c r="DH34" s="969"/>
      <c r="DI34" s="969"/>
      <c r="DJ34" s="969"/>
      <c r="DK34" s="970"/>
      <c r="DL34" s="968"/>
      <c r="DM34" s="969"/>
      <c r="DN34" s="969"/>
      <c r="DO34" s="969"/>
      <c r="DP34" s="970"/>
      <c r="DQ34" s="968"/>
      <c r="DR34" s="969"/>
      <c r="DS34" s="969"/>
      <c r="DT34" s="969"/>
      <c r="DU34" s="970"/>
      <c r="DV34" s="971"/>
      <c r="DW34" s="972"/>
      <c r="DX34" s="972"/>
      <c r="DY34" s="972"/>
      <c r="DZ34" s="973"/>
      <c r="EA34" s="90"/>
    </row>
    <row r="35" spans="1:131" ht="26.25" customHeight="1" x14ac:dyDescent="0.15">
      <c r="A35" s="102">
        <v>8</v>
      </c>
      <c r="B35" s="1001" t="s">
        <v>353</v>
      </c>
      <c r="C35" s="1002"/>
      <c r="D35" s="1002"/>
      <c r="E35" s="1002"/>
      <c r="F35" s="1002"/>
      <c r="G35" s="1002"/>
      <c r="H35" s="1002"/>
      <c r="I35" s="1002"/>
      <c r="J35" s="1002"/>
      <c r="K35" s="1002"/>
      <c r="L35" s="1002"/>
      <c r="M35" s="1002"/>
      <c r="N35" s="1002"/>
      <c r="O35" s="1002"/>
      <c r="P35" s="1003"/>
      <c r="Q35" s="1018">
        <v>2</v>
      </c>
      <c r="R35" s="1007"/>
      <c r="S35" s="1007"/>
      <c r="T35" s="1007"/>
      <c r="U35" s="1019"/>
      <c r="V35" s="1011">
        <v>0</v>
      </c>
      <c r="W35" s="1007"/>
      <c r="X35" s="1007"/>
      <c r="Y35" s="1007"/>
      <c r="Z35" s="1019"/>
      <c r="AA35" s="1011">
        <v>2</v>
      </c>
      <c r="AB35" s="1007"/>
      <c r="AC35" s="1007"/>
      <c r="AD35" s="1007"/>
      <c r="AE35" s="1008"/>
      <c r="AF35" s="1006">
        <v>2</v>
      </c>
      <c r="AG35" s="1007"/>
      <c r="AH35" s="1007"/>
      <c r="AI35" s="1007"/>
      <c r="AJ35" s="1008"/>
      <c r="AK35" s="1020"/>
      <c r="AL35" s="950"/>
      <c r="AM35" s="950"/>
      <c r="AN35" s="950"/>
      <c r="AO35" s="951"/>
      <c r="AP35" s="952">
        <v>0</v>
      </c>
      <c r="AQ35" s="950"/>
      <c r="AR35" s="950"/>
      <c r="AS35" s="950"/>
      <c r="AT35" s="951"/>
      <c r="AU35" s="952"/>
      <c r="AV35" s="950"/>
      <c r="AW35" s="950"/>
      <c r="AX35" s="950"/>
      <c r="AY35" s="951"/>
      <c r="AZ35" s="1013"/>
      <c r="BA35" s="1014"/>
      <c r="BB35" s="1014"/>
      <c r="BC35" s="1014"/>
      <c r="BD35" s="1015"/>
      <c r="BE35" s="1016" t="s">
        <v>352</v>
      </c>
      <c r="BF35" s="946"/>
      <c r="BG35" s="946"/>
      <c r="BH35" s="946"/>
      <c r="BI35" s="1017"/>
      <c r="BJ35" s="92"/>
      <c r="BK35" s="92"/>
      <c r="BL35" s="92"/>
      <c r="BM35" s="92"/>
      <c r="BN35" s="92"/>
      <c r="BO35" s="101"/>
      <c r="BP35" s="101"/>
      <c r="BQ35" s="98">
        <v>29</v>
      </c>
      <c r="BR35" s="99"/>
      <c r="BS35" s="971"/>
      <c r="BT35" s="972"/>
      <c r="BU35" s="972"/>
      <c r="BV35" s="972"/>
      <c r="BW35" s="972"/>
      <c r="BX35" s="972"/>
      <c r="BY35" s="972"/>
      <c r="BZ35" s="972"/>
      <c r="CA35" s="972"/>
      <c r="CB35" s="972"/>
      <c r="CC35" s="972"/>
      <c r="CD35" s="972"/>
      <c r="CE35" s="972"/>
      <c r="CF35" s="972"/>
      <c r="CG35" s="987"/>
      <c r="CH35" s="968"/>
      <c r="CI35" s="969"/>
      <c r="CJ35" s="969"/>
      <c r="CK35" s="969"/>
      <c r="CL35" s="970"/>
      <c r="CM35" s="968"/>
      <c r="CN35" s="969"/>
      <c r="CO35" s="969"/>
      <c r="CP35" s="969"/>
      <c r="CQ35" s="970"/>
      <c r="CR35" s="968"/>
      <c r="CS35" s="969"/>
      <c r="CT35" s="969"/>
      <c r="CU35" s="969"/>
      <c r="CV35" s="970"/>
      <c r="CW35" s="968"/>
      <c r="CX35" s="969"/>
      <c r="CY35" s="969"/>
      <c r="CZ35" s="969"/>
      <c r="DA35" s="970"/>
      <c r="DB35" s="968"/>
      <c r="DC35" s="969"/>
      <c r="DD35" s="969"/>
      <c r="DE35" s="969"/>
      <c r="DF35" s="970"/>
      <c r="DG35" s="968"/>
      <c r="DH35" s="969"/>
      <c r="DI35" s="969"/>
      <c r="DJ35" s="969"/>
      <c r="DK35" s="970"/>
      <c r="DL35" s="968"/>
      <c r="DM35" s="969"/>
      <c r="DN35" s="969"/>
      <c r="DO35" s="969"/>
      <c r="DP35" s="970"/>
      <c r="DQ35" s="968"/>
      <c r="DR35" s="969"/>
      <c r="DS35" s="969"/>
      <c r="DT35" s="969"/>
      <c r="DU35" s="970"/>
      <c r="DV35" s="971"/>
      <c r="DW35" s="972"/>
      <c r="DX35" s="972"/>
      <c r="DY35" s="972"/>
      <c r="DZ35" s="973"/>
      <c r="EA35" s="90"/>
    </row>
    <row r="36" spans="1:131" ht="26.25" customHeight="1" x14ac:dyDescent="0.15">
      <c r="A36" s="102">
        <v>9</v>
      </c>
      <c r="B36" s="1001"/>
      <c r="C36" s="1002"/>
      <c r="D36" s="1002"/>
      <c r="E36" s="1002"/>
      <c r="F36" s="1002"/>
      <c r="G36" s="1002"/>
      <c r="H36" s="1002"/>
      <c r="I36" s="1002"/>
      <c r="J36" s="1002"/>
      <c r="K36" s="1002"/>
      <c r="L36" s="1002"/>
      <c r="M36" s="1002"/>
      <c r="N36" s="1002"/>
      <c r="O36" s="1002"/>
      <c r="P36" s="1003"/>
      <c r="Q36" s="1018"/>
      <c r="R36" s="1007"/>
      <c r="S36" s="1007"/>
      <c r="T36" s="1007"/>
      <c r="U36" s="1019"/>
      <c r="V36" s="1011"/>
      <c r="W36" s="1007"/>
      <c r="X36" s="1007"/>
      <c r="Y36" s="1007"/>
      <c r="Z36" s="1019"/>
      <c r="AA36" s="1011"/>
      <c r="AB36" s="1007"/>
      <c r="AC36" s="1007"/>
      <c r="AD36" s="1007"/>
      <c r="AE36" s="1008"/>
      <c r="AF36" s="1006"/>
      <c r="AG36" s="1007"/>
      <c r="AH36" s="1007"/>
      <c r="AI36" s="1007"/>
      <c r="AJ36" s="1008"/>
      <c r="AK36" s="1020"/>
      <c r="AL36" s="950"/>
      <c r="AM36" s="950"/>
      <c r="AN36" s="950"/>
      <c r="AO36" s="951"/>
      <c r="AP36" s="952"/>
      <c r="AQ36" s="950"/>
      <c r="AR36" s="950"/>
      <c r="AS36" s="950"/>
      <c r="AT36" s="951"/>
      <c r="AU36" s="952"/>
      <c r="AV36" s="950"/>
      <c r="AW36" s="950"/>
      <c r="AX36" s="950"/>
      <c r="AY36" s="951"/>
      <c r="AZ36" s="1013"/>
      <c r="BA36" s="1014"/>
      <c r="BB36" s="1014"/>
      <c r="BC36" s="1014"/>
      <c r="BD36" s="1015"/>
      <c r="BE36" s="1016"/>
      <c r="BF36" s="946"/>
      <c r="BG36" s="946"/>
      <c r="BH36" s="946"/>
      <c r="BI36" s="1017"/>
      <c r="BJ36" s="92"/>
      <c r="BK36" s="92"/>
      <c r="BL36" s="92"/>
      <c r="BM36" s="92"/>
      <c r="BN36" s="92"/>
      <c r="BO36" s="101"/>
      <c r="BP36" s="101"/>
      <c r="BQ36" s="98">
        <v>30</v>
      </c>
      <c r="BR36" s="99"/>
      <c r="BS36" s="971"/>
      <c r="BT36" s="972"/>
      <c r="BU36" s="972"/>
      <c r="BV36" s="972"/>
      <c r="BW36" s="972"/>
      <c r="BX36" s="972"/>
      <c r="BY36" s="972"/>
      <c r="BZ36" s="972"/>
      <c r="CA36" s="972"/>
      <c r="CB36" s="972"/>
      <c r="CC36" s="972"/>
      <c r="CD36" s="972"/>
      <c r="CE36" s="972"/>
      <c r="CF36" s="972"/>
      <c r="CG36" s="987"/>
      <c r="CH36" s="968"/>
      <c r="CI36" s="969"/>
      <c r="CJ36" s="969"/>
      <c r="CK36" s="969"/>
      <c r="CL36" s="970"/>
      <c r="CM36" s="968"/>
      <c r="CN36" s="969"/>
      <c r="CO36" s="969"/>
      <c r="CP36" s="969"/>
      <c r="CQ36" s="970"/>
      <c r="CR36" s="968"/>
      <c r="CS36" s="969"/>
      <c r="CT36" s="969"/>
      <c r="CU36" s="969"/>
      <c r="CV36" s="970"/>
      <c r="CW36" s="968"/>
      <c r="CX36" s="969"/>
      <c r="CY36" s="969"/>
      <c r="CZ36" s="969"/>
      <c r="DA36" s="970"/>
      <c r="DB36" s="968"/>
      <c r="DC36" s="969"/>
      <c r="DD36" s="969"/>
      <c r="DE36" s="969"/>
      <c r="DF36" s="970"/>
      <c r="DG36" s="968"/>
      <c r="DH36" s="969"/>
      <c r="DI36" s="969"/>
      <c r="DJ36" s="969"/>
      <c r="DK36" s="970"/>
      <c r="DL36" s="968"/>
      <c r="DM36" s="969"/>
      <c r="DN36" s="969"/>
      <c r="DO36" s="969"/>
      <c r="DP36" s="970"/>
      <c r="DQ36" s="968"/>
      <c r="DR36" s="969"/>
      <c r="DS36" s="969"/>
      <c r="DT36" s="969"/>
      <c r="DU36" s="970"/>
      <c r="DV36" s="971"/>
      <c r="DW36" s="972"/>
      <c r="DX36" s="972"/>
      <c r="DY36" s="972"/>
      <c r="DZ36" s="973"/>
      <c r="EA36" s="90"/>
    </row>
    <row r="37" spans="1:131" ht="26.25" customHeight="1" x14ac:dyDescent="0.15">
      <c r="A37" s="102">
        <v>10</v>
      </c>
      <c r="B37" s="1001"/>
      <c r="C37" s="1002"/>
      <c r="D37" s="1002"/>
      <c r="E37" s="1002"/>
      <c r="F37" s="1002"/>
      <c r="G37" s="1002"/>
      <c r="H37" s="1002"/>
      <c r="I37" s="1002"/>
      <c r="J37" s="1002"/>
      <c r="K37" s="1002"/>
      <c r="L37" s="1002"/>
      <c r="M37" s="1002"/>
      <c r="N37" s="1002"/>
      <c r="O37" s="1002"/>
      <c r="P37" s="1003"/>
      <c r="Q37" s="1009"/>
      <c r="R37" s="1010"/>
      <c r="S37" s="1010"/>
      <c r="T37" s="1010"/>
      <c r="U37" s="1010"/>
      <c r="V37" s="1010"/>
      <c r="W37" s="1010"/>
      <c r="X37" s="1010"/>
      <c r="Y37" s="1010"/>
      <c r="Z37" s="1010"/>
      <c r="AA37" s="1010"/>
      <c r="AB37" s="1010"/>
      <c r="AC37" s="1010"/>
      <c r="AD37" s="1010"/>
      <c r="AE37" s="1011"/>
      <c r="AF37" s="1006"/>
      <c r="AG37" s="1007"/>
      <c r="AH37" s="1007"/>
      <c r="AI37" s="1007"/>
      <c r="AJ37" s="1008"/>
      <c r="AK37" s="951"/>
      <c r="AL37" s="942"/>
      <c r="AM37" s="942"/>
      <c r="AN37" s="942"/>
      <c r="AO37" s="942"/>
      <c r="AP37" s="942"/>
      <c r="AQ37" s="942"/>
      <c r="AR37" s="942"/>
      <c r="AS37" s="942"/>
      <c r="AT37" s="942"/>
      <c r="AU37" s="942"/>
      <c r="AV37" s="942"/>
      <c r="AW37" s="942"/>
      <c r="AX37" s="942"/>
      <c r="AY37" s="942"/>
      <c r="AZ37" s="1012"/>
      <c r="BA37" s="1012"/>
      <c r="BB37" s="1012"/>
      <c r="BC37" s="1012"/>
      <c r="BD37" s="1012"/>
      <c r="BE37" s="943"/>
      <c r="BF37" s="943"/>
      <c r="BG37" s="943"/>
      <c r="BH37" s="943"/>
      <c r="BI37" s="944"/>
      <c r="BJ37" s="92"/>
      <c r="BK37" s="92"/>
      <c r="BL37" s="92"/>
      <c r="BM37" s="92"/>
      <c r="BN37" s="92"/>
      <c r="BO37" s="101"/>
      <c r="BP37" s="101"/>
      <c r="BQ37" s="98">
        <v>31</v>
      </c>
      <c r="BR37" s="99"/>
      <c r="BS37" s="971"/>
      <c r="BT37" s="972"/>
      <c r="BU37" s="972"/>
      <c r="BV37" s="972"/>
      <c r="BW37" s="972"/>
      <c r="BX37" s="972"/>
      <c r="BY37" s="972"/>
      <c r="BZ37" s="972"/>
      <c r="CA37" s="972"/>
      <c r="CB37" s="972"/>
      <c r="CC37" s="972"/>
      <c r="CD37" s="972"/>
      <c r="CE37" s="972"/>
      <c r="CF37" s="972"/>
      <c r="CG37" s="987"/>
      <c r="CH37" s="968"/>
      <c r="CI37" s="969"/>
      <c r="CJ37" s="969"/>
      <c r="CK37" s="969"/>
      <c r="CL37" s="970"/>
      <c r="CM37" s="968"/>
      <c r="CN37" s="969"/>
      <c r="CO37" s="969"/>
      <c r="CP37" s="969"/>
      <c r="CQ37" s="970"/>
      <c r="CR37" s="968"/>
      <c r="CS37" s="969"/>
      <c r="CT37" s="969"/>
      <c r="CU37" s="969"/>
      <c r="CV37" s="970"/>
      <c r="CW37" s="968"/>
      <c r="CX37" s="969"/>
      <c r="CY37" s="969"/>
      <c r="CZ37" s="969"/>
      <c r="DA37" s="970"/>
      <c r="DB37" s="968"/>
      <c r="DC37" s="969"/>
      <c r="DD37" s="969"/>
      <c r="DE37" s="969"/>
      <c r="DF37" s="970"/>
      <c r="DG37" s="968"/>
      <c r="DH37" s="969"/>
      <c r="DI37" s="969"/>
      <c r="DJ37" s="969"/>
      <c r="DK37" s="970"/>
      <c r="DL37" s="968"/>
      <c r="DM37" s="969"/>
      <c r="DN37" s="969"/>
      <c r="DO37" s="969"/>
      <c r="DP37" s="970"/>
      <c r="DQ37" s="968"/>
      <c r="DR37" s="969"/>
      <c r="DS37" s="969"/>
      <c r="DT37" s="969"/>
      <c r="DU37" s="970"/>
      <c r="DV37" s="971"/>
      <c r="DW37" s="972"/>
      <c r="DX37" s="972"/>
      <c r="DY37" s="972"/>
      <c r="DZ37" s="973"/>
      <c r="EA37" s="90"/>
    </row>
    <row r="38" spans="1:131" ht="26.25" customHeight="1" x14ac:dyDescent="0.15">
      <c r="A38" s="102">
        <v>11</v>
      </c>
      <c r="B38" s="1001"/>
      <c r="C38" s="1002"/>
      <c r="D38" s="1002"/>
      <c r="E38" s="1002"/>
      <c r="F38" s="1002"/>
      <c r="G38" s="1002"/>
      <c r="H38" s="1002"/>
      <c r="I38" s="1002"/>
      <c r="J38" s="1002"/>
      <c r="K38" s="1002"/>
      <c r="L38" s="1002"/>
      <c r="M38" s="1002"/>
      <c r="N38" s="1002"/>
      <c r="O38" s="1002"/>
      <c r="P38" s="1003"/>
      <c r="Q38" s="1009"/>
      <c r="R38" s="1010"/>
      <c r="S38" s="1010"/>
      <c r="T38" s="1010"/>
      <c r="U38" s="1010"/>
      <c r="V38" s="1010"/>
      <c r="W38" s="1010"/>
      <c r="X38" s="1010"/>
      <c r="Y38" s="1010"/>
      <c r="Z38" s="1010"/>
      <c r="AA38" s="1010"/>
      <c r="AB38" s="1010"/>
      <c r="AC38" s="1010"/>
      <c r="AD38" s="1010"/>
      <c r="AE38" s="1011"/>
      <c r="AF38" s="1006"/>
      <c r="AG38" s="1007"/>
      <c r="AH38" s="1007"/>
      <c r="AI38" s="1007"/>
      <c r="AJ38" s="1008"/>
      <c r="AK38" s="951"/>
      <c r="AL38" s="942"/>
      <c r="AM38" s="942"/>
      <c r="AN38" s="942"/>
      <c r="AO38" s="942"/>
      <c r="AP38" s="942"/>
      <c r="AQ38" s="942"/>
      <c r="AR38" s="942"/>
      <c r="AS38" s="942"/>
      <c r="AT38" s="942"/>
      <c r="AU38" s="942"/>
      <c r="AV38" s="942"/>
      <c r="AW38" s="942"/>
      <c r="AX38" s="942"/>
      <c r="AY38" s="942"/>
      <c r="AZ38" s="1012"/>
      <c r="BA38" s="1012"/>
      <c r="BB38" s="1012"/>
      <c r="BC38" s="1012"/>
      <c r="BD38" s="1012"/>
      <c r="BE38" s="943"/>
      <c r="BF38" s="943"/>
      <c r="BG38" s="943"/>
      <c r="BH38" s="943"/>
      <c r="BI38" s="944"/>
      <c r="BJ38" s="92"/>
      <c r="BK38" s="92"/>
      <c r="BL38" s="92"/>
      <c r="BM38" s="92"/>
      <c r="BN38" s="92"/>
      <c r="BO38" s="101"/>
      <c r="BP38" s="101"/>
      <c r="BQ38" s="98">
        <v>32</v>
      </c>
      <c r="BR38" s="99"/>
      <c r="BS38" s="971"/>
      <c r="BT38" s="972"/>
      <c r="BU38" s="972"/>
      <c r="BV38" s="972"/>
      <c r="BW38" s="972"/>
      <c r="BX38" s="972"/>
      <c r="BY38" s="972"/>
      <c r="BZ38" s="972"/>
      <c r="CA38" s="972"/>
      <c r="CB38" s="972"/>
      <c r="CC38" s="972"/>
      <c r="CD38" s="972"/>
      <c r="CE38" s="972"/>
      <c r="CF38" s="972"/>
      <c r="CG38" s="987"/>
      <c r="CH38" s="968"/>
      <c r="CI38" s="969"/>
      <c r="CJ38" s="969"/>
      <c r="CK38" s="969"/>
      <c r="CL38" s="970"/>
      <c r="CM38" s="968"/>
      <c r="CN38" s="969"/>
      <c r="CO38" s="969"/>
      <c r="CP38" s="969"/>
      <c r="CQ38" s="970"/>
      <c r="CR38" s="968"/>
      <c r="CS38" s="969"/>
      <c r="CT38" s="969"/>
      <c r="CU38" s="969"/>
      <c r="CV38" s="970"/>
      <c r="CW38" s="968"/>
      <c r="CX38" s="969"/>
      <c r="CY38" s="969"/>
      <c r="CZ38" s="969"/>
      <c r="DA38" s="970"/>
      <c r="DB38" s="968"/>
      <c r="DC38" s="969"/>
      <c r="DD38" s="969"/>
      <c r="DE38" s="969"/>
      <c r="DF38" s="970"/>
      <c r="DG38" s="968"/>
      <c r="DH38" s="969"/>
      <c r="DI38" s="969"/>
      <c r="DJ38" s="969"/>
      <c r="DK38" s="970"/>
      <c r="DL38" s="968"/>
      <c r="DM38" s="969"/>
      <c r="DN38" s="969"/>
      <c r="DO38" s="969"/>
      <c r="DP38" s="970"/>
      <c r="DQ38" s="968"/>
      <c r="DR38" s="969"/>
      <c r="DS38" s="969"/>
      <c r="DT38" s="969"/>
      <c r="DU38" s="970"/>
      <c r="DV38" s="971"/>
      <c r="DW38" s="972"/>
      <c r="DX38" s="972"/>
      <c r="DY38" s="972"/>
      <c r="DZ38" s="973"/>
      <c r="EA38" s="90"/>
    </row>
    <row r="39" spans="1:131" ht="26.25" customHeight="1" x14ac:dyDescent="0.15">
      <c r="A39" s="102">
        <v>12</v>
      </c>
      <c r="B39" s="1001"/>
      <c r="C39" s="1002"/>
      <c r="D39" s="1002"/>
      <c r="E39" s="1002"/>
      <c r="F39" s="1002"/>
      <c r="G39" s="1002"/>
      <c r="H39" s="1002"/>
      <c r="I39" s="1002"/>
      <c r="J39" s="1002"/>
      <c r="K39" s="1002"/>
      <c r="L39" s="1002"/>
      <c r="M39" s="1002"/>
      <c r="N39" s="1002"/>
      <c r="O39" s="1002"/>
      <c r="P39" s="1003"/>
      <c r="Q39" s="1009"/>
      <c r="R39" s="1010"/>
      <c r="S39" s="1010"/>
      <c r="T39" s="1010"/>
      <c r="U39" s="1010"/>
      <c r="V39" s="1010"/>
      <c r="W39" s="1010"/>
      <c r="X39" s="1010"/>
      <c r="Y39" s="1010"/>
      <c r="Z39" s="1010"/>
      <c r="AA39" s="1010"/>
      <c r="AB39" s="1010"/>
      <c r="AC39" s="1010"/>
      <c r="AD39" s="1010"/>
      <c r="AE39" s="1011"/>
      <c r="AF39" s="1006"/>
      <c r="AG39" s="1007"/>
      <c r="AH39" s="1007"/>
      <c r="AI39" s="1007"/>
      <c r="AJ39" s="1008"/>
      <c r="AK39" s="951"/>
      <c r="AL39" s="942"/>
      <c r="AM39" s="942"/>
      <c r="AN39" s="942"/>
      <c r="AO39" s="942"/>
      <c r="AP39" s="942"/>
      <c r="AQ39" s="942"/>
      <c r="AR39" s="942"/>
      <c r="AS39" s="942"/>
      <c r="AT39" s="942"/>
      <c r="AU39" s="942"/>
      <c r="AV39" s="942"/>
      <c r="AW39" s="942"/>
      <c r="AX39" s="942"/>
      <c r="AY39" s="942"/>
      <c r="AZ39" s="1012"/>
      <c r="BA39" s="1012"/>
      <c r="BB39" s="1012"/>
      <c r="BC39" s="1012"/>
      <c r="BD39" s="1012"/>
      <c r="BE39" s="943"/>
      <c r="BF39" s="943"/>
      <c r="BG39" s="943"/>
      <c r="BH39" s="943"/>
      <c r="BI39" s="944"/>
      <c r="BJ39" s="92"/>
      <c r="BK39" s="92"/>
      <c r="BL39" s="92"/>
      <c r="BM39" s="92"/>
      <c r="BN39" s="92"/>
      <c r="BO39" s="101"/>
      <c r="BP39" s="101"/>
      <c r="BQ39" s="98">
        <v>33</v>
      </c>
      <c r="BR39" s="99"/>
      <c r="BS39" s="971"/>
      <c r="BT39" s="972"/>
      <c r="BU39" s="972"/>
      <c r="BV39" s="972"/>
      <c r="BW39" s="972"/>
      <c r="BX39" s="972"/>
      <c r="BY39" s="972"/>
      <c r="BZ39" s="972"/>
      <c r="CA39" s="972"/>
      <c r="CB39" s="972"/>
      <c r="CC39" s="972"/>
      <c r="CD39" s="972"/>
      <c r="CE39" s="972"/>
      <c r="CF39" s="972"/>
      <c r="CG39" s="987"/>
      <c r="CH39" s="968"/>
      <c r="CI39" s="969"/>
      <c r="CJ39" s="969"/>
      <c r="CK39" s="969"/>
      <c r="CL39" s="970"/>
      <c r="CM39" s="968"/>
      <c r="CN39" s="969"/>
      <c r="CO39" s="969"/>
      <c r="CP39" s="969"/>
      <c r="CQ39" s="970"/>
      <c r="CR39" s="968"/>
      <c r="CS39" s="969"/>
      <c r="CT39" s="969"/>
      <c r="CU39" s="969"/>
      <c r="CV39" s="970"/>
      <c r="CW39" s="968"/>
      <c r="CX39" s="969"/>
      <c r="CY39" s="969"/>
      <c r="CZ39" s="969"/>
      <c r="DA39" s="970"/>
      <c r="DB39" s="968"/>
      <c r="DC39" s="969"/>
      <c r="DD39" s="969"/>
      <c r="DE39" s="969"/>
      <c r="DF39" s="970"/>
      <c r="DG39" s="968"/>
      <c r="DH39" s="969"/>
      <c r="DI39" s="969"/>
      <c r="DJ39" s="969"/>
      <c r="DK39" s="970"/>
      <c r="DL39" s="968"/>
      <c r="DM39" s="969"/>
      <c r="DN39" s="969"/>
      <c r="DO39" s="969"/>
      <c r="DP39" s="970"/>
      <c r="DQ39" s="968"/>
      <c r="DR39" s="969"/>
      <c r="DS39" s="969"/>
      <c r="DT39" s="969"/>
      <c r="DU39" s="970"/>
      <c r="DV39" s="971"/>
      <c r="DW39" s="972"/>
      <c r="DX39" s="972"/>
      <c r="DY39" s="972"/>
      <c r="DZ39" s="973"/>
      <c r="EA39" s="90"/>
    </row>
    <row r="40" spans="1:131" ht="26.25" customHeight="1" x14ac:dyDescent="0.15">
      <c r="A40" s="98">
        <v>13</v>
      </c>
      <c r="B40" s="1001"/>
      <c r="C40" s="1002"/>
      <c r="D40" s="1002"/>
      <c r="E40" s="1002"/>
      <c r="F40" s="1002"/>
      <c r="G40" s="1002"/>
      <c r="H40" s="1002"/>
      <c r="I40" s="1002"/>
      <c r="J40" s="1002"/>
      <c r="K40" s="1002"/>
      <c r="L40" s="1002"/>
      <c r="M40" s="1002"/>
      <c r="N40" s="1002"/>
      <c r="O40" s="1002"/>
      <c r="P40" s="1003"/>
      <c r="Q40" s="1009"/>
      <c r="R40" s="1010"/>
      <c r="S40" s="1010"/>
      <c r="T40" s="1010"/>
      <c r="U40" s="1010"/>
      <c r="V40" s="1010"/>
      <c r="W40" s="1010"/>
      <c r="X40" s="1010"/>
      <c r="Y40" s="1010"/>
      <c r="Z40" s="1010"/>
      <c r="AA40" s="1010"/>
      <c r="AB40" s="1010"/>
      <c r="AC40" s="1010"/>
      <c r="AD40" s="1010"/>
      <c r="AE40" s="1011"/>
      <c r="AF40" s="1006"/>
      <c r="AG40" s="1007"/>
      <c r="AH40" s="1007"/>
      <c r="AI40" s="1007"/>
      <c r="AJ40" s="1008"/>
      <c r="AK40" s="951"/>
      <c r="AL40" s="942"/>
      <c r="AM40" s="942"/>
      <c r="AN40" s="942"/>
      <c r="AO40" s="942"/>
      <c r="AP40" s="942"/>
      <c r="AQ40" s="942"/>
      <c r="AR40" s="942"/>
      <c r="AS40" s="942"/>
      <c r="AT40" s="942"/>
      <c r="AU40" s="942"/>
      <c r="AV40" s="942"/>
      <c r="AW40" s="942"/>
      <c r="AX40" s="942"/>
      <c r="AY40" s="942"/>
      <c r="AZ40" s="1012"/>
      <c r="BA40" s="1012"/>
      <c r="BB40" s="1012"/>
      <c r="BC40" s="1012"/>
      <c r="BD40" s="1012"/>
      <c r="BE40" s="943"/>
      <c r="BF40" s="943"/>
      <c r="BG40" s="943"/>
      <c r="BH40" s="943"/>
      <c r="BI40" s="944"/>
      <c r="BJ40" s="92"/>
      <c r="BK40" s="92"/>
      <c r="BL40" s="92"/>
      <c r="BM40" s="92"/>
      <c r="BN40" s="92"/>
      <c r="BO40" s="101"/>
      <c r="BP40" s="101"/>
      <c r="BQ40" s="98">
        <v>34</v>
      </c>
      <c r="BR40" s="99"/>
      <c r="BS40" s="971"/>
      <c r="BT40" s="972"/>
      <c r="BU40" s="972"/>
      <c r="BV40" s="972"/>
      <c r="BW40" s="972"/>
      <c r="BX40" s="972"/>
      <c r="BY40" s="972"/>
      <c r="BZ40" s="972"/>
      <c r="CA40" s="972"/>
      <c r="CB40" s="972"/>
      <c r="CC40" s="972"/>
      <c r="CD40" s="972"/>
      <c r="CE40" s="972"/>
      <c r="CF40" s="972"/>
      <c r="CG40" s="987"/>
      <c r="CH40" s="968"/>
      <c r="CI40" s="969"/>
      <c r="CJ40" s="969"/>
      <c r="CK40" s="969"/>
      <c r="CL40" s="970"/>
      <c r="CM40" s="968"/>
      <c r="CN40" s="969"/>
      <c r="CO40" s="969"/>
      <c r="CP40" s="969"/>
      <c r="CQ40" s="970"/>
      <c r="CR40" s="968"/>
      <c r="CS40" s="969"/>
      <c r="CT40" s="969"/>
      <c r="CU40" s="969"/>
      <c r="CV40" s="970"/>
      <c r="CW40" s="968"/>
      <c r="CX40" s="969"/>
      <c r="CY40" s="969"/>
      <c r="CZ40" s="969"/>
      <c r="DA40" s="970"/>
      <c r="DB40" s="968"/>
      <c r="DC40" s="969"/>
      <c r="DD40" s="969"/>
      <c r="DE40" s="969"/>
      <c r="DF40" s="970"/>
      <c r="DG40" s="968"/>
      <c r="DH40" s="969"/>
      <c r="DI40" s="969"/>
      <c r="DJ40" s="969"/>
      <c r="DK40" s="970"/>
      <c r="DL40" s="968"/>
      <c r="DM40" s="969"/>
      <c r="DN40" s="969"/>
      <c r="DO40" s="969"/>
      <c r="DP40" s="970"/>
      <c r="DQ40" s="968"/>
      <c r="DR40" s="969"/>
      <c r="DS40" s="969"/>
      <c r="DT40" s="969"/>
      <c r="DU40" s="970"/>
      <c r="DV40" s="971"/>
      <c r="DW40" s="972"/>
      <c r="DX40" s="972"/>
      <c r="DY40" s="972"/>
      <c r="DZ40" s="973"/>
      <c r="EA40" s="90"/>
    </row>
    <row r="41" spans="1:131" ht="26.25" customHeight="1" x14ac:dyDescent="0.15">
      <c r="A41" s="98">
        <v>14</v>
      </c>
      <c r="B41" s="1001"/>
      <c r="C41" s="1002"/>
      <c r="D41" s="1002"/>
      <c r="E41" s="1002"/>
      <c r="F41" s="1002"/>
      <c r="G41" s="1002"/>
      <c r="H41" s="1002"/>
      <c r="I41" s="1002"/>
      <c r="J41" s="1002"/>
      <c r="K41" s="1002"/>
      <c r="L41" s="1002"/>
      <c r="M41" s="1002"/>
      <c r="N41" s="1002"/>
      <c r="O41" s="1002"/>
      <c r="P41" s="1003"/>
      <c r="Q41" s="1009"/>
      <c r="R41" s="1010"/>
      <c r="S41" s="1010"/>
      <c r="T41" s="1010"/>
      <c r="U41" s="1010"/>
      <c r="V41" s="1010"/>
      <c r="W41" s="1010"/>
      <c r="X41" s="1010"/>
      <c r="Y41" s="1010"/>
      <c r="Z41" s="1010"/>
      <c r="AA41" s="1010"/>
      <c r="AB41" s="1010"/>
      <c r="AC41" s="1010"/>
      <c r="AD41" s="1010"/>
      <c r="AE41" s="1011"/>
      <c r="AF41" s="1006"/>
      <c r="AG41" s="1007"/>
      <c r="AH41" s="1007"/>
      <c r="AI41" s="1007"/>
      <c r="AJ41" s="1008"/>
      <c r="AK41" s="951"/>
      <c r="AL41" s="942"/>
      <c r="AM41" s="942"/>
      <c r="AN41" s="942"/>
      <c r="AO41" s="942"/>
      <c r="AP41" s="942"/>
      <c r="AQ41" s="942"/>
      <c r="AR41" s="942"/>
      <c r="AS41" s="942"/>
      <c r="AT41" s="942"/>
      <c r="AU41" s="942"/>
      <c r="AV41" s="942"/>
      <c r="AW41" s="942"/>
      <c r="AX41" s="942"/>
      <c r="AY41" s="942"/>
      <c r="AZ41" s="1012"/>
      <c r="BA41" s="1012"/>
      <c r="BB41" s="1012"/>
      <c r="BC41" s="1012"/>
      <c r="BD41" s="1012"/>
      <c r="BE41" s="943"/>
      <c r="BF41" s="943"/>
      <c r="BG41" s="943"/>
      <c r="BH41" s="943"/>
      <c r="BI41" s="944"/>
      <c r="BJ41" s="92"/>
      <c r="BK41" s="92"/>
      <c r="BL41" s="92"/>
      <c r="BM41" s="92"/>
      <c r="BN41" s="92"/>
      <c r="BO41" s="101"/>
      <c r="BP41" s="101"/>
      <c r="BQ41" s="98">
        <v>35</v>
      </c>
      <c r="BR41" s="99"/>
      <c r="BS41" s="971"/>
      <c r="BT41" s="972"/>
      <c r="BU41" s="972"/>
      <c r="BV41" s="972"/>
      <c r="BW41" s="972"/>
      <c r="BX41" s="972"/>
      <c r="BY41" s="972"/>
      <c r="BZ41" s="972"/>
      <c r="CA41" s="972"/>
      <c r="CB41" s="972"/>
      <c r="CC41" s="972"/>
      <c r="CD41" s="972"/>
      <c r="CE41" s="972"/>
      <c r="CF41" s="972"/>
      <c r="CG41" s="987"/>
      <c r="CH41" s="968"/>
      <c r="CI41" s="969"/>
      <c r="CJ41" s="969"/>
      <c r="CK41" s="969"/>
      <c r="CL41" s="970"/>
      <c r="CM41" s="968"/>
      <c r="CN41" s="969"/>
      <c r="CO41" s="969"/>
      <c r="CP41" s="969"/>
      <c r="CQ41" s="970"/>
      <c r="CR41" s="968"/>
      <c r="CS41" s="969"/>
      <c r="CT41" s="969"/>
      <c r="CU41" s="969"/>
      <c r="CV41" s="970"/>
      <c r="CW41" s="968"/>
      <c r="CX41" s="969"/>
      <c r="CY41" s="969"/>
      <c r="CZ41" s="969"/>
      <c r="DA41" s="970"/>
      <c r="DB41" s="968"/>
      <c r="DC41" s="969"/>
      <c r="DD41" s="969"/>
      <c r="DE41" s="969"/>
      <c r="DF41" s="970"/>
      <c r="DG41" s="968"/>
      <c r="DH41" s="969"/>
      <c r="DI41" s="969"/>
      <c r="DJ41" s="969"/>
      <c r="DK41" s="970"/>
      <c r="DL41" s="968"/>
      <c r="DM41" s="969"/>
      <c r="DN41" s="969"/>
      <c r="DO41" s="969"/>
      <c r="DP41" s="970"/>
      <c r="DQ41" s="968"/>
      <c r="DR41" s="969"/>
      <c r="DS41" s="969"/>
      <c r="DT41" s="969"/>
      <c r="DU41" s="970"/>
      <c r="DV41" s="971"/>
      <c r="DW41" s="972"/>
      <c r="DX41" s="972"/>
      <c r="DY41" s="972"/>
      <c r="DZ41" s="973"/>
      <c r="EA41" s="90"/>
    </row>
    <row r="42" spans="1:131" ht="26.25" customHeight="1" x14ac:dyDescent="0.15">
      <c r="A42" s="98">
        <v>15</v>
      </c>
      <c r="B42" s="1001"/>
      <c r="C42" s="1002"/>
      <c r="D42" s="1002"/>
      <c r="E42" s="1002"/>
      <c r="F42" s="1002"/>
      <c r="G42" s="1002"/>
      <c r="H42" s="1002"/>
      <c r="I42" s="1002"/>
      <c r="J42" s="1002"/>
      <c r="K42" s="1002"/>
      <c r="L42" s="1002"/>
      <c r="M42" s="1002"/>
      <c r="N42" s="1002"/>
      <c r="O42" s="1002"/>
      <c r="P42" s="1003"/>
      <c r="Q42" s="1009"/>
      <c r="R42" s="1010"/>
      <c r="S42" s="1010"/>
      <c r="T42" s="1010"/>
      <c r="U42" s="1010"/>
      <c r="V42" s="1010"/>
      <c r="W42" s="1010"/>
      <c r="X42" s="1010"/>
      <c r="Y42" s="1010"/>
      <c r="Z42" s="1010"/>
      <c r="AA42" s="1010"/>
      <c r="AB42" s="1010"/>
      <c r="AC42" s="1010"/>
      <c r="AD42" s="1010"/>
      <c r="AE42" s="1011"/>
      <c r="AF42" s="1006"/>
      <c r="AG42" s="1007"/>
      <c r="AH42" s="1007"/>
      <c r="AI42" s="1007"/>
      <c r="AJ42" s="1008"/>
      <c r="AK42" s="951"/>
      <c r="AL42" s="942"/>
      <c r="AM42" s="942"/>
      <c r="AN42" s="942"/>
      <c r="AO42" s="942"/>
      <c r="AP42" s="942"/>
      <c r="AQ42" s="942"/>
      <c r="AR42" s="942"/>
      <c r="AS42" s="942"/>
      <c r="AT42" s="942"/>
      <c r="AU42" s="942"/>
      <c r="AV42" s="942"/>
      <c r="AW42" s="942"/>
      <c r="AX42" s="942"/>
      <c r="AY42" s="942"/>
      <c r="AZ42" s="1012"/>
      <c r="BA42" s="1012"/>
      <c r="BB42" s="1012"/>
      <c r="BC42" s="1012"/>
      <c r="BD42" s="1012"/>
      <c r="BE42" s="943"/>
      <c r="BF42" s="943"/>
      <c r="BG42" s="943"/>
      <c r="BH42" s="943"/>
      <c r="BI42" s="944"/>
      <c r="BJ42" s="92"/>
      <c r="BK42" s="92"/>
      <c r="BL42" s="92"/>
      <c r="BM42" s="92"/>
      <c r="BN42" s="92"/>
      <c r="BO42" s="101"/>
      <c r="BP42" s="101"/>
      <c r="BQ42" s="98">
        <v>36</v>
      </c>
      <c r="BR42" s="99"/>
      <c r="BS42" s="971"/>
      <c r="BT42" s="972"/>
      <c r="BU42" s="972"/>
      <c r="BV42" s="972"/>
      <c r="BW42" s="972"/>
      <c r="BX42" s="972"/>
      <c r="BY42" s="972"/>
      <c r="BZ42" s="972"/>
      <c r="CA42" s="972"/>
      <c r="CB42" s="972"/>
      <c r="CC42" s="972"/>
      <c r="CD42" s="972"/>
      <c r="CE42" s="972"/>
      <c r="CF42" s="972"/>
      <c r="CG42" s="987"/>
      <c r="CH42" s="968"/>
      <c r="CI42" s="969"/>
      <c r="CJ42" s="969"/>
      <c r="CK42" s="969"/>
      <c r="CL42" s="970"/>
      <c r="CM42" s="968"/>
      <c r="CN42" s="969"/>
      <c r="CO42" s="969"/>
      <c r="CP42" s="969"/>
      <c r="CQ42" s="970"/>
      <c r="CR42" s="968"/>
      <c r="CS42" s="969"/>
      <c r="CT42" s="969"/>
      <c r="CU42" s="969"/>
      <c r="CV42" s="970"/>
      <c r="CW42" s="968"/>
      <c r="CX42" s="969"/>
      <c r="CY42" s="969"/>
      <c r="CZ42" s="969"/>
      <c r="DA42" s="970"/>
      <c r="DB42" s="968"/>
      <c r="DC42" s="969"/>
      <c r="DD42" s="969"/>
      <c r="DE42" s="969"/>
      <c r="DF42" s="970"/>
      <c r="DG42" s="968"/>
      <c r="DH42" s="969"/>
      <c r="DI42" s="969"/>
      <c r="DJ42" s="969"/>
      <c r="DK42" s="970"/>
      <c r="DL42" s="968"/>
      <c r="DM42" s="969"/>
      <c r="DN42" s="969"/>
      <c r="DO42" s="969"/>
      <c r="DP42" s="970"/>
      <c r="DQ42" s="968"/>
      <c r="DR42" s="969"/>
      <c r="DS42" s="969"/>
      <c r="DT42" s="969"/>
      <c r="DU42" s="970"/>
      <c r="DV42" s="971"/>
      <c r="DW42" s="972"/>
      <c r="DX42" s="972"/>
      <c r="DY42" s="972"/>
      <c r="DZ42" s="973"/>
      <c r="EA42" s="90"/>
    </row>
    <row r="43" spans="1:131" ht="26.25" customHeight="1" x14ac:dyDescent="0.15">
      <c r="A43" s="98">
        <v>16</v>
      </c>
      <c r="B43" s="1001"/>
      <c r="C43" s="1002"/>
      <c r="D43" s="1002"/>
      <c r="E43" s="1002"/>
      <c r="F43" s="1002"/>
      <c r="G43" s="1002"/>
      <c r="H43" s="1002"/>
      <c r="I43" s="1002"/>
      <c r="J43" s="1002"/>
      <c r="K43" s="1002"/>
      <c r="L43" s="1002"/>
      <c r="M43" s="1002"/>
      <c r="N43" s="1002"/>
      <c r="O43" s="1002"/>
      <c r="P43" s="1003"/>
      <c r="Q43" s="1009"/>
      <c r="R43" s="1010"/>
      <c r="S43" s="1010"/>
      <c r="T43" s="1010"/>
      <c r="U43" s="1010"/>
      <c r="V43" s="1010"/>
      <c r="W43" s="1010"/>
      <c r="X43" s="1010"/>
      <c r="Y43" s="1010"/>
      <c r="Z43" s="1010"/>
      <c r="AA43" s="1010"/>
      <c r="AB43" s="1010"/>
      <c r="AC43" s="1010"/>
      <c r="AD43" s="1010"/>
      <c r="AE43" s="1011"/>
      <c r="AF43" s="1006"/>
      <c r="AG43" s="1007"/>
      <c r="AH43" s="1007"/>
      <c r="AI43" s="1007"/>
      <c r="AJ43" s="1008"/>
      <c r="AK43" s="951"/>
      <c r="AL43" s="942"/>
      <c r="AM43" s="942"/>
      <c r="AN43" s="942"/>
      <c r="AO43" s="942"/>
      <c r="AP43" s="942"/>
      <c r="AQ43" s="942"/>
      <c r="AR43" s="942"/>
      <c r="AS43" s="942"/>
      <c r="AT43" s="942"/>
      <c r="AU43" s="942"/>
      <c r="AV43" s="942"/>
      <c r="AW43" s="942"/>
      <c r="AX43" s="942"/>
      <c r="AY43" s="942"/>
      <c r="AZ43" s="1012"/>
      <c r="BA43" s="1012"/>
      <c r="BB43" s="1012"/>
      <c r="BC43" s="1012"/>
      <c r="BD43" s="1012"/>
      <c r="BE43" s="943"/>
      <c r="BF43" s="943"/>
      <c r="BG43" s="943"/>
      <c r="BH43" s="943"/>
      <c r="BI43" s="944"/>
      <c r="BJ43" s="92"/>
      <c r="BK43" s="92"/>
      <c r="BL43" s="92"/>
      <c r="BM43" s="92"/>
      <c r="BN43" s="92"/>
      <c r="BO43" s="101"/>
      <c r="BP43" s="101"/>
      <c r="BQ43" s="98">
        <v>37</v>
      </c>
      <c r="BR43" s="99"/>
      <c r="BS43" s="971"/>
      <c r="BT43" s="972"/>
      <c r="BU43" s="972"/>
      <c r="BV43" s="972"/>
      <c r="BW43" s="972"/>
      <c r="BX43" s="972"/>
      <c r="BY43" s="972"/>
      <c r="BZ43" s="972"/>
      <c r="CA43" s="972"/>
      <c r="CB43" s="972"/>
      <c r="CC43" s="972"/>
      <c r="CD43" s="972"/>
      <c r="CE43" s="972"/>
      <c r="CF43" s="972"/>
      <c r="CG43" s="987"/>
      <c r="CH43" s="968"/>
      <c r="CI43" s="969"/>
      <c r="CJ43" s="969"/>
      <c r="CK43" s="969"/>
      <c r="CL43" s="970"/>
      <c r="CM43" s="968"/>
      <c r="CN43" s="969"/>
      <c r="CO43" s="969"/>
      <c r="CP43" s="969"/>
      <c r="CQ43" s="970"/>
      <c r="CR43" s="968"/>
      <c r="CS43" s="969"/>
      <c r="CT43" s="969"/>
      <c r="CU43" s="969"/>
      <c r="CV43" s="970"/>
      <c r="CW43" s="968"/>
      <c r="CX43" s="969"/>
      <c r="CY43" s="969"/>
      <c r="CZ43" s="969"/>
      <c r="DA43" s="970"/>
      <c r="DB43" s="968"/>
      <c r="DC43" s="969"/>
      <c r="DD43" s="969"/>
      <c r="DE43" s="969"/>
      <c r="DF43" s="970"/>
      <c r="DG43" s="968"/>
      <c r="DH43" s="969"/>
      <c r="DI43" s="969"/>
      <c r="DJ43" s="969"/>
      <c r="DK43" s="970"/>
      <c r="DL43" s="968"/>
      <c r="DM43" s="969"/>
      <c r="DN43" s="969"/>
      <c r="DO43" s="969"/>
      <c r="DP43" s="970"/>
      <c r="DQ43" s="968"/>
      <c r="DR43" s="969"/>
      <c r="DS43" s="969"/>
      <c r="DT43" s="969"/>
      <c r="DU43" s="970"/>
      <c r="DV43" s="971"/>
      <c r="DW43" s="972"/>
      <c r="DX43" s="972"/>
      <c r="DY43" s="972"/>
      <c r="DZ43" s="973"/>
      <c r="EA43" s="90"/>
    </row>
    <row r="44" spans="1:131" ht="26.25" customHeight="1" x14ac:dyDescent="0.15">
      <c r="A44" s="98">
        <v>17</v>
      </c>
      <c r="B44" s="1001"/>
      <c r="C44" s="1002"/>
      <c r="D44" s="1002"/>
      <c r="E44" s="1002"/>
      <c r="F44" s="1002"/>
      <c r="G44" s="1002"/>
      <c r="H44" s="1002"/>
      <c r="I44" s="1002"/>
      <c r="J44" s="1002"/>
      <c r="K44" s="1002"/>
      <c r="L44" s="1002"/>
      <c r="M44" s="1002"/>
      <c r="N44" s="1002"/>
      <c r="O44" s="1002"/>
      <c r="P44" s="1003"/>
      <c r="Q44" s="1009"/>
      <c r="R44" s="1010"/>
      <c r="S44" s="1010"/>
      <c r="T44" s="1010"/>
      <c r="U44" s="1010"/>
      <c r="V44" s="1010"/>
      <c r="W44" s="1010"/>
      <c r="X44" s="1010"/>
      <c r="Y44" s="1010"/>
      <c r="Z44" s="1010"/>
      <c r="AA44" s="1010"/>
      <c r="AB44" s="1010"/>
      <c r="AC44" s="1010"/>
      <c r="AD44" s="1010"/>
      <c r="AE44" s="1011"/>
      <c r="AF44" s="1006"/>
      <c r="AG44" s="1007"/>
      <c r="AH44" s="1007"/>
      <c r="AI44" s="1007"/>
      <c r="AJ44" s="1008"/>
      <c r="AK44" s="951"/>
      <c r="AL44" s="942"/>
      <c r="AM44" s="942"/>
      <c r="AN44" s="942"/>
      <c r="AO44" s="942"/>
      <c r="AP44" s="942"/>
      <c r="AQ44" s="942"/>
      <c r="AR44" s="942"/>
      <c r="AS44" s="942"/>
      <c r="AT44" s="942"/>
      <c r="AU44" s="942"/>
      <c r="AV44" s="942"/>
      <c r="AW44" s="942"/>
      <c r="AX44" s="942"/>
      <c r="AY44" s="942"/>
      <c r="AZ44" s="1012"/>
      <c r="BA44" s="1012"/>
      <c r="BB44" s="1012"/>
      <c r="BC44" s="1012"/>
      <c r="BD44" s="1012"/>
      <c r="BE44" s="943"/>
      <c r="BF44" s="943"/>
      <c r="BG44" s="943"/>
      <c r="BH44" s="943"/>
      <c r="BI44" s="944"/>
      <c r="BJ44" s="92"/>
      <c r="BK44" s="92"/>
      <c r="BL44" s="92"/>
      <c r="BM44" s="92"/>
      <c r="BN44" s="92"/>
      <c r="BO44" s="101"/>
      <c r="BP44" s="101"/>
      <c r="BQ44" s="98">
        <v>38</v>
      </c>
      <c r="BR44" s="99"/>
      <c r="BS44" s="971"/>
      <c r="BT44" s="972"/>
      <c r="BU44" s="972"/>
      <c r="BV44" s="972"/>
      <c r="BW44" s="972"/>
      <c r="BX44" s="972"/>
      <c r="BY44" s="972"/>
      <c r="BZ44" s="972"/>
      <c r="CA44" s="972"/>
      <c r="CB44" s="972"/>
      <c r="CC44" s="972"/>
      <c r="CD44" s="972"/>
      <c r="CE44" s="972"/>
      <c r="CF44" s="972"/>
      <c r="CG44" s="987"/>
      <c r="CH44" s="968"/>
      <c r="CI44" s="969"/>
      <c r="CJ44" s="969"/>
      <c r="CK44" s="969"/>
      <c r="CL44" s="970"/>
      <c r="CM44" s="968"/>
      <c r="CN44" s="969"/>
      <c r="CO44" s="969"/>
      <c r="CP44" s="969"/>
      <c r="CQ44" s="970"/>
      <c r="CR44" s="968"/>
      <c r="CS44" s="969"/>
      <c r="CT44" s="969"/>
      <c r="CU44" s="969"/>
      <c r="CV44" s="970"/>
      <c r="CW44" s="968"/>
      <c r="CX44" s="969"/>
      <c r="CY44" s="969"/>
      <c r="CZ44" s="969"/>
      <c r="DA44" s="970"/>
      <c r="DB44" s="968"/>
      <c r="DC44" s="969"/>
      <c r="DD44" s="969"/>
      <c r="DE44" s="969"/>
      <c r="DF44" s="970"/>
      <c r="DG44" s="968"/>
      <c r="DH44" s="969"/>
      <c r="DI44" s="969"/>
      <c r="DJ44" s="969"/>
      <c r="DK44" s="970"/>
      <c r="DL44" s="968"/>
      <c r="DM44" s="969"/>
      <c r="DN44" s="969"/>
      <c r="DO44" s="969"/>
      <c r="DP44" s="970"/>
      <c r="DQ44" s="968"/>
      <c r="DR44" s="969"/>
      <c r="DS44" s="969"/>
      <c r="DT44" s="969"/>
      <c r="DU44" s="970"/>
      <c r="DV44" s="971"/>
      <c r="DW44" s="972"/>
      <c r="DX44" s="972"/>
      <c r="DY44" s="972"/>
      <c r="DZ44" s="973"/>
      <c r="EA44" s="90"/>
    </row>
    <row r="45" spans="1:131" ht="26.25" customHeight="1" x14ac:dyDescent="0.15">
      <c r="A45" s="98">
        <v>18</v>
      </c>
      <c r="B45" s="1001"/>
      <c r="C45" s="1002"/>
      <c r="D45" s="1002"/>
      <c r="E45" s="1002"/>
      <c r="F45" s="1002"/>
      <c r="G45" s="1002"/>
      <c r="H45" s="1002"/>
      <c r="I45" s="1002"/>
      <c r="J45" s="1002"/>
      <c r="K45" s="1002"/>
      <c r="L45" s="1002"/>
      <c r="M45" s="1002"/>
      <c r="N45" s="1002"/>
      <c r="O45" s="1002"/>
      <c r="P45" s="1003"/>
      <c r="Q45" s="1009"/>
      <c r="R45" s="1010"/>
      <c r="S45" s="1010"/>
      <c r="T45" s="1010"/>
      <c r="U45" s="1010"/>
      <c r="V45" s="1010"/>
      <c r="W45" s="1010"/>
      <c r="X45" s="1010"/>
      <c r="Y45" s="1010"/>
      <c r="Z45" s="1010"/>
      <c r="AA45" s="1010"/>
      <c r="AB45" s="1010"/>
      <c r="AC45" s="1010"/>
      <c r="AD45" s="1010"/>
      <c r="AE45" s="1011"/>
      <c r="AF45" s="1006"/>
      <c r="AG45" s="1007"/>
      <c r="AH45" s="1007"/>
      <c r="AI45" s="1007"/>
      <c r="AJ45" s="1008"/>
      <c r="AK45" s="951"/>
      <c r="AL45" s="942"/>
      <c r="AM45" s="942"/>
      <c r="AN45" s="942"/>
      <c r="AO45" s="942"/>
      <c r="AP45" s="942"/>
      <c r="AQ45" s="942"/>
      <c r="AR45" s="942"/>
      <c r="AS45" s="942"/>
      <c r="AT45" s="942"/>
      <c r="AU45" s="942"/>
      <c r="AV45" s="942"/>
      <c r="AW45" s="942"/>
      <c r="AX45" s="942"/>
      <c r="AY45" s="942"/>
      <c r="AZ45" s="1012"/>
      <c r="BA45" s="1012"/>
      <c r="BB45" s="1012"/>
      <c r="BC45" s="1012"/>
      <c r="BD45" s="1012"/>
      <c r="BE45" s="943"/>
      <c r="BF45" s="943"/>
      <c r="BG45" s="943"/>
      <c r="BH45" s="943"/>
      <c r="BI45" s="944"/>
      <c r="BJ45" s="92"/>
      <c r="BK45" s="92"/>
      <c r="BL45" s="92"/>
      <c r="BM45" s="92"/>
      <c r="BN45" s="92"/>
      <c r="BO45" s="101"/>
      <c r="BP45" s="101"/>
      <c r="BQ45" s="98">
        <v>39</v>
      </c>
      <c r="BR45" s="99"/>
      <c r="BS45" s="971"/>
      <c r="BT45" s="972"/>
      <c r="BU45" s="972"/>
      <c r="BV45" s="972"/>
      <c r="BW45" s="972"/>
      <c r="BX45" s="972"/>
      <c r="BY45" s="972"/>
      <c r="BZ45" s="972"/>
      <c r="CA45" s="972"/>
      <c r="CB45" s="972"/>
      <c r="CC45" s="972"/>
      <c r="CD45" s="972"/>
      <c r="CE45" s="972"/>
      <c r="CF45" s="972"/>
      <c r="CG45" s="987"/>
      <c r="CH45" s="968"/>
      <c r="CI45" s="969"/>
      <c r="CJ45" s="969"/>
      <c r="CK45" s="969"/>
      <c r="CL45" s="970"/>
      <c r="CM45" s="968"/>
      <c r="CN45" s="969"/>
      <c r="CO45" s="969"/>
      <c r="CP45" s="969"/>
      <c r="CQ45" s="970"/>
      <c r="CR45" s="968"/>
      <c r="CS45" s="969"/>
      <c r="CT45" s="969"/>
      <c r="CU45" s="969"/>
      <c r="CV45" s="970"/>
      <c r="CW45" s="968"/>
      <c r="CX45" s="969"/>
      <c r="CY45" s="969"/>
      <c r="CZ45" s="969"/>
      <c r="DA45" s="970"/>
      <c r="DB45" s="968"/>
      <c r="DC45" s="969"/>
      <c r="DD45" s="969"/>
      <c r="DE45" s="969"/>
      <c r="DF45" s="970"/>
      <c r="DG45" s="968"/>
      <c r="DH45" s="969"/>
      <c r="DI45" s="969"/>
      <c r="DJ45" s="969"/>
      <c r="DK45" s="970"/>
      <c r="DL45" s="968"/>
      <c r="DM45" s="969"/>
      <c r="DN45" s="969"/>
      <c r="DO45" s="969"/>
      <c r="DP45" s="970"/>
      <c r="DQ45" s="968"/>
      <c r="DR45" s="969"/>
      <c r="DS45" s="969"/>
      <c r="DT45" s="969"/>
      <c r="DU45" s="970"/>
      <c r="DV45" s="971"/>
      <c r="DW45" s="972"/>
      <c r="DX45" s="972"/>
      <c r="DY45" s="972"/>
      <c r="DZ45" s="973"/>
      <c r="EA45" s="90"/>
    </row>
    <row r="46" spans="1:131" ht="26.25" customHeight="1" x14ac:dyDescent="0.15">
      <c r="A46" s="98">
        <v>19</v>
      </c>
      <c r="B46" s="1001"/>
      <c r="C46" s="1002"/>
      <c r="D46" s="1002"/>
      <c r="E46" s="1002"/>
      <c r="F46" s="1002"/>
      <c r="G46" s="1002"/>
      <c r="H46" s="1002"/>
      <c r="I46" s="1002"/>
      <c r="J46" s="1002"/>
      <c r="K46" s="1002"/>
      <c r="L46" s="1002"/>
      <c r="M46" s="1002"/>
      <c r="N46" s="1002"/>
      <c r="O46" s="1002"/>
      <c r="P46" s="1003"/>
      <c r="Q46" s="1009"/>
      <c r="R46" s="1010"/>
      <c r="S46" s="1010"/>
      <c r="T46" s="1010"/>
      <c r="U46" s="1010"/>
      <c r="V46" s="1010"/>
      <c r="W46" s="1010"/>
      <c r="X46" s="1010"/>
      <c r="Y46" s="1010"/>
      <c r="Z46" s="1010"/>
      <c r="AA46" s="1010"/>
      <c r="AB46" s="1010"/>
      <c r="AC46" s="1010"/>
      <c r="AD46" s="1010"/>
      <c r="AE46" s="1011"/>
      <c r="AF46" s="1006"/>
      <c r="AG46" s="1007"/>
      <c r="AH46" s="1007"/>
      <c r="AI46" s="1007"/>
      <c r="AJ46" s="1008"/>
      <c r="AK46" s="951"/>
      <c r="AL46" s="942"/>
      <c r="AM46" s="942"/>
      <c r="AN46" s="942"/>
      <c r="AO46" s="942"/>
      <c r="AP46" s="942"/>
      <c r="AQ46" s="942"/>
      <c r="AR46" s="942"/>
      <c r="AS46" s="942"/>
      <c r="AT46" s="942"/>
      <c r="AU46" s="942"/>
      <c r="AV46" s="942"/>
      <c r="AW46" s="942"/>
      <c r="AX46" s="942"/>
      <c r="AY46" s="942"/>
      <c r="AZ46" s="1012"/>
      <c r="BA46" s="1012"/>
      <c r="BB46" s="1012"/>
      <c r="BC46" s="1012"/>
      <c r="BD46" s="1012"/>
      <c r="BE46" s="943"/>
      <c r="BF46" s="943"/>
      <c r="BG46" s="943"/>
      <c r="BH46" s="943"/>
      <c r="BI46" s="944"/>
      <c r="BJ46" s="92"/>
      <c r="BK46" s="92"/>
      <c r="BL46" s="92"/>
      <c r="BM46" s="92"/>
      <c r="BN46" s="92"/>
      <c r="BO46" s="101"/>
      <c r="BP46" s="101"/>
      <c r="BQ46" s="98">
        <v>40</v>
      </c>
      <c r="BR46" s="99"/>
      <c r="BS46" s="971"/>
      <c r="BT46" s="972"/>
      <c r="BU46" s="972"/>
      <c r="BV46" s="972"/>
      <c r="BW46" s="972"/>
      <c r="BX46" s="972"/>
      <c r="BY46" s="972"/>
      <c r="BZ46" s="972"/>
      <c r="CA46" s="972"/>
      <c r="CB46" s="972"/>
      <c r="CC46" s="972"/>
      <c r="CD46" s="972"/>
      <c r="CE46" s="972"/>
      <c r="CF46" s="972"/>
      <c r="CG46" s="987"/>
      <c r="CH46" s="968"/>
      <c r="CI46" s="969"/>
      <c r="CJ46" s="969"/>
      <c r="CK46" s="969"/>
      <c r="CL46" s="970"/>
      <c r="CM46" s="968"/>
      <c r="CN46" s="969"/>
      <c r="CO46" s="969"/>
      <c r="CP46" s="969"/>
      <c r="CQ46" s="970"/>
      <c r="CR46" s="968"/>
      <c r="CS46" s="969"/>
      <c r="CT46" s="969"/>
      <c r="CU46" s="969"/>
      <c r="CV46" s="970"/>
      <c r="CW46" s="968"/>
      <c r="CX46" s="969"/>
      <c r="CY46" s="969"/>
      <c r="CZ46" s="969"/>
      <c r="DA46" s="970"/>
      <c r="DB46" s="968"/>
      <c r="DC46" s="969"/>
      <c r="DD46" s="969"/>
      <c r="DE46" s="969"/>
      <c r="DF46" s="970"/>
      <c r="DG46" s="968"/>
      <c r="DH46" s="969"/>
      <c r="DI46" s="969"/>
      <c r="DJ46" s="969"/>
      <c r="DK46" s="970"/>
      <c r="DL46" s="968"/>
      <c r="DM46" s="969"/>
      <c r="DN46" s="969"/>
      <c r="DO46" s="969"/>
      <c r="DP46" s="970"/>
      <c r="DQ46" s="968"/>
      <c r="DR46" s="969"/>
      <c r="DS46" s="969"/>
      <c r="DT46" s="969"/>
      <c r="DU46" s="970"/>
      <c r="DV46" s="971"/>
      <c r="DW46" s="972"/>
      <c r="DX46" s="972"/>
      <c r="DY46" s="972"/>
      <c r="DZ46" s="973"/>
      <c r="EA46" s="90"/>
    </row>
    <row r="47" spans="1:131" ht="26.25" customHeight="1" x14ac:dyDescent="0.15">
      <c r="A47" s="98">
        <v>20</v>
      </c>
      <c r="B47" s="1001"/>
      <c r="C47" s="1002"/>
      <c r="D47" s="1002"/>
      <c r="E47" s="1002"/>
      <c r="F47" s="1002"/>
      <c r="G47" s="1002"/>
      <c r="H47" s="1002"/>
      <c r="I47" s="1002"/>
      <c r="J47" s="1002"/>
      <c r="K47" s="1002"/>
      <c r="L47" s="1002"/>
      <c r="M47" s="1002"/>
      <c r="N47" s="1002"/>
      <c r="O47" s="1002"/>
      <c r="P47" s="1003"/>
      <c r="Q47" s="1009"/>
      <c r="R47" s="1010"/>
      <c r="S47" s="1010"/>
      <c r="T47" s="1010"/>
      <c r="U47" s="1010"/>
      <c r="V47" s="1010"/>
      <c r="W47" s="1010"/>
      <c r="X47" s="1010"/>
      <c r="Y47" s="1010"/>
      <c r="Z47" s="1010"/>
      <c r="AA47" s="1010"/>
      <c r="AB47" s="1010"/>
      <c r="AC47" s="1010"/>
      <c r="AD47" s="1010"/>
      <c r="AE47" s="1011"/>
      <c r="AF47" s="1006"/>
      <c r="AG47" s="1007"/>
      <c r="AH47" s="1007"/>
      <c r="AI47" s="1007"/>
      <c r="AJ47" s="1008"/>
      <c r="AK47" s="951"/>
      <c r="AL47" s="942"/>
      <c r="AM47" s="942"/>
      <c r="AN47" s="942"/>
      <c r="AO47" s="942"/>
      <c r="AP47" s="942"/>
      <c r="AQ47" s="942"/>
      <c r="AR47" s="942"/>
      <c r="AS47" s="942"/>
      <c r="AT47" s="942"/>
      <c r="AU47" s="942"/>
      <c r="AV47" s="942"/>
      <c r="AW47" s="942"/>
      <c r="AX47" s="942"/>
      <c r="AY47" s="942"/>
      <c r="AZ47" s="1012"/>
      <c r="BA47" s="1012"/>
      <c r="BB47" s="1012"/>
      <c r="BC47" s="1012"/>
      <c r="BD47" s="1012"/>
      <c r="BE47" s="943"/>
      <c r="BF47" s="943"/>
      <c r="BG47" s="943"/>
      <c r="BH47" s="943"/>
      <c r="BI47" s="944"/>
      <c r="BJ47" s="92"/>
      <c r="BK47" s="92"/>
      <c r="BL47" s="92"/>
      <c r="BM47" s="92"/>
      <c r="BN47" s="92"/>
      <c r="BO47" s="101"/>
      <c r="BP47" s="101"/>
      <c r="BQ47" s="98">
        <v>41</v>
      </c>
      <c r="BR47" s="99"/>
      <c r="BS47" s="971"/>
      <c r="BT47" s="972"/>
      <c r="BU47" s="972"/>
      <c r="BV47" s="972"/>
      <c r="BW47" s="972"/>
      <c r="BX47" s="972"/>
      <c r="BY47" s="972"/>
      <c r="BZ47" s="972"/>
      <c r="CA47" s="972"/>
      <c r="CB47" s="972"/>
      <c r="CC47" s="972"/>
      <c r="CD47" s="972"/>
      <c r="CE47" s="972"/>
      <c r="CF47" s="972"/>
      <c r="CG47" s="987"/>
      <c r="CH47" s="968"/>
      <c r="CI47" s="969"/>
      <c r="CJ47" s="969"/>
      <c r="CK47" s="969"/>
      <c r="CL47" s="970"/>
      <c r="CM47" s="968"/>
      <c r="CN47" s="969"/>
      <c r="CO47" s="969"/>
      <c r="CP47" s="969"/>
      <c r="CQ47" s="970"/>
      <c r="CR47" s="968"/>
      <c r="CS47" s="969"/>
      <c r="CT47" s="969"/>
      <c r="CU47" s="969"/>
      <c r="CV47" s="970"/>
      <c r="CW47" s="968"/>
      <c r="CX47" s="969"/>
      <c r="CY47" s="969"/>
      <c r="CZ47" s="969"/>
      <c r="DA47" s="970"/>
      <c r="DB47" s="968"/>
      <c r="DC47" s="969"/>
      <c r="DD47" s="969"/>
      <c r="DE47" s="969"/>
      <c r="DF47" s="970"/>
      <c r="DG47" s="968"/>
      <c r="DH47" s="969"/>
      <c r="DI47" s="969"/>
      <c r="DJ47" s="969"/>
      <c r="DK47" s="970"/>
      <c r="DL47" s="968"/>
      <c r="DM47" s="969"/>
      <c r="DN47" s="969"/>
      <c r="DO47" s="969"/>
      <c r="DP47" s="970"/>
      <c r="DQ47" s="968"/>
      <c r="DR47" s="969"/>
      <c r="DS47" s="969"/>
      <c r="DT47" s="969"/>
      <c r="DU47" s="970"/>
      <c r="DV47" s="971"/>
      <c r="DW47" s="972"/>
      <c r="DX47" s="972"/>
      <c r="DY47" s="972"/>
      <c r="DZ47" s="973"/>
      <c r="EA47" s="90"/>
    </row>
    <row r="48" spans="1:131" ht="26.25" customHeight="1" x14ac:dyDescent="0.15">
      <c r="A48" s="98">
        <v>21</v>
      </c>
      <c r="B48" s="1001"/>
      <c r="C48" s="1002"/>
      <c r="D48" s="1002"/>
      <c r="E48" s="1002"/>
      <c r="F48" s="1002"/>
      <c r="G48" s="1002"/>
      <c r="H48" s="1002"/>
      <c r="I48" s="1002"/>
      <c r="J48" s="1002"/>
      <c r="K48" s="1002"/>
      <c r="L48" s="1002"/>
      <c r="M48" s="1002"/>
      <c r="N48" s="1002"/>
      <c r="O48" s="1002"/>
      <c r="P48" s="1003"/>
      <c r="Q48" s="1009"/>
      <c r="R48" s="1010"/>
      <c r="S48" s="1010"/>
      <c r="T48" s="1010"/>
      <c r="U48" s="1010"/>
      <c r="V48" s="1010"/>
      <c r="W48" s="1010"/>
      <c r="X48" s="1010"/>
      <c r="Y48" s="1010"/>
      <c r="Z48" s="1010"/>
      <c r="AA48" s="1010"/>
      <c r="AB48" s="1010"/>
      <c r="AC48" s="1010"/>
      <c r="AD48" s="1010"/>
      <c r="AE48" s="1011"/>
      <c r="AF48" s="1006"/>
      <c r="AG48" s="1007"/>
      <c r="AH48" s="1007"/>
      <c r="AI48" s="1007"/>
      <c r="AJ48" s="1008"/>
      <c r="AK48" s="951"/>
      <c r="AL48" s="942"/>
      <c r="AM48" s="942"/>
      <c r="AN48" s="942"/>
      <c r="AO48" s="942"/>
      <c r="AP48" s="942"/>
      <c r="AQ48" s="942"/>
      <c r="AR48" s="942"/>
      <c r="AS48" s="942"/>
      <c r="AT48" s="942"/>
      <c r="AU48" s="942"/>
      <c r="AV48" s="942"/>
      <c r="AW48" s="942"/>
      <c r="AX48" s="942"/>
      <c r="AY48" s="942"/>
      <c r="AZ48" s="1012"/>
      <c r="BA48" s="1012"/>
      <c r="BB48" s="1012"/>
      <c r="BC48" s="1012"/>
      <c r="BD48" s="1012"/>
      <c r="BE48" s="943"/>
      <c r="BF48" s="943"/>
      <c r="BG48" s="943"/>
      <c r="BH48" s="943"/>
      <c r="BI48" s="944"/>
      <c r="BJ48" s="92"/>
      <c r="BK48" s="92"/>
      <c r="BL48" s="92"/>
      <c r="BM48" s="92"/>
      <c r="BN48" s="92"/>
      <c r="BO48" s="101"/>
      <c r="BP48" s="101"/>
      <c r="BQ48" s="98">
        <v>42</v>
      </c>
      <c r="BR48" s="99"/>
      <c r="BS48" s="971"/>
      <c r="BT48" s="972"/>
      <c r="BU48" s="972"/>
      <c r="BV48" s="972"/>
      <c r="BW48" s="972"/>
      <c r="BX48" s="972"/>
      <c r="BY48" s="972"/>
      <c r="BZ48" s="972"/>
      <c r="CA48" s="972"/>
      <c r="CB48" s="972"/>
      <c r="CC48" s="972"/>
      <c r="CD48" s="972"/>
      <c r="CE48" s="972"/>
      <c r="CF48" s="972"/>
      <c r="CG48" s="987"/>
      <c r="CH48" s="968"/>
      <c r="CI48" s="969"/>
      <c r="CJ48" s="969"/>
      <c r="CK48" s="969"/>
      <c r="CL48" s="970"/>
      <c r="CM48" s="968"/>
      <c r="CN48" s="969"/>
      <c r="CO48" s="969"/>
      <c r="CP48" s="969"/>
      <c r="CQ48" s="970"/>
      <c r="CR48" s="968"/>
      <c r="CS48" s="969"/>
      <c r="CT48" s="969"/>
      <c r="CU48" s="969"/>
      <c r="CV48" s="970"/>
      <c r="CW48" s="968"/>
      <c r="CX48" s="969"/>
      <c r="CY48" s="969"/>
      <c r="CZ48" s="969"/>
      <c r="DA48" s="970"/>
      <c r="DB48" s="968"/>
      <c r="DC48" s="969"/>
      <c r="DD48" s="969"/>
      <c r="DE48" s="969"/>
      <c r="DF48" s="970"/>
      <c r="DG48" s="968"/>
      <c r="DH48" s="969"/>
      <c r="DI48" s="969"/>
      <c r="DJ48" s="969"/>
      <c r="DK48" s="970"/>
      <c r="DL48" s="968"/>
      <c r="DM48" s="969"/>
      <c r="DN48" s="969"/>
      <c r="DO48" s="969"/>
      <c r="DP48" s="970"/>
      <c r="DQ48" s="968"/>
      <c r="DR48" s="969"/>
      <c r="DS48" s="969"/>
      <c r="DT48" s="969"/>
      <c r="DU48" s="970"/>
      <c r="DV48" s="971"/>
      <c r="DW48" s="972"/>
      <c r="DX48" s="972"/>
      <c r="DY48" s="972"/>
      <c r="DZ48" s="973"/>
      <c r="EA48" s="90"/>
    </row>
    <row r="49" spans="1:131" ht="26.25" customHeight="1" x14ac:dyDescent="0.15">
      <c r="A49" s="98">
        <v>22</v>
      </c>
      <c r="B49" s="1001"/>
      <c r="C49" s="1002"/>
      <c r="D49" s="1002"/>
      <c r="E49" s="1002"/>
      <c r="F49" s="1002"/>
      <c r="G49" s="1002"/>
      <c r="H49" s="1002"/>
      <c r="I49" s="1002"/>
      <c r="J49" s="1002"/>
      <c r="K49" s="1002"/>
      <c r="L49" s="1002"/>
      <c r="M49" s="1002"/>
      <c r="N49" s="1002"/>
      <c r="O49" s="1002"/>
      <c r="P49" s="1003"/>
      <c r="Q49" s="1009"/>
      <c r="R49" s="1010"/>
      <c r="S49" s="1010"/>
      <c r="T49" s="1010"/>
      <c r="U49" s="1010"/>
      <c r="V49" s="1010"/>
      <c r="W49" s="1010"/>
      <c r="X49" s="1010"/>
      <c r="Y49" s="1010"/>
      <c r="Z49" s="1010"/>
      <c r="AA49" s="1010"/>
      <c r="AB49" s="1010"/>
      <c r="AC49" s="1010"/>
      <c r="AD49" s="1010"/>
      <c r="AE49" s="1011"/>
      <c r="AF49" s="1006"/>
      <c r="AG49" s="1007"/>
      <c r="AH49" s="1007"/>
      <c r="AI49" s="1007"/>
      <c r="AJ49" s="1008"/>
      <c r="AK49" s="951"/>
      <c r="AL49" s="942"/>
      <c r="AM49" s="942"/>
      <c r="AN49" s="942"/>
      <c r="AO49" s="942"/>
      <c r="AP49" s="942"/>
      <c r="AQ49" s="942"/>
      <c r="AR49" s="942"/>
      <c r="AS49" s="942"/>
      <c r="AT49" s="942"/>
      <c r="AU49" s="942"/>
      <c r="AV49" s="942"/>
      <c r="AW49" s="942"/>
      <c r="AX49" s="942"/>
      <c r="AY49" s="942"/>
      <c r="AZ49" s="1012"/>
      <c r="BA49" s="1012"/>
      <c r="BB49" s="1012"/>
      <c r="BC49" s="1012"/>
      <c r="BD49" s="1012"/>
      <c r="BE49" s="943"/>
      <c r="BF49" s="943"/>
      <c r="BG49" s="943"/>
      <c r="BH49" s="943"/>
      <c r="BI49" s="944"/>
      <c r="BJ49" s="92"/>
      <c r="BK49" s="92"/>
      <c r="BL49" s="92"/>
      <c r="BM49" s="92"/>
      <c r="BN49" s="92"/>
      <c r="BO49" s="101"/>
      <c r="BP49" s="101"/>
      <c r="BQ49" s="98">
        <v>43</v>
      </c>
      <c r="BR49" s="99"/>
      <c r="BS49" s="971"/>
      <c r="BT49" s="972"/>
      <c r="BU49" s="972"/>
      <c r="BV49" s="972"/>
      <c r="BW49" s="972"/>
      <c r="BX49" s="972"/>
      <c r="BY49" s="972"/>
      <c r="BZ49" s="972"/>
      <c r="CA49" s="972"/>
      <c r="CB49" s="972"/>
      <c r="CC49" s="972"/>
      <c r="CD49" s="972"/>
      <c r="CE49" s="972"/>
      <c r="CF49" s="972"/>
      <c r="CG49" s="987"/>
      <c r="CH49" s="968"/>
      <c r="CI49" s="969"/>
      <c r="CJ49" s="969"/>
      <c r="CK49" s="969"/>
      <c r="CL49" s="970"/>
      <c r="CM49" s="968"/>
      <c r="CN49" s="969"/>
      <c r="CO49" s="969"/>
      <c r="CP49" s="969"/>
      <c r="CQ49" s="970"/>
      <c r="CR49" s="968"/>
      <c r="CS49" s="969"/>
      <c r="CT49" s="969"/>
      <c r="CU49" s="969"/>
      <c r="CV49" s="970"/>
      <c r="CW49" s="968"/>
      <c r="CX49" s="969"/>
      <c r="CY49" s="969"/>
      <c r="CZ49" s="969"/>
      <c r="DA49" s="970"/>
      <c r="DB49" s="968"/>
      <c r="DC49" s="969"/>
      <c r="DD49" s="969"/>
      <c r="DE49" s="969"/>
      <c r="DF49" s="970"/>
      <c r="DG49" s="968"/>
      <c r="DH49" s="969"/>
      <c r="DI49" s="969"/>
      <c r="DJ49" s="969"/>
      <c r="DK49" s="970"/>
      <c r="DL49" s="968"/>
      <c r="DM49" s="969"/>
      <c r="DN49" s="969"/>
      <c r="DO49" s="969"/>
      <c r="DP49" s="970"/>
      <c r="DQ49" s="968"/>
      <c r="DR49" s="969"/>
      <c r="DS49" s="969"/>
      <c r="DT49" s="969"/>
      <c r="DU49" s="970"/>
      <c r="DV49" s="971"/>
      <c r="DW49" s="972"/>
      <c r="DX49" s="972"/>
      <c r="DY49" s="972"/>
      <c r="DZ49" s="973"/>
      <c r="EA49" s="90"/>
    </row>
    <row r="50" spans="1:131" ht="26.25" customHeight="1" x14ac:dyDescent="0.15">
      <c r="A50" s="98">
        <v>23</v>
      </c>
      <c r="B50" s="1001"/>
      <c r="C50" s="1002"/>
      <c r="D50" s="1002"/>
      <c r="E50" s="1002"/>
      <c r="F50" s="1002"/>
      <c r="G50" s="1002"/>
      <c r="H50" s="1002"/>
      <c r="I50" s="1002"/>
      <c r="J50" s="1002"/>
      <c r="K50" s="1002"/>
      <c r="L50" s="1002"/>
      <c r="M50" s="1002"/>
      <c r="N50" s="1002"/>
      <c r="O50" s="1002"/>
      <c r="P50" s="1003"/>
      <c r="Q50" s="1004"/>
      <c r="R50" s="996"/>
      <c r="S50" s="996"/>
      <c r="T50" s="996"/>
      <c r="U50" s="996"/>
      <c r="V50" s="996"/>
      <c r="W50" s="996"/>
      <c r="X50" s="996"/>
      <c r="Y50" s="996"/>
      <c r="Z50" s="996"/>
      <c r="AA50" s="996"/>
      <c r="AB50" s="996"/>
      <c r="AC50" s="996"/>
      <c r="AD50" s="996"/>
      <c r="AE50" s="1005"/>
      <c r="AF50" s="1006"/>
      <c r="AG50" s="1007"/>
      <c r="AH50" s="1007"/>
      <c r="AI50" s="1007"/>
      <c r="AJ50" s="1008"/>
      <c r="AK50" s="995"/>
      <c r="AL50" s="996"/>
      <c r="AM50" s="996"/>
      <c r="AN50" s="996"/>
      <c r="AO50" s="996"/>
      <c r="AP50" s="996"/>
      <c r="AQ50" s="996"/>
      <c r="AR50" s="996"/>
      <c r="AS50" s="996"/>
      <c r="AT50" s="996"/>
      <c r="AU50" s="996"/>
      <c r="AV50" s="996"/>
      <c r="AW50" s="996"/>
      <c r="AX50" s="996"/>
      <c r="AY50" s="996"/>
      <c r="AZ50" s="997"/>
      <c r="BA50" s="997"/>
      <c r="BB50" s="997"/>
      <c r="BC50" s="997"/>
      <c r="BD50" s="997"/>
      <c r="BE50" s="943"/>
      <c r="BF50" s="943"/>
      <c r="BG50" s="943"/>
      <c r="BH50" s="943"/>
      <c r="BI50" s="944"/>
      <c r="BJ50" s="92"/>
      <c r="BK50" s="92"/>
      <c r="BL50" s="92"/>
      <c r="BM50" s="92"/>
      <c r="BN50" s="92"/>
      <c r="BO50" s="101"/>
      <c r="BP50" s="101"/>
      <c r="BQ50" s="98">
        <v>44</v>
      </c>
      <c r="BR50" s="99"/>
      <c r="BS50" s="971"/>
      <c r="BT50" s="972"/>
      <c r="BU50" s="972"/>
      <c r="BV50" s="972"/>
      <c r="BW50" s="972"/>
      <c r="BX50" s="972"/>
      <c r="BY50" s="972"/>
      <c r="BZ50" s="972"/>
      <c r="CA50" s="972"/>
      <c r="CB50" s="972"/>
      <c r="CC50" s="972"/>
      <c r="CD50" s="972"/>
      <c r="CE50" s="972"/>
      <c r="CF50" s="972"/>
      <c r="CG50" s="987"/>
      <c r="CH50" s="968"/>
      <c r="CI50" s="969"/>
      <c r="CJ50" s="969"/>
      <c r="CK50" s="969"/>
      <c r="CL50" s="970"/>
      <c r="CM50" s="968"/>
      <c r="CN50" s="969"/>
      <c r="CO50" s="969"/>
      <c r="CP50" s="969"/>
      <c r="CQ50" s="970"/>
      <c r="CR50" s="968"/>
      <c r="CS50" s="969"/>
      <c r="CT50" s="969"/>
      <c r="CU50" s="969"/>
      <c r="CV50" s="970"/>
      <c r="CW50" s="968"/>
      <c r="CX50" s="969"/>
      <c r="CY50" s="969"/>
      <c r="CZ50" s="969"/>
      <c r="DA50" s="970"/>
      <c r="DB50" s="968"/>
      <c r="DC50" s="969"/>
      <c r="DD50" s="969"/>
      <c r="DE50" s="969"/>
      <c r="DF50" s="970"/>
      <c r="DG50" s="968"/>
      <c r="DH50" s="969"/>
      <c r="DI50" s="969"/>
      <c r="DJ50" s="969"/>
      <c r="DK50" s="970"/>
      <c r="DL50" s="968"/>
      <c r="DM50" s="969"/>
      <c r="DN50" s="969"/>
      <c r="DO50" s="969"/>
      <c r="DP50" s="970"/>
      <c r="DQ50" s="968"/>
      <c r="DR50" s="969"/>
      <c r="DS50" s="969"/>
      <c r="DT50" s="969"/>
      <c r="DU50" s="970"/>
      <c r="DV50" s="971"/>
      <c r="DW50" s="972"/>
      <c r="DX50" s="972"/>
      <c r="DY50" s="972"/>
      <c r="DZ50" s="973"/>
      <c r="EA50" s="90"/>
    </row>
    <row r="51" spans="1:131" ht="26.25" customHeight="1" x14ac:dyDescent="0.15">
      <c r="A51" s="98">
        <v>24</v>
      </c>
      <c r="B51" s="1001"/>
      <c r="C51" s="1002"/>
      <c r="D51" s="1002"/>
      <c r="E51" s="1002"/>
      <c r="F51" s="1002"/>
      <c r="G51" s="1002"/>
      <c r="H51" s="1002"/>
      <c r="I51" s="1002"/>
      <c r="J51" s="1002"/>
      <c r="K51" s="1002"/>
      <c r="L51" s="1002"/>
      <c r="M51" s="1002"/>
      <c r="N51" s="1002"/>
      <c r="O51" s="1002"/>
      <c r="P51" s="1003"/>
      <c r="Q51" s="1004"/>
      <c r="R51" s="996"/>
      <c r="S51" s="996"/>
      <c r="T51" s="996"/>
      <c r="U51" s="996"/>
      <c r="V51" s="996"/>
      <c r="W51" s="996"/>
      <c r="X51" s="996"/>
      <c r="Y51" s="996"/>
      <c r="Z51" s="996"/>
      <c r="AA51" s="996"/>
      <c r="AB51" s="996"/>
      <c r="AC51" s="996"/>
      <c r="AD51" s="996"/>
      <c r="AE51" s="1005"/>
      <c r="AF51" s="1006"/>
      <c r="AG51" s="1007"/>
      <c r="AH51" s="1007"/>
      <c r="AI51" s="1007"/>
      <c r="AJ51" s="1008"/>
      <c r="AK51" s="995"/>
      <c r="AL51" s="996"/>
      <c r="AM51" s="996"/>
      <c r="AN51" s="996"/>
      <c r="AO51" s="996"/>
      <c r="AP51" s="996"/>
      <c r="AQ51" s="996"/>
      <c r="AR51" s="996"/>
      <c r="AS51" s="996"/>
      <c r="AT51" s="996"/>
      <c r="AU51" s="996"/>
      <c r="AV51" s="996"/>
      <c r="AW51" s="996"/>
      <c r="AX51" s="996"/>
      <c r="AY51" s="996"/>
      <c r="AZ51" s="997"/>
      <c r="BA51" s="997"/>
      <c r="BB51" s="997"/>
      <c r="BC51" s="997"/>
      <c r="BD51" s="997"/>
      <c r="BE51" s="943"/>
      <c r="BF51" s="943"/>
      <c r="BG51" s="943"/>
      <c r="BH51" s="943"/>
      <c r="BI51" s="944"/>
      <c r="BJ51" s="92"/>
      <c r="BK51" s="92"/>
      <c r="BL51" s="92"/>
      <c r="BM51" s="92"/>
      <c r="BN51" s="92"/>
      <c r="BO51" s="101"/>
      <c r="BP51" s="101"/>
      <c r="BQ51" s="98">
        <v>45</v>
      </c>
      <c r="BR51" s="99"/>
      <c r="BS51" s="971"/>
      <c r="BT51" s="972"/>
      <c r="BU51" s="972"/>
      <c r="BV51" s="972"/>
      <c r="BW51" s="972"/>
      <c r="BX51" s="972"/>
      <c r="BY51" s="972"/>
      <c r="BZ51" s="972"/>
      <c r="CA51" s="972"/>
      <c r="CB51" s="972"/>
      <c r="CC51" s="972"/>
      <c r="CD51" s="972"/>
      <c r="CE51" s="972"/>
      <c r="CF51" s="972"/>
      <c r="CG51" s="987"/>
      <c r="CH51" s="968"/>
      <c r="CI51" s="969"/>
      <c r="CJ51" s="969"/>
      <c r="CK51" s="969"/>
      <c r="CL51" s="970"/>
      <c r="CM51" s="968"/>
      <c r="CN51" s="969"/>
      <c r="CO51" s="969"/>
      <c r="CP51" s="969"/>
      <c r="CQ51" s="970"/>
      <c r="CR51" s="968"/>
      <c r="CS51" s="969"/>
      <c r="CT51" s="969"/>
      <c r="CU51" s="969"/>
      <c r="CV51" s="970"/>
      <c r="CW51" s="968"/>
      <c r="CX51" s="969"/>
      <c r="CY51" s="969"/>
      <c r="CZ51" s="969"/>
      <c r="DA51" s="970"/>
      <c r="DB51" s="968"/>
      <c r="DC51" s="969"/>
      <c r="DD51" s="969"/>
      <c r="DE51" s="969"/>
      <c r="DF51" s="970"/>
      <c r="DG51" s="968"/>
      <c r="DH51" s="969"/>
      <c r="DI51" s="969"/>
      <c r="DJ51" s="969"/>
      <c r="DK51" s="970"/>
      <c r="DL51" s="968"/>
      <c r="DM51" s="969"/>
      <c r="DN51" s="969"/>
      <c r="DO51" s="969"/>
      <c r="DP51" s="970"/>
      <c r="DQ51" s="968"/>
      <c r="DR51" s="969"/>
      <c r="DS51" s="969"/>
      <c r="DT51" s="969"/>
      <c r="DU51" s="970"/>
      <c r="DV51" s="971"/>
      <c r="DW51" s="972"/>
      <c r="DX51" s="972"/>
      <c r="DY51" s="972"/>
      <c r="DZ51" s="973"/>
      <c r="EA51" s="90"/>
    </row>
    <row r="52" spans="1:131" ht="26.25" customHeight="1" x14ac:dyDescent="0.15">
      <c r="A52" s="98">
        <v>25</v>
      </c>
      <c r="B52" s="1001"/>
      <c r="C52" s="1002"/>
      <c r="D52" s="1002"/>
      <c r="E52" s="1002"/>
      <c r="F52" s="1002"/>
      <c r="G52" s="1002"/>
      <c r="H52" s="1002"/>
      <c r="I52" s="1002"/>
      <c r="J52" s="1002"/>
      <c r="K52" s="1002"/>
      <c r="L52" s="1002"/>
      <c r="M52" s="1002"/>
      <c r="N52" s="1002"/>
      <c r="O52" s="1002"/>
      <c r="P52" s="1003"/>
      <c r="Q52" s="1004"/>
      <c r="R52" s="996"/>
      <c r="S52" s="996"/>
      <c r="T52" s="996"/>
      <c r="U52" s="996"/>
      <c r="V52" s="996"/>
      <c r="W52" s="996"/>
      <c r="X52" s="996"/>
      <c r="Y52" s="996"/>
      <c r="Z52" s="996"/>
      <c r="AA52" s="996"/>
      <c r="AB52" s="996"/>
      <c r="AC52" s="996"/>
      <c r="AD52" s="996"/>
      <c r="AE52" s="1005"/>
      <c r="AF52" s="1006"/>
      <c r="AG52" s="1007"/>
      <c r="AH52" s="1007"/>
      <c r="AI52" s="1007"/>
      <c r="AJ52" s="1008"/>
      <c r="AK52" s="995"/>
      <c r="AL52" s="996"/>
      <c r="AM52" s="996"/>
      <c r="AN52" s="996"/>
      <c r="AO52" s="996"/>
      <c r="AP52" s="996"/>
      <c r="AQ52" s="996"/>
      <c r="AR52" s="996"/>
      <c r="AS52" s="996"/>
      <c r="AT52" s="996"/>
      <c r="AU52" s="996"/>
      <c r="AV52" s="996"/>
      <c r="AW52" s="996"/>
      <c r="AX52" s="996"/>
      <c r="AY52" s="996"/>
      <c r="AZ52" s="997"/>
      <c r="BA52" s="997"/>
      <c r="BB52" s="997"/>
      <c r="BC52" s="997"/>
      <c r="BD52" s="997"/>
      <c r="BE52" s="943"/>
      <c r="BF52" s="943"/>
      <c r="BG52" s="943"/>
      <c r="BH52" s="943"/>
      <c r="BI52" s="944"/>
      <c r="BJ52" s="92"/>
      <c r="BK52" s="92"/>
      <c r="BL52" s="92"/>
      <c r="BM52" s="92"/>
      <c r="BN52" s="92"/>
      <c r="BO52" s="101"/>
      <c r="BP52" s="101"/>
      <c r="BQ52" s="98">
        <v>46</v>
      </c>
      <c r="BR52" s="99"/>
      <c r="BS52" s="971"/>
      <c r="BT52" s="972"/>
      <c r="BU52" s="972"/>
      <c r="BV52" s="972"/>
      <c r="BW52" s="972"/>
      <c r="BX52" s="972"/>
      <c r="BY52" s="972"/>
      <c r="BZ52" s="972"/>
      <c r="CA52" s="972"/>
      <c r="CB52" s="972"/>
      <c r="CC52" s="972"/>
      <c r="CD52" s="972"/>
      <c r="CE52" s="972"/>
      <c r="CF52" s="972"/>
      <c r="CG52" s="987"/>
      <c r="CH52" s="968"/>
      <c r="CI52" s="969"/>
      <c r="CJ52" s="969"/>
      <c r="CK52" s="969"/>
      <c r="CL52" s="970"/>
      <c r="CM52" s="968"/>
      <c r="CN52" s="969"/>
      <c r="CO52" s="969"/>
      <c r="CP52" s="969"/>
      <c r="CQ52" s="970"/>
      <c r="CR52" s="968"/>
      <c r="CS52" s="969"/>
      <c r="CT52" s="969"/>
      <c r="CU52" s="969"/>
      <c r="CV52" s="970"/>
      <c r="CW52" s="968"/>
      <c r="CX52" s="969"/>
      <c r="CY52" s="969"/>
      <c r="CZ52" s="969"/>
      <c r="DA52" s="970"/>
      <c r="DB52" s="968"/>
      <c r="DC52" s="969"/>
      <c r="DD52" s="969"/>
      <c r="DE52" s="969"/>
      <c r="DF52" s="970"/>
      <c r="DG52" s="968"/>
      <c r="DH52" s="969"/>
      <c r="DI52" s="969"/>
      <c r="DJ52" s="969"/>
      <c r="DK52" s="970"/>
      <c r="DL52" s="968"/>
      <c r="DM52" s="969"/>
      <c r="DN52" s="969"/>
      <c r="DO52" s="969"/>
      <c r="DP52" s="970"/>
      <c r="DQ52" s="968"/>
      <c r="DR52" s="969"/>
      <c r="DS52" s="969"/>
      <c r="DT52" s="969"/>
      <c r="DU52" s="970"/>
      <c r="DV52" s="971"/>
      <c r="DW52" s="972"/>
      <c r="DX52" s="972"/>
      <c r="DY52" s="972"/>
      <c r="DZ52" s="973"/>
      <c r="EA52" s="90"/>
    </row>
    <row r="53" spans="1:131" ht="26.25" customHeight="1" x14ac:dyDescent="0.15">
      <c r="A53" s="98">
        <v>26</v>
      </c>
      <c r="B53" s="1001"/>
      <c r="C53" s="1002"/>
      <c r="D53" s="1002"/>
      <c r="E53" s="1002"/>
      <c r="F53" s="1002"/>
      <c r="G53" s="1002"/>
      <c r="H53" s="1002"/>
      <c r="I53" s="1002"/>
      <c r="J53" s="1002"/>
      <c r="K53" s="1002"/>
      <c r="L53" s="1002"/>
      <c r="M53" s="1002"/>
      <c r="N53" s="1002"/>
      <c r="O53" s="1002"/>
      <c r="P53" s="1003"/>
      <c r="Q53" s="1004"/>
      <c r="R53" s="996"/>
      <c r="S53" s="996"/>
      <c r="T53" s="996"/>
      <c r="U53" s="996"/>
      <c r="V53" s="996"/>
      <c r="W53" s="996"/>
      <c r="X53" s="996"/>
      <c r="Y53" s="996"/>
      <c r="Z53" s="996"/>
      <c r="AA53" s="996"/>
      <c r="AB53" s="996"/>
      <c r="AC53" s="996"/>
      <c r="AD53" s="996"/>
      <c r="AE53" s="1005"/>
      <c r="AF53" s="1006"/>
      <c r="AG53" s="1007"/>
      <c r="AH53" s="1007"/>
      <c r="AI53" s="1007"/>
      <c r="AJ53" s="1008"/>
      <c r="AK53" s="995"/>
      <c r="AL53" s="996"/>
      <c r="AM53" s="996"/>
      <c r="AN53" s="996"/>
      <c r="AO53" s="996"/>
      <c r="AP53" s="996"/>
      <c r="AQ53" s="996"/>
      <c r="AR53" s="996"/>
      <c r="AS53" s="996"/>
      <c r="AT53" s="996"/>
      <c r="AU53" s="996"/>
      <c r="AV53" s="996"/>
      <c r="AW53" s="996"/>
      <c r="AX53" s="996"/>
      <c r="AY53" s="996"/>
      <c r="AZ53" s="997"/>
      <c r="BA53" s="997"/>
      <c r="BB53" s="997"/>
      <c r="BC53" s="997"/>
      <c r="BD53" s="997"/>
      <c r="BE53" s="943"/>
      <c r="BF53" s="943"/>
      <c r="BG53" s="943"/>
      <c r="BH53" s="943"/>
      <c r="BI53" s="944"/>
      <c r="BJ53" s="92"/>
      <c r="BK53" s="92"/>
      <c r="BL53" s="92"/>
      <c r="BM53" s="92"/>
      <c r="BN53" s="92"/>
      <c r="BO53" s="101"/>
      <c r="BP53" s="101"/>
      <c r="BQ53" s="98">
        <v>47</v>
      </c>
      <c r="BR53" s="99"/>
      <c r="BS53" s="971"/>
      <c r="BT53" s="972"/>
      <c r="BU53" s="972"/>
      <c r="BV53" s="972"/>
      <c r="BW53" s="972"/>
      <c r="BX53" s="972"/>
      <c r="BY53" s="972"/>
      <c r="BZ53" s="972"/>
      <c r="CA53" s="972"/>
      <c r="CB53" s="972"/>
      <c r="CC53" s="972"/>
      <c r="CD53" s="972"/>
      <c r="CE53" s="972"/>
      <c r="CF53" s="972"/>
      <c r="CG53" s="987"/>
      <c r="CH53" s="968"/>
      <c r="CI53" s="969"/>
      <c r="CJ53" s="969"/>
      <c r="CK53" s="969"/>
      <c r="CL53" s="970"/>
      <c r="CM53" s="968"/>
      <c r="CN53" s="969"/>
      <c r="CO53" s="969"/>
      <c r="CP53" s="969"/>
      <c r="CQ53" s="970"/>
      <c r="CR53" s="968"/>
      <c r="CS53" s="969"/>
      <c r="CT53" s="969"/>
      <c r="CU53" s="969"/>
      <c r="CV53" s="970"/>
      <c r="CW53" s="968"/>
      <c r="CX53" s="969"/>
      <c r="CY53" s="969"/>
      <c r="CZ53" s="969"/>
      <c r="DA53" s="970"/>
      <c r="DB53" s="968"/>
      <c r="DC53" s="969"/>
      <c r="DD53" s="969"/>
      <c r="DE53" s="969"/>
      <c r="DF53" s="970"/>
      <c r="DG53" s="968"/>
      <c r="DH53" s="969"/>
      <c r="DI53" s="969"/>
      <c r="DJ53" s="969"/>
      <c r="DK53" s="970"/>
      <c r="DL53" s="968"/>
      <c r="DM53" s="969"/>
      <c r="DN53" s="969"/>
      <c r="DO53" s="969"/>
      <c r="DP53" s="970"/>
      <c r="DQ53" s="968"/>
      <c r="DR53" s="969"/>
      <c r="DS53" s="969"/>
      <c r="DT53" s="969"/>
      <c r="DU53" s="970"/>
      <c r="DV53" s="971"/>
      <c r="DW53" s="972"/>
      <c r="DX53" s="972"/>
      <c r="DY53" s="972"/>
      <c r="DZ53" s="973"/>
      <c r="EA53" s="90"/>
    </row>
    <row r="54" spans="1:131" ht="26.25" customHeight="1" x14ac:dyDescent="0.15">
      <c r="A54" s="98">
        <v>27</v>
      </c>
      <c r="B54" s="1001"/>
      <c r="C54" s="1002"/>
      <c r="D54" s="1002"/>
      <c r="E54" s="1002"/>
      <c r="F54" s="1002"/>
      <c r="G54" s="1002"/>
      <c r="H54" s="1002"/>
      <c r="I54" s="1002"/>
      <c r="J54" s="1002"/>
      <c r="K54" s="1002"/>
      <c r="L54" s="1002"/>
      <c r="M54" s="1002"/>
      <c r="N54" s="1002"/>
      <c r="O54" s="1002"/>
      <c r="P54" s="1003"/>
      <c r="Q54" s="1004"/>
      <c r="R54" s="996"/>
      <c r="S54" s="996"/>
      <c r="T54" s="996"/>
      <c r="U54" s="996"/>
      <c r="V54" s="996"/>
      <c r="W54" s="996"/>
      <c r="X54" s="996"/>
      <c r="Y54" s="996"/>
      <c r="Z54" s="996"/>
      <c r="AA54" s="996"/>
      <c r="AB54" s="996"/>
      <c r="AC54" s="996"/>
      <c r="AD54" s="996"/>
      <c r="AE54" s="1005"/>
      <c r="AF54" s="1006"/>
      <c r="AG54" s="1007"/>
      <c r="AH54" s="1007"/>
      <c r="AI54" s="1007"/>
      <c r="AJ54" s="1008"/>
      <c r="AK54" s="995"/>
      <c r="AL54" s="996"/>
      <c r="AM54" s="996"/>
      <c r="AN54" s="996"/>
      <c r="AO54" s="996"/>
      <c r="AP54" s="996"/>
      <c r="AQ54" s="996"/>
      <c r="AR54" s="996"/>
      <c r="AS54" s="996"/>
      <c r="AT54" s="996"/>
      <c r="AU54" s="996"/>
      <c r="AV54" s="996"/>
      <c r="AW54" s="996"/>
      <c r="AX54" s="996"/>
      <c r="AY54" s="996"/>
      <c r="AZ54" s="997"/>
      <c r="BA54" s="997"/>
      <c r="BB54" s="997"/>
      <c r="BC54" s="997"/>
      <c r="BD54" s="997"/>
      <c r="BE54" s="943"/>
      <c r="BF54" s="943"/>
      <c r="BG54" s="943"/>
      <c r="BH54" s="943"/>
      <c r="BI54" s="944"/>
      <c r="BJ54" s="92"/>
      <c r="BK54" s="92"/>
      <c r="BL54" s="92"/>
      <c r="BM54" s="92"/>
      <c r="BN54" s="92"/>
      <c r="BO54" s="101"/>
      <c r="BP54" s="101"/>
      <c r="BQ54" s="98">
        <v>48</v>
      </c>
      <c r="BR54" s="99"/>
      <c r="BS54" s="971"/>
      <c r="BT54" s="972"/>
      <c r="BU54" s="972"/>
      <c r="BV54" s="972"/>
      <c r="BW54" s="972"/>
      <c r="BX54" s="972"/>
      <c r="BY54" s="972"/>
      <c r="BZ54" s="972"/>
      <c r="CA54" s="972"/>
      <c r="CB54" s="972"/>
      <c r="CC54" s="972"/>
      <c r="CD54" s="972"/>
      <c r="CE54" s="972"/>
      <c r="CF54" s="972"/>
      <c r="CG54" s="987"/>
      <c r="CH54" s="968"/>
      <c r="CI54" s="969"/>
      <c r="CJ54" s="969"/>
      <c r="CK54" s="969"/>
      <c r="CL54" s="970"/>
      <c r="CM54" s="968"/>
      <c r="CN54" s="969"/>
      <c r="CO54" s="969"/>
      <c r="CP54" s="969"/>
      <c r="CQ54" s="970"/>
      <c r="CR54" s="968"/>
      <c r="CS54" s="969"/>
      <c r="CT54" s="969"/>
      <c r="CU54" s="969"/>
      <c r="CV54" s="970"/>
      <c r="CW54" s="968"/>
      <c r="CX54" s="969"/>
      <c r="CY54" s="969"/>
      <c r="CZ54" s="969"/>
      <c r="DA54" s="970"/>
      <c r="DB54" s="968"/>
      <c r="DC54" s="969"/>
      <c r="DD54" s="969"/>
      <c r="DE54" s="969"/>
      <c r="DF54" s="970"/>
      <c r="DG54" s="968"/>
      <c r="DH54" s="969"/>
      <c r="DI54" s="969"/>
      <c r="DJ54" s="969"/>
      <c r="DK54" s="970"/>
      <c r="DL54" s="968"/>
      <c r="DM54" s="969"/>
      <c r="DN54" s="969"/>
      <c r="DO54" s="969"/>
      <c r="DP54" s="970"/>
      <c r="DQ54" s="968"/>
      <c r="DR54" s="969"/>
      <c r="DS54" s="969"/>
      <c r="DT54" s="969"/>
      <c r="DU54" s="970"/>
      <c r="DV54" s="971"/>
      <c r="DW54" s="972"/>
      <c r="DX54" s="972"/>
      <c r="DY54" s="972"/>
      <c r="DZ54" s="973"/>
      <c r="EA54" s="90"/>
    </row>
    <row r="55" spans="1:131" ht="26.25" customHeight="1" x14ac:dyDescent="0.15">
      <c r="A55" s="98">
        <v>28</v>
      </c>
      <c r="B55" s="1001"/>
      <c r="C55" s="1002"/>
      <c r="D55" s="1002"/>
      <c r="E55" s="1002"/>
      <c r="F55" s="1002"/>
      <c r="G55" s="1002"/>
      <c r="H55" s="1002"/>
      <c r="I55" s="1002"/>
      <c r="J55" s="1002"/>
      <c r="K55" s="1002"/>
      <c r="L55" s="1002"/>
      <c r="M55" s="1002"/>
      <c r="N55" s="1002"/>
      <c r="O55" s="1002"/>
      <c r="P55" s="1003"/>
      <c r="Q55" s="1004"/>
      <c r="R55" s="996"/>
      <c r="S55" s="996"/>
      <c r="T55" s="996"/>
      <c r="U55" s="996"/>
      <c r="V55" s="996"/>
      <c r="W55" s="996"/>
      <c r="X55" s="996"/>
      <c r="Y55" s="996"/>
      <c r="Z55" s="996"/>
      <c r="AA55" s="996"/>
      <c r="AB55" s="996"/>
      <c r="AC55" s="996"/>
      <c r="AD55" s="996"/>
      <c r="AE55" s="1005"/>
      <c r="AF55" s="1006"/>
      <c r="AG55" s="1007"/>
      <c r="AH55" s="1007"/>
      <c r="AI55" s="1007"/>
      <c r="AJ55" s="1008"/>
      <c r="AK55" s="995"/>
      <c r="AL55" s="996"/>
      <c r="AM55" s="996"/>
      <c r="AN55" s="996"/>
      <c r="AO55" s="996"/>
      <c r="AP55" s="996"/>
      <c r="AQ55" s="996"/>
      <c r="AR55" s="996"/>
      <c r="AS55" s="996"/>
      <c r="AT55" s="996"/>
      <c r="AU55" s="996"/>
      <c r="AV55" s="996"/>
      <c r="AW55" s="996"/>
      <c r="AX55" s="996"/>
      <c r="AY55" s="996"/>
      <c r="AZ55" s="997"/>
      <c r="BA55" s="997"/>
      <c r="BB55" s="997"/>
      <c r="BC55" s="997"/>
      <c r="BD55" s="997"/>
      <c r="BE55" s="943"/>
      <c r="BF55" s="943"/>
      <c r="BG55" s="943"/>
      <c r="BH55" s="943"/>
      <c r="BI55" s="944"/>
      <c r="BJ55" s="92"/>
      <c r="BK55" s="92"/>
      <c r="BL55" s="92"/>
      <c r="BM55" s="92"/>
      <c r="BN55" s="92"/>
      <c r="BO55" s="101"/>
      <c r="BP55" s="101"/>
      <c r="BQ55" s="98">
        <v>49</v>
      </c>
      <c r="BR55" s="99"/>
      <c r="BS55" s="971"/>
      <c r="BT55" s="972"/>
      <c r="BU55" s="972"/>
      <c r="BV55" s="972"/>
      <c r="BW55" s="972"/>
      <c r="BX55" s="972"/>
      <c r="BY55" s="972"/>
      <c r="BZ55" s="972"/>
      <c r="CA55" s="972"/>
      <c r="CB55" s="972"/>
      <c r="CC55" s="972"/>
      <c r="CD55" s="972"/>
      <c r="CE55" s="972"/>
      <c r="CF55" s="972"/>
      <c r="CG55" s="987"/>
      <c r="CH55" s="968"/>
      <c r="CI55" s="969"/>
      <c r="CJ55" s="969"/>
      <c r="CK55" s="969"/>
      <c r="CL55" s="970"/>
      <c r="CM55" s="968"/>
      <c r="CN55" s="969"/>
      <c r="CO55" s="969"/>
      <c r="CP55" s="969"/>
      <c r="CQ55" s="970"/>
      <c r="CR55" s="968"/>
      <c r="CS55" s="969"/>
      <c r="CT55" s="969"/>
      <c r="CU55" s="969"/>
      <c r="CV55" s="970"/>
      <c r="CW55" s="968"/>
      <c r="CX55" s="969"/>
      <c r="CY55" s="969"/>
      <c r="CZ55" s="969"/>
      <c r="DA55" s="970"/>
      <c r="DB55" s="968"/>
      <c r="DC55" s="969"/>
      <c r="DD55" s="969"/>
      <c r="DE55" s="969"/>
      <c r="DF55" s="970"/>
      <c r="DG55" s="968"/>
      <c r="DH55" s="969"/>
      <c r="DI55" s="969"/>
      <c r="DJ55" s="969"/>
      <c r="DK55" s="970"/>
      <c r="DL55" s="968"/>
      <c r="DM55" s="969"/>
      <c r="DN55" s="969"/>
      <c r="DO55" s="969"/>
      <c r="DP55" s="970"/>
      <c r="DQ55" s="968"/>
      <c r="DR55" s="969"/>
      <c r="DS55" s="969"/>
      <c r="DT55" s="969"/>
      <c r="DU55" s="970"/>
      <c r="DV55" s="971"/>
      <c r="DW55" s="972"/>
      <c r="DX55" s="972"/>
      <c r="DY55" s="972"/>
      <c r="DZ55" s="973"/>
      <c r="EA55" s="90"/>
    </row>
    <row r="56" spans="1:131" ht="26.25" customHeight="1" x14ac:dyDescent="0.15">
      <c r="A56" s="98">
        <v>29</v>
      </c>
      <c r="B56" s="1001"/>
      <c r="C56" s="1002"/>
      <c r="D56" s="1002"/>
      <c r="E56" s="1002"/>
      <c r="F56" s="1002"/>
      <c r="G56" s="1002"/>
      <c r="H56" s="1002"/>
      <c r="I56" s="1002"/>
      <c r="J56" s="1002"/>
      <c r="K56" s="1002"/>
      <c r="L56" s="1002"/>
      <c r="M56" s="1002"/>
      <c r="N56" s="1002"/>
      <c r="O56" s="1002"/>
      <c r="P56" s="1003"/>
      <c r="Q56" s="1004"/>
      <c r="R56" s="996"/>
      <c r="S56" s="996"/>
      <c r="T56" s="996"/>
      <c r="U56" s="996"/>
      <c r="V56" s="996"/>
      <c r="W56" s="996"/>
      <c r="X56" s="996"/>
      <c r="Y56" s="996"/>
      <c r="Z56" s="996"/>
      <c r="AA56" s="996"/>
      <c r="AB56" s="996"/>
      <c r="AC56" s="996"/>
      <c r="AD56" s="996"/>
      <c r="AE56" s="1005"/>
      <c r="AF56" s="1006"/>
      <c r="AG56" s="1007"/>
      <c r="AH56" s="1007"/>
      <c r="AI56" s="1007"/>
      <c r="AJ56" s="1008"/>
      <c r="AK56" s="995"/>
      <c r="AL56" s="996"/>
      <c r="AM56" s="996"/>
      <c r="AN56" s="996"/>
      <c r="AO56" s="996"/>
      <c r="AP56" s="996"/>
      <c r="AQ56" s="996"/>
      <c r="AR56" s="996"/>
      <c r="AS56" s="996"/>
      <c r="AT56" s="996"/>
      <c r="AU56" s="996"/>
      <c r="AV56" s="996"/>
      <c r="AW56" s="996"/>
      <c r="AX56" s="996"/>
      <c r="AY56" s="996"/>
      <c r="AZ56" s="997"/>
      <c r="BA56" s="997"/>
      <c r="BB56" s="997"/>
      <c r="BC56" s="997"/>
      <c r="BD56" s="997"/>
      <c r="BE56" s="943"/>
      <c r="BF56" s="943"/>
      <c r="BG56" s="943"/>
      <c r="BH56" s="943"/>
      <c r="BI56" s="944"/>
      <c r="BJ56" s="92"/>
      <c r="BK56" s="92"/>
      <c r="BL56" s="92"/>
      <c r="BM56" s="92"/>
      <c r="BN56" s="92"/>
      <c r="BO56" s="101"/>
      <c r="BP56" s="101"/>
      <c r="BQ56" s="98">
        <v>50</v>
      </c>
      <c r="BR56" s="99"/>
      <c r="BS56" s="971"/>
      <c r="BT56" s="972"/>
      <c r="BU56" s="972"/>
      <c r="BV56" s="972"/>
      <c r="BW56" s="972"/>
      <c r="BX56" s="972"/>
      <c r="BY56" s="972"/>
      <c r="BZ56" s="972"/>
      <c r="CA56" s="972"/>
      <c r="CB56" s="972"/>
      <c r="CC56" s="972"/>
      <c r="CD56" s="972"/>
      <c r="CE56" s="972"/>
      <c r="CF56" s="972"/>
      <c r="CG56" s="987"/>
      <c r="CH56" s="968"/>
      <c r="CI56" s="969"/>
      <c r="CJ56" s="969"/>
      <c r="CK56" s="969"/>
      <c r="CL56" s="970"/>
      <c r="CM56" s="968"/>
      <c r="CN56" s="969"/>
      <c r="CO56" s="969"/>
      <c r="CP56" s="969"/>
      <c r="CQ56" s="970"/>
      <c r="CR56" s="968"/>
      <c r="CS56" s="969"/>
      <c r="CT56" s="969"/>
      <c r="CU56" s="969"/>
      <c r="CV56" s="970"/>
      <c r="CW56" s="968"/>
      <c r="CX56" s="969"/>
      <c r="CY56" s="969"/>
      <c r="CZ56" s="969"/>
      <c r="DA56" s="970"/>
      <c r="DB56" s="968"/>
      <c r="DC56" s="969"/>
      <c r="DD56" s="969"/>
      <c r="DE56" s="969"/>
      <c r="DF56" s="970"/>
      <c r="DG56" s="968"/>
      <c r="DH56" s="969"/>
      <c r="DI56" s="969"/>
      <c r="DJ56" s="969"/>
      <c r="DK56" s="970"/>
      <c r="DL56" s="968"/>
      <c r="DM56" s="969"/>
      <c r="DN56" s="969"/>
      <c r="DO56" s="969"/>
      <c r="DP56" s="970"/>
      <c r="DQ56" s="968"/>
      <c r="DR56" s="969"/>
      <c r="DS56" s="969"/>
      <c r="DT56" s="969"/>
      <c r="DU56" s="970"/>
      <c r="DV56" s="971"/>
      <c r="DW56" s="972"/>
      <c r="DX56" s="972"/>
      <c r="DY56" s="972"/>
      <c r="DZ56" s="973"/>
      <c r="EA56" s="90"/>
    </row>
    <row r="57" spans="1:131" ht="26.25" customHeight="1" x14ac:dyDescent="0.15">
      <c r="A57" s="98">
        <v>30</v>
      </c>
      <c r="B57" s="1001"/>
      <c r="C57" s="1002"/>
      <c r="D57" s="1002"/>
      <c r="E57" s="1002"/>
      <c r="F57" s="1002"/>
      <c r="G57" s="1002"/>
      <c r="H57" s="1002"/>
      <c r="I57" s="1002"/>
      <c r="J57" s="1002"/>
      <c r="K57" s="1002"/>
      <c r="L57" s="1002"/>
      <c r="M57" s="1002"/>
      <c r="N57" s="1002"/>
      <c r="O57" s="1002"/>
      <c r="P57" s="1003"/>
      <c r="Q57" s="1004"/>
      <c r="R57" s="996"/>
      <c r="S57" s="996"/>
      <c r="T57" s="996"/>
      <c r="U57" s="996"/>
      <c r="V57" s="996"/>
      <c r="W57" s="996"/>
      <c r="X57" s="996"/>
      <c r="Y57" s="996"/>
      <c r="Z57" s="996"/>
      <c r="AA57" s="996"/>
      <c r="AB57" s="996"/>
      <c r="AC57" s="996"/>
      <c r="AD57" s="996"/>
      <c r="AE57" s="1005"/>
      <c r="AF57" s="1006"/>
      <c r="AG57" s="1007"/>
      <c r="AH57" s="1007"/>
      <c r="AI57" s="1007"/>
      <c r="AJ57" s="1008"/>
      <c r="AK57" s="995"/>
      <c r="AL57" s="996"/>
      <c r="AM57" s="996"/>
      <c r="AN57" s="996"/>
      <c r="AO57" s="996"/>
      <c r="AP57" s="996"/>
      <c r="AQ57" s="996"/>
      <c r="AR57" s="996"/>
      <c r="AS57" s="996"/>
      <c r="AT57" s="996"/>
      <c r="AU57" s="996"/>
      <c r="AV57" s="996"/>
      <c r="AW57" s="996"/>
      <c r="AX57" s="996"/>
      <c r="AY57" s="996"/>
      <c r="AZ57" s="997"/>
      <c r="BA57" s="997"/>
      <c r="BB57" s="997"/>
      <c r="BC57" s="997"/>
      <c r="BD57" s="997"/>
      <c r="BE57" s="943"/>
      <c r="BF57" s="943"/>
      <c r="BG57" s="943"/>
      <c r="BH57" s="943"/>
      <c r="BI57" s="944"/>
      <c r="BJ57" s="92"/>
      <c r="BK57" s="92"/>
      <c r="BL57" s="92"/>
      <c r="BM57" s="92"/>
      <c r="BN57" s="92"/>
      <c r="BO57" s="101"/>
      <c r="BP57" s="101"/>
      <c r="BQ57" s="98">
        <v>51</v>
      </c>
      <c r="BR57" s="99"/>
      <c r="BS57" s="971"/>
      <c r="BT57" s="972"/>
      <c r="BU57" s="972"/>
      <c r="BV57" s="972"/>
      <c r="BW57" s="972"/>
      <c r="BX57" s="972"/>
      <c r="BY57" s="972"/>
      <c r="BZ57" s="972"/>
      <c r="CA57" s="972"/>
      <c r="CB57" s="972"/>
      <c r="CC57" s="972"/>
      <c r="CD57" s="972"/>
      <c r="CE57" s="972"/>
      <c r="CF57" s="972"/>
      <c r="CG57" s="987"/>
      <c r="CH57" s="968"/>
      <c r="CI57" s="969"/>
      <c r="CJ57" s="969"/>
      <c r="CK57" s="969"/>
      <c r="CL57" s="970"/>
      <c r="CM57" s="968"/>
      <c r="CN57" s="969"/>
      <c r="CO57" s="969"/>
      <c r="CP57" s="969"/>
      <c r="CQ57" s="970"/>
      <c r="CR57" s="968"/>
      <c r="CS57" s="969"/>
      <c r="CT57" s="969"/>
      <c r="CU57" s="969"/>
      <c r="CV57" s="970"/>
      <c r="CW57" s="968"/>
      <c r="CX57" s="969"/>
      <c r="CY57" s="969"/>
      <c r="CZ57" s="969"/>
      <c r="DA57" s="970"/>
      <c r="DB57" s="968"/>
      <c r="DC57" s="969"/>
      <c r="DD57" s="969"/>
      <c r="DE57" s="969"/>
      <c r="DF57" s="970"/>
      <c r="DG57" s="968"/>
      <c r="DH57" s="969"/>
      <c r="DI57" s="969"/>
      <c r="DJ57" s="969"/>
      <c r="DK57" s="970"/>
      <c r="DL57" s="968"/>
      <c r="DM57" s="969"/>
      <c r="DN57" s="969"/>
      <c r="DO57" s="969"/>
      <c r="DP57" s="970"/>
      <c r="DQ57" s="968"/>
      <c r="DR57" s="969"/>
      <c r="DS57" s="969"/>
      <c r="DT57" s="969"/>
      <c r="DU57" s="970"/>
      <c r="DV57" s="971"/>
      <c r="DW57" s="972"/>
      <c r="DX57" s="972"/>
      <c r="DY57" s="972"/>
      <c r="DZ57" s="973"/>
      <c r="EA57" s="90"/>
    </row>
    <row r="58" spans="1:131" ht="26.25" customHeight="1" x14ac:dyDescent="0.15">
      <c r="A58" s="98">
        <v>31</v>
      </c>
      <c r="B58" s="1001"/>
      <c r="C58" s="1002"/>
      <c r="D58" s="1002"/>
      <c r="E58" s="1002"/>
      <c r="F58" s="1002"/>
      <c r="G58" s="1002"/>
      <c r="H58" s="1002"/>
      <c r="I58" s="1002"/>
      <c r="J58" s="1002"/>
      <c r="K58" s="1002"/>
      <c r="L58" s="1002"/>
      <c r="M58" s="1002"/>
      <c r="N58" s="1002"/>
      <c r="O58" s="1002"/>
      <c r="P58" s="1003"/>
      <c r="Q58" s="1004"/>
      <c r="R58" s="996"/>
      <c r="S58" s="996"/>
      <c r="T58" s="996"/>
      <c r="U58" s="996"/>
      <c r="V58" s="996"/>
      <c r="W58" s="996"/>
      <c r="X58" s="996"/>
      <c r="Y58" s="996"/>
      <c r="Z58" s="996"/>
      <c r="AA58" s="996"/>
      <c r="AB58" s="996"/>
      <c r="AC58" s="996"/>
      <c r="AD58" s="996"/>
      <c r="AE58" s="1005"/>
      <c r="AF58" s="1006"/>
      <c r="AG58" s="1007"/>
      <c r="AH58" s="1007"/>
      <c r="AI58" s="1007"/>
      <c r="AJ58" s="1008"/>
      <c r="AK58" s="995"/>
      <c r="AL58" s="996"/>
      <c r="AM58" s="996"/>
      <c r="AN58" s="996"/>
      <c r="AO58" s="996"/>
      <c r="AP58" s="996"/>
      <c r="AQ58" s="996"/>
      <c r="AR58" s="996"/>
      <c r="AS58" s="996"/>
      <c r="AT58" s="996"/>
      <c r="AU58" s="996"/>
      <c r="AV58" s="996"/>
      <c r="AW58" s="996"/>
      <c r="AX58" s="996"/>
      <c r="AY58" s="996"/>
      <c r="AZ58" s="997"/>
      <c r="BA58" s="997"/>
      <c r="BB58" s="997"/>
      <c r="BC58" s="997"/>
      <c r="BD58" s="997"/>
      <c r="BE58" s="943"/>
      <c r="BF58" s="943"/>
      <c r="BG58" s="943"/>
      <c r="BH58" s="943"/>
      <c r="BI58" s="944"/>
      <c r="BJ58" s="92"/>
      <c r="BK58" s="92"/>
      <c r="BL58" s="92"/>
      <c r="BM58" s="92"/>
      <c r="BN58" s="92"/>
      <c r="BO58" s="101"/>
      <c r="BP58" s="101"/>
      <c r="BQ58" s="98">
        <v>52</v>
      </c>
      <c r="BR58" s="99"/>
      <c r="BS58" s="971"/>
      <c r="BT58" s="972"/>
      <c r="BU58" s="972"/>
      <c r="BV58" s="972"/>
      <c r="BW58" s="972"/>
      <c r="BX58" s="972"/>
      <c r="BY58" s="972"/>
      <c r="BZ58" s="972"/>
      <c r="CA58" s="972"/>
      <c r="CB58" s="972"/>
      <c r="CC58" s="972"/>
      <c r="CD58" s="972"/>
      <c r="CE58" s="972"/>
      <c r="CF58" s="972"/>
      <c r="CG58" s="987"/>
      <c r="CH58" s="968"/>
      <c r="CI58" s="969"/>
      <c r="CJ58" s="969"/>
      <c r="CK58" s="969"/>
      <c r="CL58" s="970"/>
      <c r="CM58" s="968"/>
      <c r="CN58" s="969"/>
      <c r="CO58" s="969"/>
      <c r="CP58" s="969"/>
      <c r="CQ58" s="970"/>
      <c r="CR58" s="968"/>
      <c r="CS58" s="969"/>
      <c r="CT58" s="969"/>
      <c r="CU58" s="969"/>
      <c r="CV58" s="970"/>
      <c r="CW58" s="968"/>
      <c r="CX58" s="969"/>
      <c r="CY58" s="969"/>
      <c r="CZ58" s="969"/>
      <c r="DA58" s="970"/>
      <c r="DB58" s="968"/>
      <c r="DC58" s="969"/>
      <c r="DD58" s="969"/>
      <c r="DE58" s="969"/>
      <c r="DF58" s="970"/>
      <c r="DG58" s="968"/>
      <c r="DH58" s="969"/>
      <c r="DI58" s="969"/>
      <c r="DJ58" s="969"/>
      <c r="DK58" s="970"/>
      <c r="DL58" s="968"/>
      <c r="DM58" s="969"/>
      <c r="DN58" s="969"/>
      <c r="DO58" s="969"/>
      <c r="DP58" s="970"/>
      <c r="DQ58" s="968"/>
      <c r="DR58" s="969"/>
      <c r="DS58" s="969"/>
      <c r="DT58" s="969"/>
      <c r="DU58" s="970"/>
      <c r="DV58" s="971"/>
      <c r="DW58" s="972"/>
      <c r="DX58" s="972"/>
      <c r="DY58" s="972"/>
      <c r="DZ58" s="973"/>
      <c r="EA58" s="90"/>
    </row>
    <row r="59" spans="1:131" ht="26.25" customHeight="1" x14ac:dyDescent="0.15">
      <c r="A59" s="98">
        <v>32</v>
      </c>
      <c r="B59" s="1001"/>
      <c r="C59" s="1002"/>
      <c r="D59" s="1002"/>
      <c r="E59" s="1002"/>
      <c r="F59" s="1002"/>
      <c r="G59" s="1002"/>
      <c r="H59" s="1002"/>
      <c r="I59" s="1002"/>
      <c r="J59" s="1002"/>
      <c r="K59" s="1002"/>
      <c r="L59" s="1002"/>
      <c r="M59" s="1002"/>
      <c r="N59" s="1002"/>
      <c r="O59" s="1002"/>
      <c r="P59" s="1003"/>
      <c r="Q59" s="1004"/>
      <c r="R59" s="996"/>
      <c r="S59" s="996"/>
      <c r="T59" s="996"/>
      <c r="U59" s="996"/>
      <c r="V59" s="996"/>
      <c r="W59" s="996"/>
      <c r="X59" s="996"/>
      <c r="Y59" s="996"/>
      <c r="Z59" s="996"/>
      <c r="AA59" s="996"/>
      <c r="AB59" s="996"/>
      <c r="AC59" s="996"/>
      <c r="AD59" s="996"/>
      <c r="AE59" s="1005"/>
      <c r="AF59" s="1006"/>
      <c r="AG59" s="1007"/>
      <c r="AH59" s="1007"/>
      <c r="AI59" s="1007"/>
      <c r="AJ59" s="1008"/>
      <c r="AK59" s="995"/>
      <c r="AL59" s="996"/>
      <c r="AM59" s="996"/>
      <c r="AN59" s="996"/>
      <c r="AO59" s="996"/>
      <c r="AP59" s="996"/>
      <c r="AQ59" s="996"/>
      <c r="AR59" s="996"/>
      <c r="AS59" s="996"/>
      <c r="AT59" s="996"/>
      <c r="AU59" s="996"/>
      <c r="AV59" s="996"/>
      <c r="AW59" s="996"/>
      <c r="AX59" s="996"/>
      <c r="AY59" s="996"/>
      <c r="AZ59" s="997"/>
      <c r="BA59" s="997"/>
      <c r="BB59" s="997"/>
      <c r="BC59" s="997"/>
      <c r="BD59" s="997"/>
      <c r="BE59" s="943"/>
      <c r="BF59" s="943"/>
      <c r="BG59" s="943"/>
      <c r="BH59" s="943"/>
      <c r="BI59" s="944"/>
      <c r="BJ59" s="92"/>
      <c r="BK59" s="92"/>
      <c r="BL59" s="92"/>
      <c r="BM59" s="92"/>
      <c r="BN59" s="92"/>
      <c r="BO59" s="101"/>
      <c r="BP59" s="101"/>
      <c r="BQ59" s="98">
        <v>53</v>
      </c>
      <c r="BR59" s="99"/>
      <c r="BS59" s="971"/>
      <c r="BT59" s="972"/>
      <c r="BU59" s="972"/>
      <c r="BV59" s="972"/>
      <c r="BW59" s="972"/>
      <c r="BX59" s="972"/>
      <c r="BY59" s="972"/>
      <c r="BZ59" s="972"/>
      <c r="CA59" s="972"/>
      <c r="CB59" s="972"/>
      <c r="CC59" s="972"/>
      <c r="CD59" s="972"/>
      <c r="CE59" s="972"/>
      <c r="CF59" s="972"/>
      <c r="CG59" s="987"/>
      <c r="CH59" s="968"/>
      <c r="CI59" s="969"/>
      <c r="CJ59" s="969"/>
      <c r="CK59" s="969"/>
      <c r="CL59" s="970"/>
      <c r="CM59" s="968"/>
      <c r="CN59" s="969"/>
      <c r="CO59" s="969"/>
      <c r="CP59" s="969"/>
      <c r="CQ59" s="970"/>
      <c r="CR59" s="968"/>
      <c r="CS59" s="969"/>
      <c r="CT59" s="969"/>
      <c r="CU59" s="969"/>
      <c r="CV59" s="970"/>
      <c r="CW59" s="968"/>
      <c r="CX59" s="969"/>
      <c r="CY59" s="969"/>
      <c r="CZ59" s="969"/>
      <c r="DA59" s="970"/>
      <c r="DB59" s="968"/>
      <c r="DC59" s="969"/>
      <c r="DD59" s="969"/>
      <c r="DE59" s="969"/>
      <c r="DF59" s="970"/>
      <c r="DG59" s="968"/>
      <c r="DH59" s="969"/>
      <c r="DI59" s="969"/>
      <c r="DJ59" s="969"/>
      <c r="DK59" s="970"/>
      <c r="DL59" s="968"/>
      <c r="DM59" s="969"/>
      <c r="DN59" s="969"/>
      <c r="DO59" s="969"/>
      <c r="DP59" s="970"/>
      <c r="DQ59" s="968"/>
      <c r="DR59" s="969"/>
      <c r="DS59" s="969"/>
      <c r="DT59" s="969"/>
      <c r="DU59" s="970"/>
      <c r="DV59" s="971"/>
      <c r="DW59" s="972"/>
      <c r="DX59" s="972"/>
      <c r="DY59" s="972"/>
      <c r="DZ59" s="973"/>
      <c r="EA59" s="90"/>
    </row>
    <row r="60" spans="1:131" ht="26.25" customHeight="1" x14ac:dyDescent="0.15">
      <c r="A60" s="98">
        <v>33</v>
      </c>
      <c r="B60" s="1001"/>
      <c r="C60" s="1002"/>
      <c r="D60" s="1002"/>
      <c r="E60" s="1002"/>
      <c r="F60" s="1002"/>
      <c r="G60" s="1002"/>
      <c r="H60" s="1002"/>
      <c r="I60" s="1002"/>
      <c r="J60" s="1002"/>
      <c r="K60" s="1002"/>
      <c r="L60" s="1002"/>
      <c r="M60" s="1002"/>
      <c r="N60" s="1002"/>
      <c r="O60" s="1002"/>
      <c r="P60" s="1003"/>
      <c r="Q60" s="1004"/>
      <c r="R60" s="996"/>
      <c r="S60" s="996"/>
      <c r="T60" s="996"/>
      <c r="U60" s="996"/>
      <c r="V60" s="996"/>
      <c r="W60" s="996"/>
      <c r="X60" s="996"/>
      <c r="Y60" s="996"/>
      <c r="Z60" s="996"/>
      <c r="AA60" s="996"/>
      <c r="AB60" s="996"/>
      <c r="AC60" s="996"/>
      <c r="AD60" s="996"/>
      <c r="AE60" s="1005"/>
      <c r="AF60" s="1006"/>
      <c r="AG60" s="1007"/>
      <c r="AH60" s="1007"/>
      <c r="AI60" s="1007"/>
      <c r="AJ60" s="1008"/>
      <c r="AK60" s="995"/>
      <c r="AL60" s="996"/>
      <c r="AM60" s="996"/>
      <c r="AN60" s="996"/>
      <c r="AO60" s="996"/>
      <c r="AP60" s="996"/>
      <c r="AQ60" s="996"/>
      <c r="AR60" s="996"/>
      <c r="AS60" s="996"/>
      <c r="AT60" s="996"/>
      <c r="AU60" s="996"/>
      <c r="AV60" s="996"/>
      <c r="AW60" s="996"/>
      <c r="AX60" s="996"/>
      <c r="AY60" s="996"/>
      <c r="AZ60" s="997"/>
      <c r="BA60" s="997"/>
      <c r="BB60" s="997"/>
      <c r="BC60" s="997"/>
      <c r="BD60" s="997"/>
      <c r="BE60" s="943"/>
      <c r="BF60" s="943"/>
      <c r="BG60" s="943"/>
      <c r="BH60" s="943"/>
      <c r="BI60" s="944"/>
      <c r="BJ60" s="92"/>
      <c r="BK60" s="92"/>
      <c r="BL60" s="92"/>
      <c r="BM60" s="92"/>
      <c r="BN60" s="92"/>
      <c r="BO60" s="101"/>
      <c r="BP60" s="101"/>
      <c r="BQ60" s="98">
        <v>54</v>
      </c>
      <c r="BR60" s="99"/>
      <c r="BS60" s="971"/>
      <c r="BT60" s="972"/>
      <c r="BU60" s="972"/>
      <c r="BV60" s="972"/>
      <c r="BW60" s="972"/>
      <c r="BX60" s="972"/>
      <c r="BY60" s="972"/>
      <c r="BZ60" s="972"/>
      <c r="CA60" s="972"/>
      <c r="CB60" s="972"/>
      <c r="CC60" s="972"/>
      <c r="CD60" s="972"/>
      <c r="CE60" s="972"/>
      <c r="CF60" s="972"/>
      <c r="CG60" s="987"/>
      <c r="CH60" s="968"/>
      <c r="CI60" s="969"/>
      <c r="CJ60" s="969"/>
      <c r="CK60" s="969"/>
      <c r="CL60" s="970"/>
      <c r="CM60" s="968"/>
      <c r="CN60" s="969"/>
      <c r="CO60" s="969"/>
      <c r="CP60" s="969"/>
      <c r="CQ60" s="970"/>
      <c r="CR60" s="968"/>
      <c r="CS60" s="969"/>
      <c r="CT60" s="969"/>
      <c r="CU60" s="969"/>
      <c r="CV60" s="970"/>
      <c r="CW60" s="968"/>
      <c r="CX60" s="969"/>
      <c r="CY60" s="969"/>
      <c r="CZ60" s="969"/>
      <c r="DA60" s="970"/>
      <c r="DB60" s="968"/>
      <c r="DC60" s="969"/>
      <c r="DD60" s="969"/>
      <c r="DE60" s="969"/>
      <c r="DF60" s="970"/>
      <c r="DG60" s="968"/>
      <c r="DH60" s="969"/>
      <c r="DI60" s="969"/>
      <c r="DJ60" s="969"/>
      <c r="DK60" s="970"/>
      <c r="DL60" s="968"/>
      <c r="DM60" s="969"/>
      <c r="DN60" s="969"/>
      <c r="DO60" s="969"/>
      <c r="DP60" s="970"/>
      <c r="DQ60" s="968"/>
      <c r="DR60" s="969"/>
      <c r="DS60" s="969"/>
      <c r="DT60" s="969"/>
      <c r="DU60" s="970"/>
      <c r="DV60" s="971"/>
      <c r="DW60" s="972"/>
      <c r="DX60" s="972"/>
      <c r="DY60" s="972"/>
      <c r="DZ60" s="973"/>
      <c r="EA60" s="90"/>
    </row>
    <row r="61" spans="1:131" ht="26.25" customHeight="1" thickBot="1" x14ac:dyDescent="0.2">
      <c r="A61" s="98">
        <v>34</v>
      </c>
      <c r="B61" s="1001"/>
      <c r="C61" s="1002"/>
      <c r="D61" s="1002"/>
      <c r="E61" s="1002"/>
      <c r="F61" s="1002"/>
      <c r="G61" s="1002"/>
      <c r="H61" s="1002"/>
      <c r="I61" s="1002"/>
      <c r="J61" s="1002"/>
      <c r="K61" s="1002"/>
      <c r="L61" s="1002"/>
      <c r="M61" s="1002"/>
      <c r="N61" s="1002"/>
      <c r="O61" s="1002"/>
      <c r="P61" s="1003"/>
      <c r="Q61" s="1004"/>
      <c r="R61" s="996"/>
      <c r="S61" s="996"/>
      <c r="T61" s="996"/>
      <c r="U61" s="996"/>
      <c r="V61" s="996"/>
      <c r="W61" s="996"/>
      <c r="X61" s="996"/>
      <c r="Y61" s="996"/>
      <c r="Z61" s="996"/>
      <c r="AA61" s="996"/>
      <c r="AB61" s="996"/>
      <c r="AC61" s="996"/>
      <c r="AD61" s="996"/>
      <c r="AE61" s="1005"/>
      <c r="AF61" s="1006"/>
      <c r="AG61" s="1007"/>
      <c r="AH61" s="1007"/>
      <c r="AI61" s="1007"/>
      <c r="AJ61" s="1008"/>
      <c r="AK61" s="995"/>
      <c r="AL61" s="996"/>
      <c r="AM61" s="996"/>
      <c r="AN61" s="996"/>
      <c r="AO61" s="996"/>
      <c r="AP61" s="996"/>
      <c r="AQ61" s="996"/>
      <c r="AR61" s="996"/>
      <c r="AS61" s="996"/>
      <c r="AT61" s="996"/>
      <c r="AU61" s="996"/>
      <c r="AV61" s="996"/>
      <c r="AW61" s="996"/>
      <c r="AX61" s="996"/>
      <c r="AY61" s="996"/>
      <c r="AZ61" s="997"/>
      <c r="BA61" s="997"/>
      <c r="BB61" s="997"/>
      <c r="BC61" s="997"/>
      <c r="BD61" s="997"/>
      <c r="BE61" s="943"/>
      <c r="BF61" s="943"/>
      <c r="BG61" s="943"/>
      <c r="BH61" s="943"/>
      <c r="BI61" s="944"/>
      <c r="BJ61" s="92"/>
      <c r="BK61" s="92"/>
      <c r="BL61" s="92"/>
      <c r="BM61" s="92"/>
      <c r="BN61" s="92"/>
      <c r="BO61" s="101"/>
      <c r="BP61" s="101"/>
      <c r="BQ61" s="98">
        <v>55</v>
      </c>
      <c r="BR61" s="99"/>
      <c r="BS61" s="971"/>
      <c r="BT61" s="972"/>
      <c r="BU61" s="972"/>
      <c r="BV61" s="972"/>
      <c r="BW61" s="972"/>
      <c r="BX61" s="972"/>
      <c r="BY61" s="972"/>
      <c r="BZ61" s="972"/>
      <c r="CA61" s="972"/>
      <c r="CB61" s="972"/>
      <c r="CC61" s="972"/>
      <c r="CD61" s="972"/>
      <c r="CE61" s="972"/>
      <c r="CF61" s="972"/>
      <c r="CG61" s="987"/>
      <c r="CH61" s="968"/>
      <c r="CI61" s="969"/>
      <c r="CJ61" s="969"/>
      <c r="CK61" s="969"/>
      <c r="CL61" s="970"/>
      <c r="CM61" s="968"/>
      <c r="CN61" s="969"/>
      <c r="CO61" s="969"/>
      <c r="CP61" s="969"/>
      <c r="CQ61" s="970"/>
      <c r="CR61" s="968"/>
      <c r="CS61" s="969"/>
      <c r="CT61" s="969"/>
      <c r="CU61" s="969"/>
      <c r="CV61" s="970"/>
      <c r="CW61" s="968"/>
      <c r="CX61" s="969"/>
      <c r="CY61" s="969"/>
      <c r="CZ61" s="969"/>
      <c r="DA61" s="970"/>
      <c r="DB61" s="968"/>
      <c r="DC61" s="969"/>
      <c r="DD61" s="969"/>
      <c r="DE61" s="969"/>
      <c r="DF61" s="970"/>
      <c r="DG61" s="968"/>
      <c r="DH61" s="969"/>
      <c r="DI61" s="969"/>
      <c r="DJ61" s="969"/>
      <c r="DK61" s="970"/>
      <c r="DL61" s="968"/>
      <c r="DM61" s="969"/>
      <c r="DN61" s="969"/>
      <c r="DO61" s="969"/>
      <c r="DP61" s="970"/>
      <c r="DQ61" s="968"/>
      <c r="DR61" s="969"/>
      <c r="DS61" s="969"/>
      <c r="DT61" s="969"/>
      <c r="DU61" s="970"/>
      <c r="DV61" s="971"/>
      <c r="DW61" s="972"/>
      <c r="DX61" s="972"/>
      <c r="DY61" s="972"/>
      <c r="DZ61" s="973"/>
      <c r="EA61" s="90"/>
    </row>
    <row r="62" spans="1:131" ht="26.25" customHeight="1" x14ac:dyDescent="0.15">
      <c r="A62" s="98">
        <v>35</v>
      </c>
      <c r="B62" s="1001"/>
      <c r="C62" s="1002"/>
      <c r="D62" s="1002"/>
      <c r="E62" s="1002"/>
      <c r="F62" s="1002"/>
      <c r="G62" s="1002"/>
      <c r="H62" s="1002"/>
      <c r="I62" s="1002"/>
      <c r="J62" s="1002"/>
      <c r="K62" s="1002"/>
      <c r="L62" s="1002"/>
      <c r="M62" s="1002"/>
      <c r="N62" s="1002"/>
      <c r="O62" s="1002"/>
      <c r="P62" s="1003"/>
      <c r="Q62" s="1004"/>
      <c r="R62" s="996"/>
      <c r="S62" s="996"/>
      <c r="T62" s="996"/>
      <c r="U62" s="996"/>
      <c r="V62" s="996"/>
      <c r="W62" s="996"/>
      <c r="X62" s="996"/>
      <c r="Y62" s="996"/>
      <c r="Z62" s="996"/>
      <c r="AA62" s="996"/>
      <c r="AB62" s="996"/>
      <c r="AC62" s="996"/>
      <c r="AD62" s="996"/>
      <c r="AE62" s="1005"/>
      <c r="AF62" s="1006"/>
      <c r="AG62" s="1007"/>
      <c r="AH62" s="1007"/>
      <c r="AI62" s="1007"/>
      <c r="AJ62" s="1008"/>
      <c r="AK62" s="995"/>
      <c r="AL62" s="996"/>
      <c r="AM62" s="996"/>
      <c r="AN62" s="996"/>
      <c r="AO62" s="996"/>
      <c r="AP62" s="996"/>
      <c r="AQ62" s="996"/>
      <c r="AR62" s="996"/>
      <c r="AS62" s="996"/>
      <c r="AT62" s="996"/>
      <c r="AU62" s="996"/>
      <c r="AV62" s="996"/>
      <c r="AW62" s="996"/>
      <c r="AX62" s="996"/>
      <c r="AY62" s="996"/>
      <c r="AZ62" s="997"/>
      <c r="BA62" s="997"/>
      <c r="BB62" s="997"/>
      <c r="BC62" s="997"/>
      <c r="BD62" s="997"/>
      <c r="BE62" s="943"/>
      <c r="BF62" s="943"/>
      <c r="BG62" s="943"/>
      <c r="BH62" s="943"/>
      <c r="BI62" s="944"/>
      <c r="BJ62" s="998" t="s">
        <v>354</v>
      </c>
      <c r="BK62" s="999"/>
      <c r="BL62" s="999"/>
      <c r="BM62" s="999"/>
      <c r="BN62" s="1000"/>
      <c r="BO62" s="101"/>
      <c r="BP62" s="101"/>
      <c r="BQ62" s="98">
        <v>56</v>
      </c>
      <c r="BR62" s="99"/>
      <c r="BS62" s="971"/>
      <c r="BT62" s="972"/>
      <c r="BU62" s="972"/>
      <c r="BV62" s="972"/>
      <c r="BW62" s="972"/>
      <c r="BX62" s="972"/>
      <c r="BY62" s="972"/>
      <c r="BZ62" s="972"/>
      <c r="CA62" s="972"/>
      <c r="CB62" s="972"/>
      <c r="CC62" s="972"/>
      <c r="CD62" s="972"/>
      <c r="CE62" s="972"/>
      <c r="CF62" s="972"/>
      <c r="CG62" s="987"/>
      <c r="CH62" s="968"/>
      <c r="CI62" s="969"/>
      <c r="CJ62" s="969"/>
      <c r="CK62" s="969"/>
      <c r="CL62" s="970"/>
      <c r="CM62" s="968"/>
      <c r="CN62" s="969"/>
      <c r="CO62" s="969"/>
      <c r="CP62" s="969"/>
      <c r="CQ62" s="970"/>
      <c r="CR62" s="968"/>
      <c r="CS62" s="969"/>
      <c r="CT62" s="969"/>
      <c r="CU62" s="969"/>
      <c r="CV62" s="970"/>
      <c r="CW62" s="968"/>
      <c r="CX62" s="969"/>
      <c r="CY62" s="969"/>
      <c r="CZ62" s="969"/>
      <c r="DA62" s="970"/>
      <c r="DB62" s="968"/>
      <c r="DC62" s="969"/>
      <c r="DD62" s="969"/>
      <c r="DE62" s="969"/>
      <c r="DF62" s="970"/>
      <c r="DG62" s="968"/>
      <c r="DH62" s="969"/>
      <c r="DI62" s="969"/>
      <c r="DJ62" s="969"/>
      <c r="DK62" s="970"/>
      <c r="DL62" s="968"/>
      <c r="DM62" s="969"/>
      <c r="DN62" s="969"/>
      <c r="DO62" s="969"/>
      <c r="DP62" s="970"/>
      <c r="DQ62" s="968"/>
      <c r="DR62" s="969"/>
      <c r="DS62" s="969"/>
      <c r="DT62" s="969"/>
      <c r="DU62" s="970"/>
      <c r="DV62" s="971"/>
      <c r="DW62" s="972"/>
      <c r="DX62" s="972"/>
      <c r="DY62" s="972"/>
      <c r="DZ62" s="973"/>
      <c r="EA62" s="90"/>
    </row>
    <row r="63" spans="1:131" ht="26.25" customHeight="1" thickBot="1" x14ac:dyDescent="0.2">
      <c r="A63" s="100" t="s">
        <v>332</v>
      </c>
      <c r="B63" s="908" t="s">
        <v>355</v>
      </c>
      <c r="C63" s="909"/>
      <c r="D63" s="909"/>
      <c r="E63" s="909"/>
      <c r="F63" s="909"/>
      <c r="G63" s="909"/>
      <c r="H63" s="909"/>
      <c r="I63" s="909"/>
      <c r="J63" s="909"/>
      <c r="K63" s="909"/>
      <c r="L63" s="909"/>
      <c r="M63" s="909"/>
      <c r="N63" s="909"/>
      <c r="O63" s="909"/>
      <c r="P63" s="919"/>
      <c r="Q63" s="933"/>
      <c r="R63" s="934"/>
      <c r="S63" s="934"/>
      <c r="T63" s="934"/>
      <c r="U63" s="934"/>
      <c r="V63" s="934"/>
      <c r="W63" s="934"/>
      <c r="X63" s="934"/>
      <c r="Y63" s="934"/>
      <c r="Z63" s="934"/>
      <c r="AA63" s="934"/>
      <c r="AB63" s="934"/>
      <c r="AC63" s="934"/>
      <c r="AD63" s="934"/>
      <c r="AE63" s="991"/>
      <c r="AF63" s="992">
        <v>347</v>
      </c>
      <c r="AG63" s="930"/>
      <c r="AH63" s="930"/>
      <c r="AI63" s="930"/>
      <c r="AJ63" s="993"/>
      <c r="AK63" s="994"/>
      <c r="AL63" s="934"/>
      <c r="AM63" s="934"/>
      <c r="AN63" s="934"/>
      <c r="AO63" s="934"/>
      <c r="AP63" s="930">
        <v>1684</v>
      </c>
      <c r="AQ63" s="930"/>
      <c r="AR63" s="930"/>
      <c r="AS63" s="930"/>
      <c r="AT63" s="930"/>
      <c r="AU63" s="930"/>
      <c r="AV63" s="930"/>
      <c r="AW63" s="930"/>
      <c r="AX63" s="930"/>
      <c r="AY63" s="930"/>
      <c r="AZ63" s="988"/>
      <c r="BA63" s="988"/>
      <c r="BB63" s="988"/>
      <c r="BC63" s="988"/>
      <c r="BD63" s="988"/>
      <c r="BE63" s="931"/>
      <c r="BF63" s="931"/>
      <c r="BG63" s="931"/>
      <c r="BH63" s="931"/>
      <c r="BI63" s="932"/>
      <c r="BJ63" s="989" t="s">
        <v>69</v>
      </c>
      <c r="BK63" s="924"/>
      <c r="BL63" s="924"/>
      <c r="BM63" s="924"/>
      <c r="BN63" s="990"/>
      <c r="BO63" s="101"/>
      <c r="BP63" s="101"/>
      <c r="BQ63" s="98">
        <v>57</v>
      </c>
      <c r="BR63" s="99"/>
      <c r="BS63" s="971"/>
      <c r="BT63" s="972"/>
      <c r="BU63" s="972"/>
      <c r="BV63" s="972"/>
      <c r="BW63" s="972"/>
      <c r="BX63" s="972"/>
      <c r="BY63" s="972"/>
      <c r="BZ63" s="972"/>
      <c r="CA63" s="972"/>
      <c r="CB63" s="972"/>
      <c r="CC63" s="972"/>
      <c r="CD63" s="972"/>
      <c r="CE63" s="972"/>
      <c r="CF63" s="972"/>
      <c r="CG63" s="987"/>
      <c r="CH63" s="968"/>
      <c r="CI63" s="969"/>
      <c r="CJ63" s="969"/>
      <c r="CK63" s="969"/>
      <c r="CL63" s="970"/>
      <c r="CM63" s="968"/>
      <c r="CN63" s="969"/>
      <c r="CO63" s="969"/>
      <c r="CP63" s="969"/>
      <c r="CQ63" s="970"/>
      <c r="CR63" s="968"/>
      <c r="CS63" s="969"/>
      <c r="CT63" s="969"/>
      <c r="CU63" s="969"/>
      <c r="CV63" s="970"/>
      <c r="CW63" s="968"/>
      <c r="CX63" s="969"/>
      <c r="CY63" s="969"/>
      <c r="CZ63" s="969"/>
      <c r="DA63" s="970"/>
      <c r="DB63" s="968"/>
      <c r="DC63" s="969"/>
      <c r="DD63" s="969"/>
      <c r="DE63" s="969"/>
      <c r="DF63" s="970"/>
      <c r="DG63" s="968"/>
      <c r="DH63" s="969"/>
      <c r="DI63" s="969"/>
      <c r="DJ63" s="969"/>
      <c r="DK63" s="970"/>
      <c r="DL63" s="968"/>
      <c r="DM63" s="969"/>
      <c r="DN63" s="969"/>
      <c r="DO63" s="969"/>
      <c r="DP63" s="970"/>
      <c r="DQ63" s="968"/>
      <c r="DR63" s="969"/>
      <c r="DS63" s="969"/>
      <c r="DT63" s="969"/>
      <c r="DU63" s="970"/>
      <c r="DV63" s="971"/>
      <c r="DW63" s="972"/>
      <c r="DX63" s="972"/>
      <c r="DY63" s="972"/>
      <c r="DZ63" s="973"/>
      <c r="EA63" s="90"/>
    </row>
    <row r="64" spans="1:131" ht="26.25" customHeight="1" x14ac:dyDescent="0.15">
      <c r="A64" s="101"/>
      <c r="B64" s="101"/>
      <c r="C64" s="101"/>
      <c r="D64" s="101"/>
      <c r="E64" s="101"/>
      <c r="F64" s="101"/>
      <c r="G64" s="101"/>
      <c r="H64" s="101"/>
      <c r="I64" s="101"/>
      <c r="J64" s="101"/>
      <c r="K64" s="101"/>
      <c r="L64" s="101"/>
      <c r="M64" s="101"/>
      <c r="N64" s="101"/>
      <c r="O64" s="101"/>
      <c r="P64" s="101"/>
      <c r="Q64" s="101"/>
      <c r="R64" s="101"/>
      <c r="S64" s="101"/>
      <c r="T64" s="101"/>
      <c r="U64" s="101"/>
      <c r="V64" s="101"/>
      <c r="W64" s="101"/>
      <c r="X64" s="101"/>
      <c r="Y64" s="101"/>
      <c r="Z64" s="101"/>
      <c r="AA64" s="101"/>
      <c r="AB64" s="101"/>
      <c r="AC64" s="101"/>
      <c r="AD64" s="101"/>
      <c r="AE64" s="101"/>
      <c r="AF64" s="101"/>
      <c r="AG64" s="101"/>
      <c r="AH64" s="101"/>
      <c r="AI64" s="101"/>
      <c r="AJ64" s="101"/>
      <c r="AK64" s="101"/>
      <c r="AL64" s="101"/>
      <c r="AM64" s="101"/>
      <c r="AN64" s="101"/>
      <c r="AO64" s="101"/>
      <c r="AP64" s="101"/>
      <c r="AQ64" s="101"/>
      <c r="AR64" s="101"/>
      <c r="AS64" s="101"/>
      <c r="AT64" s="101"/>
      <c r="AU64" s="101"/>
      <c r="AV64" s="101"/>
      <c r="AW64" s="101"/>
      <c r="AX64" s="101"/>
      <c r="AY64" s="101"/>
      <c r="AZ64" s="101"/>
      <c r="BA64" s="101"/>
      <c r="BB64" s="101"/>
      <c r="BC64" s="101"/>
      <c r="BD64" s="101"/>
      <c r="BE64" s="101"/>
      <c r="BF64" s="101"/>
      <c r="BG64" s="101"/>
      <c r="BH64" s="101"/>
      <c r="BI64" s="101"/>
      <c r="BJ64" s="101"/>
      <c r="BK64" s="101"/>
      <c r="BL64" s="101"/>
      <c r="BM64" s="101"/>
      <c r="BN64" s="101"/>
      <c r="BO64" s="101"/>
      <c r="BP64" s="101"/>
      <c r="BQ64" s="98">
        <v>58</v>
      </c>
      <c r="BR64" s="99"/>
      <c r="BS64" s="971"/>
      <c r="BT64" s="972"/>
      <c r="BU64" s="972"/>
      <c r="BV64" s="972"/>
      <c r="BW64" s="972"/>
      <c r="BX64" s="972"/>
      <c r="BY64" s="972"/>
      <c r="BZ64" s="972"/>
      <c r="CA64" s="972"/>
      <c r="CB64" s="972"/>
      <c r="CC64" s="972"/>
      <c r="CD64" s="972"/>
      <c r="CE64" s="972"/>
      <c r="CF64" s="972"/>
      <c r="CG64" s="987"/>
      <c r="CH64" s="968"/>
      <c r="CI64" s="969"/>
      <c r="CJ64" s="969"/>
      <c r="CK64" s="969"/>
      <c r="CL64" s="970"/>
      <c r="CM64" s="968"/>
      <c r="CN64" s="969"/>
      <c r="CO64" s="969"/>
      <c r="CP64" s="969"/>
      <c r="CQ64" s="970"/>
      <c r="CR64" s="968"/>
      <c r="CS64" s="969"/>
      <c r="CT64" s="969"/>
      <c r="CU64" s="969"/>
      <c r="CV64" s="970"/>
      <c r="CW64" s="968"/>
      <c r="CX64" s="969"/>
      <c r="CY64" s="969"/>
      <c r="CZ64" s="969"/>
      <c r="DA64" s="970"/>
      <c r="DB64" s="968"/>
      <c r="DC64" s="969"/>
      <c r="DD64" s="969"/>
      <c r="DE64" s="969"/>
      <c r="DF64" s="970"/>
      <c r="DG64" s="968"/>
      <c r="DH64" s="969"/>
      <c r="DI64" s="969"/>
      <c r="DJ64" s="969"/>
      <c r="DK64" s="970"/>
      <c r="DL64" s="968"/>
      <c r="DM64" s="969"/>
      <c r="DN64" s="969"/>
      <c r="DO64" s="969"/>
      <c r="DP64" s="970"/>
      <c r="DQ64" s="968"/>
      <c r="DR64" s="969"/>
      <c r="DS64" s="969"/>
      <c r="DT64" s="969"/>
      <c r="DU64" s="970"/>
      <c r="DV64" s="971"/>
      <c r="DW64" s="972"/>
      <c r="DX64" s="972"/>
      <c r="DY64" s="972"/>
      <c r="DZ64" s="973"/>
      <c r="EA64" s="90"/>
    </row>
    <row r="65" spans="1:131" ht="26.25" customHeight="1" thickBot="1" x14ac:dyDescent="0.2">
      <c r="A65" s="92" t="s">
        <v>356</v>
      </c>
      <c r="B65" s="92"/>
      <c r="C65" s="92"/>
      <c r="D65" s="92"/>
      <c r="E65" s="92"/>
      <c r="F65" s="92"/>
      <c r="G65" s="92"/>
      <c r="H65" s="92"/>
      <c r="I65" s="92"/>
      <c r="J65" s="92"/>
      <c r="K65" s="92"/>
      <c r="L65" s="92"/>
      <c r="M65" s="92"/>
      <c r="N65" s="92"/>
      <c r="O65" s="92"/>
      <c r="P65" s="92"/>
      <c r="Q65" s="92"/>
      <c r="R65" s="92"/>
      <c r="S65" s="92"/>
      <c r="T65" s="92"/>
      <c r="U65" s="92"/>
      <c r="V65" s="92"/>
      <c r="W65" s="92"/>
      <c r="X65" s="92"/>
      <c r="Y65" s="92"/>
      <c r="Z65" s="92"/>
      <c r="AA65" s="92"/>
      <c r="AB65" s="92"/>
      <c r="AC65" s="92"/>
      <c r="AD65" s="92"/>
      <c r="AE65" s="92"/>
      <c r="AF65" s="92"/>
      <c r="AG65" s="92"/>
      <c r="AH65" s="92"/>
      <c r="AI65" s="92"/>
      <c r="AJ65" s="92"/>
      <c r="AK65" s="92"/>
      <c r="AL65" s="92"/>
      <c r="AM65" s="92"/>
      <c r="AN65" s="92"/>
      <c r="AO65" s="92"/>
      <c r="AP65" s="92"/>
      <c r="AQ65" s="92"/>
      <c r="AR65" s="92"/>
      <c r="AS65" s="92"/>
      <c r="AT65" s="92"/>
      <c r="AU65" s="92"/>
      <c r="AV65" s="92"/>
      <c r="AW65" s="92"/>
      <c r="AX65" s="92"/>
      <c r="AY65" s="92"/>
      <c r="AZ65" s="92"/>
      <c r="BA65" s="92"/>
      <c r="BB65" s="92"/>
      <c r="BC65" s="92"/>
      <c r="BD65" s="92"/>
      <c r="BE65" s="101"/>
      <c r="BF65" s="101"/>
      <c r="BG65" s="101"/>
      <c r="BH65" s="101"/>
      <c r="BI65" s="101"/>
      <c r="BJ65" s="101"/>
      <c r="BK65" s="101"/>
      <c r="BL65" s="101"/>
      <c r="BM65" s="101"/>
      <c r="BN65" s="101"/>
      <c r="BO65" s="101"/>
      <c r="BP65" s="101"/>
      <c r="BQ65" s="98">
        <v>59</v>
      </c>
      <c r="BR65" s="99"/>
      <c r="BS65" s="971"/>
      <c r="BT65" s="972"/>
      <c r="BU65" s="972"/>
      <c r="BV65" s="972"/>
      <c r="BW65" s="972"/>
      <c r="BX65" s="972"/>
      <c r="BY65" s="972"/>
      <c r="BZ65" s="972"/>
      <c r="CA65" s="972"/>
      <c r="CB65" s="972"/>
      <c r="CC65" s="972"/>
      <c r="CD65" s="972"/>
      <c r="CE65" s="972"/>
      <c r="CF65" s="972"/>
      <c r="CG65" s="987"/>
      <c r="CH65" s="968"/>
      <c r="CI65" s="969"/>
      <c r="CJ65" s="969"/>
      <c r="CK65" s="969"/>
      <c r="CL65" s="970"/>
      <c r="CM65" s="968"/>
      <c r="CN65" s="969"/>
      <c r="CO65" s="969"/>
      <c r="CP65" s="969"/>
      <c r="CQ65" s="970"/>
      <c r="CR65" s="968"/>
      <c r="CS65" s="969"/>
      <c r="CT65" s="969"/>
      <c r="CU65" s="969"/>
      <c r="CV65" s="970"/>
      <c r="CW65" s="968"/>
      <c r="CX65" s="969"/>
      <c r="CY65" s="969"/>
      <c r="CZ65" s="969"/>
      <c r="DA65" s="970"/>
      <c r="DB65" s="968"/>
      <c r="DC65" s="969"/>
      <c r="DD65" s="969"/>
      <c r="DE65" s="969"/>
      <c r="DF65" s="970"/>
      <c r="DG65" s="968"/>
      <c r="DH65" s="969"/>
      <c r="DI65" s="969"/>
      <c r="DJ65" s="969"/>
      <c r="DK65" s="970"/>
      <c r="DL65" s="968"/>
      <c r="DM65" s="969"/>
      <c r="DN65" s="969"/>
      <c r="DO65" s="969"/>
      <c r="DP65" s="970"/>
      <c r="DQ65" s="968"/>
      <c r="DR65" s="969"/>
      <c r="DS65" s="969"/>
      <c r="DT65" s="969"/>
      <c r="DU65" s="970"/>
      <c r="DV65" s="971"/>
      <c r="DW65" s="972"/>
      <c r="DX65" s="972"/>
      <c r="DY65" s="972"/>
      <c r="DZ65" s="973"/>
      <c r="EA65" s="90"/>
    </row>
    <row r="66" spans="1:131" ht="26.25" customHeight="1" x14ac:dyDescent="0.15">
      <c r="A66" s="974" t="s">
        <v>357</v>
      </c>
      <c r="B66" s="975"/>
      <c r="C66" s="975"/>
      <c r="D66" s="975"/>
      <c r="E66" s="975"/>
      <c r="F66" s="975"/>
      <c r="G66" s="975"/>
      <c r="H66" s="975"/>
      <c r="I66" s="975"/>
      <c r="J66" s="975"/>
      <c r="K66" s="975"/>
      <c r="L66" s="975"/>
      <c r="M66" s="975"/>
      <c r="N66" s="975"/>
      <c r="O66" s="975"/>
      <c r="P66" s="976"/>
      <c r="Q66" s="960" t="s">
        <v>336</v>
      </c>
      <c r="R66" s="961"/>
      <c r="S66" s="961"/>
      <c r="T66" s="961"/>
      <c r="U66" s="962"/>
      <c r="V66" s="960" t="s">
        <v>337</v>
      </c>
      <c r="W66" s="961"/>
      <c r="X66" s="961"/>
      <c r="Y66" s="961"/>
      <c r="Z66" s="962"/>
      <c r="AA66" s="960" t="s">
        <v>338</v>
      </c>
      <c r="AB66" s="961"/>
      <c r="AC66" s="961"/>
      <c r="AD66" s="961"/>
      <c r="AE66" s="962"/>
      <c r="AF66" s="980" t="s">
        <v>339</v>
      </c>
      <c r="AG66" s="981"/>
      <c r="AH66" s="981"/>
      <c r="AI66" s="981"/>
      <c r="AJ66" s="982"/>
      <c r="AK66" s="960" t="s">
        <v>340</v>
      </c>
      <c r="AL66" s="975"/>
      <c r="AM66" s="975"/>
      <c r="AN66" s="975"/>
      <c r="AO66" s="976"/>
      <c r="AP66" s="960" t="s">
        <v>341</v>
      </c>
      <c r="AQ66" s="961"/>
      <c r="AR66" s="961"/>
      <c r="AS66" s="961"/>
      <c r="AT66" s="962"/>
      <c r="AU66" s="960" t="s">
        <v>358</v>
      </c>
      <c r="AV66" s="961"/>
      <c r="AW66" s="961"/>
      <c r="AX66" s="961"/>
      <c r="AY66" s="962"/>
      <c r="AZ66" s="960" t="s">
        <v>317</v>
      </c>
      <c r="BA66" s="961"/>
      <c r="BB66" s="961"/>
      <c r="BC66" s="961"/>
      <c r="BD66" s="966"/>
      <c r="BE66" s="101"/>
      <c r="BF66" s="101"/>
      <c r="BG66" s="101"/>
      <c r="BH66" s="101"/>
      <c r="BI66" s="101"/>
      <c r="BJ66" s="101"/>
      <c r="BK66" s="101"/>
      <c r="BL66" s="101"/>
      <c r="BM66" s="101"/>
      <c r="BN66" s="101"/>
      <c r="BO66" s="101"/>
      <c r="BP66" s="101"/>
      <c r="BQ66" s="98">
        <v>60</v>
      </c>
      <c r="BR66" s="103"/>
      <c r="BS66" s="916"/>
      <c r="BT66" s="917"/>
      <c r="BU66" s="917"/>
      <c r="BV66" s="917"/>
      <c r="BW66" s="917"/>
      <c r="BX66" s="917"/>
      <c r="BY66" s="917"/>
      <c r="BZ66" s="917"/>
      <c r="CA66" s="917"/>
      <c r="CB66" s="917"/>
      <c r="CC66" s="917"/>
      <c r="CD66" s="917"/>
      <c r="CE66" s="917"/>
      <c r="CF66" s="917"/>
      <c r="CG66" s="926"/>
      <c r="CH66" s="927"/>
      <c r="CI66" s="928"/>
      <c r="CJ66" s="928"/>
      <c r="CK66" s="928"/>
      <c r="CL66" s="929"/>
      <c r="CM66" s="927"/>
      <c r="CN66" s="928"/>
      <c r="CO66" s="928"/>
      <c r="CP66" s="928"/>
      <c r="CQ66" s="929"/>
      <c r="CR66" s="927"/>
      <c r="CS66" s="928"/>
      <c r="CT66" s="928"/>
      <c r="CU66" s="928"/>
      <c r="CV66" s="929"/>
      <c r="CW66" s="927"/>
      <c r="CX66" s="928"/>
      <c r="CY66" s="928"/>
      <c r="CZ66" s="928"/>
      <c r="DA66" s="929"/>
      <c r="DB66" s="927"/>
      <c r="DC66" s="928"/>
      <c r="DD66" s="928"/>
      <c r="DE66" s="928"/>
      <c r="DF66" s="929"/>
      <c r="DG66" s="927"/>
      <c r="DH66" s="928"/>
      <c r="DI66" s="928"/>
      <c r="DJ66" s="928"/>
      <c r="DK66" s="929"/>
      <c r="DL66" s="927"/>
      <c r="DM66" s="928"/>
      <c r="DN66" s="928"/>
      <c r="DO66" s="928"/>
      <c r="DP66" s="929"/>
      <c r="DQ66" s="927"/>
      <c r="DR66" s="928"/>
      <c r="DS66" s="928"/>
      <c r="DT66" s="928"/>
      <c r="DU66" s="929"/>
      <c r="DV66" s="916"/>
      <c r="DW66" s="917"/>
      <c r="DX66" s="917"/>
      <c r="DY66" s="917"/>
      <c r="DZ66" s="918"/>
      <c r="EA66" s="90"/>
    </row>
    <row r="67" spans="1:131" ht="26.25" customHeight="1" thickBot="1" x14ac:dyDescent="0.2">
      <c r="A67" s="977"/>
      <c r="B67" s="978"/>
      <c r="C67" s="978"/>
      <c r="D67" s="978"/>
      <c r="E67" s="978"/>
      <c r="F67" s="978"/>
      <c r="G67" s="978"/>
      <c r="H67" s="978"/>
      <c r="I67" s="978"/>
      <c r="J67" s="978"/>
      <c r="K67" s="978"/>
      <c r="L67" s="978"/>
      <c r="M67" s="978"/>
      <c r="N67" s="978"/>
      <c r="O67" s="978"/>
      <c r="P67" s="979"/>
      <c r="Q67" s="963"/>
      <c r="R67" s="964"/>
      <c r="S67" s="964"/>
      <c r="T67" s="964"/>
      <c r="U67" s="965"/>
      <c r="V67" s="963"/>
      <c r="W67" s="964"/>
      <c r="X67" s="964"/>
      <c r="Y67" s="964"/>
      <c r="Z67" s="965"/>
      <c r="AA67" s="963"/>
      <c r="AB67" s="964"/>
      <c r="AC67" s="964"/>
      <c r="AD67" s="964"/>
      <c r="AE67" s="965"/>
      <c r="AF67" s="983"/>
      <c r="AG67" s="984"/>
      <c r="AH67" s="984"/>
      <c r="AI67" s="984"/>
      <c r="AJ67" s="985"/>
      <c r="AK67" s="986"/>
      <c r="AL67" s="978"/>
      <c r="AM67" s="978"/>
      <c r="AN67" s="978"/>
      <c r="AO67" s="979"/>
      <c r="AP67" s="963"/>
      <c r="AQ67" s="964"/>
      <c r="AR67" s="964"/>
      <c r="AS67" s="964"/>
      <c r="AT67" s="965"/>
      <c r="AU67" s="963"/>
      <c r="AV67" s="964"/>
      <c r="AW67" s="964"/>
      <c r="AX67" s="964"/>
      <c r="AY67" s="965"/>
      <c r="AZ67" s="963"/>
      <c r="BA67" s="964"/>
      <c r="BB67" s="964"/>
      <c r="BC67" s="964"/>
      <c r="BD67" s="967"/>
      <c r="BE67" s="101"/>
      <c r="BF67" s="101"/>
      <c r="BG67" s="101"/>
      <c r="BH67" s="101"/>
      <c r="BI67" s="101"/>
      <c r="BJ67" s="101"/>
      <c r="BK67" s="101"/>
      <c r="BL67" s="101"/>
      <c r="BM67" s="101"/>
      <c r="BN67" s="101"/>
      <c r="BO67" s="101"/>
      <c r="BP67" s="101"/>
      <c r="BQ67" s="98">
        <v>61</v>
      </c>
      <c r="BR67" s="103"/>
      <c r="BS67" s="916"/>
      <c r="BT67" s="917"/>
      <c r="BU67" s="917"/>
      <c r="BV67" s="917"/>
      <c r="BW67" s="917"/>
      <c r="BX67" s="917"/>
      <c r="BY67" s="917"/>
      <c r="BZ67" s="917"/>
      <c r="CA67" s="917"/>
      <c r="CB67" s="917"/>
      <c r="CC67" s="917"/>
      <c r="CD67" s="917"/>
      <c r="CE67" s="917"/>
      <c r="CF67" s="917"/>
      <c r="CG67" s="926"/>
      <c r="CH67" s="927"/>
      <c r="CI67" s="928"/>
      <c r="CJ67" s="928"/>
      <c r="CK67" s="928"/>
      <c r="CL67" s="929"/>
      <c r="CM67" s="927"/>
      <c r="CN67" s="928"/>
      <c r="CO67" s="928"/>
      <c r="CP67" s="928"/>
      <c r="CQ67" s="929"/>
      <c r="CR67" s="927"/>
      <c r="CS67" s="928"/>
      <c r="CT67" s="928"/>
      <c r="CU67" s="928"/>
      <c r="CV67" s="929"/>
      <c r="CW67" s="927"/>
      <c r="CX67" s="928"/>
      <c r="CY67" s="928"/>
      <c r="CZ67" s="928"/>
      <c r="DA67" s="929"/>
      <c r="DB67" s="927"/>
      <c r="DC67" s="928"/>
      <c r="DD67" s="928"/>
      <c r="DE67" s="928"/>
      <c r="DF67" s="929"/>
      <c r="DG67" s="927"/>
      <c r="DH67" s="928"/>
      <c r="DI67" s="928"/>
      <c r="DJ67" s="928"/>
      <c r="DK67" s="929"/>
      <c r="DL67" s="927"/>
      <c r="DM67" s="928"/>
      <c r="DN67" s="928"/>
      <c r="DO67" s="928"/>
      <c r="DP67" s="929"/>
      <c r="DQ67" s="927"/>
      <c r="DR67" s="928"/>
      <c r="DS67" s="928"/>
      <c r="DT67" s="928"/>
      <c r="DU67" s="929"/>
      <c r="DV67" s="916"/>
      <c r="DW67" s="917"/>
      <c r="DX67" s="917"/>
      <c r="DY67" s="917"/>
      <c r="DZ67" s="918"/>
      <c r="EA67" s="90"/>
    </row>
    <row r="68" spans="1:131" ht="26.25" customHeight="1" thickTop="1" x14ac:dyDescent="0.15">
      <c r="A68" s="96">
        <v>1</v>
      </c>
      <c r="B68" s="956" t="s">
        <v>359</v>
      </c>
      <c r="C68" s="957"/>
      <c r="D68" s="957"/>
      <c r="E68" s="957"/>
      <c r="F68" s="957"/>
      <c r="G68" s="957"/>
      <c r="H68" s="957"/>
      <c r="I68" s="957"/>
      <c r="J68" s="957"/>
      <c r="K68" s="957"/>
      <c r="L68" s="957"/>
      <c r="M68" s="957"/>
      <c r="N68" s="957"/>
      <c r="O68" s="957"/>
      <c r="P68" s="958"/>
      <c r="Q68" s="959">
        <v>1057</v>
      </c>
      <c r="R68" s="953"/>
      <c r="S68" s="953"/>
      <c r="T68" s="953"/>
      <c r="U68" s="953"/>
      <c r="V68" s="953">
        <v>950</v>
      </c>
      <c r="W68" s="953"/>
      <c r="X68" s="953"/>
      <c r="Y68" s="953"/>
      <c r="Z68" s="953"/>
      <c r="AA68" s="953">
        <v>107</v>
      </c>
      <c r="AB68" s="953"/>
      <c r="AC68" s="953"/>
      <c r="AD68" s="953"/>
      <c r="AE68" s="953"/>
      <c r="AF68" s="953">
        <v>107</v>
      </c>
      <c r="AG68" s="953"/>
      <c r="AH68" s="953"/>
      <c r="AI68" s="953"/>
      <c r="AJ68" s="953"/>
      <c r="AK68" s="953">
        <v>0</v>
      </c>
      <c r="AL68" s="953"/>
      <c r="AM68" s="953"/>
      <c r="AN68" s="953"/>
      <c r="AO68" s="953"/>
      <c r="AP68" s="953">
        <v>2084</v>
      </c>
      <c r="AQ68" s="953"/>
      <c r="AR68" s="953"/>
      <c r="AS68" s="953"/>
      <c r="AT68" s="953"/>
      <c r="AU68" s="953">
        <v>7</v>
      </c>
      <c r="AV68" s="953"/>
      <c r="AW68" s="953"/>
      <c r="AX68" s="953"/>
      <c r="AY68" s="953"/>
      <c r="AZ68" s="954"/>
      <c r="BA68" s="954"/>
      <c r="BB68" s="954"/>
      <c r="BC68" s="954"/>
      <c r="BD68" s="955"/>
      <c r="BE68" s="101"/>
      <c r="BF68" s="101"/>
      <c r="BG68" s="101"/>
      <c r="BH68" s="101"/>
      <c r="BI68" s="101"/>
      <c r="BJ68" s="101"/>
      <c r="BK68" s="101"/>
      <c r="BL68" s="101"/>
      <c r="BM68" s="101"/>
      <c r="BN68" s="101"/>
      <c r="BO68" s="101"/>
      <c r="BP68" s="101"/>
      <c r="BQ68" s="98">
        <v>62</v>
      </c>
      <c r="BR68" s="103"/>
      <c r="BS68" s="916"/>
      <c r="BT68" s="917"/>
      <c r="BU68" s="917"/>
      <c r="BV68" s="917"/>
      <c r="BW68" s="917"/>
      <c r="BX68" s="917"/>
      <c r="BY68" s="917"/>
      <c r="BZ68" s="917"/>
      <c r="CA68" s="917"/>
      <c r="CB68" s="917"/>
      <c r="CC68" s="917"/>
      <c r="CD68" s="917"/>
      <c r="CE68" s="917"/>
      <c r="CF68" s="917"/>
      <c r="CG68" s="926"/>
      <c r="CH68" s="927"/>
      <c r="CI68" s="928"/>
      <c r="CJ68" s="928"/>
      <c r="CK68" s="928"/>
      <c r="CL68" s="929"/>
      <c r="CM68" s="927"/>
      <c r="CN68" s="928"/>
      <c r="CO68" s="928"/>
      <c r="CP68" s="928"/>
      <c r="CQ68" s="929"/>
      <c r="CR68" s="927"/>
      <c r="CS68" s="928"/>
      <c r="CT68" s="928"/>
      <c r="CU68" s="928"/>
      <c r="CV68" s="929"/>
      <c r="CW68" s="927"/>
      <c r="CX68" s="928"/>
      <c r="CY68" s="928"/>
      <c r="CZ68" s="928"/>
      <c r="DA68" s="929"/>
      <c r="DB68" s="927"/>
      <c r="DC68" s="928"/>
      <c r="DD68" s="928"/>
      <c r="DE68" s="928"/>
      <c r="DF68" s="929"/>
      <c r="DG68" s="927"/>
      <c r="DH68" s="928"/>
      <c r="DI68" s="928"/>
      <c r="DJ68" s="928"/>
      <c r="DK68" s="929"/>
      <c r="DL68" s="927"/>
      <c r="DM68" s="928"/>
      <c r="DN68" s="928"/>
      <c r="DO68" s="928"/>
      <c r="DP68" s="929"/>
      <c r="DQ68" s="927"/>
      <c r="DR68" s="928"/>
      <c r="DS68" s="928"/>
      <c r="DT68" s="928"/>
      <c r="DU68" s="929"/>
      <c r="DV68" s="916"/>
      <c r="DW68" s="917"/>
      <c r="DX68" s="917"/>
      <c r="DY68" s="917"/>
      <c r="DZ68" s="918"/>
      <c r="EA68" s="90"/>
    </row>
    <row r="69" spans="1:131" ht="26.25" customHeight="1" x14ac:dyDescent="0.15">
      <c r="A69" s="98">
        <v>2</v>
      </c>
      <c r="B69" s="945" t="s">
        <v>360</v>
      </c>
      <c r="C69" s="946"/>
      <c r="D69" s="946"/>
      <c r="E69" s="946"/>
      <c r="F69" s="946"/>
      <c r="G69" s="946"/>
      <c r="H69" s="946"/>
      <c r="I69" s="946"/>
      <c r="J69" s="946"/>
      <c r="K69" s="946"/>
      <c r="L69" s="946"/>
      <c r="M69" s="946"/>
      <c r="N69" s="946"/>
      <c r="O69" s="946"/>
      <c r="P69" s="947"/>
      <c r="Q69" s="948">
        <v>808</v>
      </c>
      <c r="R69" s="942"/>
      <c r="S69" s="942"/>
      <c r="T69" s="942"/>
      <c r="U69" s="942"/>
      <c r="V69" s="942">
        <v>739</v>
      </c>
      <c r="W69" s="942"/>
      <c r="X69" s="942"/>
      <c r="Y69" s="942"/>
      <c r="Z69" s="942"/>
      <c r="AA69" s="942">
        <v>69</v>
      </c>
      <c r="AB69" s="942"/>
      <c r="AC69" s="942"/>
      <c r="AD69" s="942"/>
      <c r="AE69" s="942"/>
      <c r="AF69" s="942">
        <v>69</v>
      </c>
      <c r="AG69" s="942"/>
      <c r="AH69" s="942"/>
      <c r="AI69" s="942"/>
      <c r="AJ69" s="942"/>
      <c r="AK69" s="942">
        <v>267</v>
      </c>
      <c r="AL69" s="942"/>
      <c r="AM69" s="942"/>
      <c r="AN69" s="942"/>
      <c r="AO69" s="942"/>
      <c r="AP69" s="942">
        <v>0</v>
      </c>
      <c r="AQ69" s="942"/>
      <c r="AR69" s="942"/>
      <c r="AS69" s="942"/>
      <c r="AT69" s="942"/>
      <c r="AU69" s="942"/>
      <c r="AV69" s="942"/>
      <c r="AW69" s="942"/>
      <c r="AX69" s="942"/>
      <c r="AY69" s="942"/>
      <c r="AZ69" s="943"/>
      <c r="BA69" s="943"/>
      <c r="BB69" s="943"/>
      <c r="BC69" s="943"/>
      <c r="BD69" s="944"/>
      <c r="BE69" s="101"/>
      <c r="BF69" s="101"/>
      <c r="BG69" s="101"/>
      <c r="BH69" s="101"/>
      <c r="BI69" s="101"/>
      <c r="BJ69" s="101"/>
      <c r="BK69" s="101"/>
      <c r="BL69" s="101"/>
      <c r="BM69" s="101"/>
      <c r="BN69" s="101"/>
      <c r="BO69" s="101"/>
      <c r="BP69" s="101"/>
      <c r="BQ69" s="98">
        <v>63</v>
      </c>
      <c r="BR69" s="103"/>
      <c r="BS69" s="916"/>
      <c r="BT69" s="917"/>
      <c r="BU69" s="917"/>
      <c r="BV69" s="917"/>
      <c r="BW69" s="917"/>
      <c r="BX69" s="917"/>
      <c r="BY69" s="917"/>
      <c r="BZ69" s="917"/>
      <c r="CA69" s="917"/>
      <c r="CB69" s="917"/>
      <c r="CC69" s="917"/>
      <c r="CD69" s="917"/>
      <c r="CE69" s="917"/>
      <c r="CF69" s="917"/>
      <c r="CG69" s="926"/>
      <c r="CH69" s="927"/>
      <c r="CI69" s="928"/>
      <c r="CJ69" s="928"/>
      <c r="CK69" s="928"/>
      <c r="CL69" s="929"/>
      <c r="CM69" s="927"/>
      <c r="CN69" s="928"/>
      <c r="CO69" s="928"/>
      <c r="CP69" s="928"/>
      <c r="CQ69" s="929"/>
      <c r="CR69" s="927"/>
      <c r="CS69" s="928"/>
      <c r="CT69" s="928"/>
      <c r="CU69" s="928"/>
      <c r="CV69" s="929"/>
      <c r="CW69" s="927"/>
      <c r="CX69" s="928"/>
      <c r="CY69" s="928"/>
      <c r="CZ69" s="928"/>
      <c r="DA69" s="929"/>
      <c r="DB69" s="927"/>
      <c r="DC69" s="928"/>
      <c r="DD69" s="928"/>
      <c r="DE69" s="928"/>
      <c r="DF69" s="929"/>
      <c r="DG69" s="927"/>
      <c r="DH69" s="928"/>
      <c r="DI69" s="928"/>
      <c r="DJ69" s="928"/>
      <c r="DK69" s="929"/>
      <c r="DL69" s="927"/>
      <c r="DM69" s="928"/>
      <c r="DN69" s="928"/>
      <c r="DO69" s="928"/>
      <c r="DP69" s="929"/>
      <c r="DQ69" s="927"/>
      <c r="DR69" s="928"/>
      <c r="DS69" s="928"/>
      <c r="DT69" s="928"/>
      <c r="DU69" s="929"/>
      <c r="DV69" s="916"/>
      <c r="DW69" s="917"/>
      <c r="DX69" s="917"/>
      <c r="DY69" s="917"/>
      <c r="DZ69" s="918"/>
      <c r="EA69" s="90"/>
    </row>
    <row r="70" spans="1:131" ht="26.25" customHeight="1" x14ac:dyDescent="0.15">
      <c r="A70" s="98">
        <v>3</v>
      </c>
      <c r="B70" s="945" t="s">
        <v>361</v>
      </c>
      <c r="C70" s="946"/>
      <c r="D70" s="946"/>
      <c r="E70" s="946"/>
      <c r="F70" s="946"/>
      <c r="G70" s="946"/>
      <c r="H70" s="946"/>
      <c r="I70" s="946"/>
      <c r="J70" s="946"/>
      <c r="K70" s="946"/>
      <c r="L70" s="946"/>
      <c r="M70" s="946"/>
      <c r="N70" s="946"/>
      <c r="O70" s="946"/>
      <c r="P70" s="947"/>
      <c r="Q70" s="948">
        <v>6241</v>
      </c>
      <c r="R70" s="942"/>
      <c r="S70" s="942"/>
      <c r="T70" s="942"/>
      <c r="U70" s="942"/>
      <c r="V70" s="942">
        <v>5806</v>
      </c>
      <c r="W70" s="942"/>
      <c r="X70" s="942"/>
      <c r="Y70" s="942"/>
      <c r="Z70" s="942"/>
      <c r="AA70" s="942">
        <v>435</v>
      </c>
      <c r="AB70" s="942"/>
      <c r="AC70" s="942"/>
      <c r="AD70" s="942"/>
      <c r="AE70" s="942"/>
      <c r="AF70" s="942">
        <v>435</v>
      </c>
      <c r="AG70" s="942"/>
      <c r="AH70" s="942"/>
      <c r="AI70" s="942"/>
      <c r="AJ70" s="942"/>
      <c r="AK70" s="942">
        <v>0</v>
      </c>
      <c r="AL70" s="942"/>
      <c r="AM70" s="942"/>
      <c r="AN70" s="942"/>
      <c r="AO70" s="942"/>
      <c r="AP70" s="942">
        <v>0</v>
      </c>
      <c r="AQ70" s="942"/>
      <c r="AR70" s="942"/>
      <c r="AS70" s="942"/>
      <c r="AT70" s="942"/>
      <c r="AU70" s="942"/>
      <c r="AV70" s="942"/>
      <c r="AW70" s="942"/>
      <c r="AX70" s="942"/>
      <c r="AY70" s="942"/>
      <c r="AZ70" s="943"/>
      <c r="BA70" s="943"/>
      <c r="BB70" s="943"/>
      <c r="BC70" s="943"/>
      <c r="BD70" s="944"/>
      <c r="BE70" s="101"/>
      <c r="BF70" s="101"/>
      <c r="BG70" s="101"/>
      <c r="BH70" s="101"/>
      <c r="BI70" s="101"/>
      <c r="BJ70" s="101"/>
      <c r="BK70" s="101"/>
      <c r="BL70" s="101"/>
      <c r="BM70" s="101"/>
      <c r="BN70" s="101"/>
      <c r="BO70" s="101"/>
      <c r="BP70" s="101"/>
      <c r="BQ70" s="98">
        <v>64</v>
      </c>
      <c r="BR70" s="103"/>
      <c r="BS70" s="916"/>
      <c r="BT70" s="917"/>
      <c r="BU70" s="917"/>
      <c r="BV70" s="917"/>
      <c r="BW70" s="917"/>
      <c r="BX70" s="917"/>
      <c r="BY70" s="917"/>
      <c r="BZ70" s="917"/>
      <c r="CA70" s="917"/>
      <c r="CB70" s="917"/>
      <c r="CC70" s="917"/>
      <c r="CD70" s="917"/>
      <c r="CE70" s="917"/>
      <c r="CF70" s="917"/>
      <c r="CG70" s="926"/>
      <c r="CH70" s="927"/>
      <c r="CI70" s="928"/>
      <c r="CJ70" s="928"/>
      <c r="CK70" s="928"/>
      <c r="CL70" s="929"/>
      <c r="CM70" s="927"/>
      <c r="CN70" s="928"/>
      <c r="CO70" s="928"/>
      <c r="CP70" s="928"/>
      <c r="CQ70" s="929"/>
      <c r="CR70" s="927"/>
      <c r="CS70" s="928"/>
      <c r="CT70" s="928"/>
      <c r="CU70" s="928"/>
      <c r="CV70" s="929"/>
      <c r="CW70" s="927"/>
      <c r="CX70" s="928"/>
      <c r="CY70" s="928"/>
      <c r="CZ70" s="928"/>
      <c r="DA70" s="929"/>
      <c r="DB70" s="927"/>
      <c r="DC70" s="928"/>
      <c r="DD70" s="928"/>
      <c r="DE70" s="928"/>
      <c r="DF70" s="929"/>
      <c r="DG70" s="927"/>
      <c r="DH70" s="928"/>
      <c r="DI70" s="928"/>
      <c r="DJ70" s="928"/>
      <c r="DK70" s="929"/>
      <c r="DL70" s="927"/>
      <c r="DM70" s="928"/>
      <c r="DN70" s="928"/>
      <c r="DO70" s="928"/>
      <c r="DP70" s="929"/>
      <c r="DQ70" s="927"/>
      <c r="DR70" s="928"/>
      <c r="DS70" s="928"/>
      <c r="DT70" s="928"/>
      <c r="DU70" s="929"/>
      <c r="DV70" s="916"/>
      <c r="DW70" s="917"/>
      <c r="DX70" s="917"/>
      <c r="DY70" s="917"/>
      <c r="DZ70" s="918"/>
      <c r="EA70" s="90"/>
    </row>
    <row r="71" spans="1:131" ht="26.25" customHeight="1" x14ac:dyDescent="0.15">
      <c r="A71" s="98">
        <v>4</v>
      </c>
      <c r="B71" s="945" t="s">
        <v>362</v>
      </c>
      <c r="C71" s="946"/>
      <c r="D71" s="946"/>
      <c r="E71" s="946"/>
      <c r="F71" s="946"/>
      <c r="G71" s="946"/>
      <c r="H71" s="946"/>
      <c r="I71" s="946"/>
      <c r="J71" s="946"/>
      <c r="K71" s="946"/>
      <c r="L71" s="946"/>
      <c r="M71" s="946"/>
      <c r="N71" s="946"/>
      <c r="O71" s="946"/>
      <c r="P71" s="947"/>
      <c r="Q71" s="948">
        <v>1598</v>
      </c>
      <c r="R71" s="942"/>
      <c r="S71" s="942"/>
      <c r="T71" s="942"/>
      <c r="U71" s="942"/>
      <c r="V71" s="942">
        <v>1591</v>
      </c>
      <c r="W71" s="942"/>
      <c r="X71" s="942"/>
      <c r="Y71" s="942"/>
      <c r="Z71" s="942"/>
      <c r="AA71" s="942">
        <v>7</v>
      </c>
      <c r="AB71" s="942"/>
      <c r="AC71" s="942"/>
      <c r="AD71" s="942"/>
      <c r="AE71" s="942"/>
      <c r="AF71" s="942">
        <v>7</v>
      </c>
      <c r="AG71" s="942"/>
      <c r="AH71" s="942"/>
      <c r="AI71" s="942"/>
      <c r="AJ71" s="942"/>
      <c r="AK71" s="942">
        <v>42</v>
      </c>
      <c r="AL71" s="942"/>
      <c r="AM71" s="942"/>
      <c r="AN71" s="942"/>
      <c r="AO71" s="942"/>
      <c r="AP71" s="942">
        <v>0</v>
      </c>
      <c r="AQ71" s="942"/>
      <c r="AR71" s="942"/>
      <c r="AS71" s="942"/>
      <c r="AT71" s="942"/>
      <c r="AU71" s="942"/>
      <c r="AV71" s="942"/>
      <c r="AW71" s="942"/>
      <c r="AX71" s="942"/>
      <c r="AY71" s="942"/>
      <c r="AZ71" s="943"/>
      <c r="BA71" s="943"/>
      <c r="BB71" s="943"/>
      <c r="BC71" s="943"/>
      <c r="BD71" s="944"/>
      <c r="BE71" s="101"/>
      <c r="BF71" s="101"/>
      <c r="BG71" s="101"/>
      <c r="BH71" s="101"/>
      <c r="BI71" s="101"/>
      <c r="BJ71" s="101"/>
      <c r="BK71" s="101"/>
      <c r="BL71" s="101"/>
      <c r="BM71" s="101"/>
      <c r="BN71" s="101"/>
      <c r="BO71" s="101"/>
      <c r="BP71" s="101"/>
      <c r="BQ71" s="98">
        <v>65</v>
      </c>
      <c r="BR71" s="103"/>
      <c r="BS71" s="916"/>
      <c r="BT71" s="917"/>
      <c r="BU71" s="917"/>
      <c r="BV71" s="917"/>
      <c r="BW71" s="917"/>
      <c r="BX71" s="917"/>
      <c r="BY71" s="917"/>
      <c r="BZ71" s="917"/>
      <c r="CA71" s="917"/>
      <c r="CB71" s="917"/>
      <c r="CC71" s="917"/>
      <c r="CD71" s="917"/>
      <c r="CE71" s="917"/>
      <c r="CF71" s="917"/>
      <c r="CG71" s="926"/>
      <c r="CH71" s="927"/>
      <c r="CI71" s="928"/>
      <c r="CJ71" s="928"/>
      <c r="CK71" s="928"/>
      <c r="CL71" s="929"/>
      <c r="CM71" s="927"/>
      <c r="CN71" s="928"/>
      <c r="CO71" s="928"/>
      <c r="CP71" s="928"/>
      <c r="CQ71" s="929"/>
      <c r="CR71" s="927"/>
      <c r="CS71" s="928"/>
      <c r="CT71" s="928"/>
      <c r="CU71" s="928"/>
      <c r="CV71" s="929"/>
      <c r="CW71" s="927"/>
      <c r="CX71" s="928"/>
      <c r="CY71" s="928"/>
      <c r="CZ71" s="928"/>
      <c r="DA71" s="929"/>
      <c r="DB71" s="927"/>
      <c r="DC71" s="928"/>
      <c r="DD71" s="928"/>
      <c r="DE71" s="928"/>
      <c r="DF71" s="929"/>
      <c r="DG71" s="927"/>
      <c r="DH71" s="928"/>
      <c r="DI71" s="928"/>
      <c r="DJ71" s="928"/>
      <c r="DK71" s="929"/>
      <c r="DL71" s="927"/>
      <c r="DM71" s="928"/>
      <c r="DN71" s="928"/>
      <c r="DO71" s="928"/>
      <c r="DP71" s="929"/>
      <c r="DQ71" s="927"/>
      <c r="DR71" s="928"/>
      <c r="DS71" s="928"/>
      <c r="DT71" s="928"/>
      <c r="DU71" s="929"/>
      <c r="DV71" s="916"/>
      <c r="DW71" s="917"/>
      <c r="DX71" s="917"/>
      <c r="DY71" s="917"/>
      <c r="DZ71" s="918"/>
      <c r="EA71" s="90"/>
    </row>
    <row r="72" spans="1:131" ht="26.25" customHeight="1" x14ac:dyDescent="0.15">
      <c r="A72" s="98">
        <v>5</v>
      </c>
      <c r="B72" s="945" t="s">
        <v>363</v>
      </c>
      <c r="C72" s="946"/>
      <c r="D72" s="946"/>
      <c r="E72" s="946"/>
      <c r="F72" s="946"/>
      <c r="G72" s="946"/>
      <c r="H72" s="946"/>
      <c r="I72" s="946"/>
      <c r="J72" s="946"/>
      <c r="K72" s="946"/>
      <c r="L72" s="946"/>
      <c r="M72" s="946"/>
      <c r="N72" s="946"/>
      <c r="O72" s="946"/>
      <c r="P72" s="947"/>
      <c r="Q72" s="948">
        <v>8</v>
      </c>
      <c r="R72" s="942"/>
      <c r="S72" s="942"/>
      <c r="T72" s="942"/>
      <c r="U72" s="942"/>
      <c r="V72" s="942">
        <v>7</v>
      </c>
      <c r="W72" s="942"/>
      <c r="X72" s="942"/>
      <c r="Y72" s="942"/>
      <c r="Z72" s="942"/>
      <c r="AA72" s="942">
        <v>1</v>
      </c>
      <c r="AB72" s="942"/>
      <c r="AC72" s="942"/>
      <c r="AD72" s="942"/>
      <c r="AE72" s="942"/>
      <c r="AF72" s="942">
        <v>1</v>
      </c>
      <c r="AG72" s="942"/>
      <c r="AH72" s="942"/>
      <c r="AI72" s="942"/>
      <c r="AJ72" s="942"/>
      <c r="AK72" s="942">
        <v>5</v>
      </c>
      <c r="AL72" s="942"/>
      <c r="AM72" s="942"/>
      <c r="AN72" s="942"/>
      <c r="AO72" s="942"/>
      <c r="AP72" s="942">
        <v>0</v>
      </c>
      <c r="AQ72" s="942"/>
      <c r="AR72" s="942"/>
      <c r="AS72" s="942"/>
      <c r="AT72" s="942"/>
      <c r="AU72" s="942"/>
      <c r="AV72" s="942"/>
      <c r="AW72" s="942"/>
      <c r="AX72" s="942"/>
      <c r="AY72" s="942"/>
      <c r="AZ72" s="943"/>
      <c r="BA72" s="943"/>
      <c r="BB72" s="943"/>
      <c r="BC72" s="943"/>
      <c r="BD72" s="944"/>
      <c r="BE72" s="101"/>
      <c r="BF72" s="101"/>
      <c r="BG72" s="101"/>
      <c r="BH72" s="101"/>
      <c r="BI72" s="101"/>
      <c r="BJ72" s="101"/>
      <c r="BK72" s="101"/>
      <c r="BL72" s="101"/>
      <c r="BM72" s="101"/>
      <c r="BN72" s="101"/>
      <c r="BO72" s="101"/>
      <c r="BP72" s="101"/>
      <c r="BQ72" s="98">
        <v>66</v>
      </c>
      <c r="BR72" s="103"/>
      <c r="BS72" s="916"/>
      <c r="BT72" s="917"/>
      <c r="BU72" s="917"/>
      <c r="BV72" s="917"/>
      <c r="BW72" s="917"/>
      <c r="BX72" s="917"/>
      <c r="BY72" s="917"/>
      <c r="BZ72" s="917"/>
      <c r="CA72" s="917"/>
      <c r="CB72" s="917"/>
      <c r="CC72" s="917"/>
      <c r="CD72" s="917"/>
      <c r="CE72" s="917"/>
      <c r="CF72" s="917"/>
      <c r="CG72" s="926"/>
      <c r="CH72" s="927"/>
      <c r="CI72" s="928"/>
      <c r="CJ72" s="928"/>
      <c r="CK72" s="928"/>
      <c r="CL72" s="929"/>
      <c r="CM72" s="927"/>
      <c r="CN72" s="928"/>
      <c r="CO72" s="928"/>
      <c r="CP72" s="928"/>
      <c r="CQ72" s="929"/>
      <c r="CR72" s="927"/>
      <c r="CS72" s="928"/>
      <c r="CT72" s="928"/>
      <c r="CU72" s="928"/>
      <c r="CV72" s="929"/>
      <c r="CW72" s="927"/>
      <c r="CX72" s="928"/>
      <c r="CY72" s="928"/>
      <c r="CZ72" s="928"/>
      <c r="DA72" s="929"/>
      <c r="DB72" s="927"/>
      <c r="DC72" s="928"/>
      <c r="DD72" s="928"/>
      <c r="DE72" s="928"/>
      <c r="DF72" s="929"/>
      <c r="DG72" s="927"/>
      <c r="DH72" s="928"/>
      <c r="DI72" s="928"/>
      <c r="DJ72" s="928"/>
      <c r="DK72" s="929"/>
      <c r="DL72" s="927"/>
      <c r="DM72" s="928"/>
      <c r="DN72" s="928"/>
      <c r="DO72" s="928"/>
      <c r="DP72" s="929"/>
      <c r="DQ72" s="927"/>
      <c r="DR72" s="928"/>
      <c r="DS72" s="928"/>
      <c r="DT72" s="928"/>
      <c r="DU72" s="929"/>
      <c r="DV72" s="916"/>
      <c r="DW72" s="917"/>
      <c r="DX72" s="917"/>
      <c r="DY72" s="917"/>
      <c r="DZ72" s="918"/>
      <c r="EA72" s="90"/>
    </row>
    <row r="73" spans="1:131" ht="26.25" customHeight="1" x14ac:dyDescent="0.15">
      <c r="A73" s="98">
        <v>6</v>
      </c>
      <c r="B73" s="945" t="s">
        <v>364</v>
      </c>
      <c r="C73" s="946"/>
      <c r="D73" s="946"/>
      <c r="E73" s="946"/>
      <c r="F73" s="946"/>
      <c r="G73" s="946"/>
      <c r="H73" s="946"/>
      <c r="I73" s="946"/>
      <c r="J73" s="946"/>
      <c r="K73" s="946"/>
      <c r="L73" s="946"/>
      <c r="M73" s="946"/>
      <c r="N73" s="946"/>
      <c r="O73" s="946"/>
      <c r="P73" s="947"/>
      <c r="Q73" s="948">
        <v>18</v>
      </c>
      <c r="R73" s="942"/>
      <c r="S73" s="942"/>
      <c r="T73" s="942"/>
      <c r="U73" s="942"/>
      <c r="V73" s="942">
        <v>16</v>
      </c>
      <c r="W73" s="942"/>
      <c r="X73" s="942"/>
      <c r="Y73" s="942"/>
      <c r="Z73" s="942"/>
      <c r="AA73" s="942">
        <v>2</v>
      </c>
      <c r="AB73" s="942"/>
      <c r="AC73" s="942"/>
      <c r="AD73" s="942"/>
      <c r="AE73" s="942"/>
      <c r="AF73" s="942">
        <v>2</v>
      </c>
      <c r="AG73" s="942"/>
      <c r="AH73" s="942"/>
      <c r="AI73" s="942"/>
      <c r="AJ73" s="942"/>
      <c r="AK73" s="942">
        <v>5</v>
      </c>
      <c r="AL73" s="942"/>
      <c r="AM73" s="942"/>
      <c r="AN73" s="942"/>
      <c r="AO73" s="942"/>
      <c r="AP73" s="942">
        <v>0</v>
      </c>
      <c r="AQ73" s="942"/>
      <c r="AR73" s="942"/>
      <c r="AS73" s="942"/>
      <c r="AT73" s="942"/>
      <c r="AU73" s="942"/>
      <c r="AV73" s="942"/>
      <c r="AW73" s="942"/>
      <c r="AX73" s="942"/>
      <c r="AY73" s="942"/>
      <c r="AZ73" s="943"/>
      <c r="BA73" s="943"/>
      <c r="BB73" s="943"/>
      <c r="BC73" s="943"/>
      <c r="BD73" s="944"/>
      <c r="BE73" s="101"/>
      <c r="BF73" s="101"/>
      <c r="BG73" s="101"/>
      <c r="BH73" s="101"/>
      <c r="BI73" s="101"/>
      <c r="BJ73" s="101"/>
      <c r="BK73" s="101"/>
      <c r="BL73" s="101"/>
      <c r="BM73" s="101"/>
      <c r="BN73" s="101"/>
      <c r="BO73" s="101"/>
      <c r="BP73" s="101"/>
      <c r="BQ73" s="98">
        <v>67</v>
      </c>
      <c r="BR73" s="103"/>
      <c r="BS73" s="916"/>
      <c r="BT73" s="917"/>
      <c r="BU73" s="917"/>
      <c r="BV73" s="917"/>
      <c r="BW73" s="917"/>
      <c r="BX73" s="917"/>
      <c r="BY73" s="917"/>
      <c r="BZ73" s="917"/>
      <c r="CA73" s="917"/>
      <c r="CB73" s="917"/>
      <c r="CC73" s="917"/>
      <c r="CD73" s="917"/>
      <c r="CE73" s="917"/>
      <c r="CF73" s="917"/>
      <c r="CG73" s="926"/>
      <c r="CH73" s="927"/>
      <c r="CI73" s="928"/>
      <c r="CJ73" s="928"/>
      <c r="CK73" s="928"/>
      <c r="CL73" s="929"/>
      <c r="CM73" s="927"/>
      <c r="CN73" s="928"/>
      <c r="CO73" s="928"/>
      <c r="CP73" s="928"/>
      <c r="CQ73" s="929"/>
      <c r="CR73" s="927"/>
      <c r="CS73" s="928"/>
      <c r="CT73" s="928"/>
      <c r="CU73" s="928"/>
      <c r="CV73" s="929"/>
      <c r="CW73" s="927"/>
      <c r="CX73" s="928"/>
      <c r="CY73" s="928"/>
      <c r="CZ73" s="928"/>
      <c r="DA73" s="929"/>
      <c r="DB73" s="927"/>
      <c r="DC73" s="928"/>
      <c r="DD73" s="928"/>
      <c r="DE73" s="928"/>
      <c r="DF73" s="929"/>
      <c r="DG73" s="927"/>
      <c r="DH73" s="928"/>
      <c r="DI73" s="928"/>
      <c r="DJ73" s="928"/>
      <c r="DK73" s="929"/>
      <c r="DL73" s="927"/>
      <c r="DM73" s="928"/>
      <c r="DN73" s="928"/>
      <c r="DO73" s="928"/>
      <c r="DP73" s="929"/>
      <c r="DQ73" s="927"/>
      <c r="DR73" s="928"/>
      <c r="DS73" s="928"/>
      <c r="DT73" s="928"/>
      <c r="DU73" s="929"/>
      <c r="DV73" s="916"/>
      <c r="DW73" s="917"/>
      <c r="DX73" s="917"/>
      <c r="DY73" s="917"/>
      <c r="DZ73" s="918"/>
      <c r="EA73" s="90"/>
    </row>
    <row r="74" spans="1:131" ht="26.25" customHeight="1" x14ac:dyDescent="0.15">
      <c r="A74" s="98">
        <v>7</v>
      </c>
      <c r="B74" s="945" t="s">
        <v>365</v>
      </c>
      <c r="C74" s="946"/>
      <c r="D74" s="946"/>
      <c r="E74" s="946"/>
      <c r="F74" s="946"/>
      <c r="G74" s="946"/>
      <c r="H74" s="946"/>
      <c r="I74" s="946"/>
      <c r="J74" s="946"/>
      <c r="K74" s="946"/>
      <c r="L74" s="946"/>
      <c r="M74" s="946"/>
      <c r="N74" s="946"/>
      <c r="O74" s="946"/>
      <c r="P74" s="947"/>
      <c r="Q74" s="948">
        <v>1005</v>
      </c>
      <c r="R74" s="942"/>
      <c r="S74" s="942"/>
      <c r="T74" s="942"/>
      <c r="U74" s="942"/>
      <c r="V74" s="942">
        <v>973</v>
      </c>
      <c r="W74" s="942"/>
      <c r="X74" s="942"/>
      <c r="Y74" s="942"/>
      <c r="Z74" s="942"/>
      <c r="AA74" s="942">
        <v>32</v>
      </c>
      <c r="AB74" s="942"/>
      <c r="AC74" s="942"/>
      <c r="AD74" s="942"/>
      <c r="AE74" s="942"/>
      <c r="AF74" s="942">
        <v>32</v>
      </c>
      <c r="AG74" s="942"/>
      <c r="AH74" s="942"/>
      <c r="AI74" s="942"/>
      <c r="AJ74" s="942"/>
      <c r="AK74" s="942">
        <v>440</v>
      </c>
      <c r="AL74" s="942"/>
      <c r="AM74" s="942"/>
      <c r="AN74" s="942"/>
      <c r="AO74" s="942"/>
      <c r="AP74" s="942">
        <v>0</v>
      </c>
      <c r="AQ74" s="942"/>
      <c r="AR74" s="942"/>
      <c r="AS74" s="942"/>
      <c r="AT74" s="942"/>
      <c r="AU74" s="942"/>
      <c r="AV74" s="942"/>
      <c r="AW74" s="942"/>
      <c r="AX74" s="942"/>
      <c r="AY74" s="942"/>
      <c r="AZ74" s="943"/>
      <c r="BA74" s="943"/>
      <c r="BB74" s="943"/>
      <c r="BC74" s="943"/>
      <c r="BD74" s="944"/>
      <c r="BE74" s="101"/>
      <c r="BF74" s="101"/>
      <c r="BG74" s="101"/>
      <c r="BH74" s="101"/>
      <c r="BI74" s="101"/>
      <c r="BJ74" s="101"/>
      <c r="BK74" s="101"/>
      <c r="BL74" s="101"/>
      <c r="BM74" s="101"/>
      <c r="BN74" s="101"/>
      <c r="BO74" s="101"/>
      <c r="BP74" s="101"/>
      <c r="BQ74" s="98">
        <v>68</v>
      </c>
      <c r="BR74" s="103"/>
      <c r="BS74" s="916"/>
      <c r="BT74" s="917"/>
      <c r="BU74" s="917"/>
      <c r="BV74" s="917"/>
      <c r="BW74" s="917"/>
      <c r="BX74" s="917"/>
      <c r="BY74" s="917"/>
      <c r="BZ74" s="917"/>
      <c r="CA74" s="917"/>
      <c r="CB74" s="917"/>
      <c r="CC74" s="917"/>
      <c r="CD74" s="917"/>
      <c r="CE74" s="917"/>
      <c r="CF74" s="917"/>
      <c r="CG74" s="926"/>
      <c r="CH74" s="927"/>
      <c r="CI74" s="928"/>
      <c r="CJ74" s="928"/>
      <c r="CK74" s="928"/>
      <c r="CL74" s="929"/>
      <c r="CM74" s="927"/>
      <c r="CN74" s="928"/>
      <c r="CO74" s="928"/>
      <c r="CP74" s="928"/>
      <c r="CQ74" s="929"/>
      <c r="CR74" s="927"/>
      <c r="CS74" s="928"/>
      <c r="CT74" s="928"/>
      <c r="CU74" s="928"/>
      <c r="CV74" s="929"/>
      <c r="CW74" s="927"/>
      <c r="CX74" s="928"/>
      <c r="CY74" s="928"/>
      <c r="CZ74" s="928"/>
      <c r="DA74" s="929"/>
      <c r="DB74" s="927"/>
      <c r="DC74" s="928"/>
      <c r="DD74" s="928"/>
      <c r="DE74" s="928"/>
      <c r="DF74" s="929"/>
      <c r="DG74" s="927"/>
      <c r="DH74" s="928"/>
      <c r="DI74" s="928"/>
      <c r="DJ74" s="928"/>
      <c r="DK74" s="929"/>
      <c r="DL74" s="927"/>
      <c r="DM74" s="928"/>
      <c r="DN74" s="928"/>
      <c r="DO74" s="928"/>
      <c r="DP74" s="929"/>
      <c r="DQ74" s="927"/>
      <c r="DR74" s="928"/>
      <c r="DS74" s="928"/>
      <c r="DT74" s="928"/>
      <c r="DU74" s="929"/>
      <c r="DV74" s="916"/>
      <c r="DW74" s="917"/>
      <c r="DX74" s="917"/>
      <c r="DY74" s="917"/>
      <c r="DZ74" s="918"/>
      <c r="EA74" s="90"/>
    </row>
    <row r="75" spans="1:131" ht="26.25" customHeight="1" x14ac:dyDescent="0.15">
      <c r="A75" s="98">
        <v>8</v>
      </c>
      <c r="B75" s="945" t="s">
        <v>366</v>
      </c>
      <c r="C75" s="946"/>
      <c r="D75" s="946"/>
      <c r="E75" s="946"/>
      <c r="F75" s="946"/>
      <c r="G75" s="946"/>
      <c r="H75" s="946"/>
      <c r="I75" s="946"/>
      <c r="J75" s="946"/>
      <c r="K75" s="946"/>
      <c r="L75" s="946"/>
      <c r="M75" s="946"/>
      <c r="N75" s="946"/>
      <c r="O75" s="946"/>
      <c r="P75" s="947"/>
      <c r="Q75" s="949">
        <v>1041</v>
      </c>
      <c r="R75" s="950"/>
      <c r="S75" s="950"/>
      <c r="T75" s="950"/>
      <c r="U75" s="951"/>
      <c r="V75" s="952">
        <v>976</v>
      </c>
      <c r="W75" s="950"/>
      <c r="X75" s="950"/>
      <c r="Y75" s="950"/>
      <c r="Z75" s="951"/>
      <c r="AA75" s="952">
        <v>66</v>
      </c>
      <c r="AB75" s="950"/>
      <c r="AC75" s="950"/>
      <c r="AD75" s="950"/>
      <c r="AE75" s="951"/>
      <c r="AF75" s="952">
        <v>66</v>
      </c>
      <c r="AG75" s="950"/>
      <c r="AH75" s="950"/>
      <c r="AI75" s="950"/>
      <c r="AJ75" s="951"/>
      <c r="AK75" s="952">
        <v>0</v>
      </c>
      <c r="AL75" s="950"/>
      <c r="AM75" s="950"/>
      <c r="AN75" s="950"/>
      <c r="AO75" s="951"/>
      <c r="AP75" s="952">
        <v>0</v>
      </c>
      <c r="AQ75" s="950"/>
      <c r="AR75" s="950"/>
      <c r="AS75" s="950"/>
      <c r="AT75" s="951"/>
      <c r="AU75" s="952"/>
      <c r="AV75" s="950"/>
      <c r="AW75" s="950"/>
      <c r="AX75" s="950"/>
      <c r="AY75" s="951"/>
      <c r="AZ75" s="943"/>
      <c r="BA75" s="943"/>
      <c r="BB75" s="943"/>
      <c r="BC75" s="943"/>
      <c r="BD75" s="944"/>
      <c r="BE75" s="101"/>
      <c r="BF75" s="101"/>
      <c r="BG75" s="101"/>
      <c r="BH75" s="101"/>
      <c r="BI75" s="101"/>
      <c r="BJ75" s="101"/>
      <c r="BK75" s="101"/>
      <c r="BL75" s="101"/>
      <c r="BM75" s="101"/>
      <c r="BN75" s="101"/>
      <c r="BO75" s="101"/>
      <c r="BP75" s="101"/>
      <c r="BQ75" s="98">
        <v>69</v>
      </c>
      <c r="BR75" s="103"/>
      <c r="BS75" s="916"/>
      <c r="BT75" s="917"/>
      <c r="BU75" s="917"/>
      <c r="BV75" s="917"/>
      <c r="BW75" s="917"/>
      <c r="BX75" s="917"/>
      <c r="BY75" s="917"/>
      <c r="BZ75" s="917"/>
      <c r="CA75" s="917"/>
      <c r="CB75" s="917"/>
      <c r="CC75" s="917"/>
      <c r="CD75" s="917"/>
      <c r="CE75" s="917"/>
      <c r="CF75" s="917"/>
      <c r="CG75" s="926"/>
      <c r="CH75" s="927"/>
      <c r="CI75" s="928"/>
      <c r="CJ75" s="928"/>
      <c r="CK75" s="928"/>
      <c r="CL75" s="929"/>
      <c r="CM75" s="927"/>
      <c r="CN75" s="928"/>
      <c r="CO75" s="928"/>
      <c r="CP75" s="928"/>
      <c r="CQ75" s="929"/>
      <c r="CR75" s="927"/>
      <c r="CS75" s="928"/>
      <c r="CT75" s="928"/>
      <c r="CU75" s="928"/>
      <c r="CV75" s="929"/>
      <c r="CW75" s="927"/>
      <c r="CX75" s="928"/>
      <c r="CY75" s="928"/>
      <c r="CZ75" s="928"/>
      <c r="DA75" s="929"/>
      <c r="DB75" s="927"/>
      <c r="DC75" s="928"/>
      <c r="DD75" s="928"/>
      <c r="DE75" s="928"/>
      <c r="DF75" s="929"/>
      <c r="DG75" s="927"/>
      <c r="DH75" s="928"/>
      <c r="DI75" s="928"/>
      <c r="DJ75" s="928"/>
      <c r="DK75" s="929"/>
      <c r="DL75" s="927"/>
      <c r="DM75" s="928"/>
      <c r="DN75" s="928"/>
      <c r="DO75" s="928"/>
      <c r="DP75" s="929"/>
      <c r="DQ75" s="927"/>
      <c r="DR75" s="928"/>
      <c r="DS75" s="928"/>
      <c r="DT75" s="928"/>
      <c r="DU75" s="929"/>
      <c r="DV75" s="916"/>
      <c r="DW75" s="917"/>
      <c r="DX75" s="917"/>
      <c r="DY75" s="917"/>
      <c r="DZ75" s="918"/>
      <c r="EA75" s="90"/>
    </row>
    <row r="76" spans="1:131" ht="26.25" customHeight="1" x14ac:dyDescent="0.15">
      <c r="A76" s="98">
        <v>9</v>
      </c>
      <c r="B76" s="945" t="s">
        <v>367</v>
      </c>
      <c r="C76" s="946"/>
      <c r="D76" s="946"/>
      <c r="E76" s="946"/>
      <c r="F76" s="946"/>
      <c r="G76" s="946"/>
      <c r="H76" s="946"/>
      <c r="I76" s="946"/>
      <c r="J76" s="946"/>
      <c r="K76" s="946"/>
      <c r="L76" s="946"/>
      <c r="M76" s="946"/>
      <c r="N76" s="946"/>
      <c r="O76" s="946"/>
      <c r="P76" s="947"/>
      <c r="Q76" s="949">
        <v>278970</v>
      </c>
      <c r="R76" s="950"/>
      <c r="S76" s="950"/>
      <c r="T76" s="950"/>
      <c r="U76" s="951"/>
      <c r="V76" s="952">
        <v>271869</v>
      </c>
      <c r="W76" s="950"/>
      <c r="X76" s="950"/>
      <c r="Y76" s="950"/>
      <c r="Z76" s="951"/>
      <c r="AA76" s="952">
        <v>7101</v>
      </c>
      <c r="AB76" s="950"/>
      <c r="AC76" s="950"/>
      <c r="AD76" s="950"/>
      <c r="AE76" s="951"/>
      <c r="AF76" s="952">
        <v>7101</v>
      </c>
      <c r="AG76" s="950"/>
      <c r="AH76" s="950"/>
      <c r="AI76" s="950"/>
      <c r="AJ76" s="951"/>
      <c r="AK76" s="952">
        <v>892</v>
      </c>
      <c r="AL76" s="950"/>
      <c r="AM76" s="950"/>
      <c r="AN76" s="950"/>
      <c r="AO76" s="951"/>
      <c r="AP76" s="952">
        <v>0</v>
      </c>
      <c r="AQ76" s="950"/>
      <c r="AR76" s="950"/>
      <c r="AS76" s="950"/>
      <c r="AT76" s="951"/>
      <c r="AU76" s="952"/>
      <c r="AV76" s="950"/>
      <c r="AW76" s="950"/>
      <c r="AX76" s="950"/>
      <c r="AY76" s="951"/>
      <c r="AZ76" s="943"/>
      <c r="BA76" s="943"/>
      <c r="BB76" s="943"/>
      <c r="BC76" s="943"/>
      <c r="BD76" s="944"/>
      <c r="BE76" s="101"/>
      <c r="BF76" s="101"/>
      <c r="BG76" s="101"/>
      <c r="BH76" s="101"/>
      <c r="BI76" s="101"/>
      <c r="BJ76" s="101"/>
      <c r="BK76" s="101"/>
      <c r="BL76" s="101"/>
      <c r="BM76" s="101"/>
      <c r="BN76" s="101"/>
      <c r="BO76" s="101"/>
      <c r="BP76" s="101"/>
      <c r="BQ76" s="98">
        <v>70</v>
      </c>
      <c r="BR76" s="103"/>
      <c r="BS76" s="916"/>
      <c r="BT76" s="917"/>
      <c r="BU76" s="917"/>
      <c r="BV76" s="917"/>
      <c r="BW76" s="917"/>
      <c r="BX76" s="917"/>
      <c r="BY76" s="917"/>
      <c r="BZ76" s="917"/>
      <c r="CA76" s="917"/>
      <c r="CB76" s="917"/>
      <c r="CC76" s="917"/>
      <c r="CD76" s="917"/>
      <c r="CE76" s="917"/>
      <c r="CF76" s="917"/>
      <c r="CG76" s="926"/>
      <c r="CH76" s="927"/>
      <c r="CI76" s="928"/>
      <c r="CJ76" s="928"/>
      <c r="CK76" s="928"/>
      <c r="CL76" s="929"/>
      <c r="CM76" s="927"/>
      <c r="CN76" s="928"/>
      <c r="CO76" s="928"/>
      <c r="CP76" s="928"/>
      <c r="CQ76" s="929"/>
      <c r="CR76" s="927"/>
      <c r="CS76" s="928"/>
      <c r="CT76" s="928"/>
      <c r="CU76" s="928"/>
      <c r="CV76" s="929"/>
      <c r="CW76" s="927"/>
      <c r="CX76" s="928"/>
      <c r="CY76" s="928"/>
      <c r="CZ76" s="928"/>
      <c r="DA76" s="929"/>
      <c r="DB76" s="927"/>
      <c r="DC76" s="928"/>
      <c r="DD76" s="928"/>
      <c r="DE76" s="928"/>
      <c r="DF76" s="929"/>
      <c r="DG76" s="927"/>
      <c r="DH76" s="928"/>
      <c r="DI76" s="928"/>
      <c r="DJ76" s="928"/>
      <c r="DK76" s="929"/>
      <c r="DL76" s="927"/>
      <c r="DM76" s="928"/>
      <c r="DN76" s="928"/>
      <c r="DO76" s="928"/>
      <c r="DP76" s="929"/>
      <c r="DQ76" s="927"/>
      <c r="DR76" s="928"/>
      <c r="DS76" s="928"/>
      <c r="DT76" s="928"/>
      <c r="DU76" s="929"/>
      <c r="DV76" s="916"/>
      <c r="DW76" s="917"/>
      <c r="DX76" s="917"/>
      <c r="DY76" s="917"/>
      <c r="DZ76" s="918"/>
      <c r="EA76" s="90"/>
    </row>
    <row r="77" spans="1:131" ht="26.25" customHeight="1" x14ac:dyDescent="0.15">
      <c r="A77" s="98">
        <v>10</v>
      </c>
      <c r="B77" s="945"/>
      <c r="C77" s="946"/>
      <c r="D77" s="946"/>
      <c r="E77" s="946"/>
      <c r="F77" s="946"/>
      <c r="G77" s="946"/>
      <c r="H77" s="946"/>
      <c r="I77" s="946"/>
      <c r="J77" s="946"/>
      <c r="K77" s="946"/>
      <c r="L77" s="946"/>
      <c r="M77" s="946"/>
      <c r="N77" s="946"/>
      <c r="O77" s="946"/>
      <c r="P77" s="947"/>
      <c r="Q77" s="949"/>
      <c r="R77" s="950"/>
      <c r="S77" s="950"/>
      <c r="T77" s="950"/>
      <c r="U77" s="951"/>
      <c r="V77" s="952"/>
      <c r="W77" s="950"/>
      <c r="X77" s="950"/>
      <c r="Y77" s="950"/>
      <c r="Z77" s="951"/>
      <c r="AA77" s="952"/>
      <c r="AB77" s="950"/>
      <c r="AC77" s="950"/>
      <c r="AD77" s="950"/>
      <c r="AE77" s="951"/>
      <c r="AF77" s="952"/>
      <c r="AG77" s="950"/>
      <c r="AH77" s="950"/>
      <c r="AI77" s="950"/>
      <c r="AJ77" s="951"/>
      <c r="AK77" s="952"/>
      <c r="AL77" s="950"/>
      <c r="AM77" s="950"/>
      <c r="AN77" s="950"/>
      <c r="AO77" s="951"/>
      <c r="AP77" s="952"/>
      <c r="AQ77" s="950"/>
      <c r="AR77" s="950"/>
      <c r="AS77" s="950"/>
      <c r="AT77" s="951"/>
      <c r="AU77" s="952"/>
      <c r="AV77" s="950"/>
      <c r="AW77" s="950"/>
      <c r="AX77" s="950"/>
      <c r="AY77" s="951"/>
      <c r="AZ77" s="943"/>
      <c r="BA77" s="943"/>
      <c r="BB77" s="943"/>
      <c r="BC77" s="943"/>
      <c r="BD77" s="944"/>
      <c r="BE77" s="101"/>
      <c r="BF77" s="101"/>
      <c r="BG77" s="101"/>
      <c r="BH77" s="101"/>
      <c r="BI77" s="101"/>
      <c r="BJ77" s="101"/>
      <c r="BK77" s="101"/>
      <c r="BL77" s="101"/>
      <c r="BM77" s="101"/>
      <c r="BN77" s="101"/>
      <c r="BO77" s="101"/>
      <c r="BP77" s="101"/>
      <c r="BQ77" s="98">
        <v>71</v>
      </c>
      <c r="BR77" s="103"/>
      <c r="BS77" s="916"/>
      <c r="BT77" s="917"/>
      <c r="BU77" s="917"/>
      <c r="BV77" s="917"/>
      <c r="BW77" s="917"/>
      <c r="BX77" s="917"/>
      <c r="BY77" s="917"/>
      <c r="BZ77" s="917"/>
      <c r="CA77" s="917"/>
      <c r="CB77" s="917"/>
      <c r="CC77" s="917"/>
      <c r="CD77" s="917"/>
      <c r="CE77" s="917"/>
      <c r="CF77" s="917"/>
      <c r="CG77" s="926"/>
      <c r="CH77" s="927"/>
      <c r="CI77" s="928"/>
      <c r="CJ77" s="928"/>
      <c r="CK77" s="928"/>
      <c r="CL77" s="929"/>
      <c r="CM77" s="927"/>
      <c r="CN77" s="928"/>
      <c r="CO77" s="928"/>
      <c r="CP77" s="928"/>
      <c r="CQ77" s="929"/>
      <c r="CR77" s="927"/>
      <c r="CS77" s="928"/>
      <c r="CT77" s="928"/>
      <c r="CU77" s="928"/>
      <c r="CV77" s="929"/>
      <c r="CW77" s="927"/>
      <c r="CX77" s="928"/>
      <c r="CY77" s="928"/>
      <c r="CZ77" s="928"/>
      <c r="DA77" s="929"/>
      <c r="DB77" s="927"/>
      <c r="DC77" s="928"/>
      <c r="DD77" s="928"/>
      <c r="DE77" s="928"/>
      <c r="DF77" s="929"/>
      <c r="DG77" s="927"/>
      <c r="DH77" s="928"/>
      <c r="DI77" s="928"/>
      <c r="DJ77" s="928"/>
      <c r="DK77" s="929"/>
      <c r="DL77" s="927"/>
      <c r="DM77" s="928"/>
      <c r="DN77" s="928"/>
      <c r="DO77" s="928"/>
      <c r="DP77" s="929"/>
      <c r="DQ77" s="927"/>
      <c r="DR77" s="928"/>
      <c r="DS77" s="928"/>
      <c r="DT77" s="928"/>
      <c r="DU77" s="929"/>
      <c r="DV77" s="916"/>
      <c r="DW77" s="917"/>
      <c r="DX77" s="917"/>
      <c r="DY77" s="917"/>
      <c r="DZ77" s="918"/>
      <c r="EA77" s="90"/>
    </row>
    <row r="78" spans="1:131" ht="26.25" customHeight="1" x14ac:dyDescent="0.15">
      <c r="A78" s="98">
        <v>11</v>
      </c>
      <c r="B78" s="945"/>
      <c r="C78" s="946"/>
      <c r="D78" s="946"/>
      <c r="E78" s="946"/>
      <c r="F78" s="946"/>
      <c r="G78" s="946"/>
      <c r="H78" s="946"/>
      <c r="I78" s="946"/>
      <c r="J78" s="946"/>
      <c r="K78" s="946"/>
      <c r="L78" s="946"/>
      <c r="M78" s="946"/>
      <c r="N78" s="946"/>
      <c r="O78" s="946"/>
      <c r="P78" s="947"/>
      <c r="Q78" s="948"/>
      <c r="R78" s="942"/>
      <c r="S78" s="942"/>
      <c r="T78" s="942"/>
      <c r="U78" s="942"/>
      <c r="V78" s="942"/>
      <c r="W78" s="942"/>
      <c r="X78" s="942"/>
      <c r="Y78" s="942"/>
      <c r="Z78" s="942"/>
      <c r="AA78" s="942"/>
      <c r="AB78" s="942"/>
      <c r="AC78" s="942"/>
      <c r="AD78" s="942"/>
      <c r="AE78" s="942"/>
      <c r="AF78" s="942"/>
      <c r="AG78" s="942"/>
      <c r="AH78" s="942"/>
      <c r="AI78" s="942"/>
      <c r="AJ78" s="942"/>
      <c r="AK78" s="942"/>
      <c r="AL78" s="942"/>
      <c r="AM78" s="942"/>
      <c r="AN78" s="942"/>
      <c r="AO78" s="942"/>
      <c r="AP78" s="942"/>
      <c r="AQ78" s="942"/>
      <c r="AR78" s="942"/>
      <c r="AS78" s="942"/>
      <c r="AT78" s="942"/>
      <c r="AU78" s="942"/>
      <c r="AV78" s="942"/>
      <c r="AW78" s="942"/>
      <c r="AX78" s="942"/>
      <c r="AY78" s="942"/>
      <c r="AZ78" s="943"/>
      <c r="BA78" s="943"/>
      <c r="BB78" s="943"/>
      <c r="BC78" s="943"/>
      <c r="BD78" s="944"/>
      <c r="BE78" s="101"/>
      <c r="BF78" s="101"/>
      <c r="BG78" s="101"/>
      <c r="BH78" s="101"/>
      <c r="BI78" s="101"/>
      <c r="BJ78" s="90"/>
      <c r="BK78" s="90"/>
      <c r="BL78" s="90"/>
      <c r="BM78" s="90"/>
      <c r="BN78" s="90"/>
      <c r="BO78" s="101"/>
      <c r="BP78" s="101"/>
      <c r="BQ78" s="98">
        <v>72</v>
      </c>
      <c r="BR78" s="103"/>
      <c r="BS78" s="916"/>
      <c r="BT78" s="917"/>
      <c r="BU78" s="917"/>
      <c r="BV78" s="917"/>
      <c r="BW78" s="917"/>
      <c r="BX78" s="917"/>
      <c r="BY78" s="917"/>
      <c r="BZ78" s="917"/>
      <c r="CA78" s="917"/>
      <c r="CB78" s="917"/>
      <c r="CC78" s="917"/>
      <c r="CD78" s="917"/>
      <c r="CE78" s="917"/>
      <c r="CF78" s="917"/>
      <c r="CG78" s="926"/>
      <c r="CH78" s="927"/>
      <c r="CI78" s="928"/>
      <c r="CJ78" s="928"/>
      <c r="CK78" s="928"/>
      <c r="CL78" s="929"/>
      <c r="CM78" s="927"/>
      <c r="CN78" s="928"/>
      <c r="CO78" s="928"/>
      <c r="CP78" s="928"/>
      <c r="CQ78" s="929"/>
      <c r="CR78" s="927"/>
      <c r="CS78" s="928"/>
      <c r="CT78" s="928"/>
      <c r="CU78" s="928"/>
      <c r="CV78" s="929"/>
      <c r="CW78" s="927"/>
      <c r="CX78" s="928"/>
      <c r="CY78" s="928"/>
      <c r="CZ78" s="928"/>
      <c r="DA78" s="929"/>
      <c r="DB78" s="927"/>
      <c r="DC78" s="928"/>
      <c r="DD78" s="928"/>
      <c r="DE78" s="928"/>
      <c r="DF78" s="929"/>
      <c r="DG78" s="927"/>
      <c r="DH78" s="928"/>
      <c r="DI78" s="928"/>
      <c r="DJ78" s="928"/>
      <c r="DK78" s="929"/>
      <c r="DL78" s="927"/>
      <c r="DM78" s="928"/>
      <c r="DN78" s="928"/>
      <c r="DO78" s="928"/>
      <c r="DP78" s="929"/>
      <c r="DQ78" s="927"/>
      <c r="DR78" s="928"/>
      <c r="DS78" s="928"/>
      <c r="DT78" s="928"/>
      <c r="DU78" s="929"/>
      <c r="DV78" s="916"/>
      <c r="DW78" s="917"/>
      <c r="DX78" s="917"/>
      <c r="DY78" s="917"/>
      <c r="DZ78" s="918"/>
      <c r="EA78" s="90"/>
    </row>
    <row r="79" spans="1:131" ht="26.25" customHeight="1" x14ac:dyDescent="0.15">
      <c r="A79" s="98">
        <v>12</v>
      </c>
      <c r="B79" s="945"/>
      <c r="C79" s="946"/>
      <c r="D79" s="946"/>
      <c r="E79" s="946"/>
      <c r="F79" s="946"/>
      <c r="G79" s="946"/>
      <c r="H79" s="946"/>
      <c r="I79" s="946"/>
      <c r="J79" s="946"/>
      <c r="K79" s="946"/>
      <c r="L79" s="946"/>
      <c r="M79" s="946"/>
      <c r="N79" s="946"/>
      <c r="O79" s="946"/>
      <c r="P79" s="947"/>
      <c r="Q79" s="948"/>
      <c r="R79" s="942"/>
      <c r="S79" s="942"/>
      <c r="T79" s="942"/>
      <c r="U79" s="942"/>
      <c r="V79" s="942"/>
      <c r="W79" s="942"/>
      <c r="X79" s="942"/>
      <c r="Y79" s="942"/>
      <c r="Z79" s="942"/>
      <c r="AA79" s="942"/>
      <c r="AB79" s="942"/>
      <c r="AC79" s="942"/>
      <c r="AD79" s="942"/>
      <c r="AE79" s="942"/>
      <c r="AF79" s="942"/>
      <c r="AG79" s="942"/>
      <c r="AH79" s="942"/>
      <c r="AI79" s="942"/>
      <c r="AJ79" s="942"/>
      <c r="AK79" s="942"/>
      <c r="AL79" s="942"/>
      <c r="AM79" s="942"/>
      <c r="AN79" s="942"/>
      <c r="AO79" s="942"/>
      <c r="AP79" s="942"/>
      <c r="AQ79" s="942"/>
      <c r="AR79" s="942"/>
      <c r="AS79" s="942"/>
      <c r="AT79" s="942"/>
      <c r="AU79" s="942"/>
      <c r="AV79" s="942"/>
      <c r="AW79" s="942"/>
      <c r="AX79" s="942"/>
      <c r="AY79" s="942"/>
      <c r="AZ79" s="943"/>
      <c r="BA79" s="943"/>
      <c r="BB79" s="943"/>
      <c r="BC79" s="943"/>
      <c r="BD79" s="944"/>
      <c r="BE79" s="101"/>
      <c r="BF79" s="101"/>
      <c r="BG79" s="101"/>
      <c r="BH79" s="101"/>
      <c r="BI79" s="101"/>
      <c r="BJ79" s="90"/>
      <c r="BK79" s="90"/>
      <c r="BL79" s="90"/>
      <c r="BM79" s="90"/>
      <c r="BN79" s="90"/>
      <c r="BO79" s="101"/>
      <c r="BP79" s="101"/>
      <c r="BQ79" s="98">
        <v>73</v>
      </c>
      <c r="BR79" s="103"/>
      <c r="BS79" s="916"/>
      <c r="BT79" s="917"/>
      <c r="BU79" s="917"/>
      <c r="BV79" s="917"/>
      <c r="BW79" s="917"/>
      <c r="BX79" s="917"/>
      <c r="BY79" s="917"/>
      <c r="BZ79" s="917"/>
      <c r="CA79" s="917"/>
      <c r="CB79" s="917"/>
      <c r="CC79" s="917"/>
      <c r="CD79" s="917"/>
      <c r="CE79" s="917"/>
      <c r="CF79" s="917"/>
      <c r="CG79" s="926"/>
      <c r="CH79" s="927"/>
      <c r="CI79" s="928"/>
      <c r="CJ79" s="928"/>
      <c r="CK79" s="928"/>
      <c r="CL79" s="929"/>
      <c r="CM79" s="927"/>
      <c r="CN79" s="928"/>
      <c r="CO79" s="928"/>
      <c r="CP79" s="928"/>
      <c r="CQ79" s="929"/>
      <c r="CR79" s="927"/>
      <c r="CS79" s="928"/>
      <c r="CT79" s="928"/>
      <c r="CU79" s="928"/>
      <c r="CV79" s="929"/>
      <c r="CW79" s="927"/>
      <c r="CX79" s="928"/>
      <c r="CY79" s="928"/>
      <c r="CZ79" s="928"/>
      <c r="DA79" s="929"/>
      <c r="DB79" s="927"/>
      <c r="DC79" s="928"/>
      <c r="DD79" s="928"/>
      <c r="DE79" s="928"/>
      <c r="DF79" s="929"/>
      <c r="DG79" s="927"/>
      <c r="DH79" s="928"/>
      <c r="DI79" s="928"/>
      <c r="DJ79" s="928"/>
      <c r="DK79" s="929"/>
      <c r="DL79" s="927"/>
      <c r="DM79" s="928"/>
      <c r="DN79" s="928"/>
      <c r="DO79" s="928"/>
      <c r="DP79" s="929"/>
      <c r="DQ79" s="927"/>
      <c r="DR79" s="928"/>
      <c r="DS79" s="928"/>
      <c r="DT79" s="928"/>
      <c r="DU79" s="929"/>
      <c r="DV79" s="916"/>
      <c r="DW79" s="917"/>
      <c r="DX79" s="917"/>
      <c r="DY79" s="917"/>
      <c r="DZ79" s="918"/>
      <c r="EA79" s="90"/>
    </row>
    <row r="80" spans="1:131" ht="26.25" customHeight="1" x14ac:dyDescent="0.15">
      <c r="A80" s="98">
        <v>13</v>
      </c>
      <c r="B80" s="945"/>
      <c r="C80" s="946"/>
      <c r="D80" s="946"/>
      <c r="E80" s="946"/>
      <c r="F80" s="946"/>
      <c r="G80" s="946"/>
      <c r="H80" s="946"/>
      <c r="I80" s="946"/>
      <c r="J80" s="946"/>
      <c r="K80" s="946"/>
      <c r="L80" s="946"/>
      <c r="M80" s="946"/>
      <c r="N80" s="946"/>
      <c r="O80" s="946"/>
      <c r="P80" s="947"/>
      <c r="Q80" s="948"/>
      <c r="R80" s="942"/>
      <c r="S80" s="942"/>
      <c r="T80" s="942"/>
      <c r="U80" s="942"/>
      <c r="V80" s="942"/>
      <c r="W80" s="942"/>
      <c r="X80" s="942"/>
      <c r="Y80" s="942"/>
      <c r="Z80" s="942"/>
      <c r="AA80" s="942"/>
      <c r="AB80" s="942"/>
      <c r="AC80" s="942"/>
      <c r="AD80" s="942"/>
      <c r="AE80" s="942"/>
      <c r="AF80" s="942"/>
      <c r="AG80" s="942"/>
      <c r="AH80" s="942"/>
      <c r="AI80" s="942"/>
      <c r="AJ80" s="942"/>
      <c r="AK80" s="942"/>
      <c r="AL80" s="942"/>
      <c r="AM80" s="942"/>
      <c r="AN80" s="942"/>
      <c r="AO80" s="942"/>
      <c r="AP80" s="942"/>
      <c r="AQ80" s="942"/>
      <c r="AR80" s="942"/>
      <c r="AS80" s="942"/>
      <c r="AT80" s="942"/>
      <c r="AU80" s="942"/>
      <c r="AV80" s="942"/>
      <c r="AW80" s="942"/>
      <c r="AX80" s="942"/>
      <c r="AY80" s="942"/>
      <c r="AZ80" s="943"/>
      <c r="BA80" s="943"/>
      <c r="BB80" s="943"/>
      <c r="BC80" s="943"/>
      <c r="BD80" s="944"/>
      <c r="BE80" s="101"/>
      <c r="BF80" s="101"/>
      <c r="BG80" s="101"/>
      <c r="BH80" s="101"/>
      <c r="BI80" s="101"/>
      <c r="BJ80" s="101"/>
      <c r="BK80" s="101"/>
      <c r="BL80" s="101"/>
      <c r="BM80" s="101"/>
      <c r="BN80" s="101"/>
      <c r="BO80" s="101"/>
      <c r="BP80" s="101"/>
      <c r="BQ80" s="98">
        <v>74</v>
      </c>
      <c r="BR80" s="103"/>
      <c r="BS80" s="916"/>
      <c r="BT80" s="917"/>
      <c r="BU80" s="917"/>
      <c r="BV80" s="917"/>
      <c r="BW80" s="917"/>
      <c r="BX80" s="917"/>
      <c r="BY80" s="917"/>
      <c r="BZ80" s="917"/>
      <c r="CA80" s="917"/>
      <c r="CB80" s="917"/>
      <c r="CC80" s="917"/>
      <c r="CD80" s="917"/>
      <c r="CE80" s="917"/>
      <c r="CF80" s="917"/>
      <c r="CG80" s="926"/>
      <c r="CH80" s="927"/>
      <c r="CI80" s="928"/>
      <c r="CJ80" s="928"/>
      <c r="CK80" s="928"/>
      <c r="CL80" s="929"/>
      <c r="CM80" s="927"/>
      <c r="CN80" s="928"/>
      <c r="CO80" s="928"/>
      <c r="CP80" s="928"/>
      <c r="CQ80" s="929"/>
      <c r="CR80" s="927"/>
      <c r="CS80" s="928"/>
      <c r="CT80" s="928"/>
      <c r="CU80" s="928"/>
      <c r="CV80" s="929"/>
      <c r="CW80" s="927"/>
      <c r="CX80" s="928"/>
      <c r="CY80" s="928"/>
      <c r="CZ80" s="928"/>
      <c r="DA80" s="929"/>
      <c r="DB80" s="927"/>
      <c r="DC80" s="928"/>
      <c r="DD80" s="928"/>
      <c r="DE80" s="928"/>
      <c r="DF80" s="929"/>
      <c r="DG80" s="927"/>
      <c r="DH80" s="928"/>
      <c r="DI80" s="928"/>
      <c r="DJ80" s="928"/>
      <c r="DK80" s="929"/>
      <c r="DL80" s="927"/>
      <c r="DM80" s="928"/>
      <c r="DN80" s="928"/>
      <c r="DO80" s="928"/>
      <c r="DP80" s="929"/>
      <c r="DQ80" s="927"/>
      <c r="DR80" s="928"/>
      <c r="DS80" s="928"/>
      <c r="DT80" s="928"/>
      <c r="DU80" s="929"/>
      <c r="DV80" s="916"/>
      <c r="DW80" s="917"/>
      <c r="DX80" s="917"/>
      <c r="DY80" s="917"/>
      <c r="DZ80" s="918"/>
      <c r="EA80" s="90"/>
    </row>
    <row r="81" spans="1:131" ht="26.25" customHeight="1" x14ac:dyDescent="0.15">
      <c r="A81" s="98">
        <v>14</v>
      </c>
      <c r="B81" s="945"/>
      <c r="C81" s="946"/>
      <c r="D81" s="946"/>
      <c r="E81" s="946"/>
      <c r="F81" s="946"/>
      <c r="G81" s="946"/>
      <c r="H81" s="946"/>
      <c r="I81" s="946"/>
      <c r="J81" s="946"/>
      <c r="K81" s="946"/>
      <c r="L81" s="946"/>
      <c r="M81" s="946"/>
      <c r="N81" s="946"/>
      <c r="O81" s="946"/>
      <c r="P81" s="947"/>
      <c r="Q81" s="948"/>
      <c r="R81" s="942"/>
      <c r="S81" s="942"/>
      <c r="T81" s="942"/>
      <c r="U81" s="942"/>
      <c r="V81" s="942"/>
      <c r="W81" s="942"/>
      <c r="X81" s="942"/>
      <c r="Y81" s="942"/>
      <c r="Z81" s="942"/>
      <c r="AA81" s="942"/>
      <c r="AB81" s="942"/>
      <c r="AC81" s="942"/>
      <c r="AD81" s="942"/>
      <c r="AE81" s="942"/>
      <c r="AF81" s="942"/>
      <c r="AG81" s="942"/>
      <c r="AH81" s="942"/>
      <c r="AI81" s="942"/>
      <c r="AJ81" s="942"/>
      <c r="AK81" s="942"/>
      <c r="AL81" s="942"/>
      <c r="AM81" s="942"/>
      <c r="AN81" s="942"/>
      <c r="AO81" s="942"/>
      <c r="AP81" s="942"/>
      <c r="AQ81" s="942"/>
      <c r="AR81" s="942"/>
      <c r="AS81" s="942"/>
      <c r="AT81" s="942"/>
      <c r="AU81" s="942"/>
      <c r="AV81" s="942"/>
      <c r="AW81" s="942"/>
      <c r="AX81" s="942"/>
      <c r="AY81" s="942"/>
      <c r="AZ81" s="943"/>
      <c r="BA81" s="943"/>
      <c r="BB81" s="943"/>
      <c r="BC81" s="943"/>
      <c r="BD81" s="944"/>
      <c r="BE81" s="101"/>
      <c r="BF81" s="101"/>
      <c r="BG81" s="101"/>
      <c r="BH81" s="101"/>
      <c r="BI81" s="101"/>
      <c r="BJ81" s="101"/>
      <c r="BK81" s="101"/>
      <c r="BL81" s="101"/>
      <c r="BM81" s="101"/>
      <c r="BN81" s="101"/>
      <c r="BO81" s="101"/>
      <c r="BP81" s="101"/>
      <c r="BQ81" s="98">
        <v>75</v>
      </c>
      <c r="BR81" s="103"/>
      <c r="BS81" s="916"/>
      <c r="BT81" s="917"/>
      <c r="BU81" s="917"/>
      <c r="BV81" s="917"/>
      <c r="BW81" s="917"/>
      <c r="BX81" s="917"/>
      <c r="BY81" s="917"/>
      <c r="BZ81" s="917"/>
      <c r="CA81" s="917"/>
      <c r="CB81" s="917"/>
      <c r="CC81" s="917"/>
      <c r="CD81" s="917"/>
      <c r="CE81" s="917"/>
      <c r="CF81" s="917"/>
      <c r="CG81" s="926"/>
      <c r="CH81" s="927"/>
      <c r="CI81" s="928"/>
      <c r="CJ81" s="928"/>
      <c r="CK81" s="928"/>
      <c r="CL81" s="929"/>
      <c r="CM81" s="927"/>
      <c r="CN81" s="928"/>
      <c r="CO81" s="928"/>
      <c r="CP81" s="928"/>
      <c r="CQ81" s="929"/>
      <c r="CR81" s="927"/>
      <c r="CS81" s="928"/>
      <c r="CT81" s="928"/>
      <c r="CU81" s="928"/>
      <c r="CV81" s="929"/>
      <c r="CW81" s="927"/>
      <c r="CX81" s="928"/>
      <c r="CY81" s="928"/>
      <c r="CZ81" s="928"/>
      <c r="DA81" s="929"/>
      <c r="DB81" s="927"/>
      <c r="DC81" s="928"/>
      <c r="DD81" s="928"/>
      <c r="DE81" s="928"/>
      <c r="DF81" s="929"/>
      <c r="DG81" s="927"/>
      <c r="DH81" s="928"/>
      <c r="DI81" s="928"/>
      <c r="DJ81" s="928"/>
      <c r="DK81" s="929"/>
      <c r="DL81" s="927"/>
      <c r="DM81" s="928"/>
      <c r="DN81" s="928"/>
      <c r="DO81" s="928"/>
      <c r="DP81" s="929"/>
      <c r="DQ81" s="927"/>
      <c r="DR81" s="928"/>
      <c r="DS81" s="928"/>
      <c r="DT81" s="928"/>
      <c r="DU81" s="929"/>
      <c r="DV81" s="916"/>
      <c r="DW81" s="917"/>
      <c r="DX81" s="917"/>
      <c r="DY81" s="917"/>
      <c r="DZ81" s="918"/>
      <c r="EA81" s="90"/>
    </row>
    <row r="82" spans="1:131" ht="26.25" customHeight="1" x14ac:dyDescent="0.15">
      <c r="A82" s="98">
        <v>15</v>
      </c>
      <c r="B82" s="945"/>
      <c r="C82" s="946"/>
      <c r="D82" s="946"/>
      <c r="E82" s="946"/>
      <c r="F82" s="946"/>
      <c r="G82" s="946"/>
      <c r="H82" s="946"/>
      <c r="I82" s="946"/>
      <c r="J82" s="946"/>
      <c r="K82" s="946"/>
      <c r="L82" s="946"/>
      <c r="M82" s="946"/>
      <c r="N82" s="946"/>
      <c r="O82" s="946"/>
      <c r="P82" s="947"/>
      <c r="Q82" s="948"/>
      <c r="R82" s="942"/>
      <c r="S82" s="942"/>
      <c r="T82" s="942"/>
      <c r="U82" s="942"/>
      <c r="V82" s="942"/>
      <c r="W82" s="942"/>
      <c r="X82" s="942"/>
      <c r="Y82" s="942"/>
      <c r="Z82" s="942"/>
      <c r="AA82" s="942"/>
      <c r="AB82" s="942"/>
      <c r="AC82" s="942"/>
      <c r="AD82" s="942"/>
      <c r="AE82" s="942"/>
      <c r="AF82" s="942"/>
      <c r="AG82" s="942"/>
      <c r="AH82" s="942"/>
      <c r="AI82" s="942"/>
      <c r="AJ82" s="942"/>
      <c r="AK82" s="942"/>
      <c r="AL82" s="942"/>
      <c r="AM82" s="942"/>
      <c r="AN82" s="942"/>
      <c r="AO82" s="942"/>
      <c r="AP82" s="942"/>
      <c r="AQ82" s="942"/>
      <c r="AR82" s="942"/>
      <c r="AS82" s="942"/>
      <c r="AT82" s="942"/>
      <c r="AU82" s="942"/>
      <c r="AV82" s="942"/>
      <c r="AW82" s="942"/>
      <c r="AX82" s="942"/>
      <c r="AY82" s="942"/>
      <c r="AZ82" s="943"/>
      <c r="BA82" s="943"/>
      <c r="BB82" s="943"/>
      <c r="BC82" s="943"/>
      <c r="BD82" s="944"/>
      <c r="BE82" s="101"/>
      <c r="BF82" s="101"/>
      <c r="BG82" s="101"/>
      <c r="BH82" s="101"/>
      <c r="BI82" s="101"/>
      <c r="BJ82" s="101"/>
      <c r="BK82" s="101"/>
      <c r="BL82" s="101"/>
      <c r="BM82" s="101"/>
      <c r="BN82" s="101"/>
      <c r="BO82" s="101"/>
      <c r="BP82" s="101"/>
      <c r="BQ82" s="98">
        <v>76</v>
      </c>
      <c r="BR82" s="103"/>
      <c r="BS82" s="916"/>
      <c r="BT82" s="917"/>
      <c r="BU82" s="917"/>
      <c r="BV82" s="917"/>
      <c r="BW82" s="917"/>
      <c r="BX82" s="917"/>
      <c r="BY82" s="917"/>
      <c r="BZ82" s="917"/>
      <c r="CA82" s="917"/>
      <c r="CB82" s="917"/>
      <c r="CC82" s="917"/>
      <c r="CD82" s="917"/>
      <c r="CE82" s="917"/>
      <c r="CF82" s="917"/>
      <c r="CG82" s="926"/>
      <c r="CH82" s="927"/>
      <c r="CI82" s="928"/>
      <c r="CJ82" s="928"/>
      <c r="CK82" s="928"/>
      <c r="CL82" s="929"/>
      <c r="CM82" s="927"/>
      <c r="CN82" s="928"/>
      <c r="CO82" s="928"/>
      <c r="CP82" s="928"/>
      <c r="CQ82" s="929"/>
      <c r="CR82" s="927"/>
      <c r="CS82" s="928"/>
      <c r="CT82" s="928"/>
      <c r="CU82" s="928"/>
      <c r="CV82" s="929"/>
      <c r="CW82" s="927"/>
      <c r="CX82" s="928"/>
      <c r="CY82" s="928"/>
      <c r="CZ82" s="928"/>
      <c r="DA82" s="929"/>
      <c r="DB82" s="927"/>
      <c r="DC82" s="928"/>
      <c r="DD82" s="928"/>
      <c r="DE82" s="928"/>
      <c r="DF82" s="929"/>
      <c r="DG82" s="927"/>
      <c r="DH82" s="928"/>
      <c r="DI82" s="928"/>
      <c r="DJ82" s="928"/>
      <c r="DK82" s="929"/>
      <c r="DL82" s="927"/>
      <c r="DM82" s="928"/>
      <c r="DN82" s="928"/>
      <c r="DO82" s="928"/>
      <c r="DP82" s="929"/>
      <c r="DQ82" s="927"/>
      <c r="DR82" s="928"/>
      <c r="DS82" s="928"/>
      <c r="DT82" s="928"/>
      <c r="DU82" s="929"/>
      <c r="DV82" s="916"/>
      <c r="DW82" s="917"/>
      <c r="DX82" s="917"/>
      <c r="DY82" s="917"/>
      <c r="DZ82" s="918"/>
      <c r="EA82" s="90"/>
    </row>
    <row r="83" spans="1:131" ht="26.25" customHeight="1" x14ac:dyDescent="0.15">
      <c r="A83" s="98">
        <v>16</v>
      </c>
      <c r="B83" s="945"/>
      <c r="C83" s="946"/>
      <c r="D83" s="946"/>
      <c r="E83" s="946"/>
      <c r="F83" s="946"/>
      <c r="G83" s="946"/>
      <c r="H83" s="946"/>
      <c r="I83" s="946"/>
      <c r="J83" s="946"/>
      <c r="K83" s="946"/>
      <c r="L83" s="946"/>
      <c r="M83" s="946"/>
      <c r="N83" s="946"/>
      <c r="O83" s="946"/>
      <c r="P83" s="947"/>
      <c r="Q83" s="948"/>
      <c r="R83" s="942"/>
      <c r="S83" s="942"/>
      <c r="T83" s="942"/>
      <c r="U83" s="942"/>
      <c r="V83" s="942"/>
      <c r="W83" s="942"/>
      <c r="X83" s="942"/>
      <c r="Y83" s="942"/>
      <c r="Z83" s="942"/>
      <c r="AA83" s="942"/>
      <c r="AB83" s="942"/>
      <c r="AC83" s="942"/>
      <c r="AD83" s="942"/>
      <c r="AE83" s="942"/>
      <c r="AF83" s="942"/>
      <c r="AG83" s="942"/>
      <c r="AH83" s="942"/>
      <c r="AI83" s="942"/>
      <c r="AJ83" s="942"/>
      <c r="AK83" s="942"/>
      <c r="AL83" s="942"/>
      <c r="AM83" s="942"/>
      <c r="AN83" s="942"/>
      <c r="AO83" s="942"/>
      <c r="AP83" s="942"/>
      <c r="AQ83" s="942"/>
      <c r="AR83" s="942"/>
      <c r="AS83" s="942"/>
      <c r="AT83" s="942"/>
      <c r="AU83" s="942"/>
      <c r="AV83" s="942"/>
      <c r="AW83" s="942"/>
      <c r="AX83" s="942"/>
      <c r="AY83" s="942"/>
      <c r="AZ83" s="943"/>
      <c r="BA83" s="943"/>
      <c r="BB83" s="943"/>
      <c r="BC83" s="943"/>
      <c r="BD83" s="944"/>
      <c r="BE83" s="101"/>
      <c r="BF83" s="101"/>
      <c r="BG83" s="101"/>
      <c r="BH83" s="101"/>
      <c r="BI83" s="101"/>
      <c r="BJ83" s="101"/>
      <c r="BK83" s="101"/>
      <c r="BL83" s="101"/>
      <c r="BM83" s="101"/>
      <c r="BN83" s="101"/>
      <c r="BO83" s="101"/>
      <c r="BP83" s="101"/>
      <c r="BQ83" s="98">
        <v>77</v>
      </c>
      <c r="BR83" s="103"/>
      <c r="BS83" s="916"/>
      <c r="BT83" s="917"/>
      <c r="BU83" s="917"/>
      <c r="BV83" s="917"/>
      <c r="BW83" s="917"/>
      <c r="BX83" s="917"/>
      <c r="BY83" s="917"/>
      <c r="BZ83" s="917"/>
      <c r="CA83" s="917"/>
      <c r="CB83" s="917"/>
      <c r="CC83" s="917"/>
      <c r="CD83" s="917"/>
      <c r="CE83" s="917"/>
      <c r="CF83" s="917"/>
      <c r="CG83" s="926"/>
      <c r="CH83" s="927"/>
      <c r="CI83" s="928"/>
      <c r="CJ83" s="928"/>
      <c r="CK83" s="928"/>
      <c r="CL83" s="929"/>
      <c r="CM83" s="927"/>
      <c r="CN83" s="928"/>
      <c r="CO83" s="928"/>
      <c r="CP83" s="928"/>
      <c r="CQ83" s="929"/>
      <c r="CR83" s="927"/>
      <c r="CS83" s="928"/>
      <c r="CT83" s="928"/>
      <c r="CU83" s="928"/>
      <c r="CV83" s="929"/>
      <c r="CW83" s="927"/>
      <c r="CX83" s="928"/>
      <c r="CY83" s="928"/>
      <c r="CZ83" s="928"/>
      <c r="DA83" s="929"/>
      <c r="DB83" s="927"/>
      <c r="DC83" s="928"/>
      <c r="DD83" s="928"/>
      <c r="DE83" s="928"/>
      <c r="DF83" s="929"/>
      <c r="DG83" s="927"/>
      <c r="DH83" s="928"/>
      <c r="DI83" s="928"/>
      <c r="DJ83" s="928"/>
      <c r="DK83" s="929"/>
      <c r="DL83" s="927"/>
      <c r="DM83" s="928"/>
      <c r="DN83" s="928"/>
      <c r="DO83" s="928"/>
      <c r="DP83" s="929"/>
      <c r="DQ83" s="927"/>
      <c r="DR83" s="928"/>
      <c r="DS83" s="928"/>
      <c r="DT83" s="928"/>
      <c r="DU83" s="929"/>
      <c r="DV83" s="916"/>
      <c r="DW83" s="917"/>
      <c r="DX83" s="917"/>
      <c r="DY83" s="917"/>
      <c r="DZ83" s="918"/>
      <c r="EA83" s="90"/>
    </row>
    <row r="84" spans="1:131" ht="26.25" customHeight="1" x14ac:dyDescent="0.15">
      <c r="A84" s="98">
        <v>17</v>
      </c>
      <c r="B84" s="945"/>
      <c r="C84" s="946"/>
      <c r="D84" s="946"/>
      <c r="E84" s="946"/>
      <c r="F84" s="946"/>
      <c r="G84" s="946"/>
      <c r="H84" s="946"/>
      <c r="I84" s="946"/>
      <c r="J84" s="946"/>
      <c r="K84" s="946"/>
      <c r="L84" s="946"/>
      <c r="M84" s="946"/>
      <c r="N84" s="946"/>
      <c r="O84" s="946"/>
      <c r="P84" s="947"/>
      <c r="Q84" s="948"/>
      <c r="R84" s="942"/>
      <c r="S84" s="942"/>
      <c r="T84" s="942"/>
      <c r="U84" s="942"/>
      <c r="V84" s="942"/>
      <c r="W84" s="942"/>
      <c r="X84" s="942"/>
      <c r="Y84" s="942"/>
      <c r="Z84" s="942"/>
      <c r="AA84" s="942"/>
      <c r="AB84" s="942"/>
      <c r="AC84" s="942"/>
      <c r="AD84" s="942"/>
      <c r="AE84" s="942"/>
      <c r="AF84" s="942"/>
      <c r="AG84" s="942"/>
      <c r="AH84" s="942"/>
      <c r="AI84" s="942"/>
      <c r="AJ84" s="942"/>
      <c r="AK84" s="942"/>
      <c r="AL84" s="942"/>
      <c r="AM84" s="942"/>
      <c r="AN84" s="942"/>
      <c r="AO84" s="942"/>
      <c r="AP84" s="942"/>
      <c r="AQ84" s="942"/>
      <c r="AR84" s="942"/>
      <c r="AS84" s="942"/>
      <c r="AT84" s="942"/>
      <c r="AU84" s="942"/>
      <c r="AV84" s="942"/>
      <c r="AW84" s="942"/>
      <c r="AX84" s="942"/>
      <c r="AY84" s="942"/>
      <c r="AZ84" s="943"/>
      <c r="BA84" s="943"/>
      <c r="BB84" s="943"/>
      <c r="BC84" s="943"/>
      <c r="BD84" s="944"/>
      <c r="BE84" s="101"/>
      <c r="BF84" s="101"/>
      <c r="BG84" s="101"/>
      <c r="BH84" s="101"/>
      <c r="BI84" s="101"/>
      <c r="BJ84" s="101"/>
      <c r="BK84" s="101"/>
      <c r="BL84" s="101"/>
      <c r="BM84" s="101"/>
      <c r="BN84" s="101"/>
      <c r="BO84" s="101"/>
      <c r="BP84" s="101"/>
      <c r="BQ84" s="98">
        <v>78</v>
      </c>
      <c r="BR84" s="103"/>
      <c r="BS84" s="916"/>
      <c r="BT84" s="917"/>
      <c r="BU84" s="917"/>
      <c r="BV84" s="917"/>
      <c r="BW84" s="917"/>
      <c r="BX84" s="917"/>
      <c r="BY84" s="917"/>
      <c r="BZ84" s="917"/>
      <c r="CA84" s="917"/>
      <c r="CB84" s="917"/>
      <c r="CC84" s="917"/>
      <c r="CD84" s="917"/>
      <c r="CE84" s="917"/>
      <c r="CF84" s="917"/>
      <c r="CG84" s="926"/>
      <c r="CH84" s="927"/>
      <c r="CI84" s="928"/>
      <c r="CJ84" s="928"/>
      <c r="CK84" s="928"/>
      <c r="CL84" s="929"/>
      <c r="CM84" s="927"/>
      <c r="CN84" s="928"/>
      <c r="CO84" s="928"/>
      <c r="CP84" s="928"/>
      <c r="CQ84" s="929"/>
      <c r="CR84" s="927"/>
      <c r="CS84" s="928"/>
      <c r="CT84" s="928"/>
      <c r="CU84" s="928"/>
      <c r="CV84" s="929"/>
      <c r="CW84" s="927"/>
      <c r="CX84" s="928"/>
      <c r="CY84" s="928"/>
      <c r="CZ84" s="928"/>
      <c r="DA84" s="929"/>
      <c r="DB84" s="927"/>
      <c r="DC84" s="928"/>
      <c r="DD84" s="928"/>
      <c r="DE84" s="928"/>
      <c r="DF84" s="929"/>
      <c r="DG84" s="927"/>
      <c r="DH84" s="928"/>
      <c r="DI84" s="928"/>
      <c r="DJ84" s="928"/>
      <c r="DK84" s="929"/>
      <c r="DL84" s="927"/>
      <c r="DM84" s="928"/>
      <c r="DN84" s="928"/>
      <c r="DO84" s="928"/>
      <c r="DP84" s="929"/>
      <c r="DQ84" s="927"/>
      <c r="DR84" s="928"/>
      <c r="DS84" s="928"/>
      <c r="DT84" s="928"/>
      <c r="DU84" s="929"/>
      <c r="DV84" s="916"/>
      <c r="DW84" s="917"/>
      <c r="DX84" s="917"/>
      <c r="DY84" s="917"/>
      <c r="DZ84" s="918"/>
      <c r="EA84" s="90"/>
    </row>
    <row r="85" spans="1:131" ht="26.25" customHeight="1" x14ac:dyDescent="0.15">
      <c r="A85" s="98">
        <v>18</v>
      </c>
      <c r="B85" s="945"/>
      <c r="C85" s="946"/>
      <c r="D85" s="946"/>
      <c r="E85" s="946"/>
      <c r="F85" s="946"/>
      <c r="G85" s="946"/>
      <c r="H85" s="946"/>
      <c r="I85" s="946"/>
      <c r="J85" s="946"/>
      <c r="K85" s="946"/>
      <c r="L85" s="946"/>
      <c r="M85" s="946"/>
      <c r="N85" s="946"/>
      <c r="O85" s="946"/>
      <c r="P85" s="947"/>
      <c r="Q85" s="948"/>
      <c r="R85" s="942"/>
      <c r="S85" s="942"/>
      <c r="T85" s="942"/>
      <c r="U85" s="942"/>
      <c r="V85" s="942"/>
      <c r="W85" s="942"/>
      <c r="X85" s="942"/>
      <c r="Y85" s="942"/>
      <c r="Z85" s="942"/>
      <c r="AA85" s="942"/>
      <c r="AB85" s="942"/>
      <c r="AC85" s="942"/>
      <c r="AD85" s="942"/>
      <c r="AE85" s="942"/>
      <c r="AF85" s="942"/>
      <c r="AG85" s="942"/>
      <c r="AH85" s="942"/>
      <c r="AI85" s="942"/>
      <c r="AJ85" s="942"/>
      <c r="AK85" s="942"/>
      <c r="AL85" s="942"/>
      <c r="AM85" s="942"/>
      <c r="AN85" s="942"/>
      <c r="AO85" s="942"/>
      <c r="AP85" s="942"/>
      <c r="AQ85" s="942"/>
      <c r="AR85" s="942"/>
      <c r="AS85" s="942"/>
      <c r="AT85" s="942"/>
      <c r="AU85" s="942"/>
      <c r="AV85" s="942"/>
      <c r="AW85" s="942"/>
      <c r="AX85" s="942"/>
      <c r="AY85" s="942"/>
      <c r="AZ85" s="943"/>
      <c r="BA85" s="943"/>
      <c r="BB85" s="943"/>
      <c r="BC85" s="943"/>
      <c r="BD85" s="944"/>
      <c r="BE85" s="101"/>
      <c r="BF85" s="101"/>
      <c r="BG85" s="101"/>
      <c r="BH85" s="101"/>
      <c r="BI85" s="101"/>
      <c r="BJ85" s="101"/>
      <c r="BK85" s="101"/>
      <c r="BL85" s="101"/>
      <c r="BM85" s="101"/>
      <c r="BN85" s="101"/>
      <c r="BO85" s="101"/>
      <c r="BP85" s="101"/>
      <c r="BQ85" s="98">
        <v>79</v>
      </c>
      <c r="BR85" s="103"/>
      <c r="BS85" s="916"/>
      <c r="BT85" s="917"/>
      <c r="BU85" s="917"/>
      <c r="BV85" s="917"/>
      <c r="BW85" s="917"/>
      <c r="BX85" s="917"/>
      <c r="BY85" s="917"/>
      <c r="BZ85" s="917"/>
      <c r="CA85" s="917"/>
      <c r="CB85" s="917"/>
      <c r="CC85" s="917"/>
      <c r="CD85" s="917"/>
      <c r="CE85" s="917"/>
      <c r="CF85" s="917"/>
      <c r="CG85" s="926"/>
      <c r="CH85" s="927"/>
      <c r="CI85" s="928"/>
      <c r="CJ85" s="928"/>
      <c r="CK85" s="928"/>
      <c r="CL85" s="929"/>
      <c r="CM85" s="927"/>
      <c r="CN85" s="928"/>
      <c r="CO85" s="928"/>
      <c r="CP85" s="928"/>
      <c r="CQ85" s="929"/>
      <c r="CR85" s="927"/>
      <c r="CS85" s="928"/>
      <c r="CT85" s="928"/>
      <c r="CU85" s="928"/>
      <c r="CV85" s="929"/>
      <c r="CW85" s="927"/>
      <c r="CX85" s="928"/>
      <c r="CY85" s="928"/>
      <c r="CZ85" s="928"/>
      <c r="DA85" s="929"/>
      <c r="DB85" s="927"/>
      <c r="DC85" s="928"/>
      <c r="DD85" s="928"/>
      <c r="DE85" s="928"/>
      <c r="DF85" s="929"/>
      <c r="DG85" s="927"/>
      <c r="DH85" s="928"/>
      <c r="DI85" s="928"/>
      <c r="DJ85" s="928"/>
      <c r="DK85" s="929"/>
      <c r="DL85" s="927"/>
      <c r="DM85" s="928"/>
      <c r="DN85" s="928"/>
      <c r="DO85" s="928"/>
      <c r="DP85" s="929"/>
      <c r="DQ85" s="927"/>
      <c r="DR85" s="928"/>
      <c r="DS85" s="928"/>
      <c r="DT85" s="928"/>
      <c r="DU85" s="929"/>
      <c r="DV85" s="916"/>
      <c r="DW85" s="917"/>
      <c r="DX85" s="917"/>
      <c r="DY85" s="917"/>
      <c r="DZ85" s="918"/>
      <c r="EA85" s="90"/>
    </row>
    <row r="86" spans="1:131" ht="26.25" customHeight="1" x14ac:dyDescent="0.15">
      <c r="A86" s="98">
        <v>19</v>
      </c>
      <c r="B86" s="945"/>
      <c r="C86" s="946"/>
      <c r="D86" s="946"/>
      <c r="E86" s="946"/>
      <c r="F86" s="946"/>
      <c r="G86" s="946"/>
      <c r="H86" s="946"/>
      <c r="I86" s="946"/>
      <c r="J86" s="946"/>
      <c r="K86" s="946"/>
      <c r="L86" s="946"/>
      <c r="M86" s="946"/>
      <c r="N86" s="946"/>
      <c r="O86" s="946"/>
      <c r="P86" s="947"/>
      <c r="Q86" s="948"/>
      <c r="R86" s="942"/>
      <c r="S86" s="942"/>
      <c r="T86" s="942"/>
      <c r="U86" s="942"/>
      <c r="V86" s="942"/>
      <c r="W86" s="942"/>
      <c r="X86" s="942"/>
      <c r="Y86" s="942"/>
      <c r="Z86" s="942"/>
      <c r="AA86" s="942"/>
      <c r="AB86" s="942"/>
      <c r="AC86" s="942"/>
      <c r="AD86" s="942"/>
      <c r="AE86" s="942"/>
      <c r="AF86" s="942"/>
      <c r="AG86" s="942"/>
      <c r="AH86" s="942"/>
      <c r="AI86" s="942"/>
      <c r="AJ86" s="942"/>
      <c r="AK86" s="942"/>
      <c r="AL86" s="942"/>
      <c r="AM86" s="942"/>
      <c r="AN86" s="942"/>
      <c r="AO86" s="942"/>
      <c r="AP86" s="942"/>
      <c r="AQ86" s="942"/>
      <c r="AR86" s="942"/>
      <c r="AS86" s="942"/>
      <c r="AT86" s="942"/>
      <c r="AU86" s="942"/>
      <c r="AV86" s="942"/>
      <c r="AW86" s="942"/>
      <c r="AX86" s="942"/>
      <c r="AY86" s="942"/>
      <c r="AZ86" s="943"/>
      <c r="BA86" s="943"/>
      <c r="BB86" s="943"/>
      <c r="BC86" s="943"/>
      <c r="BD86" s="944"/>
      <c r="BE86" s="101"/>
      <c r="BF86" s="101"/>
      <c r="BG86" s="101"/>
      <c r="BH86" s="101"/>
      <c r="BI86" s="101"/>
      <c r="BJ86" s="101"/>
      <c r="BK86" s="101"/>
      <c r="BL86" s="101"/>
      <c r="BM86" s="101"/>
      <c r="BN86" s="101"/>
      <c r="BO86" s="101"/>
      <c r="BP86" s="101"/>
      <c r="BQ86" s="98">
        <v>80</v>
      </c>
      <c r="BR86" s="103"/>
      <c r="BS86" s="916"/>
      <c r="BT86" s="917"/>
      <c r="BU86" s="917"/>
      <c r="BV86" s="917"/>
      <c r="BW86" s="917"/>
      <c r="BX86" s="917"/>
      <c r="BY86" s="917"/>
      <c r="BZ86" s="917"/>
      <c r="CA86" s="917"/>
      <c r="CB86" s="917"/>
      <c r="CC86" s="917"/>
      <c r="CD86" s="917"/>
      <c r="CE86" s="917"/>
      <c r="CF86" s="917"/>
      <c r="CG86" s="926"/>
      <c r="CH86" s="927"/>
      <c r="CI86" s="928"/>
      <c r="CJ86" s="928"/>
      <c r="CK86" s="928"/>
      <c r="CL86" s="929"/>
      <c r="CM86" s="927"/>
      <c r="CN86" s="928"/>
      <c r="CO86" s="928"/>
      <c r="CP86" s="928"/>
      <c r="CQ86" s="929"/>
      <c r="CR86" s="927"/>
      <c r="CS86" s="928"/>
      <c r="CT86" s="928"/>
      <c r="CU86" s="928"/>
      <c r="CV86" s="929"/>
      <c r="CW86" s="927"/>
      <c r="CX86" s="928"/>
      <c r="CY86" s="928"/>
      <c r="CZ86" s="928"/>
      <c r="DA86" s="929"/>
      <c r="DB86" s="927"/>
      <c r="DC86" s="928"/>
      <c r="DD86" s="928"/>
      <c r="DE86" s="928"/>
      <c r="DF86" s="929"/>
      <c r="DG86" s="927"/>
      <c r="DH86" s="928"/>
      <c r="DI86" s="928"/>
      <c r="DJ86" s="928"/>
      <c r="DK86" s="929"/>
      <c r="DL86" s="927"/>
      <c r="DM86" s="928"/>
      <c r="DN86" s="928"/>
      <c r="DO86" s="928"/>
      <c r="DP86" s="929"/>
      <c r="DQ86" s="927"/>
      <c r="DR86" s="928"/>
      <c r="DS86" s="928"/>
      <c r="DT86" s="928"/>
      <c r="DU86" s="929"/>
      <c r="DV86" s="916"/>
      <c r="DW86" s="917"/>
      <c r="DX86" s="917"/>
      <c r="DY86" s="917"/>
      <c r="DZ86" s="918"/>
      <c r="EA86" s="90"/>
    </row>
    <row r="87" spans="1:131" ht="26.25" customHeight="1" x14ac:dyDescent="0.15">
      <c r="A87" s="104">
        <v>20</v>
      </c>
      <c r="B87" s="935"/>
      <c r="C87" s="936"/>
      <c r="D87" s="936"/>
      <c r="E87" s="936"/>
      <c r="F87" s="936"/>
      <c r="G87" s="936"/>
      <c r="H87" s="936"/>
      <c r="I87" s="936"/>
      <c r="J87" s="936"/>
      <c r="K87" s="936"/>
      <c r="L87" s="936"/>
      <c r="M87" s="936"/>
      <c r="N87" s="936"/>
      <c r="O87" s="936"/>
      <c r="P87" s="937"/>
      <c r="Q87" s="938"/>
      <c r="R87" s="939"/>
      <c r="S87" s="939"/>
      <c r="T87" s="939"/>
      <c r="U87" s="939"/>
      <c r="V87" s="939"/>
      <c r="W87" s="939"/>
      <c r="X87" s="939"/>
      <c r="Y87" s="939"/>
      <c r="Z87" s="939"/>
      <c r="AA87" s="939"/>
      <c r="AB87" s="939"/>
      <c r="AC87" s="939"/>
      <c r="AD87" s="939"/>
      <c r="AE87" s="939"/>
      <c r="AF87" s="939"/>
      <c r="AG87" s="939"/>
      <c r="AH87" s="939"/>
      <c r="AI87" s="939"/>
      <c r="AJ87" s="939"/>
      <c r="AK87" s="939"/>
      <c r="AL87" s="939"/>
      <c r="AM87" s="939"/>
      <c r="AN87" s="939"/>
      <c r="AO87" s="939"/>
      <c r="AP87" s="939"/>
      <c r="AQ87" s="939"/>
      <c r="AR87" s="939"/>
      <c r="AS87" s="939"/>
      <c r="AT87" s="939"/>
      <c r="AU87" s="939"/>
      <c r="AV87" s="939"/>
      <c r="AW87" s="939"/>
      <c r="AX87" s="939"/>
      <c r="AY87" s="939"/>
      <c r="AZ87" s="940"/>
      <c r="BA87" s="940"/>
      <c r="BB87" s="940"/>
      <c r="BC87" s="940"/>
      <c r="BD87" s="941"/>
      <c r="BE87" s="101"/>
      <c r="BF87" s="101"/>
      <c r="BG87" s="101"/>
      <c r="BH87" s="101"/>
      <c r="BI87" s="101"/>
      <c r="BJ87" s="101"/>
      <c r="BK87" s="101"/>
      <c r="BL87" s="101"/>
      <c r="BM87" s="101"/>
      <c r="BN87" s="101"/>
      <c r="BO87" s="101"/>
      <c r="BP87" s="101"/>
      <c r="BQ87" s="98">
        <v>81</v>
      </c>
      <c r="BR87" s="103"/>
      <c r="BS87" s="916"/>
      <c r="BT87" s="917"/>
      <c r="BU87" s="917"/>
      <c r="BV87" s="917"/>
      <c r="BW87" s="917"/>
      <c r="BX87" s="917"/>
      <c r="BY87" s="917"/>
      <c r="BZ87" s="917"/>
      <c r="CA87" s="917"/>
      <c r="CB87" s="917"/>
      <c r="CC87" s="917"/>
      <c r="CD87" s="917"/>
      <c r="CE87" s="917"/>
      <c r="CF87" s="917"/>
      <c r="CG87" s="926"/>
      <c r="CH87" s="927"/>
      <c r="CI87" s="928"/>
      <c r="CJ87" s="928"/>
      <c r="CK87" s="928"/>
      <c r="CL87" s="929"/>
      <c r="CM87" s="927"/>
      <c r="CN87" s="928"/>
      <c r="CO87" s="928"/>
      <c r="CP87" s="928"/>
      <c r="CQ87" s="929"/>
      <c r="CR87" s="927"/>
      <c r="CS87" s="928"/>
      <c r="CT87" s="928"/>
      <c r="CU87" s="928"/>
      <c r="CV87" s="929"/>
      <c r="CW87" s="927"/>
      <c r="CX87" s="928"/>
      <c r="CY87" s="928"/>
      <c r="CZ87" s="928"/>
      <c r="DA87" s="929"/>
      <c r="DB87" s="927"/>
      <c r="DC87" s="928"/>
      <c r="DD87" s="928"/>
      <c r="DE87" s="928"/>
      <c r="DF87" s="929"/>
      <c r="DG87" s="927"/>
      <c r="DH87" s="928"/>
      <c r="DI87" s="928"/>
      <c r="DJ87" s="928"/>
      <c r="DK87" s="929"/>
      <c r="DL87" s="927"/>
      <c r="DM87" s="928"/>
      <c r="DN87" s="928"/>
      <c r="DO87" s="928"/>
      <c r="DP87" s="929"/>
      <c r="DQ87" s="927"/>
      <c r="DR87" s="928"/>
      <c r="DS87" s="928"/>
      <c r="DT87" s="928"/>
      <c r="DU87" s="929"/>
      <c r="DV87" s="916"/>
      <c r="DW87" s="917"/>
      <c r="DX87" s="917"/>
      <c r="DY87" s="917"/>
      <c r="DZ87" s="918"/>
      <c r="EA87" s="90"/>
    </row>
    <row r="88" spans="1:131" ht="26.25" customHeight="1" thickBot="1" x14ac:dyDescent="0.2">
      <c r="A88" s="100" t="s">
        <v>332</v>
      </c>
      <c r="B88" s="908" t="s">
        <v>368</v>
      </c>
      <c r="C88" s="909"/>
      <c r="D88" s="909"/>
      <c r="E88" s="909"/>
      <c r="F88" s="909"/>
      <c r="G88" s="909"/>
      <c r="H88" s="909"/>
      <c r="I88" s="909"/>
      <c r="J88" s="909"/>
      <c r="K88" s="909"/>
      <c r="L88" s="909"/>
      <c r="M88" s="909"/>
      <c r="N88" s="909"/>
      <c r="O88" s="909"/>
      <c r="P88" s="919"/>
      <c r="Q88" s="933"/>
      <c r="R88" s="934"/>
      <c r="S88" s="934"/>
      <c r="T88" s="934"/>
      <c r="U88" s="934"/>
      <c r="V88" s="934"/>
      <c r="W88" s="934"/>
      <c r="X88" s="934"/>
      <c r="Y88" s="934"/>
      <c r="Z88" s="934"/>
      <c r="AA88" s="934"/>
      <c r="AB88" s="934"/>
      <c r="AC88" s="934"/>
      <c r="AD88" s="934"/>
      <c r="AE88" s="934"/>
      <c r="AF88" s="930">
        <v>7820</v>
      </c>
      <c r="AG88" s="930"/>
      <c r="AH88" s="930"/>
      <c r="AI88" s="930"/>
      <c r="AJ88" s="930"/>
      <c r="AK88" s="934"/>
      <c r="AL88" s="934"/>
      <c r="AM88" s="934"/>
      <c r="AN88" s="934"/>
      <c r="AO88" s="934"/>
      <c r="AP88" s="930">
        <v>2084</v>
      </c>
      <c r="AQ88" s="930"/>
      <c r="AR88" s="930"/>
      <c r="AS88" s="930"/>
      <c r="AT88" s="930"/>
      <c r="AU88" s="930">
        <v>7</v>
      </c>
      <c r="AV88" s="930"/>
      <c r="AW88" s="930"/>
      <c r="AX88" s="930"/>
      <c r="AY88" s="930"/>
      <c r="AZ88" s="931"/>
      <c r="BA88" s="931"/>
      <c r="BB88" s="931"/>
      <c r="BC88" s="931"/>
      <c r="BD88" s="932"/>
      <c r="BE88" s="101"/>
      <c r="BF88" s="101"/>
      <c r="BG88" s="101"/>
      <c r="BH88" s="101"/>
      <c r="BI88" s="101"/>
      <c r="BJ88" s="101"/>
      <c r="BK88" s="101"/>
      <c r="BL88" s="101"/>
      <c r="BM88" s="101"/>
      <c r="BN88" s="101"/>
      <c r="BO88" s="101"/>
      <c r="BP88" s="101"/>
      <c r="BQ88" s="98">
        <v>82</v>
      </c>
      <c r="BR88" s="103"/>
      <c r="BS88" s="916"/>
      <c r="BT88" s="917"/>
      <c r="BU88" s="917"/>
      <c r="BV88" s="917"/>
      <c r="BW88" s="917"/>
      <c r="BX88" s="917"/>
      <c r="BY88" s="917"/>
      <c r="BZ88" s="917"/>
      <c r="CA88" s="917"/>
      <c r="CB88" s="917"/>
      <c r="CC88" s="917"/>
      <c r="CD88" s="917"/>
      <c r="CE88" s="917"/>
      <c r="CF88" s="917"/>
      <c r="CG88" s="926"/>
      <c r="CH88" s="927"/>
      <c r="CI88" s="928"/>
      <c r="CJ88" s="928"/>
      <c r="CK88" s="928"/>
      <c r="CL88" s="929"/>
      <c r="CM88" s="927"/>
      <c r="CN88" s="928"/>
      <c r="CO88" s="928"/>
      <c r="CP88" s="928"/>
      <c r="CQ88" s="929"/>
      <c r="CR88" s="927"/>
      <c r="CS88" s="928"/>
      <c r="CT88" s="928"/>
      <c r="CU88" s="928"/>
      <c r="CV88" s="929"/>
      <c r="CW88" s="927"/>
      <c r="CX88" s="928"/>
      <c r="CY88" s="928"/>
      <c r="CZ88" s="928"/>
      <c r="DA88" s="929"/>
      <c r="DB88" s="927"/>
      <c r="DC88" s="928"/>
      <c r="DD88" s="928"/>
      <c r="DE88" s="928"/>
      <c r="DF88" s="929"/>
      <c r="DG88" s="927"/>
      <c r="DH88" s="928"/>
      <c r="DI88" s="928"/>
      <c r="DJ88" s="928"/>
      <c r="DK88" s="929"/>
      <c r="DL88" s="927"/>
      <c r="DM88" s="928"/>
      <c r="DN88" s="928"/>
      <c r="DO88" s="928"/>
      <c r="DP88" s="929"/>
      <c r="DQ88" s="927"/>
      <c r="DR88" s="928"/>
      <c r="DS88" s="928"/>
      <c r="DT88" s="928"/>
      <c r="DU88" s="929"/>
      <c r="DV88" s="916"/>
      <c r="DW88" s="917"/>
      <c r="DX88" s="917"/>
      <c r="DY88" s="917"/>
      <c r="DZ88" s="918"/>
      <c r="EA88" s="90"/>
    </row>
    <row r="89" spans="1:131" ht="26.25" hidden="1" customHeight="1" x14ac:dyDescent="0.15">
      <c r="A89" s="105"/>
      <c r="B89" s="106"/>
      <c r="C89" s="106"/>
      <c r="D89" s="106"/>
      <c r="E89" s="106"/>
      <c r="F89" s="106"/>
      <c r="G89" s="106"/>
      <c r="H89" s="106"/>
      <c r="I89" s="106"/>
      <c r="J89" s="106"/>
      <c r="K89" s="106"/>
      <c r="L89" s="106"/>
      <c r="M89" s="106"/>
      <c r="N89" s="106"/>
      <c r="O89" s="106"/>
      <c r="P89" s="106"/>
      <c r="Q89" s="107"/>
      <c r="R89" s="107"/>
      <c r="S89" s="107"/>
      <c r="T89" s="107"/>
      <c r="U89" s="107"/>
      <c r="V89" s="107"/>
      <c r="W89" s="107"/>
      <c r="X89" s="107"/>
      <c r="Y89" s="107"/>
      <c r="Z89" s="107"/>
      <c r="AA89" s="107"/>
      <c r="AB89" s="107"/>
      <c r="AC89" s="107"/>
      <c r="AD89" s="107"/>
      <c r="AE89" s="107"/>
      <c r="AF89" s="107"/>
      <c r="AG89" s="107"/>
      <c r="AH89" s="107"/>
      <c r="AI89" s="107"/>
      <c r="AJ89" s="107"/>
      <c r="AK89" s="107"/>
      <c r="AL89" s="107"/>
      <c r="AM89" s="107"/>
      <c r="AN89" s="107"/>
      <c r="AO89" s="107"/>
      <c r="AP89" s="107"/>
      <c r="AQ89" s="107"/>
      <c r="AR89" s="107"/>
      <c r="AS89" s="107"/>
      <c r="AT89" s="107"/>
      <c r="AU89" s="107"/>
      <c r="AV89" s="107"/>
      <c r="AW89" s="107"/>
      <c r="AX89" s="107"/>
      <c r="AY89" s="107"/>
      <c r="AZ89" s="108"/>
      <c r="BA89" s="108"/>
      <c r="BB89" s="108"/>
      <c r="BC89" s="108"/>
      <c r="BD89" s="108"/>
      <c r="BE89" s="101"/>
      <c r="BF89" s="101"/>
      <c r="BG89" s="101"/>
      <c r="BH89" s="101"/>
      <c r="BI89" s="101"/>
      <c r="BJ89" s="101"/>
      <c r="BK89" s="101"/>
      <c r="BL89" s="101"/>
      <c r="BM89" s="101"/>
      <c r="BN89" s="101"/>
      <c r="BO89" s="101"/>
      <c r="BP89" s="101"/>
      <c r="BQ89" s="98">
        <v>83</v>
      </c>
      <c r="BR89" s="103"/>
      <c r="BS89" s="916"/>
      <c r="BT89" s="917"/>
      <c r="BU89" s="917"/>
      <c r="BV89" s="917"/>
      <c r="BW89" s="917"/>
      <c r="BX89" s="917"/>
      <c r="BY89" s="917"/>
      <c r="BZ89" s="917"/>
      <c r="CA89" s="917"/>
      <c r="CB89" s="917"/>
      <c r="CC89" s="917"/>
      <c r="CD89" s="917"/>
      <c r="CE89" s="917"/>
      <c r="CF89" s="917"/>
      <c r="CG89" s="926"/>
      <c r="CH89" s="927"/>
      <c r="CI89" s="928"/>
      <c r="CJ89" s="928"/>
      <c r="CK89" s="928"/>
      <c r="CL89" s="929"/>
      <c r="CM89" s="927"/>
      <c r="CN89" s="928"/>
      <c r="CO89" s="928"/>
      <c r="CP89" s="928"/>
      <c r="CQ89" s="929"/>
      <c r="CR89" s="927"/>
      <c r="CS89" s="928"/>
      <c r="CT89" s="928"/>
      <c r="CU89" s="928"/>
      <c r="CV89" s="929"/>
      <c r="CW89" s="927"/>
      <c r="CX89" s="928"/>
      <c r="CY89" s="928"/>
      <c r="CZ89" s="928"/>
      <c r="DA89" s="929"/>
      <c r="DB89" s="927"/>
      <c r="DC89" s="928"/>
      <c r="DD89" s="928"/>
      <c r="DE89" s="928"/>
      <c r="DF89" s="929"/>
      <c r="DG89" s="927"/>
      <c r="DH89" s="928"/>
      <c r="DI89" s="928"/>
      <c r="DJ89" s="928"/>
      <c r="DK89" s="929"/>
      <c r="DL89" s="927"/>
      <c r="DM89" s="928"/>
      <c r="DN89" s="928"/>
      <c r="DO89" s="928"/>
      <c r="DP89" s="929"/>
      <c r="DQ89" s="927"/>
      <c r="DR89" s="928"/>
      <c r="DS89" s="928"/>
      <c r="DT89" s="928"/>
      <c r="DU89" s="929"/>
      <c r="DV89" s="916"/>
      <c r="DW89" s="917"/>
      <c r="DX89" s="917"/>
      <c r="DY89" s="917"/>
      <c r="DZ89" s="918"/>
      <c r="EA89" s="90"/>
    </row>
    <row r="90" spans="1:131" ht="26.25" hidden="1" customHeight="1" x14ac:dyDescent="0.15">
      <c r="A90" s="105"/>
      <c r="B90" s="106"/>
      <c r="C90" s="106"/>
      <c r="D90" s="106"/>
      <c r="E90" s="106"/>
      <c r="F90" s="106"/>
      <c r="G90" s="106"/>
      <c r="H90" s="106"/>
      <c r="I90" s="106"/>
      <c r="J90" s="106"/>
      <c r="K90" s="106"/>
      <c r="L90" s="106"/>
      <c r="M90" s="106"/>
      <c r="N90" s="106"/>
      <c r="O90" s="106"/>
      <c r="P90" s="106"/>
      <c r="Q90" s="107"/>
      <c r="R90" s="107"/>
      <c r="S90" s="107"/>
      <c r="T90" s="107"/>
      <c r="U90" s="107"/>
      <c r="V90" s="107"/>
      <c r="W90" s="107"/>
      <c r="X90" s="107"/>
      <c r="Y90" s="107"/>
      <c r="Z90" s="107"/>
      <c r="AA90" s="107"/>
      <c r="AB90" s="107"/>
      <c r="AC90" s="107"/>
      <c r="AD90" s="107"/>
      <c r="AE90" s="107"/>
      <c r="AF90" s="107"/>
      <c r="AG90" s="107"/>
      <c r="AH90" s="107"/>
      <c r="AI90" s="107"/>
      <c r="AJ90" s="107"/>
      <c r="AK90" s="107"/>
      <c r="AL90" s="107"/>
      <c r="AM90" s="107"/>
      <c r="AN90" s="107"/>
      <c r="AO90" s="107"/>
      <c r="AP90" s="107"/>
      <c r="AQ90" s="107"/>
      <c r="AR90" s="107"/>
      <c r="AS90" s="107"/>
      <c r="AT90" s="107"/>
      <c r="AU90" s="107"/>
      <c r="AV90" s="107"/>
      <c r="AW90" s="107"/>
      <c r="AX90" s="107"/>
      <c r="AY90" s="107"/>
      <c r="AZ90" s="108"/>
      <c r="BA90" s="108"/>
      <c r="BB90" s="108"/>
      <c r="BC90" s="108"/>
      <c r="BD90" s="108"/>
      <c r="BE90" s="101"/>
      <c r="BF90" s="101"/>
      <c r="BG90" s="101"/>
      <c r="BH90" s="101"/>
      <c r="BI90" s="101"/>
      <c r="BJ90" s="101"/>
      <c r="BK90" s="101"/>
      <c r="BL90" s="101"/>
      <c r="BM90" s="101"/>
      <c r="BN90" s="101"/>
      <c r="BO90" s="101"/>
      <c r="BP90" s="101"/>
      <c r="BQ90" s="98">
        <v>84</v>
      </c>
      <c r="BR90" s="103"/>
      <c r="BS90" s="916"/>
      <c r="BT90" s="917"/>
      <c r="BU90" s="917"/>
      <c r="BV90" s="917"/>
      <c r="BW90" s="917"/>
      <c r="BX90" s="917"/>
      <c r="BY90" s="917"/>
      <c r="BZ90" s="917"/>
      <c r="CA90" s="917"/>
      <c r="CB90" s="917"/>
      <c r="CC90" s="917"/>
      <c r="CD90" s="917"/>
      <c r="CE90" s="917"/>
      <c r="CF90" s="917"/>
      <c r="CG90" s="926"/>
      <c r="CH90" s="927"/>
      <c r="CI90" s="928"/>
      <c r="CJ90" s="928"/>
      <c r="CK90" s="928"/>
      <c r="CL90" s="929"/>
      <c r="CM90" s="927"/>
      <c r="CN90" s="928"/>
      <c r="CO90" s="928"/>
      <c r="CP90" s="928"/>
      <c r="CQ90" s="929"/>
      <c r="CR90" s="927"/>
      <c r="CS90" s="928"/>
      <c r="CT90" s="928"/>
      <c r="CU90" s="928"/>
      <c r="CV90" s="929"/>
      <c r="CW90" s="927"/>
      <c r="CX90" s="928"/>
      <c r="CY90" s="928"/>
      <c r="CZ90" s="928"/>
      <c r="DA90" s="929"/>
      <c r="DB90" s="927"/>
      <c r="DC90" s="928"/>
      <c r="DD90" s="928"/>
      <c r="DE90" s="928"/>
      <c r="DF90" s="929"/>
      <c r="DG90" s="927"/>
      <c r="DH90" s="928"/>
      <c r="DI90" s="928"/>
      <c r="DJ90" s="928"/>
      <c r="DK90" s="929"/>
      <c r="DL90" s="927"/>
      <c r="DM90" s="928"/>
      <c r="DN90" s="928"/>
      <c r="DO90" s="928"/>
      <c r="DP90" s="929"/>
      <c r="DQ90" s="927"/>
      <c r="DR90" s="928"/>
      <c r="DS90" s="928"/>
      <c r="DT90" s="928"/>
      <c r="DU90" s="929"/>
      <c r="DV90" s="916"/>
      <c r="DW90" s="917"/>
      <c r="DX90" s="917"/>
      <c r="DY90" s="917"/>
      <c r="DZ90" s="918"/>
      <c r="EA90" s="90"/>
    </row>
    <row r="91" spans="1:131" ht="26.25" hidden="1" customHeight="1" x14ac:dyDescent="0.15">
      <c r="A91" s="105"/>
      <c r="B91" s="106"/>
      <c r="C91" s="106"/>
      <c r="D91" s="106"/>
      <c r="E91" s="106"/>
      <c r="F91" s="106"/>
      <c r="G91" s="106"/>
      <c r="H91" s="106"/>
      <c r="I91" s="106"/>
      <c r="J91" s="106"/>
      <c r="K91" s="106"/>
      <c r="L91" s="106"/>
      <c r="M91" s="106"/>
      <c r="N91" s="106"/>
      <c r="O91" s="106"/>
      <c r="P91" s="106"/>
      <c r="Q91" s="107"/>
      <c r="R91" s="107"/>
      <c r="S91" s="107"/>
      <c r="T91" s="107"/>
      <c r="U91" s="107"/>
      <c r="V91" s="107"/>
      <c r="W91" s="107"/>
      <c r="X91" s="107"/>
      <c r="Y91" s="107"/>
      <c r="Z91" s="107"/>
      <c r="AA91" s="107"/>
      <c r="AB91" s="107"/>
      <c r="AC91" s="107"/>
      <c r="AD91" s="107"/>
      <c r="AE91" s="107"/>
      <c r="AF91" s="107"/>
      <c r="AG91" s="107"/>
      <c r="AH91" s="107"/>
      <c r="AI91" s="107"/>
      <c r="AJ91" s="107"/>
      <c r="AK91" s="107"/>
      <c r="AL91" s="107"/>
      <c r="AM91" s="107"/>
      <c r="AN91" s="107"/>
      <c r="AO91" s="107"/>
      <c r="AP91" s="107"/>
      <c r="AQ91" s="107"/>
      <c r="AR91" s="107"/>
      <c r="AS91" s="107"/>
      <c r="AT91" s="107"/>
      <c r="AU91" s="107"/>
      <c r="AV91" s="107"/>
      <c r="AW91" s="107"/>
      <c r="AX91" s="107"/>
      <c r="AY91" s="107"/>
      <c r="AZ91" s="108"/>
      <c r="BA91" s="108"/>
      <c r="BB91" s="108"/>
      <c r="BC91" s="108"/>
      <c r="BD91" s="108"/>
      <c r="BE91" s="101"/>
      <c r="BF91" s="101"/>
      <c r="BG91" s="101"/>
      <c r="BH91" s="101"/>
      <c r="BI91" s="101"/>
      <c r="BJ91" s="101"/>
      <c r="BK91" s="101"/>
      <c r="BL91" s="101"/>
      <c r="BM91" s="101"/>
      <c r="BN91" s="101"/>
      <c r="BO91" s="101"/>
      <c r="BP91" s="101"/>
      <c r="BQ91" s="98">
        <v>85</v>
      </c>
      <c r="BR91" s="103"/>
      <c r="BS91" s="916"/>
      <c r="BT91" s="917"/>
      <c r="BU91" s="917"/>
      <c r="BV91" s="917"/>
      <c r="BW91" s="917"/>
      <c r="BX91" s="917"/>
      <c r="BY91" s="917"/>
      <c r="BZ91" s="917"/>
      <c r="CA91" s="917"/>
      <c r="CB91" s="917"/>
      <c r="CC91" s="917"/>
      <c r="CD91" s="917"/>
      <c r="CE91" s="917"/>
      <c r="CF91" s="917"/>
      <c r="CG91" s="926"/>
      <c r="CH91" s="927"/>
      <c r="CI91" s="928"/>
      <c r="CJ91" s="928"/>
      <c r="CK91" s="928"/>
      <c r="CL91" s="929"/>
      <c r="CM91" s="927"/>
      <c r="CN91" s="928"/>
      <c r="CO91" s="928"/>
      <c r="CP91" s="928"/>
      <c r="CQ91" s="929"/>
      <c r="CR91" s="927"/>
      <c r="CS91" s="928"/>
      <c r="CT91" s="928"/>
      <c r="CU91" s="928"/>
      <c r="CV91" s="929"/>
      <c r="CW91" s="927"/>
      <c r="CX91" s="928"/>
      <c r="CY91" s="928"/>
      <c r="CZ91" s="928"/>
      <c r="DA91" s="929"/>
      <c r="DB91" s="927"/>
      <c r="DC91" s="928"/>
      <c r="DD91" s="928"/>
      <c r="DE91" s="928"/>
      <c r="DF91" s="929"/>
      <c r="DG91" s="927"/>
      <c r="DH91" s="928"/>
      <c r="DI91" s="928"/>
      <c r="DJ91" s="928"/>
      <c r="DK91" s="929"/>
      <c r="DL91" s="927"/>
      <c r="DM91" s="928"/>
      <c r="DN91" s="928"/>
      <c r="DO91" s="928"/>
      <c r="DP91" s="929"/>
      <c r="DQ91" s="927"/>
      <c r="DR91" s="928"/>
      <c r="DS91" s="928"/>
      <c r="DT91" s="928"/>
      <c r="DU91" s="929"/>
      <c r="DV91" s="916"/>
      <c r="DW91" s="917"/>
      <c r="DX91" s="917"/>
      <c r="DY91" s="917"/>
      <c r="DZ91" s="918"/>
      <c r="EA91" s="90"/>
    </row>
    <row r="92" spans="1:131" ht="26.25" hidden="1" customHeight="1" x14ac:dyDescent="0.15">
      <c r="A92" s="105"/>
      <c r="B92" s="106"/>
      <c r="C92" s="106"/>
      <c r="D92" s="106"/>
      <c r="E92" s="106"/>
      <c r="F92" s="106"/>
      <c r="G92" s="106"/>
      <c r="H92" s="106"/>
      <c r="I92" s="106"/>
      <c r="J92" s="106"/>
      <c r="K92" s="106"/>
      <c r="L92" s="106"/>
      <c r="M92" s="106"/>
      <c r="N92" s="106"/>
      <c r="O92" s="106"/>
      <c r="P92" s="106"/>
      <c r="Q92" s="107"/>
      <c r="R92" s="107"/>
      <c r="S92" s="107"/>
      <c r="T92" s="107"/>
      <c r="U92" s="107"/>
      <c r="V92" s="107"/>
      <c r="W92" s="107"/>
      <c r="X92" s="107"/>
      <c r="Y92" s="107"/>
      <c r="Z92" s="107"/>
      <c r="AA92" s="107"/>
      <c r="AB92" s="107"/>
      <c r="AC92" s="107"/>
      <c r="AD92" s="107"/>
      <c r="AE92" s="107"/>
      <c r="AF92" s="107"/>
      <c r="AG92" s="107"/>
      <c r="AH92" s="107"/>
      <c r="AI92" s="107"/>
      <c r="AJ92" s="107"/>
      <c r="AK92" s="107"/>
      <c r="AL92" s="107"/>
      <c r="AM92" s="107"/>
      <c r="AN92" s="107"/>
      <c r="AO92" s="107"/>
      <c r="AP92" s="107"/>
      <c r="AQ92" s="107"/>
      <c r="AR92" s="107"/>
      <c r="AS92" s="107"/>
      <c r="AT92" s="107"/>
      <c r="AU92" s="107"/>
      <c r="AV92" s="107"/>
      <c r="AW92" s="107"/>
      <c r="AX92" s="107"/>
      <c r="AY92" s="107"/>
      <c r="AZ92" s="108"/>
      <c r="BA92" s="108"/>
      <c r="BB92" s="108"/>
      <c r="BC92" s="108"/>
      <c r="BD92" s="108"/>
      <c r="BE92" s="101"/>
      <c r="BF92" s="101"/>
      <c r="BG92" s="101"/>
      <c r="BH92" s="101"/>
      <c r="BI92" s="101"/>
      <c r="BJ92" s="101"/>
      <c r="BK92" s="101"/>
      <c r="BL92" s="101"/>
      <c r="BM92" s="101"/>
      <c r="BN92" s="101"/>
      <c r="BO92" s="101"/>
      <c r="BP92" s="101"/>
      <c r="BQ92" s="98">
        <v>86</v>
      </c>
      <c r="BR92" s="103"/>
      <c r="BS92" s="916"/>
      <c r="BT92" s="917"/>
      <c r="BU92" s="917"/>
      <c r="BV92" s="917"/>
      <c r="BW92" s="917"/>
      <c r="BX92" s="917"/>
      <c r="BY92" s="917"/>
      <c r="BZ92" s="917"/>
      <c r="CA92" s="917"/>
      <c r="CB92" s="917"/>
      <c r="CC92" s="917"/>
      <c r="CD92" s="917"/>
      <c r="CE92" s="917"/>
      <c r="CF92" s="917"/>
      <c r="CG92" s="926"/>
      <c r="CH92" s="927"/>
      <c r="CI92" s="928"/>
      <c r="CJ92" s="928"/>
      <c r="CK92" s="928"/>
      <c r="CL92" s="929"/>
      <c r="CM92" s="927"/>
      <c r="CN92" s="928"/>
      <c r="CO92" s="928"/>
      <c r="CP92" s="928"/>
      <c r="CQ92" s="929"/>
      <c r="CR92" s="927"/>
      <c r="CS92" s="928"/>
      <c r="CT92" s="928"/>
      <c r="CU92" s="928"/>
      <c r="CV92" s="929"/>
      <c r="CW92" s="927"/>
      <c r="CX92" s="928"/>
      <c r="CY92" s="928"/>
      <c r="CZ92" s="928"/>
      <c r="DA92" s="929"/>
      <c r="DB92" s="927"/>
      <c r="DC92" s="928"/>
      <c r="DD92" s="928"/>
      <c r="DE92" s="928"/>
      <c r="DF92" s="929"/>
      <c r="DG92" s="927"/>
      <c r="DH92" s="928"/>
      <c r="DI92" s="928"/>
      <c r="DJ92" s="928"/>
      <c r="DK92" s="929"/>
      <c r="DL92" s="927"/>
      <c r="DM92" s="928"/>
      <c r="DN92" s="928"/>
      <c r="DO92" s="928"/>
      <c r="DP92" s="929"/>
      <c r="DQ92" s="927"/>
      <c r="DR92" s="928"/>
      <c r="DS92" s="928"/>
      <c r="DT92" s="928"/>
      <c r="DU92" s="929"/>
      <c r="DV92" s="916"/>
      <c r="DW92" s="917"/>
      <c r="DX92" s="917"/>
      <c r="DY92" s="917"/>
      <c r="DZ92" s="918"/>
      <c r="EA92" s="90"/>
    </row>
    <row r="93" spans="1:131" ht="26.25" hidden="1" customHeight="1" x14ac:dyDescent="0.15">
      <c r="A93" s="105"/>
      <c r="B93" s="106"/>
      <c r="C93" s="106"/>
      <c r="D93" s="106"/>
      <c r="E93" s="106"/>
      <c r="F93" s="106"/>
      <c r="G93" s="106"/>
      <c r="H93" s="106"/>
      <c r="I93" s="106"/>
      <c r="J93" s="106"/>
      <c r="K93" s="106"/>
      <c r="L93" s="106"/>
      <c r="M93" s="106"/>
      <c r="N93" s="106"/>
      <c r="O93" s="106"/>
      <c r="P93" s="106"/>
      <c r="Q93" s="107"/>
      <c r="R93" s="107"/>
      <c r="S93" s="107"/>
      <c r="T93" s="107"/>
      <c r="U93" s="107"/>
      <c r="V93" s="107"/>
      <c r="W93" s="107"/>
      <c r="X93" s="107"/>
      <c r="Y93" s="107"/>
      <c r="Z93" s="107"/>
      <c r="AA93" s="107"/>
      <c r="AB93" s="107"/>
      <c r="AC93" s="107"/>
      <c r="AD93" s="107"/>
      <c r="AE93" s="107"/>
      <c r="AF93" s="107"/>
      <c r="AG93" s="107"/>
      <c r="AH93" s="107"/>
      <c r="AI93" s="107"/>
      <c r="AJ93" s="107"/>
      <c r="AK93" s="107"/>
      <c r="AL93" s="107"/>
      <c r="AM93" s="107"/>
      <c r="AN93" s="107"/>
      <c r="AO93" s="107"/>
      <c r="AP93" s="107"/>
      <c r="AQ93" s="107"/>
      <c r="AR93" s="107"/>
      <c r="AS93" s="107"/>
      <c r="AT93" s="107"/>
      <c r="AU93" s="107"/>
      <c r="AV93" s="107"/>
      <c r="AW93" s="107"/>
      <c r="AX93" s="107"/>
      <c r="AY93" s="107"/>
      <c r="AZ93" s="108"/>
      <c r="BA93" s="108"/>
      <c r="BB93" s="108"/>
      <c r="BC93" s="108"/>
      <c r="BD93" s="108"/>
      <c r="BE93" s="101"/>
      <c r="BF93" s="101"/>
      <c r="BG93" s="101"/>
      <c r="BH93" s="101"/>
      <c r="BI93" s="101"/>
      <c r="BJ93" s="101"/>
      <c r="BK93" s="101"/>
      <c r="BL93" s="101"/>
      <c r="BM93" s="101"/>
      <c r="BN93" s="101"/>
      <c r="BO93" s="101"/>
      <c r="BP93" s="101"/>
      <c r="BQ93" s="98">
        <v>87</v>
      </c>
      <c r="BR93" s="103"/>
      <c r="BS93" s="916"/>
      <c r="BT93" s="917"/>
      <c r="BU93" s="917"/>
      <c r="BV93" s="917"/>
      <c r="BW93" s="917"/>
      <c r="BX93" s="917"/>
      <c r="BY93" s="917"/>
      <c r="BZ93" s="917"/>
      <c r="CA93" s="917"/>
      <c r="CB93" s="917"/>
      <c r="CC93" s="917"/>
      <c r="CD93" s="917"/>
      <c r="CE93" s="917"/>
      <c r="CF93" s="917"/>
      <c r="CG93" s="926"/>
      <c r="CH93" s="927"/>
      <c r="CI93" s="928"/>
      <c r="CJ93" s="928"/>
      <c r="CK93" s="928"/>
      <c r="CL93" s="929"/>
      <c r="CM93" s="927"/>
      <c r="CN93" s="928"/>
      <c r="CO93" s="928"/>
      <c r="CP93" s="928"/>
      <c r="CQ93" s="929"/>
      <c r="CR93" s="927"/>
      <c r="CS93" s="928"/>
      <c r="CT93" s="928"/>
      <c r="CU93" s="928"/>
      <c r="CV93" s="929"/>
      <c r="CW93" s="927"/>
      <c r="CX93" s="928"/>
      <c r="CY93" s="928"/>
      <c r="CZ93" s="928"/>
      <c r="DA93" s="929"/>
      <c r="DB93" s="927"/>
      <c r="DC93" s="928"/>
      <c r="DD93" s="928"/>
      <c r="DE93" s="928"/>
      <c r="DF93" s="929"/>
      <c r="DG93" s="927"/>
      <c r="DH93" s="928"/>
      <c r="DI93" s="928"/>
      <c r="DJ93" s="928"/>
      <c r="DK93" s="929"/>
      <c r="DL93" s="927"/>
      <c r="DM93" s="928"/>
      <c r="DN93" s="928"/>
      <c r="DO93" s="928"/>
      <c r="DP93" s="929"/>
      <c r="DQ93" s="927"/>
      <c r="DR93" s="928"/>
      <c r="DS93" s="928"/>
      <c r="DT93" s="928"/>
      <c r="DU93" s="929"/>
      <c r="DV93" s="916"/>
      <c r="DW93" s="917"/>
      <c r="DX93" s="917"/>
      <c r="DY93" s="917"/>
      <c r="DZ93" s="918"/>
      <c r="EA93" s="90"/>
    </row>
    <row r="94" spans="1:131" ht="26.25" hidden="1" customHeight="1" x14ac:dyDescent="0.15">
      <c r="A94" s="105"/>
      <c r="B94" s="106"/>
      <c r="C94" s="106"/>
      <c r="D94" s="106"/>
      <c r="E94" s="106"/>
      <c r="F94" s="106"/>
      <c r="G94" s="106"/>
      <c r="H94" s="106"/>
      <c r="I94" s="106"/>
      <c r="J94" s="106"/>
      <c r="K94" s="106"/>
      <c r="L94" s="106"/>
      <c r="M94" s="106"/>
      <c r="N94" s="106"/>
      <c r="O94" s="106"/>
      <c r="P94" s="106"/>
      <c r="Q94" s="107"/>
      <c r="R94" s="107"/>
      <c r="S94" s="107"/>
      <c r="T94" s="107"/>
      <c r="U94" s="107"/>
      <c r="V94" s="107"/>
      <c r="W94" s="107"/>
      <c r="X94" s="107"/>
      <c r="Y94" s="107"/>
      <c r="Z94" s="107"/>
      <c r="AA94" s="107"/>
      <c r="AB94" s="107"/>
      <c r="AC94" s="107"/>
      <c r="AD94" s="107"/>
      <c r="AE94" s="107"/>
      <c r="AF94" s="107"/>
      <c r="AG94" s="107"/>
      <c r="AH94" s="107"/>
      <c r="AI94" s="107"/>
      <c r="AJ94" s="107"/>
      <c r="AK94" s="107"/>
      <c r="AL94" s="107"/>
      <c r="AM94" s="107"/>
      <c r="AN94" s="107"/>
      <c r="AO94" s="107"/>
      <c r="AP94" s="107"/>
      <c r="AQ94" s="107"/>
      <c r="AR94" s="107"/>
      <c r="AS94" s="107"/>
      <c r="AT94" s="107"/>
      <c r="AU94" s="107"/>
      <c r="AV94" s="107"/>
      <c r="AW94" s="107"/>
      <c r="AX94" s="107"/>
      <c r="AY94" s="107"/>
      <c r="AZ94" s="108"/>
      <c r="BA94" s="108"/>
      <c r="BB94" s="108"/>
      <c r="BC94" s="108"/>
      <c r="BD94" s="108"/>
      <c r="BE94" s="101"/>
      <c r="BF94" s="101"/>
      <c r="BG94" s="101"/>
      <c r="BH94" s="101"/>
      <c r="BI94" s="101"/>
      <c r="BJ94" s="101"/>
      <c r="BK94" s="101"/>
      <c r="BL94" s="101"/>
      <c r="BM94" s="101"/>
      <c r="BN94" s="101"/>
      <c r="BO94" s="101"/>
      <c r="BP94" s="101"/>
      <c r="BQ94" s="98">
        <v>88</v>
      </c>
      <c r="BR94" s="103"/>
      <c r="BS94" s="916"/>
      <c r="BT94" s="917"/>
      <c r="BU94" s="917"/>
      <c r="BV94" s="917"/>
      <c r="BW94" s="917"/>
      <c r="BX94" s="917"/>
      <c r="BY94" s="917"/>
      <c r="BZ94" s="917"/>
      <c r="CA94" s="917"/>
      <c r="CB94" s="917"/>
      <c r="CC94" s="917"/>
      <c r="CD94" s="917"/>
      <c r="CE94" s="917"/>
      <c r="CF94" s="917"/>
      <c r="CG94" s="926"/>
      <c r="CH94" s="927"/>
      <c r="CI94" s="928"/>
      <c r="CJ94" s="928"/>
      <c r="CK94" s="928"/>
      <c r="CL94" s="929"/>
      <c r="CM94" s="927"/>
      <c r="CN94" s="928"/>
      <c r="CO94" s="928"/>
      <c r="CP94" s="928"/>
      <c r="CQ94" s="929"/>
      <c r="CR94" s="927"/>
      <c r="CS94" s="928"/>
      <c r="CT94" s="928"/>
      <c r="CU94" s="928"/>
      <c r="CV94" s="929"/>
      <c r="CW94" s="927"/>
      <c r="CX94" s="928"/>
      <c r="CY94" s="928"/>
      <c r="CZ94" s="928"/>
      <c r="DA94" s="929"/>
      <c r="DB94" s="927"/>
      <c r="DC94" s="928"/>
      <c r="DD94" s="928"/>
      <c r="DE94" s="928"/>
      <c r="DF94" s="929"/>
      <c r="DG94" s="927"/>
      <c r="DH94" s="928"/>
      <c r="DI94" s="928"/>
      <c r="DJ94" s="928"/>
      <c r="DK94" s="929"/>
      <c r="DL94" s="927"/>
      <c r="DM94" s="928"/>
      <c r="DN94" s="928"/>
      <c r="DO94" s="928"/>
      <c r="DP94" s="929"/>
      <c r="DQ94" s="927"/>
      <c r="DR94" s="928"/>
      <c r="DS94" s="928"/>
      <c r="DT94" s="928"/>
      <c r="DU94" s="929"/>
      <c r="DV94" s="916"/>
      <c r="DW94" s="917"/>
      <c r="DX94" s="917"/>
      <c r="DY94" s="917"/>
      <c r="DZ94" s="918"/>
      <c r="EA94" s="90"/>
    </row>
    <row r="95" spans="1:131" ht="26.25" hidden="1" customHeight="1" x14ac:dyDescent="0.15">
      <c r="A95" s="105"/>
      <c r="B95" s="106"/>
      <c r="C95" s="106"/>
      <c r="D95" s="106"/>
      <c r="E95" s="106"/>
      <c r="F95" s="106"/>
      <c r="G95" s="106"/>
      <c r="H95" s="106"/>
      <c r="I95" s="106"/>
      <c r="J95" s="106"/>
      <c r="K95" s="106"/>
      <c r="L95" s="106"/>
      <c r="M95" s="106"/>
      <c r="N95" s="106"/>
      <c r="O95" s="106"/>
      <c r="P95" s="106"/>
      <c r="Q95" s="107"/>
      <c r="R95" s="107"/>
      <c r="S95" s="107"/>
      <c r="T95" s="107"/>
      <c r="U95" s="107"/>
      <c r="V95" s="107"/>
      <c r="W95" s="107"/>
      <c r="X95" s="107"/>
      <c r="Y95" s="107"/>
      <c r="Z95" s="107"/>
      <c r="AA95" s="107"/>
      <c r="AB95" s="107"/>
      <c r="AC95" s="107"/>
      <c r="AD95" s="107"/>
      <c r="AE95" s="107"/>
      <c r="AF95" s="107"/>
      <c r="AG95" s="107"/>
      <c r="AH95" s="107"/>
      <c r="AI95" s="107"/>
      <c r="AJ95" s="107"/>
      <c r="AK95" s="107"/>
      <c r="AL95" s="107"/>
      <c r="AM95" s="107"/>
      <c r="AN95" s="107"/>
      <c r="AO95" s="107"/>
      <c r="AP95" s="107"/>
      <c r="AQ95" s="107"/>
      <c r="AR95" s="107"/>
      <c r="AS95" s="107"/>
      <c r="AT95" s="107"/>
      <c r="AU95" s="107"/>
      <c r="AV95" s="107"/>
      <c r="AW95" s="107"/>
      <c r="AX95" s="107"/>
      <c r="AY95" s="107"/>
      <c r="AZ95" s="108"/>
      <c r="BA95" s="108"/>
      <c r="BB95" s="108"/>
      <c r="BC95" s="108"/>
      <c r="BD95" s="108"/>
      <c r="BE95" s="101"/>
      <c r="BF95" s="101"/>
      <c r="BG95" s="101"/>
      <c r="BH95" s="101"/>
      <c r="BI95" s="101"/>
      <c r="BJ95" s="101"/>
      <c r="BK95" s="101"/>
      <c r="BL95" s="101"/>
      <c r="BM95" s="101"/>
      <c r="BN95" s="101"/>
      <c r="BO95" s="101"/>
      <c r="BP95" s="101"/>
      <c r="BQ95" s="98">
        <v>89</v>
      </c>
      <c r="BR95" s="103"/>
      <c r="BS95" s="916"/>
      <c r="BT95" s="917"/>
      <c r="BU95" s="917"/>
      <c r="BV95" s="917"/>
      <c r="BW95" s="917"/>
      <c r="BX95" s="917"/>
      <c r="BY95" s="917"/>
      <c r="BZ95" s="917"/>
      <c r="CA95" s="917"/>
      <c r="CB95" s="917"/>
      <c r="CC95" s="917"/>
      <c r="CD95" s="917"/>
      <c r="CE95" s="917"/>
      <c r="CF95" s="917"/>
      <c r="CG95" s="926"/>
      <c r="CH95" s="927"/>
      <c r="CI95" s="928"/>
      <c r="CJ95" s="928"/>
      <c r="CK95" s="928"/>
      <c r="CL95" s="929"/>
      <c r="CM95" s="927"/>
      <c r="CN95" s="928"/>
      <c r="CO95" s="928"/>
      <c r="CP95" s="928"/>
      <c r="CQ95" s="929"/>
      <c r="CR95" s="927"/>
      <c r="CS95" s="928"/>
      <c r="CT95" s="928"/>
      <c r="CU95" s="928"/>
      <c r="CV95" s="929"/>
      <c r="CW95" s="927"/>
      <c r="CX95" s="928"/>
      <c r="CY95" s="928"/>
      <c r="CZ95" s="928"/>
      <c r="DA95" s="929"/>
      <c r="DB95" s="927"/>
      <c r="DC95" s="928"/>
      <c r="DD95" s="928"/>
      <c r="DE95" s="928"/>
      <c r="DF95" s="929"/>
      <c r="DG95" s="927"/>
      <c r="DH95" s="928"/>
      <c r="DI95" s="928"/>
      <c r="DJ95" s="928"/>
      <c r="DK95" s="929"/>
      <c r="DL95" s="927"/>
      <c r="DM95" s="928"/>
      <c r="DN95" s="928"/>
      <c r="DO95" s="928"/>
      <c r="DP95" s="929"/>
      <c r="DQ95" s="927"/>
      <c r="DR95" s="928"/>
      <c r="DS95" s="928"/>
      <c r="DT95" s="928"/>
      <c r="DU95" s="929"/>
      <c r="DV95" s="916"/>
      <c r="DW95" s="917"/>
      <c r="DX95" s="917"/>
      <c r="DY95" s="917"/>
      <c r="DZ95" s="918"/>
      <c r="EA95" s="90"/>
    </row>
    <row r="96" spans="1:131" ht="26.25" hidden="1" customHeight="1" x14ac:dyDescent="0.15">
      <c r="A96" s="105"/>
      <c r="B96" s="106"/>
      <c r="C96" s="106"/>
      <c r="D96" s="106"/>
      <c r="E96" s="106"/>
      <c r="F96" s="106"/>
      <c r="G96" s="106"/>
      <c r="H96" s="106"/>
      <c r="I96" s="106"/>
      <c r="J96" s="106"/>
      <c r="K96" s="106"/>
      <c r="L96" s="106"/>
      <c r="M96" s="106"/>
      <c r="N96" s="106"/>
      <c r="O96" s="106"/>
      <c r="P96" s="106"/>
      <c r="Q96" s="107"/>
      <c r="R96" s="107"/>
      <c r="S96" s="107"/>
      <c r="T96" s="107"/>
      <c r="U96" s="107"/>
      <c r="V96" s="107"/>
      <c r="W96" s="107"/>
      <c r="X96" s="107"/>
      <c r="Y96" s="107"/>
      <c r="Z96" s="107"/>
      <c r="AA96" s="107"/>
      <c r="AB96" s="107"/>
      <c r="AC96" s="107"/>
      <c r="AD96" s="107"/>
      <c r="AE96" s="107"/>
      <c r="AF96" s="107"/>
      <c r="AG96" s="107"/>
      <c r="AH96" s="107"/>
      <c r="AI96" s="107"/>
      <c r="AJ96" s="107"/>
      <c r="AK96" s="107"/>
      <c r="AL96" s="107"/>
      <c r="AM96" s="107"/>
      <c r="AN96" s="107"/>
      <c r="AO96" s="107"/>
      <c r="AP96" s="107"/>
      <c r="AQ96" s="107"/>
      <c r="AR96" s="107"/>
      <c r="AS96" s="107"/>
      <c r="AT96" s="107"/>
      <c r="AU96" s="107"/>
      <c r="AV96" s="107"/>
      <c r="AW96" s="107"/>
      <c r="AX96" s="107"/>
      <c r="AY96" s="107"/>
      <c r="AZ96" s="108"/>
      <c r="BA96" s="108"/>
      <c r="BB96" s="108"/>
      <c r="BC96" s="108"/>
      <c r="BD96" s="108"/>
      <c r="BE96" s="101"/>
      <c r="BF96" s="101"/>
      <c r="BG96" s="101"/>
      <c r="BH96" s="101"/>
      <c r="BI96" s="101"/>
      <c r="BJ96" s="101"/>
      <c r="BK96" s="101"/>
      <c r="BL96" s="101"/>
      <c r="BM96" s="101"/>
      <c r="BN96" s="101"/>
      <c r="BO96" s="101"/>
      <c r="BP96" s="101"/>
      <c r="BQ96" s="98">
        <v>90</v>
      </c>
      <c r="BR96" s="103"/>
      <c r="BS96" s="916"/>
      <c r="BT96" s="917"/>
      <c r="BU96" s="917"/>
      <c r="BV96" s="917"/>
      <c r="BW96" s="917"/>
      <c r="BX96" s="917"/>
      <c r="BY96" s="917"/>
      <c r="BZ96" s="917"/>
      <c r="CA96" s="917"/>
      <c r="CB96" s="917"/>
      <c r="CC96" s="917"/>
      <c r="CD96" s="917"/>
      <c r="CE96" s="917"/>
      <c r="CF96" s="917"/>
      <c r="CG96" s="926"/>
      <c r="CH96" s="927"/>
      <c r="CI96" s="928"/>
      <c r="CJ96" s="928"/>
      <c r="CK96" s="928"/>
      <c r="CL96" s="929"/>
      <c r="CM96" s="927"/>
      <c r="CN96" s="928"/>
      <c r="CO96" s="928"/>
      <c r="CP96" s="928"/>
      <c r="CQ96" s="929"/>
      <c r="CR96" s="927"/>
      <c r="CS96" s="928"/>
      <c r="CT96" s="928"/>
      <c r="CU96" s="928"/>
      <c r="CV96" s="929"/>
      <c r="CW96" s="927"/>
      <c r="CX96" s="928"/>
      <c r="CY96" s="928"/>
      <c r="CZ96" s="928"/>
      <c r="DA96" s="929"/>
      <c r="DB96" s="927"/>
      <c r="DC96" s="928"/>
      <c r="DD96" s="928"/>
      <c r="DE96" s="928"/>
      <c r="DF96" s="929"/>
      <c r="DG96" s="927"/>
      <c r="DH96" s="928"/>
      <c r="DI96" s="928"/>
      <c r="DJ96" s="928"/>
      <c r="DK96" s="929"/>
      <c r="DL96" s="927"/>
      <c r="DM96" s="928"/>
      <c r="DN96" s="928"/>
      <c r="DO96" s="928"/>
      <c r="DP96" s="929"/>
      <c r="DQ96" s="927"/>
      <c r="DR96" s="928"/>
      <c r="DS96" s="928"/>
      <c r="DT96" s="928"/>
      <c r="DU96" s="929"/>
      <c r="DV96" s="916"/>
      <c r="DW96" s="917"/>
      <c r="DX96" s="917"/>
      <c r="DY96" s="917"/>
      <c r="DZ96" s="918"/>
      <c r="EA96" s="90"/>
    </row>
    <row r="97" spans="1:131" ht="26.25" hidden="1" customHeight="1" x14ac:dyDescent="0.15">
      <c r="A97" s="105"/>
      <c r="B97" s="106"/>
      <c r="C97" s="106"/>
      <c r="D97" s="106"/>
      <c r="E97" s="106"/>
      <c r="F97" s="106"/>
      <c r="G97" s="106"/>
      <c r="H97" s="106"/>
      <c r="I97" s="106"/>
      <c r="J97" s="106"/>
      <c r="K97" s="106"/>
      <c r="L97" s="106"/>
      <c r="M97" s="106"/>
      <c r="N97" s="106"/>
      <c r="O97" s="106"/>
      <c r="P97" s="106"/>
      <c r="Q97" s="107"/>
      <c r="R97" s="107"/>
      <c r="S97" s="107"/>
      <c r="T97" s="107"/>
      <c r="U97" s="107"/>
      <c r="V97" s="107"/>
      <c r="W97" s="107"/>
      <c r="X97" s="107"/>
      <c r="Y97" s="107"/>
      <c r="Z97" s="107"/>
      <c r="AA97" s="107"/>
      <c r="AB97" s="107"/>
      <c r="AC97" s="107"/>
      <c r="AD97" s="107"/>
      <c r="AE97" s="107"/>
      <c r="AF97" s="107"/>
      <c r="AG97" s="107"/>
      <c r="AH97" s="107"/>
      <c r="AI97" s="107"/>
      <c r="AJ97" s="107"/>
      <c r="AK97" s="107"/>
      <c r="AL97" s="107"/>
      <c r="AM97" s="107"/>
      <c r="AN97" s="107"/>
      <c r="AO97" s="107"/>
      <c r="AP97" s="107"/>
      <c r="AQ97" s="107"/>
      <c r="AR97" s="107"/>
      <c r="AS97" s="107"/>
      <c r="AT97" s="107"/>
      <c r="AU97" s="107"/>
      <c r="AV97" s="107"/>
      <c r="AW97" s="107"/>
      <c r="AX97" s="107"/>
      <c r="AY97" s="107"/>
      <c r="AZ97" s="108"/>
      <c r="BA97" s="108"/>
      <c r="BB97" s="108"/>
      <c r="BC97" s="108"/>
      <c r="BD97" s="108"/>
      <c r="BE97" s="101"/>
      <c r="BF97" s="101"/>
      <c r="BG97" s="101"/>
      <c r="BH97" s="101"/>
      <c r="BI97" s="101"/>
      <c r="BJ97" s="101"/>
      <c r="BK97" s="101"/>
      <c r="BL97" s="101"/>
      <c r="BM97" s="101"/>
      <c r="BN97" s="101"/>
      <c r="BO97" s="101"/>
      <c r="BP97" s="101"/>
      <c r="BQ97" s="98">
        <v>91</v>
      </c>
      <c r="BR97" s="103"/>
      <c r="BS97" s="916"/>
      <c r="BT97" s="917"/>
      <c r="BU97" s="917"/>
      <c r="BV97" s="917"/>
      <c r="BW97" s="917"/>
      <c r="BX97" s="917"/>
      <c r="BY97" s="917"/>
      <c r="BZ97" s="917"/>
      <c r="CA97" s="917"/>
      <c r="CB97" s="917"/>
      <c r="CC97" s="917"/>
      <c r="CD97" s="917"/>
      <c r="CE97" s="917"/>
      <c r="CF97" s="917"/>
      <c r="CG97" s="926"/>
      <c r="CH97" s="927"/>
      <c r="CI97" s="928"/>
      <c r="CJ97" s="928"/>
      <c r="CK97" s="928"/>
      <c r="CL97" s="929"/>
      <c r="CM97" s="927"/>
      <c r="CN97" s="928"/>
      <c r="CO97" s="928"/>
      <c r="CP97" s="928"/>
      <c r="CQ97" s="929"/>
      <c r="CR97" s="927"/>
      <c r="CS97" s="928"/>
      <c r="CT97" s="928"/>
      <c r="CU97" s="928"/>
      <c r="CV97" s="929"/>
      <c r="CW97" s="927"/>
      <c r="CX97" s="928"/>
      <c r="CY97" s="928"/>
      <c r="CZ97" s="928"/>
      <c r="DA97" s="929"/>
      <c r="DB97" s="927"/>
      <c r="DC97" s="928"/>
      <c r="DD97" s="928"/>
      <c r="DE97" s="928"/>
      <c r="DF97" s="929"/>
      <c r="DG97" s="927"/>
      <c r="DH97" s="928"/>
      <c r="DI97" s="928"/>
      <c r="DJ97" s="928"/>
      <c r="DK97" s="929"/>
      <c r="DL97" s="927"/>
      <c r="DM97" s="928"/>
      <c r="DN97" s="928"/>
      <c r="DO97" s="928"/>
      <c r="DP97" s="929"/>
      <c r="DQ97" s="927"/>
      <c r="DR97" s="928"/>
      <c r="DS97" s="928"/>
      <c r="DT97" s="928"/>
      <c r="DU97" s="929"/>
      <c r="DV97" s="916"/>
      <c r="DW97" s="917"/>
      <c r="DX97" s="917"/>
      <c r="DY97" s="917"/>
      <c r="DZ97" s="918"/>
      <c r="EA97" s="90"/>
    </row>
    <row r="98" spans="1:131" ht="26.25" hidden="1" customHeight="1" x14ac:dyDescent="0.15">
      <c r="A98" s="105"/>
      <c r="B98" s="106"/>
      <c r="C98" s="106"/>
      <c r="D98" s="106"/>
      <c r="E98" s="106"/>
      <c r="F98" s="106"/>
      <c r="G98" s="106"/>
      <c r="H98" s="106"/>
      <c r="I98" s="106"/>
      <c r="J98" s="106"/>
      <c r="K98" s="106"/>
      <c r="L98" s="106"/>
      <c r="M98" s="106"/>
      <c r="N98" s="106"/>
      <c r="O98" s="106"/>
      <c r="P98" s="106"/>
      <c r="Q98" s="107"/>
      <c r="R98" s="107"/>
      <c r="S98" s="107"/>
      <c r="T98" s="107"/>
      <c r="U98" s="107"/>
      <c r="V98" s="107"/>
      <c r="W98" s="107"/>
      <c r="X98" s="107"/>
      <c r="Y98" s="107"/>
      <c r="Z98" s="107"/>
      <c r="AA98" s="107"/>
      <c r="AB98" s="107"/>
      <c r="AC98" s="107"/>
      <c r="AD98" s="107"/>
      <c r="AE98" s="107"/>
      <c r="AF98" s="107"/>
      <c r="AG98" s="107"/>
      <c r="AH98" s="107"/>
      <c r="AI98" s="107"/>
      <c r="AJ98" s="107"/>
      <c r="AK98" s="107"/>
      <c r="AL98" s="107"/>
      <c r="AM98" s="107"/>
      <c r="AN98" s="107"/>
      <c r="AO98" s="107"/>
      <c r="AP98" s="107"/>
      <c r="AQ98" s="107"/>
      <c r="AR98" s="107"/>
      <c r="AS98" s="107"/>
      <c r="AT98" s="107"/>
      <c r="AU98" s="107"/>
      <c r="AV98" s="107"/>
      <c r="AW98" s="107"/>
      <c r="AX98" s="107"/>
      <c r="AY98" s="107"/>
      <c r="AZ98" s="108"/>
      <c r="BA98" s="108"/>
      <c r="BB98" s="108"/>
      <c r="BC98" s="108"/>
      <c r="BD98" s="108"/>
      <c r="BE98" s="101"/>
      <c r="BF98" s="101"/>
      <c r="BG98" s="101"/>
      <c r="BH98" s="101"/>
      <c r="BI98" s="101"/>
      <c r="BJ98" s="101"/>
      <c r="BK98" s="101"/>
      <c r="BL98" s="101"/>
      <c r="BM98" s="101"/>
      <c r="BN98" s="101"/>
      <c r="BO98" s="101"/>
      <c r="BP98" s="101"/>
      <c r="BQ98" s="98">
        <v>92</v>
      </c>
      <c r="BR98" s="103"/>
      <c r="BS98" s="916"/>
      <c r="BT98" s="917"/>
      <c r="BU98" s="917"/>
      <c r="BV98" s="917"/>
      <c r="BW98" s="917"/>
      <c r="BX98" s="917"/>
      <c r="BY98" s="917"/>
      <c r="BZ98" s="917"/>
      <c r="CA98" s="917"/>
      <c r="CB98" s="917"/>
      <c r="CC98" s="917"/>
      <c r="CD98" s="917"/>
      <c r="CE98" s="917"/>
      <c r="CF98" s="917"/>
      <c r="CG98" s="926"/>
      <c r="CH98" s="927"/>
      <c r="CI98" s="928"/>
      <c r="CJ98" s="928"/>
      <c r="CK98" s="928"/>
      <c r="CL98" s="929"/>
      <c r="CM98" s="927"/>
      <c r="CN98" s="928"/>
      <c r="CO98" s="928"/>
      <c r="CP98" s="928"/>
      <c r="CQ98" s="929"/>
      <c r="CR98" s="927"/>
      <c r="CS98" s="928"/>
      <c r="CT98" s="928"/>
      <c r="CU98" s="928"/>
      <c r="CV98" s="929"/>
      <c r="CW98" s="927"/>
      <c r="CX98" s="928"/>
      <c r="CY98" s="928"/>
      <c r="CZ98" s="928"/>
      <c r="DA98" s="929"/>
      <c r="DB98" s="927"/>
      <c r="DC98" s="928"/>
      <c r="DD98" s="928"/>
      <c r="DE98" s="928"/>
      <c r="DF98" s="929"/>
      <c r="DG98" s="927"/>
      <c r="DH98" s="928"/>
      <c r="DI98" s="928"/>
      <c r="DJ98" s="928"/>
      <c r="DK98" s="929"/>
      <c r="DL98" s="927"/>
      <c r="DM98" s="928"/>
      <c r="DN98" s="928"/>
      <c r="DO98" s="928"/>
      <c r="DP98" s="929"/>
      <c r="DQ98" s="927"/>
      <c r="DR98" s="928"/>
      <c r="DS98" s="928"/>
      <c r="DT98" s="928"/>
      <c r="DU98" s="929"/>
      <c r="DV98" s="916"/>
      <c r="DW98" s="917"/>
      <c r="DX98" s="917"/>
      <c r="DY98" s="917"/>
      <c r="DZ98" s="918"/>
      <c r="EA98" s="90"/>
    </row>
    <row r="99" spans="1:131" ht="26.25" hidden="1" customHeight="1" x14ac:dyDescent="0.15">
      <c r="A99" s="105"/>
      <c r="B99" s="106"/>
      <c r="C99" s="106"/>
      <c r="D99" s="106"/>
      <c r="E99" s="106"/>
      <c r="F99" s="106"/>
      <c r="G99" s="106"/>
      <c r="H99" s="106"/>
      <c r="I99" s="106"/>
      <c r="J99" s="106"/>
      <c r="K99" s="106"/>
      <c r="L99" s="106"/>
      <c r="M99" s="106"/>
      <c r="N99" s="106"/>
      <c r="O99" s="106"/>
      <c r="P99" s="106"/>
      <c r="Q99" s="107"/>
      <c r="R99" s="107"/>
      <c r="S99" s="107"/>
      <c r="T99" s="107"/>
      <c r="U99" s="107"/>
      <c r="V99" s="107"/>
      <c r="W99" s="107"/>
      <c r="X99" s="107"/>
      <c r="Y99" s="107"/>
      <c r="Z99" s="107"/>
      <c r="AA99" s="107"/>
      <c r="AB99" s="107"/>
      <c r="AC99" s="107"/>
      <c r="AD99" s="107"/>
      <c r="AE99" s="107"/>
      <c r="AF99" s="107"/>
      <c r="AG99" s="107"/>
      <c r="AH99" s="107"/>
      <c r="AI99" s="107"/>
      <c r="AJ99" s="107"/>
      <c r="AK99" s="107"/>
      <c r="AL99" s="107"/>
      <c r="AM99" s="107"/>
      <c r="AN99" s="107"/>
      <c r="AO99" s="107"/>
      <c r="AP99" s="107"/>
      <c r="AQ99" s="107"/>
      <c r="AR99" s="107"/>
      <c r="AS99" s="107"/>
      <c r="AT99" s="107"/>
      <c r="AU99" s="107"/>
      <c r="AV99" s="107"/>
      <c r="AW99" s="107"/>
      <c r="AX99" s="107"/>
      <c r="AY99" s="107"/>
      <c r="AZ99" s="108"/>
      <c r="BA99" s="108"/>
      <c r="BB99" s="108"/>
      <c r="BC99" s="108"/>
      <c r="BD99" s="108"/>
      <c r="BE99" s="101"/>
      <c r="BF99" s="101"/>
      <c r="BG99" s="101"/>
      <c r="BH99" s="101"/>
      <c r="BI99" s="101"/>
      <c r="BJ99" s="101"/>
      <c r="BK99" s="101"/>
      <c r="BL99" s="101"/>
      <c r="BM99" s="101"/>
      <c r="BN99" s="101"/>
      <c r="BO99" s="101"/>
      <c r="BP99" s="101"/>
      <c r="BQ99" s="98">
        <v>93</v>
      </c>
      <c r="BR99" s="103"/>
      <c r="BS99" s="916"/>
      <c r="BT99" s="917"/>
      <c r="BU99" s="917"/>
      <c r="BV99" s="917"/>
      <c r="BW99" s="917"/>
      <c r="BX99" s="917"/>
      <c r="BY99" s="917"/>
      <c r="BZ99" s="917"/>
      <c r="CA99" s="917"/>
      <c r="CB99" s="917"/>
      <c r="CC99" s="917"/>
      <c r="CD99" s="917"/>
      <c r="CE99" s="917"/>
      <c r="CF99" s="917"/>
      <c r="CG99" s="926"/>
      <c r="CH99" s="927"/>
      <c r="CI99" s="928"/>
      <c r="CJ99" s="928"/>
      <c r="CK99" s="928"/>
      <c r="CL99" s="929"/>
      <c r="CM99" s="927"/>
      <c r="CN99" s="928"/>
      <c r="CO99" s="928"/>
      <c r="CP99" s="928"/>
      <c r="CQ99" s="929"/>
      <c r="CR99" s="927"/>
      <c r="CS99" s="928"/>
      <c r="CT99" s="928"/>
      <c r="CU99" s="928"/>
      <c r="CV99" s="929"/>
      <c r="CW99" s="927"/>
      <c r="CX99" s="928"/>
      <c r="CY99" s="928"/>
      <c r="CZ99" s="928"/>
      <c r="DA99" s="929"/>
      <c r="DB99" s="927"/>
      <c r="DC99" s="928"/>
      <c r="DD99" s="928"/>
      <c r="DE99" s="928"/>
      <c r="DF99" s="929"/>
      <c r="DG99" s="927"/>
      <c r="DH99" s="928"/>
      <c r="DI99" s="928"/>
      <c r="DJ99" s="928"/>
      <c r="DK99" s="929"/>
      <c r="DL99" s="927"/>
      <c r="DM99" s="928"/>
      <c r="DN99" s="928"/>
      <c r="DO99" s="928"/>
      <c r="DP99" s="929"/>
      <c r="DQ99" s="927"/>
      <c r="DR99" s="928"/>
      <c r="DS99" s="928"/>
      <c r="DT99" s="928"/>
      <c r="DU99" s="929"/>
      <c r="DV99" s="916"/>
      <c r="DW99" s="917"/>
      <c r="DX99" s="917"/>
      <c r="DY99" s="917"/>
      <c r="DZ99" s="918"/>
      <c r="EA99" s="90"/>
    </row>
    <row r="100" spans="1:131" ht="26.25" hidden="1" customHeight="1" x14ac:dyDescent="0.15">
      <c r="A100" s="105"/>
      <c r="B100" s="106"/>
      <c r="C100" s="106"/>
      <c r="D100" s="106"/>
      <c r="E100" s="106"/>
      <c r="F100" s="106"/>
      <c r="G100" s="106"/>
      <c r="H100" s="106"/>
      <c r="I100" s="106"/>
      <c r="J100" s="106"/>
      <c r="K100" s="106"/>
      <c r="L100" s="106"/>
      <c r="M100" s="106"/>
      <c r="N100" s="106"/>
      <c r="O100" s="106"/>
      <c r="P100" s="106"/>
      <c r="Q100" s="107"/>
      <c r="R100" s="107"/>
      <c r="S100" s="107"/>
      <c r="T100" s="107"/>
      <c r="U100" s="107"/>
      <c r="V100" s="107"/>
      <c r="W100" s="107"/>
      <c r="X100" s="107"/>
      <c r="Y100" s="107"/>
      <c r="Z100" s="107"/>
      <c r="AA100" s="107"/>
      <c r="AB100" s="107"/>
      <c r="AC100" s="107"/>
      <c r="AD100" s="107"/>
      <c r="AE100" s="107"/>
      <c r="AF100" s="107"/>
      <c r="AG100" s="107"/>
      <c r="AH100" s="107"/>
      <c r="AI100" s="107"/>
      <c r="AJ100" s="107"/>
      <c r="AK100" s="107"/>
      <c r="AL100" s="107"/>
      <c r="AM100" s="107"/>
      <c r="AN100" s="107"/>
      <c r="AO100" s="107"/>
      <c r="AP100" s="107"/>
      <c r="AQ100" s="107"/>
      <c r="AR100" s="107"/>
      <c r="AS100" s="107"/>
      <c r="AT100" s="107"/>
      <c r="AU100" s="107"/>
      <c r="AV100" s="107"/>
      <c r="AW100" s="107"/>
      <c r="AX100" s="107"/>
      <c r="AY100" s="107"/>
      <c r="AZ100" s="108"/>
      <c r="BA100" s="108"/>
      <c r="BB100" s="108"/>
      <c r="BC100" s="108"/>
      <c r="BD100" s="108"/>
      <c r="BE100" s="101"/>
      <c r="BF100" s="101"/>
      <c r="BG100" s="101"/>
      <c r="BH100" s="101"/>
      <c r="BI100" s="101"/>
      <c r="BJ100" s="101"/>
      <c r="BK100" s="101"/>
      <c r="BL100" s="101"/>
      <c r="BM100" s="101"/>
      <c r="BN100" s="101"/>
      <c r="BO100" s="101"/>
      <c r="BP100" s="101"/>
      <c r="BQ100" s="98">
        <v>94</v>
      </c>
      <c r="BR100" s="103"/>
      <c r="BS100" s="916"/>
      <c r="BT100" s="917"/>
      <c r="BU100" s="917"/>
      <c r="BV100" s="917"/>
      <c r="BW100" s="917"/>
      <c r="BX100" s="917"/>
      <c r="BY100" s="917"/>
      <c r="BZ100" s="917"/>
      <c r="CA100" s="917"/>
      <c r="CB100" s="917"/>
      <c r="CC100" s="917"/>
      <c r="CD100" s="917"/>
      <c r="CE100" s="917"/>
      <c r="CF100" s="917"/>
      <c r="CG100" s="926"/>
      <c r="CH100" s="927"/>
      <c r="CI100" s="928"/>
      <c r="CJ100" s="928"/>
      <c r="CK100" s="928"/>
      <c r="CL100" s="929"/>
      <c r="CM100" s="927"/>
      <c r="CN100" s="928"/>
      <c r="CO100" s="928"/>
      <c r="CP100" s="928"/>
      <c r="CQ100" s="929"/>
      <c r="CR100" s="927"/>
      <c r="CS100" s="928"/>
      <c r="CT100" s="928"/>
      <c r="CU100" s="928"/>
      <c r="CV100" s="929"/>
      <c r="CW100" s="927"/>
      <c r="CX100" s="928"/>
      <c r="CY100" s="928"/>
      <c r="CZ100" s="928"/>
      <c r="DA100" s="929"/>
      <c r="DB100" s="927"/>
      <c r="DC100" s="928"/>
      <c r="DD100" s="928"/>
      <c r="DE100" s="928"/>
      <c r="DF100" s="929"/>
      <c r="DG100" s="927"/>
      <c r="DH100" s="928"/>
      <c r="DI100" s="928"/>
      <c r="DJ100" s="928"/>
      <c r="DK100" s="929"/>
      <c r="DL100" s="927"/>
      <c r="DM100" s="928"/>
      <c r="DN100" s="928"/>
      <c r="DO100" s="928"/>
      <c r="DP100" s="929"/>
      <c r="DQ100" s="927"/>
      <c r="DR100" s="928"/>
      <c r="DS100" s="928"/>
      <c r="DT100" s="928"/>
      <c r="DU100" s="929"/>
      <c r="DV100" s="916"/>
      <c r="DW100" s="917"/>
      <c r="DX100" s="917"/>
      <c r="DY100" s="917"/>
      <c r="DZ100" s="918"/>
      <c r="EA100" s="90"/>
    </row>
    <row r="101" spans="1:131" ht="26.25" hidden="1" customHeight="1" x14ac:dyDescent="0.15">
      <c r="A101" s="105"/>
      <c r="B101" s="106"/>
      <c r="C101" s="106"/>
      <c r="D101" s="106"/>
      <c r="E101" s="106"/>
      <c r="F101" s="106"/>
      <c r="G101" s="106"/>
      <c r="H101" s="106"/>
      <c r="I101" s="106"/>
      <c r="J101" s="106"/>
      <c r="K101" s="106"/>
      <c r="L101" s="106"/>
      <c r="M101" s="106"/>
      <c r="N101" s="106"/>
      <c r="O101" s="106"/>
      <c r="P101" s="106"/>
      <c r="Q101" s="107"/>
      <c r="R101" s="107"/>
      <c r="S101" s="107"/>
      <c r="T101" s="107"/>
      <c r="U101" s="107"/>
      <c r="V101" s="107"/>
      <c r="W101" s="107"/>
      <c r="X101" s="107"/>
      <c r="Y101" s="107"/>
      <c r="Z101" s="107"/>
      <c r="AA101" s="107"/>
      <c r="AB101" s="107"/>
      <c r="AC101" s="107"/>
      <c r="AD101" s="107"/>
      <c r="AE101" s="107"/>
      <c r="AF101" s="107"/>
      <c r="AG101" s="107"/>
      <c r="AH101" s="107"/>
      <c r="AI101" s="107"/>
      <c r="AJ101" s="107"/>
      <c r="AK101" s="107"/>
      <c r="AL101" s="107"/>
      <c r="AM101" s="107"/>
      <c r="AN101" s="107"/>
      <c r="AO101" s="107"/>
      <c r="AP101" s="107"/>
      <c r="AQ101" s="107"/>
      <c r="AR101" s="107"/>
      <c r="AS101" s="107"/>
      <c r="AT101" s="107"/>
      <c r="AU101" s="107"/>
      <c r="AV101" s="107"/>
      <c r="AW101" s="107"/>
      <c r="AX101" s="107"/>
      <c r="AY101" s="107"/>
      <c r="AZ101" s="108"/>
      <c r="BA101" s="108"/>
      <c r="BB101" s="108"/>
      <c r="BC101" s="108"/>
      <c r="BD101" s="108"/>
      <c r="BE101" s="101"/>
      <c r="BF101" s="101"/>
      <c r="BG101" s="101"/>
      <c r="BH101" s="101"/>
      <c r="BI101" s="101"/>
      <c r="BJ101" s="101"/>
      <c r="BK101" s="101"/>
      <c r="BL101" s="101"/>
      <c r="BM101" s="101"/>
      <c r="BN101" s="101"/>
      <c r="BO101" s="101"/>
      <c r="BP101" s="101"/>
      <c r="BQ101" s="98">
        <v>95</v>
      </c>
      <c r="BR101" s="103"/>
      <c r="BS101" s="916"/>
      <c r="BT101" s="917"/>
      <c r="BU101" s="917"/>
      <c r="BV101" s="917"/>
      <c r="BW101" s="917"/>
      <c r="BX101" s="917"/>
      <c r="BY101" s="917"/>
      <c r="BZ101" s="917"/>
      <c r="CA101" s="917"/>
      <c r="CB101" s="917"/>
      <c r="CC101" s="917"/>
      <c r="CD101" s="917"/>
      <c r="CE101" s="917"/>
      <c r="CF101" s="917"/>
      <c r="CG101" s="926"/>
      <c r="CH101" s="927"/>
      <c r="CI101" s="928"/>
      <c r="CJ101" s="928"/>
      <c r="CK101" s="928"/>
      <c r="CL101" s="929"/>
      <c r="CM101" s="927"/>
      <c r="CN101" s="928"/>
      <c r="CO101" s="928"/>
      <c r="CP101" s="928"/>
      <c r="CQ101" s="929"/>
      <c r="CR101" s="927"/>
      <c r="CS101" s="928"/>
      <c r="CT101" s="928"/>
      <c r="CU101" s="928"/>
      <c r="CV101" s="929"/>
      <c r="CW101" s="927"/>
      <c r="CX101" s="928"/>
      <c r="CY101" s="928"/>
      <c r="CZ101" s="928"/>
      <c r="DA101" s="929"/>
      <c r="DB101" s="927"/>
      <c r="DC101" s="928"/>
      <c r="DD101" s="928"/>
      <c r="DE101" s="928"/>
      <c r="DF101" s="929"/>
      <c r="DG101" s="927"/>
      <c r="DH101" s="928"/>
      <c r="DI101" s="928"/>
      <c r="DJ101" s="928"/>
      <c r="DK101" s="929"/>
      <c r="DL101" s="927"/>
      <c r="DM101" s="928"/>
      <c r="DN101" s="928"/>
      <c r="DO101" s="928"/>
      <c r="DP101" s="929"/>
      <c r="DQ101" s="927"/>
      <c r="DR101" s="928"/>
      <c r="DS101" s="928"/>
      <c r="DT101" s="928"/>
      <c r="DU101" s="929"/>
      <c r="DV101" s="916"/>
      <c r="DW101" s="917"/>
      <c r="DX101" s="917"/>
      <c r="DY101" s="917"/>
      <c r="DZ101" s="918"/>
      <c r="EA101" s="90"/>
    </row>
    <row r="102" spans="1:131" ht="26.25" customHeight="1" thickBot="1" x14ac:dyDescent="0.2">
      <c r="A102" s="105"/>
      <c r="B102" s="106"/>
      <c r="C102" s="106"/>
      <c r="D102" s="106"/>
      <c r="E102" s="106"/>
      <c r="F102" s="106"/>
      <c r="G102" s="106"/>
      <c r="H102" s="106"/>
      <c r="I102" s="106"/>
      <c r="J102" s="106"/>
      <c r="K102" s="106"/>
      <c r="L102" s="106"/>
      <c r="M102" s="106"/>
      <c r="N102" s="106"/>
      <c r="O102" s="106"/>
      <c r="P102" s="106"/>
      <c r="Q102" s="107"/>
      <c r="R102" s="107"/>
      <c r="S102" s="107"/>
      <c r="T102" s="107"/>
      <c r="U102" s="107"/>
      <c r="V102" s="107"/>
      <c r="W102" s="107"/>
      <c r="X102" s="107"/>
      <c r="Y102" s="107"/>
      <c r="Z102" s="107"/>
      <c r="AA102" s="107"/>
      <c r="AB102" s="107"/>
      <c r="AC102" s="107"/>
      <c r="AD102" s="107"/>
      <c r="AE102" s="107"/>
      <c r="AF102" s="107"/>
      <c r="AG102" s="107"/>
      <c r="AH102" s="107"/>
      <c r="AI102" s="107"/>
      <c r="AJ102" s="107"/>
      <c r="AK102" s="107"/>
      <c r="AL102" s="107"/>
      <c r="AM102" s="107"/>
      <c r="AN102" s="107"/>
      <c r="AO102" s="107"/>
      <c r="AP102" s="107"/>
      <c r="AQ102" s="107"/>
      <c r="AR102" s="107"/>
      <c r="AS102" s="107"/>
      <c r="AT102" s="107"/>
      <c r="AU102" s="107"/>
      <c r="AV102" s="107"/>
      <c r="AW102" s="107"/>
      <c r="AX102" s="107"/>
      <c r="AY102" s="107"/>
      <c r="AZ102" s="108"/>
      <c r="BA102" s="108"/>
      <c r="BB102" s="108"/>
      <c r="BC102" s="108"/>
      <c r="BD102" s="108"/>
      <c r="BE102" s="101"/>
      <c r="BF102" s="101"/>
      <c r="BG102" s="101"/>
      <c r="BH102" s="101"/>
      <c r="BI102" s="101"/>
      <c r="BJ102" s="101"/>
      <c r="BK102" s="101"/>
      <c r="BL102" s="101"/>
      <c r="BM102" s="101"/>
      <c r="BN102" s="101"/>
      <c r="BO102" s="101"/>
      <c r="BP102" s="101"/>
      <c r="BQ102" s="100" t="s">
        <v>332</v>
      </c>
      <c r="BR102" s="908" t="s">
        <v>369</v>
      </c>
      <c r="BS102" s="909"/>
      <c r="BT102" s="909"/>
      <c r="BU102" s="909"/>
      <c r="BV102" s="909"/>
      <c r="BW102" s="909"/>
      <c r="BX102" s="909"/>
      <c r="BY102" s="909"/>
      <c r="BZ102" s="909"/>
      <c r="CA102" s="909"/>
      <c r="CB102" s="909"/>
      <c r="CC102" s="909"/>
      <c r="CD102" s="909"/>
      <c r="CE102" s="909"/>
      <c r="CF102" s="909"/>
      <c r="CG102" s="919"/>
      <c r="CH102" s="920"/>
      <c r="CI102" s="921"/>
      <c r="CJ102" s="921"/>
      <c r="CK102" s="921"/>
      <c r="CL102" s="922"/>
      <c r="CM102" s="920"/>
      <c r="CN102" s="921"/>
      <c r="CO102" s="921"/>
      <c r="CP102" s="921"/>
      <c r="CQ102" s="922"/>
      <c r="CR102" s="923">
        <v>26</v>
      </c>
      <c r="CS102" s="924"/>
      <c r="CT102" s="924"/>
      <c r="CU102" s="924"/>
      <c r="CV102" s="925"/>
      <c r="CW102" s="923"/>
      <c r="CX102" s="924"/>
      <c r="CY102" s="924"/>
      <c r="CZ102" s="924"/>
      <c r="DA102" s="925"/>
      <c r="DB102" s="923">
        <v>30</v>
      </c>
      <c r="DC102" s="924"/>
      <c r="DD102" s="924"/>
      <c r="DE102" s="924"/>
      <c r="DF102" s="925"/>
      <c r="DG102" s="923"/>
      <c r="DH102" s="924"/>
      <c r="DI102" s="924"/>
      <c r="DJ102" s="924"/>
      <c r="DK102" s="925"/>
      <c r="DL102" s="923"/>
      <c r="DM102" s="924"/>
      <c r="DN102" s="924"/>
      <c r="DO102" s="924"/>
      <c r="DP102" s="925"/>
      <c r="DQ102" s="923"/>
      <c r="DR102" s="924"/>
      <c r="DS102" s="924"/>
      <c r="DT102" s="924"/>
      <c r="DU102" s="925"/>
      <c r="DV102" s="908"/>
      <c r="DW102" s="909"/>
      <c r="DX102" s="909"/>
      <c r="DY102" s="909"/>
      <c r="DZ102" s="910"/>
      <c r="EA102" s="90"/>
    </row>
    <row r="103" spans="1:131" ht="26.25" customHeight="1" x14ac:dyDescent="0.15">
      <c r="A103" s="105"/>
      <c r="B103" s="106"/>
      <c r="C103" s="106"/>
      <c r="D103" s="106"/>
      <c r="E103" s="106"/>
      <c r="F103" s="106"/>
      <c r="G103" s="106"/>
      <c r="H103" s="106"/>
      <c r="I103" s="106"/>
      <c r="J103" s="106"/>
      <c r="K103" s="106"/>
      <c r="L103" s="106"/>
      <c r="M103" s="106"/>
      <c r="N103" s="106"/>
      <c r="O103" s="106"/>
      <c r="P103" s="106"/>
      <c r="Q103" s="107"/>
      <c r="R103" s="107"/>
      <c r="S103" s="107"/>
      <c r="T103" s="107"/>
      <c r="U103" s="107"/>
      <c r="V103" s="107"/>
      <c r="W103" s="107"/>
      <c r="X103" s="107"/>
      <c r="Y103" s="107"/>
      <c r="Z103" s="107"/>
      <c r="AA103" s="107"/>
      <c r="AB103" s="107"/>
      <c r="AC103" s="107"/>
      <c r="AD103" s="107"/>
      <c r="AE103" s="107"/>
      <c r="AF103" s="107"/>
      <c r="AG103" s="107"/>
      <c r="AH103" s="107"/>
      <c r="AI103" s="107"/>
      <c r="AJ103" s="107"/>
      <c r="AK103" s="107"/>
      <c r="AL103" s="107"/>
      <c r="AM103" s="107"/>
      <c r="AN103" s="107"/>
      <c r="AO103" s="107"/>
      <c r="AP103" s="107"/>
      <c r="AQ103" s="107"/>
      <c r="AR103" s="107"/>
      <c r="AS103" s="107"/>
      <c r="AT103" s="107"/>
      <c r="AU103" s="107"/>
      <c r="AV103" s="107"/>
      <c r="AW103" s="107"/>
      <c r="AX103" s="107"/>
      <c r="AY103" s="107"/>
      <c r="AZ103" s="108"/>
      <c r="BA103" s="108"/>
      <c r="BB103" s="108"/>
      <c r="BC103" s="108"/>
      <c r="BD103" s="108"/>
      <c r="BE103" s="101"/>
      <c r="BF103" s="101"/>
      <c r="BG103" s="101"/>
      <c r="BH103" s="101"/>
      <c r="BI103" s="101"/>
      <c r="BJ103" s="101"/>
      <c r="BK103" s="101"/>
      <c r="BL103" s="101"/>
      <c r="BM103" s="101"/>
      <c r="BN103" s="101"/>
      <c r="BO103" s="101"/>
      <c r="BP103" s="101"/>
      <c r="BQ103" s="911" t="s">
        <v>370</v>
      </c>
      <c r="BR103" s="911"/>
      <c r="BS103" s="911"/>
      <c r="BT103" s="911"/>
      <c r="BU103" s="911"/>
      <c r="BV103" s="911"/>
      <c r="BW103" s="911"/>
      <c r="BX103" s="911"/>
      <c r="BY103" s="911"/>
      <c r="BZ103" s="911"/>
      <c r="CA103" s="911"/>
      <c r="CB103" s="911"/>
      <c r="CC103" s="911"/>
      <c r="CD103" s="911"/>
      <c r="CE103" s="911"/>
      <c r="CF103" s="911"/>
      <c r="CG103" s="911"/>
      <c r="CH103" s="911"/>
      <c r="CI103" s="911"/>
      <c r="CJ103" s="911"/>
      <c r="CK103" s="911"/>
      <c r="CL103" s="911"/>
      <c r="CM103" s="911"/>
      <c r="CN103" s="911"/>
      <c r="CO103" s="911"/>
      <c r="CP103" s="911"/>
      <c r="CQ103" s="911"/>
      <c r="CR103" s="911"/>
      <c r="CS103" s="911"/>
      <c r="CT103" s="911"/>
      <c r="CU103" s="911"/>
      <c r="CV103" s="911"/>
      <c r="CW103" s="911"/>
      <c r="CX103" s="911"/>
      <c r="CY103" s="911"/>
      <c r="CZ103" s="911"/>
      <c r="DA103" s="911"/>
      <c r="DB103" s="911"/>
      <c r="DC103" s="911"/>
      <c r="DD103" s="911"/>
      <c r="DE103" s="911"/>
      <c r="DF103" s="911"/>
      <c r="DG103" s="911"/>
      <c r="DH103" s="911"/>
      <c r="DI103" s="911"/>
      <c r="DJ103" s="911"/>
      <c r="DK103" s="911"/>
      <c r="DL103" s="911"/>
      <c r="DM103" s="911"/>
      <c r="DN103" s="911"/>
      <c r="DO103" s="911"/>
      <c r="DP103" s="911"/>
      <c r="DQ103" s="911"/>
      <c r="DR103" s="911"/>
      <c r="DS103" s="911"/>
      <c r="DT103" s="911"/>
      <c r="DU103" s="911"/>
      <c r="DV103" s="911"/>
      <c r="DW103" s="911"/>
      <c r="DX103" s="911"/>
      <c r="DY103" s="911"/>
      <c r="DZ103" s="911"/>
      <c r="EA103" s="90"/>
    </row>
    <row r="104" spans="1:131" ht="26.25" customHeight="1" x14ac:dyDescent="0.15">
      <c r="A104" s="105"/>
      <c r="B104" s="106"/>
      <c r="C104" s="106"/>
      <c r="D104" s="106"/>
      <c r="E104" s="106"/>
      <c r="F104" s="106"/>
      <c r="G104" s="106"/>
      <c r="H104" s="106"/>
      <c r="I104" s="106"/>
      <c r="J104" s="106"/>
      <c r="K104" s="106"/>
      <c r="L104" s="106"/>
      <c r="M104" s="106"/>
      <c r="N104" s="106"/>
      <c r="O104" s="106"/>
      <c r="P104" s="106"/>
      <c r="Q104" s="107"/>
      <c r="R104" s="107"/>
      <c r="S104" s="107"/>
      <c r="T104" s="107"/>
      <c r="U104" s="107"/>
      <c r="V104" s="107"/>
      <c r="W104" s="107"/>
      <c r="X104" s="107"/>
      <c r="Y104" s="107"/>
      <c r="Z104" s="107"/>
      <c r="AA104" s="107"/>
      <c r="AB104" s="107"/>
      <c r="AC104" s="107"/>
      <c r="AD104" s="107"/>
      <c r="AE104" s="107"/>
      <c r="AF104" s="107"/>
      <c r="AG104" s="107"/>
      <c r="AH104" s="107"/>
      <c r="AI104" s="107"/>
      <c r="AJ104" s="107"/>
      <c r="AK104" s="107"/>
      <c r="AL104" s="107"/>
      <c r="AM104" s="107"/>
      <c r="AN104" s="107"/>
      <c r="AO104" s="107"/>
      <c r="AP104" s="107"/>
      <c r="AQ104" s="107"/>
      <c r="AR104" s="107"/>
      <c r="AS104" s="107"/>
      <c r="AT104" s="107"/>
      <c r="AU104" s="107"/>
      <c r="AV104" s="107"/>
      <c r="AW104" s="107"/>
      <c r="AX104" s="107"/>
      <c r="AY104" s="107"/>
      <c r="AZ104" s="108"/>
      <c r="BA104" s="108"/>
      <c r="BB104" s="108"/>
      <c r="BC104" s="108"/>
      <c r="BD104" s="108"/>
      <c r="BE104" s="101"/>
      <c r="BF104" s="101"/>
      <c r="BG104" s="101"/>
      <c r="BH104" s="101"/>
      <c r="BI104" s="101"/>
      <c r="BJ104" s="101"/>
      <c r="BK104" s="101"/>
      <c r="BL104" s="101"/>
      <c r="BM104" s="101"/>
      <c r="BN104" s="101"/>
      <c r="BO104" s="101"/>
      <c r="BP104" s="101"/>
      <c r="BQ104" s="912" t="s">
        <v>371</v>
      </c>
      <c r="BR104" s="912"/>
      <c r="BS104" s="912"/>
      <c r="BT104" s="912"/>
      <c r="BU104" s="912"/>
      <c r="BV104" s="912"/>
      <c r="BW104" s="912"/>
      <c r="BX104" s="912"/>
      <c r="BY104" s="912"/>
      <c r="BZ104" s="912"/>
      <c r="CA104" s="912"/>
      <c r="CB104" s="912"/>
      <c r="CC104" s="912"/>
      <c r="CD104" s="912"/>
      <c r="CE104" s="912"/>
      <c r="CF104" s="912"/>
      <c r="CG104" s="912"/>
      <c r="CH104" s="912"/>
      <c r="CI104" s="912"/>
      <c r="CJ104" s="912"/>
      <c r="CK104" s="912"/>
      <c r="CL104" s="912"/>
      <c r="CM104" s="912"/>
      <c r="CN104" s="912"/>
      <c r="CO104" s="912"/>
      <c r="CP104" s="912"/>
      <c r="CQ104" s="912"/>
      <c r="CR104" s="912"/>
      <c r="CS104" s="912"/>
      <c r="CT104" s="912"/>
      <c r="CU104" s="912"/>
      <c r="CV104" s="912"/>
      <c r="CW104" s="912"/>
      <c r="CX104" s="912"/>
      <c r="CY104" s="912"/>
      <c r="CZ104" s="912"/>
      <c r="DA104" s="912"/>
      <c r="DB104" s="912"/>
      <c r="DC104" s="912"/>
      <c r="DD104" s="912"/>
      <c r="DE104" s="912"/>
      <c r="DF104" s="912"/>
      <c r="DG104" s="912"/>
      <c r="DH104" s="912"/>
      <c r="DI104" s="912"/>
      <c r="DJ104" s="912"/>
      <c r="DK104" s="912"/>
      <c r="DL104" s="912"/>
      <c r="DM104" s="912"/>
      <c r="DN104" s="912"/>
      <c r="DO104" s="912"/>
      <c r="DP104" s="912"/>
      <c r="DQ104" s="912"/>
      <c r="DR104" s="912"/>
      <c r="DS104" s="912"/>
      <c r="DT104" s="912"/>
      <c r="DU104" s="912"/>
      <c r="DV104" s="912"/>
      <c r="DW104" s="912"/>
      <c r="DX104" s="912"/>
      <c r="DY104" s="912"/>
      <c r="DZ104" s="912"/>
      <c r="EA104" s="90"/>
    </row>
    <row r="105" spans="1:131" ht="11.25" customHeight="1" x14ac:dyDescent="0.15">
      <c r="A105" s="101"/>
      <c r="B105" s="101"/>
      <c r="C105" s="101"/>
      <c r="D105" s="101"/>
      <c r="E105" s="101"/>
      <c r="F105" s="101"/>
      <c r="G105" s="101"/>
      <c r="H105" s="101"/>
      <c r="I105" s="101"/>
      <c r="J105" s="101"/>
      <c r="K105" s="101"/>
      <c r="L105" s="101"/>
      <c r="M105" s="101"/>
      <c r="N105" s="101"/>
      <c r="O105" s="101"/>
      <c r="P105" s="101"/>
      <c r="Q105" s="101"/>
      <c r="R105" s="101"/>
      <c r="S105" s="101"/>
      <c r="T105" s="101"/>
      <c r="U105" s="101"/>
      <c r="V105" s="101"/>
      <c r="W105" s="101"/>
      <c r="X105" s="101"/>
      <c r="Y105" s="101"/>
      <c r="Z105" s="101"/>
      <c r="AA105" s="101"/>
      <c r="AB105" s="101"/>
      <c r="AC105" s="101"/>
      <c r="AD105" s="101"/>
      <c r="AE105" s="101"/>
      <c r="AF105" s="101"/>
      <c r="AG105" s="101"/>
      <c r="AH105" s="101"/>
      <c r="AI105" s="101"/>
      <c r="AJ105" s="101"/>
      <c r="AK105" s="101"/>
      <c r="AL105" s="101"/>
      <c r="AM105" s="101"/>
      <c r="AN105" s="101"/>
      <c r="AO105" s="101"/>
      <c r="AP105" s="101"/>
      <c r="AQ105" s="101"/>
      <c r="AR105" s="101"/>
      <c r="AS105" s="101"/>
      <c r="AT105" s="101"/>
      <c r="AU105" s="101"/>
      <c r="AV105" s="101"/>
      <c r="AW105" s="101"/>
      <c r="AX105" s="101"/>
      <c r="AY105" s="101"/>
      <c r="AZ105" s="101"/>
      <c r="BA105" s="101"/>
      <c r="BB105" s="101"/>
      <c r="BC105" s="101"/>
      <c r="BD105" s="101"/>
      <c r="BE105" s="101"/>
      <c r="BF105" s="101"/>
      <c r="BG105" s="101"/>
      <c r="BH105" s="101"/>
      <c r="BI105" s="101"/>
      <c r="BJ105" s="101"/>
      <c r="BK105" s="101"/>
      <c r="BL105" s="101"/>
      <c r="BM105" s="101"/>
      <c r="BN105" s="101"/>
      <c r="BO105" s="101"/>
      <c r="BP105" s="101"/>
      <c r="BQ105" s="90"/>
      <c r="BR105" s="90"/>
      <c r="BS105" s="90"/>
      <c r="BT105" s="90"/>
      <c r="BU105" s="90"/>
      <c r="BV105" s="90"/>
      <c r="BW105" s="90"/>
      <c r="BX105" s="90"/>
      <c r="BY105" s="90"/>
      <c r="BZ105" s="90"/>
      <c r="CA105" s="90"/>
      <c r="CB105" s="90"/>
      <c r="CC105" s="90"/>
      <c r="CD105" s="90"/>
      <c r="CE105" s="90"/>
      <c r="CF105" s="90"/>
      <c r="CG105" s="90"/>
      <c r="CH105" s="90"/>
      <c r="CI105" s="90"/>
      <c r="CJ105" s="90"/>
      <c r="CK105" s="90"/>
      <c r="CL105" s="90"/>
      <c r="CM105" s="90"/>
      <c r="CN105" s="90"/>
      <c r="CO105" s="90"/>
      <c r="CP105" s="90"/>
      <c r="CQ105" s="90"/>
      <c r="CR105" s="90"/>
      <c r="CS105" s="90"/>
      <c r="CT105" s="90"/>
      <c r="CU105" s="90"/>
      <c r="CV105" s="90"/>
      <c r="CW105" s="90"/>
      <c r="CX105" s="90"/>
      <c r="CY105" s="90"/>
      <c r="CZ105" s="90"/>
      <c r="DA105" s="90"/>
      <c r="DB105" s="90"/>
      <c r="DC105" s="90"/>
      <c r="DD105" s="90"/>
      <c r="DE105" s="90"/>
      <c r="DF105" s="90"/>
      <c r="DG105" s="90"/>
      <c r="DH105" s="90"/>
      <c r="DI105" s="90"/>
      <c r="DJ105" s="90"/>
      <c r="DK105" s="90"/>
      <c r="DL105" s="90"/>
      <c r="DM105" s="90"/>
      <c r="DN105" s="90"/>
      <c r="DO105" s="90"/>
      <c r="DP105" s="90"/>
      <c r="DQ105" s="90"/>
      <c r="DR105" s="90"/>
      <c r="DS105" s="90"/>
      <c r="DT105" s="90"/>
      <c r="DU105" s="90"/>
      <c r="DV105" s="90"/>
      <c r="DW105" s="90"/>
      <c r="DX105" s="90"/>
      <c r="DY105" s="90"/>
      <c r="DZ105" s="90"/>
      <c r="EA105" s="90"/>
    </row>
    <row r="106" spans="1:131" ht="11.25" customHeight="1" x14ac:dyDescent="0.15">
      <c r="A106" s="101"/>
      <c r="B106" s="101"/>
      <c r="C106" s="101"/>
      <c r="D106" s="101"/>
      <c r="E106" s="101"/>
      <c r="F106" s="101"/>
      <c r="G106" s="101"/>
      <c r="H106" s="101"/>
      <c r="I106" s="101"/>
      <c r="J106" s="101"/>
      <c r="K106" s="101"/>
      <c r="L106" s="101"/>
      <c r="M106" s="101"/>
      <c r="N106" s="101"/>
      <c r="O106" s="101"/>
      <c r="P106" s="101"/>
      <c r="Q106" s="101"/>
      <c r="R106" s="101"/>
      <c r="S106" s="101"/>
      <c r="T106" s="101"/>
      <c r="U106" s="101"/>
      <c r="V106" s="101"/>
      <c r="W106" s="101"/>
      <c r="X106" s="101"/>
      <c r="Y106" s="101"/>
      <c r="Z106" s="101"/>
      <c r="AA106" s="101"/>
      <c r="AB106" s="101"/>
      <c r="AC106" s="101"/>
      <c r="AD106" s="101"/>
      <c r="AE106" s="101"/>
      <c r="AF106" s="101"/>
      <c r="AG106" s="101"/>
      <c r="AH106" s="101"/>
      <c r="AI106" s="101"/>
      <c r="AJ106" s="101"/>
      <c r="AK106" s="101"/>
      <c r="AL106" s="101"/>
      <c r="AM106" s="101"/>
      <c r="AN106" s="101"/>
      <c r="AO106" s="101"/>
      <c r="AP106" s="101"/>
      <c r="AQ106" s="101"/>
      <c r="AR106" s="101"/>
      <c r="AS106" s="101"/>
      <c r="AT106" s="101"/>
      <c r="AU106" s="101"/>
      <c r="AV106" s="101"/>
      <c r="AW106" s="101"/>
      <c r="AX106" s="101"/>
      <c r="AY106" s="101"/>
      <c r="AZ106" s="101"/>
      <c r="BA106" s="101"/>
      <c r="BB106" s="101"/>
      <c r="BC106" s="101"/>
      <c r="BD106" s="101"/>
      <c r="BE106" s="101"/>
      <c r="BF106" s="101"/>
      <c r="BG106" s="101"/>
      <c r="BH106" s="101"/>
      <c r="BI106" s="101"/>
      <c r="BJ106" s="101"/>
      <c r="BK106" s="101"/>
      <c r="BL106" s="101"/>
      <c r="BM106" s="101"/>
      <c r="BN106" s="101"/>
      <c r="BO106" s="101"/>
      <c r="BP106" s="101"/>
      <c r="BQ106" s="90"/>
      <c r="BR106" s="90"/>
      <c r="BS106" s="90"/>
      <c r="BT106" s="90"/>
      <c r="BU106" s="90"/>
      <c r="BV106" s="90"/>
      <c r="BW106" s="90"/>
      <c r="BX106" s="90"/>
      <c r="BY106" s="90"/>
      <c r="BZ106" s="90"/>
      <c r="CA106" s="90"/>
      <c r="CB106" s="90"/>
      <c r="CC106" s="90"/>
      <c r="CD106" s="90"/>
      <c r="CE106" s="90"/>
      <c r="CF106" s="90"/>
      <c r="CG106" s="90"/>
      <c r="CH106" s="90"/>
      <c r="CI106" s="90"/>
      <c r="CJ106" s="90"/>
      <c r="CK106" s="90"/>
      <c r="CL106" s="90"/>
      <c r="CM106" s="90"/>
      <c r="CN106" s="90"/>
      <c r="CO106" s="90"/>
      <c r="CP106" s="90"/>
      <c r="CQ106" s="90"/>
      <c r="CR106" s="90"/>
      <c r="CS106" s="90"/>
      <c r="CT106" s="90"/>
      <c r="CU106" s="90"/>
      <c r="CV106" s="90"/>
      <c r="CW106" s="90"/>
      <c r="CX106" s="90"/>
      <c r="CY106" s="90"/>
      <c r="CZ106" s="90"/>
      <c r="DA106" s="90"/>
      <c r="DB106" s="90"/>
      <c r="DC106" s="90"/>
      <c r="DD106" s="90"/>
      <c r="DE106" s="90"/>
      <c r="DF106" s="90"/>
      <c r="DG106" s="90"/>
      <c r="DH106" s="90"/>
      <c r="DI106" s="90"/>
      <c r="DJ106" s="90"/>
      <c r="DK106" s="90"/>
      <c r="DL106" s="90"/>
      <c r="DM106" s="90"/>
      <c r="DN106" s="90"/>
      <c r="DO106" s="90"/>
      <c r="DP106" s="90"/>
      <c r="DQ106" s="90"/>
      <c r="DR106" s="90"/>
      <c r="DS106" s="90"/>
      <c r="DT106" s="90"/>
      <c r="DU106" s="90"/>
      <c r="DV106" s="90"/>
      <c r="DW106" s="90"/>
      <c r="DX106" s="90"/>
      <c r="DY106" s="90"/>
      <c r="DZ106" s="90"/>
      <c r="EA106" s="90"/>
    </row>
    <row r="107" spans="1:131" s="90" customFormat="1" ht="26.25" customHeight="1" thickBot="1" x14ac:dyDescent="0.2">
      <c r="A107" s="109" t="s">
        <v>372</v>
      </c>
      <c r="B107" s="110"/>
      <c r="C107" s="110"/>
      <c r="D107" s="110"/>
      <c r="E107" s="110"/>
      <c r="F107" s="110"/>
      <c r="G107" s="110"/>
      <c r="H107" s="110"/>
      <c r="I107" s="110"/>
      <c r="J107" s="110"/>
      <c r="K107" s="110"/>
      <c r="L107" s="110"/>
      <c r="M107" s="110"/>
      <c r="N107" s="110"/>
      <c r="O107" s="110"/>
      <c r="P107" s="110"/>
      <c r="Q107" s="110"/>
      <c r="R107" s="110"/>
      <c r="S107" s="110"/>
      <c r="T107" s="110"/>
      <c r="U107" s="110"/>
      <c r="V107" s="110"/>
      <c r="W107" s="110"/>
      <c r="X107" s="110"/>
      <c r="Y107" s="110"/>
      <c r="Z107" s="110"/>
      <c r="AA107" s="110"/>
      <c r="AB107" s="110"/>
      <c r="AC107" s="110"/>
      <c r="AD107" s="110"/>
      <c r="AE107" s="110"/>
      <c r="AF107" s="110"/>
      <c r="AG107" s="110"/>
      <c r="AH107" s="110"/>
      <c r="AI107" s="110"/>
      <c r="AJ107" s="110"/>
      <c r="AK107" s="110"/>
      <c r="AL107" s="110"/>
      <c r="AM107" s="110"/>
      <c r="AN107" s="110"/>
      <c r="AO107" s="110"/>
      <c r="AP107" s="110"/>
      <c r="AQ107" s="110"/>
      <c r="AR107" s="110"/>
      <c r="AS107" s="110"/>
      <c r="AT107" s="110"/>
      <c r="AU107" s="109" t="s">
        <v>373</v>
      </c>
      <c r="AV107" s="110"/>
      <c r="AW107" s="110"/>
      <c r="AX107" s="110"/>
      <c r="AY107" s="110"/>
      <c r="AZ107" s="110"/>
      <c r="BA107" s="110"/>
      <c r="BB107" s="110"/>
      <c r="BC107" s="110"/>
      <c r="BD107" s="110"/>
      <c r="BE107" s="110"/>
      <c r="BF107" s="110"/>
      <c r="BG107" s="110"/>
      <c r="BH107" s="110"/>
      <c r="BI107" s="110"/>
      <c r="BJ107" s="110"/>
      <c r="BK107" s="110"/>
      <c r="BL107" s="110"/>
      <c r="BM107" s="110"/>
      <c r="BN107" s="110"/>
      <c r="BO107" s="110"/>
      <c r="BP107" s="110"/>
      <c r="BQ107" s="110"/>
      <c r="BR107" s="110"/>
      <c r="BS107" s="110"/>
      <c r="BT107" s="110"/>
      <c r="BU107" s="110"/>
      <c r="BV107" s="110"/>
      <c r="BW107" s="110"/>
      <c r="BX107" s="110"/>
      <c r="BY107" s="110"/>
      <c r="BZ107" s="110"/>
      <c r="CA107" s="110"/>
      <c r="CB107" s="110"/>
      <c r="CC107" s="110"/>
      <c r="CD107" s="110"/>
      <c r="CE107" s="110"/>
      <c r="CF107" s="110"/>
      <c r="CG107" s="110"/>
      <c r="CH107" s="110"/>
      <c r="CI107" s="110"/>
      <c r="CJ107" s="110"/>
      <c r="CK107" s="110"/>
      <c r="CL107" s="110"/>
      <c r="CM107" s="110"/>
      <c r="CN107" s="110"/>
      <c r="CO107" s="110"/>
      <c r="CP107" s="110"/>
      <c r="CQ107" s="110"/>
      <c r="CR107" s="110"/>
      <c r="CS107" s="110"/>
      <c r="CT107" s="110"/>
      <c r="CU107" s="110"/>
      <c r="CV107" s="110"/>
      <c r="CW107" s="110"/>
      <c r="CX107" s="110"/>
      <c r="CY107" s="110"/>
      <c r="CZ107" s="110"/>
      <c r="DA107" s="110"/>
      <c r="DB107" s="110"/>
      <c r="DC107" s="110"/>
      <c r="DD107" s="110"/>
      <c r="DE107" s="110"/>
      <c r="DF107" s="110"/>
      <c r="DG107" s="110"/>
      <c r="DH107" s="110"/>
      <c r="DI107" s="110"/>
      <c r="DJ107" s="110"/>
      <c r="DK107" s="110"/>
      <c r="DL107" s="110"/>
      <c r="DM107" s="110"/>
      <c r="DN107" s="110"/>
      <c r="DO107" s="110"/>
      <c r="DP107" s="110"/>
      <c r="DQ107" s="110"/>
      <c r="DR107" s="110"/>
      <c r="DS107" s="110"/>
      <c r="DT107" s="110"/>
      <c r="DU107" s="110"/>
      <c r="DV107" s="110"/>
      <c r="DW107" s="110"/>
      <c r="DX107" s="110"/>
      <c r="DY107" s="110"/>
      <c r="DZ107" s="110"/>
    </row>
    <row r="108" spans="1:131" s="90" customFormat="1" ht="26.25" customHeight="1" x14ac:dyDescent="0.15">
      <c r="A108" s="913" t="s">
        <v>374</v>
      </c>
      <c r="B108" s="914"/>
      <c r="C108" s="914"/>
      <c r="D108" s="914"/>
      <c r="E108" s="914"/>
      <c r="F108" s="914"/>
      <c r="G108" s="914"/>
      <c r="H108" s="914"/>
      <c r="I108" s="914"/>
      <c r="J108" s="914"/>
      <c r="K108" s="914"/>
      <c r="L108" s="914"/>
      <c r="M108" s="914"/>
      <c r="N108" s="914"/>
      <c r="O108" s="914"/>
      <c r="P108" s="914"/>
      <c r="Q108" s="914"/>
      <c r="R108" s="914"/>
      <c r="S108" s="914"/>
      <c r="T108" s="914"/>
      <c r="U108" s="914"/>
      <c r="V108" s="914"/>
      <c r="W108" s="914"/>
      <c r="X108" s="914"/>
      <c r="Y108" s="914"/>
      <c r="Z108" s="914"/>
      <c r="AA108" s="914"/>
      <c r="AB108" s="914"/>
      <c r="AC108" s="914"/>
      <c r="AD108" s="914"/>
      <c r="AE108" s="914"/>
      <c r="AF108" s="914"/>
      <c r="AG108" s="914"/>
      <c r="AH108" s="914"/>
      <c r="AI108" s="914"/>
      <c r="AJ108" s="914"/>
      <c r="AK108" s="914"/>
      <c r="AL108" s="914"/>
      <c r="AM108" s="914"/>
      <c r="AN108" s="914"/>
      <c r="AO108" s="914"/>
      <c r="AP108" s="914"/>
      <c r="AQ108" s="914"/>
      <c r="AR108" s="914"/>
      <c r="AS108" s="914"/>
      <c r="AT108" s="915"/>
      <c r="AU108" s="913" t="s">
        <v>375</v>
      </c>
      <c r="AV108" s="914"/>
      <c r="AW108" s="914"/>
      <c r="AX108" s="914"/>
      <c r="AY108" s="914"/>
      <c r="AZ108" s="914"/>
      <c r="BA108" s="914"/>
      <c r="BB108" s="914"/>
      <c r="BC108" s="914"/>
      <c r="BD108" s="914"/>
      <c r="BE108" s="914"/>
      <c r="BF108" s="914"/>
      <c r="BG108" s="914"/>
      <c r="BH108" s="914"/>
      <c r="BI108" s="914"/>
      <c r="BJ108" s="914"/>
      <c r="BK108" s="914"/>
      <c r="BL108" s="914"/>
      <c r="BM108" s="914"/>
      <c r="BN108" s="914"/>
      <c r="BO108" s="914"/>
      <c r="BP108" s="914"/>
      <c r="BQ108" s="914"/>
      <c r="BR108" s="914"/>
      <c r="BS108" s="914"/>
      <c r="BT108" s="914"/>
      <c r="BU108" s="914"/>
      <c r="BV108" s="914"/>
      <c r="BW108" s="914"/>
      <c r="BX108" s="914"/>
      <c r="BY108" s="914"/>
      <c r="BZ108" s="914"/>
      <c r="CA108" s="914"/>
      <c r="CB108" s="914"/>
      <c r="CC108" s="914"/>
      <c r="CD108" s="914"/>
      <c r="CE108" s="914"/>
      <c r="CF108" s="914"/>
      <c r="CG108" s="914"/>
      <c r="CH108" s="914"/>
      <c r="CI108" s="914"/>
      <c r="CJ108" s="914"/>
      <c r="CK108" s="914"/>
      <c r="CL108" s="914"/>
      <c r="CM108" s="914"/>
      <c r="CN108" s="914"/>
      <c r="CO108" s="914"/>
      <c r="CP108" s="914"/>
      <c r="CQ108" s="914"/>
      <c r="CR108" s="914"/>
      <c r="CS108" s="914"/>
      <c r="CT108" s="914"/>
      <c r="CU108" s="914"/>
      <c r="CV108" s="914"/>
      <c r="CW108" s="914"/>
      <c r="CX108" s="914"/>
      <c r="CY108" s="914"/>
      <c r="CZ108" s="914"/>
      <c r="DA108" s="914"/>
      <c r="DB108" s="914"/>
      <c r="DC108" s="914"/>
      <c r="DD108" s="914"/>
      <c r="DE108" s="914"/>
      <c r="DF108" s="914"/>
      <c r="DG108" s="914"/>
      <c r="DH108" s="914"/>
      <c r="DI108" s="914"/>
      <c r="DJ108" s="914"/>
      <c r="DK108" s="914"/>
      <c r="DL108" s="914"/>
      <c r="DM108" s="914"/>
      <c r="DN108" s="914"/>
      <c r="DO108" s="914"/>
      <c r="DP108" s="914"/>
      <c r="DQ108" s="914"/>
      <c r="DR108" s="914"/>
      <c r="DS108" s="914"/>
      <c r="DT108" s="914"/>
      <c r="DU108" s="914"/>
      <c r="DV108" s="914"/>
      <c r="DW108" s="914"/>
      <c r="DX108" s="914"/>
      <c r="DY108" s="914"/>
      <c r="DZ108" s="915"/>
    </row>
    <row r="109" spans="1:131" s="90" customFormat="1" ht="26.25" customHeight="1" x14ac:dyDescent="0.15">
      <c r="A109" s="866" t="s">
        <v>376</v>
      </c>
      <c r="B109" s="867"/>
      <c r="C109" s="867"/>
      <c r="D109" s="867"/>
      <c r="E109" s="867"/>
      <c r="F109" s="867"/>
      <c r="G109" s="867"/>
      <c r="H109" s="867"/>
      <c r="I109" s="867"/>
      <c r="J109" s="867"/>
      <c r="K109" s="867"/>
      <c r="L109" s="867"/>
      <c r="M109" s="867"/>
      <c r="N109" s="867"/>
      <c r="O109" s="867"/>
      <c r="P109" s="867"/>
      <c r="Q109" s="867"/>
      <c r="R109" s="867"/>
      <c r="S109" s="867"/>
      <c r="T109" s="867"/>
      <c r="U109" s="867"/>
      <c r="V109" s="867"/>
      <c r="W109" s="867"/>
      <c r="X109" s="867"/>
      <c r="Y109" s="867"/>
      <c r="Z109" s="868"/>
      <c r="AA109" s="869" t="s">
        <v>377</v>
      </c>
      <c r="AB109" s="867"/>
      <c r="AC109" s="867"/>
      <c r="AD109" s="867"/>
      <c r="AE109" s="868"/>
      <c r="AF109" s="869" t="s">
        <v>378</v>
      </c>
      <c r="AG109" s="867"/>
      <c r="AH109" s="867"/>
      <c r="AI109" s="867"/>
      <c r="AJ109" s="868"/>
      <c r="AK109" s="869" t="s">
        <v>244</v>
      </c>
      <c r="AL109" s="867"/>
      <c r="AM109" s="867"/>
      <c r="AN109" s="867"/>
      <c r="AO109" s="868"/>
      <c r="AP109" s="869" t="s">
        <v>379</v>
      </c>
      <c r="AQ109" s="867"/>
      <c r="AR109" s="867"/>
      <c r="AS109" s="867"/>
      <c r="AT109" s="900"/>
      <c r="AU109" s="866" t="s">
        <v>376</v>
      </c>
      <c r="AV109" s="867"/>
      <c r="AW109" s="867"/>
      <c r="AX109" s="867"/>
      <c r="AY109" s="867"/>
      <c r="AZ109" s="867"/>
      <c r="BA109" s="867"/>
      <c r="BB109" s="867"/>
      <c r="BC109" s="867"/>
      <c r="BD109" s="867"/>
      <c r="BE109" s="867"/>
      <c r="BF109" s="867"/>
      <c r="BG109" s="867"/>
      <c r="BH109" s="867"/>
      <c r="BI109" s="867"/>
      <c r="BJ109" s="867"/>
      <c r="BK109" s="867"/>
      <c r="BL109" s="867"/>
      <c r="BM109" s="867"/>
      <c r="BN109" s="867"/>
      <c r="BO109" s="867"/>
      <c r="BP109" s="868"/>
      <c r="BQ109" s="869" t="s">
        <v>377</v>
      </c>
      <c r="BR109" s="867"/>
      <c r="BS109" s="867"/>
      <c r="BT109" s="867"/>
      <c r="BU109" s="868"/>
      <c r="BV109" s="869" t="s">
        <v>378</v>
      </c>
      <c r="BW109" s="867"/>
      <c r="BX109" s="867"/>
      <c r="BY109" s="867"/>
      <c r="BZ109" s="868"/>
      <c r="CA109" s="869" t="s">
        <v>244</v>
      </c>
      <c r="CB109" s="867"/>
      <c r="CC109" s="867"/>
      <c r="CD109" s="867"/>
      <c r="CE109" s="868"/>
      <c r="CF109" s="907" t="s">
        <v>379</v>
      </c>
      <c r="CG109" s="907"/>
      <c r="CH109" s="907"/>
      <c r="CI109" s="907"/>
      <c r="CJ109" s="907"/>
      <c r="CK109" s="869" t="s">
        <v>380</v>
      </c>
      <c r="CL109" s="867"/>
      <c r="CM109" s="867"/>
      <c r="CN109" s="867"/>
      <c r="CO109" s="867"/>
      <c r="CP109" s="867"/>
      <c r="CQ109" s="867"/>
      <c r="CR109" s="867"/>
      <c r="CS109" s="867"/>
      <c r="CT109" s="867"/>
      <c r="CU109" s="867"/>
      <c r="CV109" s="867"/>
      <c r="CW109" s="867"/>
      <c r="CX109" s="867"/>
      <c r="CY109" s="867"/>
      <c r="CZ109" s="867"/>
      <c r="DA109" s="867"/>
      <c r="DB109" s="867"/>
      <c r="DC109" s="867"/>
      <c r="DD109" s="867"/>
      <c r="DE109" s="867"/>
      <c r="DF109" s="868"/>
      <c r="DG109" s="869" t="s">
        <v>377</v>
      </c>
      <c r="DH109" s="867"/>
      <c r="DI109" s="867"/>
      <c r="DJ109" s="867"/>
      <c r="DK109" s="868"/>
      <c r="DL109" s="869" t="s">
        <v>378</v>
      </c>
      <c r="DM109" s="867"/>
      <c r="DN109" s="867"/>
      <c r="DO109" s="867"/>
      <c r="DP109" s="868"/>
      <c r="DQ109" s="869" t="s">
        <v>244</v>
      </c>
      <c r="DR109" s="867"/>
      <c r="DS109" s="867"/>
      <c r="DT109" s="867"/>
      <c r="DU109" s="868"/>
      <c r="DV109" s="869" t="s">
        <v>379</v>
      </c>
      <c r="DW109" s="867"/>
      <c r="DX109" s="867"/>
      <c r="DY109" s="867"/>
      <c r="DZ109" s="900"/>
    </row>
    <row r="110" spans="1:131" s="90" customFormat="1" ht="26.25" customHeight="1" x14ac:dyDescent="0.15">
      <c r="A110" s="778" t="s">
        <v>381</v>
      </c>
      <c r="B110" s="779"/>
      <c r="C110" s="779"/>
      <c r="D110" s="779"/>
      <c r="E110" s="779"/>
      <c r="F110" s="779"/>
      <c r="G110" s="779"/>
      <c r="H110" s="779"/>
      <c r="I110" s="779"/>
      <c r="J110" s="779"/>
      <c r="K110" s="779"/>
      <c r="L110" s="779"/>
      <c r="M110" s="779"/>
      <c r="N110" s="779"/>
      <c r="O110" s="779"/>
      <c r="P110" s="779"/>
      <c r="Q110" s="779"/>
      <c r="R110" s="779"/>
      <c r="S110" s="779"/>
      <c r="T110" s="779"/>
      <c r="U110" s="779"/>
      <c r="V110" s="779"/>
      <c r="W110" s="779"/>
      <c r="X110" s="779"/>
      <c r="Y110" s="779"/>
      <c r="Z110" s="780"/>
      <c r="AA110" s="859">
        <v>562581</v>
      </c>
      <c r="AB110" s="860"/>
      <c r="AC110" s="860"/>
      <c r="AD110" s="860"/>
      <c r="AE110" s="861"/>
      <c r="AF110" s="862">
        <v>590750</v>
      </c>
      <c r="AG110" s="860"/>
      <c r="AH110" s="860"/>
      <c r="AI110" s="860"/>
      <c r="AJ110" s="861"/>
      <c r="AK110" s="862">
        <v>641783</v>
      </c>
      <c r="AL110" s="860"/>
      <c r="AM110" s="860"/>
      <c r="AN110" s="860"/>
      <c r="AO110" s="861"/>
      <c r="AP110" s="863">
        <v>21.4</v>
      </c>
      <c r="AQ110" s="864"/>
      <c r="AR110" s="864"/>
      <c r="AS110" s="864"/>
      <c r="AT110" s="865"/>
      <c r="AU110" s="901" t="s">
        <v>382</v>
      </c>
      <c r="AV110" s="902"/>
      <c r="AW110" s="902"/>
      <c r="AX110" s="902"/>
      <c r="AY110" s="902"/>
      <c r="AZ110" s="811" t="s">
        <v>383</v>
      </c>
      <c r="BA110" s="779"/>
      <c r="BB110" s="779"/>
      <c r="BC110" s="779"/>
      <c r="BD110" s="779"/>
      <c r="BE110" s="779"/>
      <c r="BF110" s="779"/>
      <c r="BG110" s="779"/>
      <c r="BH110" s="779"/>
      <c r="BI110" s="779"/>
      <c r="BJ110" s="779"/>
      <c r="BK110" s="779"/>
      <c r="BL110" s="779"/>
      <c r="BM110" s="779"/>
      <c r="BN110" s="779"/>
      <c r="BO110" s="779"/>
      <c r="BP110" s="780"/>
      <c r="BQ110" s="812">
        <v>5224563</v>
      </c>
      <c r="BR110" s="796"/>
      <c r="BS110" s="796"/>
      <c r="BT110" s="796"/>
      <c r="BU110" s="796"/>
      <c r="BV110" s="796">
        <v>5103521</v>
      </c>
      <c r="BW110" s="796"/>
      <c r="BX110" s="796"/>
      <c r="BY110" s="796"/>
      <c r="BZ110" s="796"/>
      <c r="CA110" s="796">
        <v>4887430</v>
      </c>
      <c r="CB110" s="796"/>
      <c r="CC110" s="796"/>
      <c r="CD110" s="796"/>
      <c r="CE110" s="796"/>
      <c r="CF110" s="834">
        <v>162.80000000000001</v>
      </c>
      <c r="CG110" s="835"/>
      <c r="CH110" s="835"/>
      <c r="CI110" s="835"/>
      <c r="CJ110" s="835"/>
      <c r="CK110" s="897" t="s">
        <v>384</v>
      </c>
      <c r="CL110" s="854"/>
      <c r="CM110" s="811" t="s">
        <v>385</v>
      </c>
      <c r="CN110" s="779"/>
      <c r="CO110" s="779"/>
      <c r="CP110" s="779"/>
      <c r="CQ110" s="779"/>
      <c r="CR110" s="779"/>
      <c r="CS110" s="779"/>
      <c r="CT110" s="779"/>
      <c r="CU110" s="779"/>
      <c r="CV110" s="779"/>
      <c r="CW110" s="779"/>
      <c r="CX110" s="779"/>
      <c r="CY110" s="779"/>
      <c r="CZ110" s="779"/>
      <c r="DA110" s="779"/>
      <c r="DB110" s="779"/>
      <c r="DC110" s="779"/>
      <c r="DD110" s="779"/>
      <c r="DE110" s="779"/>
      <c r="DF110" s="780"/>
      <c r="DG110" s="812" t="s">
        <v>69</v>
      </c>
      <c r="DH110" s="796"/>
      <c r="DI110" s="796"/>
      <c r="DJ110" s="796"/>
      <c r="DK110" s="796"/>
      <c r="DL110" s="796" t="s">
        <v>69</v>
      </c>
      <c r="DM110" s="796"/>
      <c r="DN110" s="796"/>
      <c r="DO110" s="796"/>
      <c r="DP110" s="796"/>
      <c r="DQ110" s="796" t="s">
        <v>69</v>
      </c>
      <c r="DR110" s="796"/>
      <c r="DS110" s="796"/>
      <c r="DT110" s="796"/>
      <c r="DU110" s="796"/>
      <c r="DV110" s="797" t="s">
        <v>69</v>
      </c>
      <c r="DW110" s="797"/>
      <c r="DX110" s="797"/>
      <c r="DY110" s="797"/>
      <c r="DZ110" s="798"/>
    </row>
    <row r="111" spans="1:131" s="90" customFormat="1" ht="26.25" customHeight="1" x14ac:dyDescent="0.15">
      <c r="A111" s="745" t="s">
        <v>386</v>
      </c>
      <c r="B111" s="746"/>
      <c r="C111" s="746"/>
      <c r="D111" s="746"/>
      <c r="E111" s="746"/>
      <c r="F111" s="746"/>
      <c r="G111" s="746"/>
      <c r="H111" s="746"/>
      <c r="I111" s="746"/>
      <c r="J111" s="746"/>
      <c r="K111" s="746"/>
      <c r="L111" s="746"/>
      <c r="M111" s="746"/>
      <c r="N111" s="746"/>
      <c r="O111" s="746"/>
      <c r="P111" s="746"/>
      <c r="Q111" s="746"/>
      <c r="R111" s="746"/>
      <c r="S111" s="746"/>
      <c r="T111" s="746"/>
      <c r="U111" s="746"/>
      <c r="V111" s="746"/>
      <c r="W111" s="746"/>
      <c r="X111" s="746"/>
      <c r="Y111" s="746"/>
      <c r="Z111" s="896"/>
      <c r="AA111" s="883" t="s">
        <v>69</v>
      </c>
      <c r="AB111" s="884"/>
      <c r="AC111" s="884"/>
      <c r="AD111" s="884"/>
      <c r="AE111" s="885"/>
      <c r="AF111" s="886" t="s">
        <v>69</v>
      </c>
      <c r="AG111" s="884"/>
      <c r="AH111" s="884"/>
      <c r="AI111" s="884"/>
      <c r="AJ111" s="885"/>
      <c r="AK111" s="886" t="s">
        <v>69</v>
      </c>
      <c r="AL111" s="884"/>
      <c r="AM111" s="884"/>
      <c r="AN111" s="884"/>
      <c r="AO111" s="885"/>
      <c r="AP111" s="887" t="s">
        <v>69</v>
      </c>
      <c r="AQ111" s="888"/>
      <c r="AR111" s="888"/>
      <c r="AS111" s="888"/>
      <c r="AT111" s="889"/>
      <c r="AU111" s="903"/>
      <c r="AV111" s="904"/>
      <c r="AW111" s="904"/>
      <c r="AX111" s="904"/>
      <c r="AY111" s="904"/>
      <c r="AZ111" s="786" t="s">
        <v>387</v>
      </c>
      <c r="BA111" s="723"/>
      <c r="BB111" s="723"/>
      <c r="BC111" s="723"/>
      <c r="BD111" s="723"/>
      <c r="BE111" s="723"/>
      <c r="BF111" s="723"/>
      <c r="BG111" s="723"/>
      <c r="BH111" s="723"/>
      <c r="BI111" s="723"/>
      <c r="BJ111" s="723"/>
      <c r="BK111" s="723"/>
      <c r="BL111" s="723"/>
      <c r="BM111" s="723"/>
      <c r="BN111" s="723"/>
      <c r="BO111" s="723"/>
      <c r="BP111" s="724"/>
      <c r="BQ111" s="787">
        <v>204481</v>
      </c>
      <c r="BR111" s="788"/>
      <c r="BS111" s="788"/>
      <c r="BT111" s="788"/>
      <c r="BU111" s="788"/>
      <c r="BV111" s="788">
        <v>94966</v>
      </c>
      <c r="BW111" s="788"/>
      <c r="BX111" s="788"/>
      <c r="BY111" s="788"/>
      <c r="BZ111" s="788"/>
      <c r="CA111" s="788">
        <v>71319</v>
      </c>
      <c r="CB111" s="788"/>
      <c r="CC111" s="788"/>
      <c r="CD111" s="788"/>
      <c r="CE111" s="788"/>
      <c r="CF111" s="843">
        <v>2.4</v>
      </c>
      <c r="CG111" s="844"/>
      <c r="CH111" s="844"/>
      <c r="CI111" s="844"/>
      <c r="CJ111" s="844"/>
      <c r="CK111" s="898"/>
      <c r="CL111" s="856"/>
      <c r="CM111" s="786" t="s">
        <v>388</v>
      </c>
      <c r="CN111" s="723"/>
      <c r="CO111" s="723"/>
      <c r="CP111" s="723"/>
      <c r="CQ111" s="723"/>
      <c r="CR111" s="723"/>
      <c r="CS111" s="723"/>
      <c r="CT111" s="723"/>
      <c r="CU111" s="723"/>
      <c r="CV111" s="723"/>
      <c r="CW111" s="723"/>
      <c r="CX111" s="723"/>
      <c r="CY111" s="723"/>
      <c r="CZ111" s="723"/>
      <c r="DA111" s="723"/>
      <c r="DB111" s="723"/>
      <c r="DC111" s="723"/>
      <c r="DD111" s="723"/>
      <c r="DE111" s="723"/>
      <c r="DF111" s="724"/>
      <c r="DG111" s="787" t="s">
        <v>69</v>
      </c>
      <c r="DH111" s="788"/>
      <c r="DI111" s="788"/>
      <c r="DJ111" s="788"/>
      <c r="DK111" s="788"/>
      <c r="DL111" s="788" t="s">
        <v>69</v>
      </c>
      <c r="DM111" s="788"/>
      <c r="DN111" s="788"/>
      <c r="DO111" s="788"/>
      <c r="DP111" s="788"/>
      <c r="DQ111" s="788" t="s">
        <v>69</v>
      </c>
      <c r="DR111" s="788"/>
      <c r="DS111" s="788"/>
      <c r="DT111" s="788"/>
      <c r="DU111" s="788"/>
      <c r="DV111" s="765" t="s">
        <v>69</v>
      </c>
      <c r="DW111" s="765"/>
      <c r="DX111" s="765"/>
      <c r="DY111" s="765"/>
      <c r="DZ111" s="766"/>
    </row>
    <row r="112" spans="1:131" s="90" customFormat="1" ht="26.25" customHeight="1" x14ac:dyDescent="0.15">
      <c r="A112" s="890" t="s">
        <v>389</v>
      </c>
      <c r="B112" s="891"/>
      <c r="C112" s="723" t="s">
        <v>390</v>
      </c>
      <c r="D112" s="723"/>
      <c r="E112" s="723"/>
      <c r="F112" s="723"/>
      <c r="G112" s="723"/>
      <c r="H112" s="723"/>
      <c r="I112" s="723"/>
      <c r="J112" s="723"/>
      <c r="K112" s="723"/>
      <c r="L112" s="723"/>
      <c r="M112" s="723"/>
      <c r="N112" s="723"/>
      <c r="O112" s="723"/>
      <c r="P112" s="723"/>
      <c r="Q112" s="723"/>
      <c r="R112" s="723"/>
      <c r="S112" s="723"/>
      <c r="T112" s="723"/>
      <c r="U112" s="723"/>
      <c r="V112" s="723"/>
      <c r="W112" s="723"/>
      <c r="X112" s="723"/>
      <c r="Y112" s="723"/>
      <c r="Z112" s="724"/>
      <c r="AA112" s="750" t="s">
        <v>69</v>
      </c>
      <c r="AB112" s="751"/>
      <c r="AC112" s="751"/>
      <c r="AD112" s="751"/>
      <c r="AE112" s="752"/>
      <c r="AF112" s="753" t="s">
        <v>69</v>
      </c>
      <c r="AG112" s="751"/>
      <c r="AH112" s="751"/>
      <c r="AI112" s="751"/>
      <c r="AJ112" s="752"/>
      <c r="AK112" s="753" t="s">
        <v>69</v>
      </c>
      <c r="AL112" s="751"/>
      <c r="AM112" s="751"/>
      <c r="AN112" s="751"/>
      <c r="AO112" s="752"/>
      <c r="AP112" s="792" t="s">
        <v>69</v>
      </c>
      <c r="AQ112" s="793"/>
      <c r="AR112" s="793"/>
      <c r="AS112" s="793"/>
      <c r="AT112" s="794"/>
      <c r="AU112" s="903"/>
      <c r="AV112" s="904"/>
      <c r="AW112" s="904"/>
      <c r="AX112" s="904"/>
      <c r="AY112" s="904"/>
      <c r="AZ112" s="786" t="s">
        <v>391</v>
      </c>
      <c r="BA112" s="723"/>
      <c r="BB112" s="723"/>
      <c r="BC112" s="723"/>
      <c r="BD112" s="723"/>
      <c r="BE112" s="723"/>
      <c r="BF112" s="723"/>
      <c r="BG112" s="723"/>
      <c r="BH112" s="723"/>
      <c r="BI112" s="723"/>
      <c r="BJ112" s="723"/>
      <c r="BK112" s="723"/>
      <c r="BL112" s="723"/>
      <c r="BM112" s="723"/>
      <c r="BN112" s="723"/>
      <c r="BO112" s="723"/>
      <c r="BP112" s="724"/>
      <c r="BQ112" s="787">
        <v>2756716</v>
      </c>
      <c r="BR112" s="788"/>
      <c r="BS112" s="788"/>
      <c r="BT112" s="788"/>
      <c r="BU112" s="788"/>
      <c r="BV112" s="788">
        <v>2709616</v>
      </c>
      <c r="BW112" s="788"/>
      <c r="BX112" s="788"/>
      <c r="BY112" s="788"/>
      <c r="BZ112" s="788"/>
      <c r="CA112" s="788">
        <v>2630750</v>
      </c>
      <c r="CB112" s="788"/>
      <c r="CC112" s="788"/>
      <c r="CD112" s="788"/>
      <c r="CE112" s="788"/>
      <c r="CF112" s="843">
        <v>87.7</v>
      </c>
      <c r="CG112" s="844"/>
      <c r="CH112" s="844"/>
      <c r="CI112" s="844"/>
      <c r="CJ112" s="844"/>
      <c r="CK112" s="898"/>
      <c r="CL112" s="856"/>
      <c r="CM112" s="786" t="s">
        <v>392</v>
      </c>
      <c r="CN112" s="723"/>
      <c r="CO112" s="723"/>
      <c r="CP112" s="723"/>
      <c r="CQ112" s="723"/>
      <c r="CR112" s="723"/>
      <c r="CS112" s="723"/>
      <c r="CT112" s="723"/>
      <c r="CU112" s="723"/>
      <c r="CV112" s="723"/>
      <c r="CW112" s="723"/>
      <c r="CX112" s="723"/>
      <c r="CY112" s="723"/>
      <c r="CZ112" s="723"/>
      <c r="DA112" s="723"/>
      <c r="DB112" s="723"/>
      <c r="DC112" s="723"/>
      <c r="DD112" s="723"/>
      <c r="DE112" s="723"/>
      <c r="DF112" s="724"/>
      <c r="DG112" s="787" t="s">
        <v>69</v>
      </c>
      <c r="DH112" s="788"/>
      <c r="DI112" s="788"/>
      <c r="DJ112" s="788"/>
      <c r="DK112" s="788"/>
      <c r="DL112" s="788" t="s">
        <v>69</v>
      </c>
      <c r="DM112" s="788"/>
      <c r="DN112" s="788"/>
      <c r="DO112" s="788"/>
      <c r="DP112" s="788"/>
      <c r="DQ112" s="788" t="s">
        <v>69</v>
      </c>
      <c r="DR112" s="788"/>
      <c r="DS112" s="788"/>
      <c r="DT112" s="788"/>
      <c r="DU112" s="788"/>
      <c r="DV112" s="765" t="s">
        <v>69</v>
      </c>
      <c r="DW112" s="765"/>
      <c r="DX112" s="765"/>
      <c r="DY112" s="765"/>
      <c r="DZ112" s="766"/>
    </row>
    <row r="113" spans="1:130" s="90" customFormat="1" ht="26.25" customHeight="1" x14ac:dyDescent="0.15">
      <c r="A113" s="892"/>
      <c r="B113" s="893"/>
      <c r="C113" s="723" t="s">
        <v>393</v>
      </c>
      <c r="D113" s="723"/>
      <c r="E113" s="723"/>
      <c r="F113" s="723"/>
      <c r="G113" s="723"/>
      <c r="H113" s="723"/>
      <c r="I113" s="723"/>
      <c r="J113" s="723"/>
      <c r="K113" s="723"/>
      <c r="L113" s="723"/>
      <c r="M113" s="723"/>
      <c r="N113" s="723"/>
      <c r="O113" s="723"/>
      <c r="P113" s="723"/>
      <c r="Q113" s="723"/>
      <c r="R113" s="723"/>
      <c r="S113" s="723"/>
      <c r="T113" s="723"/>
      <c r="U113" s="723"/>
      <c r="V113" s="723"/>
      <c r="W113" s="723"/>
      <c r="X113" s="723"/>
      <c r="Y113" s="723"/>
      <c r="Z113" s="724"/>
      <c r="AA113" s="883">
        <v>290888</v>
      </c>
      <c r="AB113" s="884"/>
      <c r="AC113" s="884"/>
      <c r="AD113" s="884"/>
      <c r="AE113" s="885"/>
      <c r="AF113" s="886">
        <v>314135</v>
      </c>
      <c r="AG113" s="884"/>
      <c r="AH113" s="884"/>
      <c r="AI113" s="884"/>
      <c r="AJ113" s="885"/>
      <c r="AK113" s="886">
        <v>325812</v>
      </c>
      <c r="AL113" s="884"/>
      <c r="AM113" s="884"/>
      <c r="AN113" s="884"/>
      <c r="AO113" s="885"/>
      <c r="AP113" s="887">
        <v>10.9</v>
      </c>
      <c r="AQ113" s="888"/>
      <c r="AR113" s="888"/>
      <c r="AS113" s="888"/>
      <c r="AT113" s="889"/>
      <c r="AU113" s="903"/>
      <c r="AV113" s="904"/>
      <c r="AW113" s="904"/>
      <c r="AX113" s="904"/>
      <c r="AY113" s="904"/>
      <c r="AZ113" s="786" t="s">
        <v>394</v>
      </c>
      <c r="BA113" s="723"/>
      <c r="BB113" s="723"/>
      <c r="BC113" s="723"/>
      <c r="BD113" s="723"/>
      <c r="BE113" s="723"/>
      <c r="BF113" s="723"/>
      <c r="BG113" s="723"/>
      <c r="BH113" s="723"/>
      <c r="BI113" s="723"/>
      <c r="BJ113" s="723"/>
      <c r="BK113" s="723"/>
      <c r="BL113" s="723"/>
      <c r="BM113" s="723"/>
      <c r="BN113" s="723"/>
      <c r="BO113" s="723"/>
      <c r="BP113" s="724"/>
      <c r="BQ113" s="787">
        <v>80161</v>
      </c>
      <c r="BR113" s="788"/>
      <c r="BS113" s="788"/>
      <c r="BT113" s="788"/>
      <c r="BU113" s="788"/>
      <c r="BV113" s="788">
        <v>84104</v>
      </c>
      <c r="BW113" s="788"/>
      <c r="BX113" s="788"/>
      <c r="BY113" s="788"/>
      <c r="BZ113" s="788"/>
      <c r="CA113" s="788">
        <v>81281</v>
      </c>
      <c r="CB113" s="788"/>
      <c r="CC113" s="788"/>
      <c r="CD113" s="788"/>
      <c r="CE113" s="788"/>
      <c r="CF113" s="843">
        <v>2.7</v>
      </c>
      <c r="CG113" s="844"/>
      <c r="CH113" s="844"/>
      <c r="CI113" s="844"/>
      <c r="CJ113" s="844"/>
      <c r="CK113" s="898"/>
      <c r="CL113" s="856"/>
      <c r="CM113" s="786" t="s">
        <v>395</v>
      </c>
      <c r="CN113" s="723"/>
      <c r="CO113" s="723"/>
      <c r="CP113" s="723"/>
      <c r="CQ113" s="723"/>
      <c r="CR113" s="723"/>
      <c r="CS113" s="723"/>
      <c r="CT113" s="723"/>
      <c r="CU113" s="723"/>
      <c r="CV113" s="723"/>
      <c r="CW113" s="723"/>
      <c r="CX113" s="723"/>
      <c r="CY113" s="723"/>
      <c r="CZ113" s="723"/>
      <c r="DA113" s="723"/>
      <c r="DB113" s="723"/>
      <c r="DC113" s="723"/>
      <c r="DD113" s="723"/>
      <c r="DE113" s="723"/>
      <c r="DF113" s="724"/>
      <c r="DG113" s="750" t="s">
        <v>69</v>
      </c>
      <c r="DH113" s="751"/>
      <c r="DI113" s="751"/>
      <c r="DJ113" s="751"/>
      <c r="DK113" s="752"/>
      <c r="DL113" s="753" t="s">
        <v>69</v>
      </c>
      <c r="DM113" s="751"/>
      <c r="DN113" s="751"/>
      <c r="DO113" s="751"/>
      <c r="DP113" s="752"/>
      <c r="DQ113" s="753" t="s">
        <v>69</v>
      </c>
      <c r="DR113" s="751"/>
      <c r="DS113" s="751"/>
      <c r="DT113" s="751"/>
      <c r="DU113" s="752"/>
      <c r="DV113" s="792" t="s">
        <v>69</v>
      </c>
      <c r="DW113" s="793"/>
      <c r="DX113" s="793"/>
      <c r="DY113" s="793"/>
      <c r="DZ113" s="794"/>
    </row>
    <row r="114" spans="1:130" s="90" customFormat="1" ht="26.25" customHeight="1" x14ac:dyDescent="0.15">
      <c r="A114" s="892"/>
      <c r="B114" s="893"/>
      <c r="C114" s="723" t="s">
        <v>396</v>
      </c>
      <c r="D114" s="723"/>
      <c r="E114" s="723"/>
      <c r="F114" s="723"/>
      <c r="G114" s="723"/>
      <c r="H114" s="723"/>
      <c r="I114" s="723"/>
      <c r="J114" s="723"/>
      <c r="K114" s="723"/>
      <c r="L114" s="723"/>
      <c r="M114" s="723"/>
      <c r="N114" s="723"/>
      <c r="O114" s="723"/>
      <c r="P114" s="723"/>
      <c r="Q114" s="723"/>
      <c r="R114" s="723"/>
      <c r="S114" s="723"/>
      <c r="T114" s="723"/>
      <c r="U114" s="723"/>
      <c r="V114" s="723"/>
      <c r="W114" s="723"/>
      <c r="X114" s="723"/>
      <c r="Y114" s="723"/>
      <c r="Z114" s="724"/>
      <c r="AA114" s="750">
        <v>39684</v>
      </c>
      <c r="AB114" s="751"/>
      <c r="AC114" s="751"/>
      <c r="AD114" s="751"/>
      <c r="AE114" s="752"/>
      <c r="AF114" s="753">
        <v>40130</v>
      </c>
      <c r="AG114" s="751"/>
      <c r="AH114" s="751"/>
      <c r="AI114" s="751"/>
      <c r="AJ114" s="752"/>
      <c r="AK114" s="753">
        <v>43311</v>
      </c>
      <c r="AL114" s="751"/>
      <c r="AM114" s="751"/>
      <c r="AN114" s="751"/>
      <c r="AO114" s="752"/>
      <c r="AP114" s="792">
        <v>1.4</v>
      </c>
      <c r="AQ114" s="793"/>
      <c r="AR114" s="793"/>
      <c r="AS114" s="793"/>
      <c r="AT114" s="794"/>
      <c r="AU114" s="903"/>
      <c r="AV114" s="904"/>
      <c r="AW114" s="904"/>
      <c r="AX114" s="904"/>
      <c r="AY114" s="904"/>
      <c r="AZ114" s="786" t="s">
        <v>397</v>
      </c>
      <c r="BA114" s="723"/>
      <c r="BB114" s="723"/>
      <c r="BC114" s="723"/>
      <c r="BD114" s="723"/>
      <c r="BE114" s="723"/>
      <c r="BF114" s="723"/>
      <c r="BG114" s="723"/>
      <c r="BH114" s="723"/>
      <c r="BI114" s="723"/>
      <c r="BJ114" s="723"/>
      <c r="BK114" s="723"/>
      <c r="BL114" s="723"/>
      <c r="BM114" s="723"/>
      <c r="BN114" s="723"/>
      <c r="BO114" s="723"/>
      <c r="BP114" s="724"/>
      <c r="BQ114" s="787">
        <v>906835</v>
      </c>
      <c r="BR114" s="788"/>
      <c r="BS114" s="788"/>
      <c r="BT114" s="788"/>
      <c r="BU114" s="788"/>
      <c r="BV114" s="788">
        <v>894096</v>
      </c>
      <c r="BW114" s="788"/>
      <c r="BX114" s="788"/>
      <c r="BY114" s="788"/>
      <c r="BZ114" s="788"/>
      <c r="CA114" s="788">
        <v>910614</v>
      </c>
      <c r="CB114" s="788"/>
      <c r="CC114" s="788"/>
      <c r="CD114" s="788"/>
      <c r="CE114" s="788"/>
      <c r="CF114" s="843">
        <v>30.3</v>
      </c>
      <c r="CG114" s="844"/>
      <c r="CH114" s="844"/>
      <c r="CI114" s="844"/>
      <c r="CJ114" s="844"/>
      <c r="CK114" s="898"/>
      <c r="CL114" s="856"/>
      <c r="CM114" s="786" t="s">
        <v>398</v>
      </c>
      <c r="CN114" s="723"/>
      <c r="CO114" s="723"/>
      <c r="CP114" s="723"/>
      <c r="CQ114" s="723"/>
      <c r="CR114" s="723"/>
      <c r="CS114" s="723"/>
      <c r="CT114" s="723"/>
      <c r="CU114" s="723"/>
      <c r="CV114" s="723"/>
      <c r="CW114" s="723"/>
      <c r="CX114" s="723"/>
      <c r="CY114" s="723"/>
      <c r="CZ114" s="723"/>
      <c r="DA114" s="723"/>
      <c r="DB114" s="723"/>
      <c r="DC114" s="723"/>
      <c r="DD114" s="723"/>
      <c r="DE114" s="723"/>
      <c r="DF114" s="724"/>
      <c r="DG114" s="750" t="s">
        <v>69</v>
      </c>
      <c r="DH114" s="751"/>
      <c r="DI114" s="751"/>
      <c r="DJ114" s="751"/>
      <c r="DK114" s="752"/>
      <c r="DL114" s="753" t="s">
        <v>69</v>
      </c>
      <c r="DM114" s="751"/>
      <c r="DN114" s="751"/>
      <c r="DO114" s="751"/>
      <c r="DP114" s="752"/>
      <c r="DQ114" s="753" t="s">
        <v>69</v>
      </c>
      <c r="DR114" s="751"/>
      <c r="DS114" s="751"/>
      <c r="DT114" s="751"/>
      <c r="DU114" s="752"/>
      <c r="DV114" s="792" t="s">
        <v>69</v>
      </c>
      <c r="DW114" s="793"/>
      <c r="DX114" s="793"/>
      <c r="DY114" s="793"/>
      <c r="DZ114" s="794"/>
    </row>
    <row r="115" spans="1:130" s="90" customFormat="1" ht="26.25" customHeight="1" x14ac:dyDescent="0.15">
      <c r="A115" s="892"/>
      <c r="B115" s="893"/>
      <c r="C115" s="723" t="s">
        <v>399</v>
      </c>
      <c r="D115" s="723"/>
      <c r="E115" s="723"/>
      <c r="F115" s="723"/>
      <c r="G115" s="723"/>
      <c r="H115" s="723"/>
      <c r="I115" s="723"/>
      <c r="J115" s="723"/>
      <c r="K115" s="723"/>
      <c r="L115" s="723"/>
      <c r="M115" s="723"/>
      <c r="N115" s="723"/>
      <c r="O115" s="723"/>
      <c r="P115" s="723"/>
      <c r="Q115" s="723"/>
      <c r="R115" s="723"/>
      <c r="S115" s="723"/>
      <c r="T115" s="723"/>
      <c r="U115" s="723"/>
      <c r="V115" s="723"/>
      <c r="W115" s="723"/>
      <c r="X115" s="723"/>
      <c r="Y115" s="723"/>
      <c r="Z115" s="724"/>
      <c r="AA115" s="883">
        <v>210</v>
      </c>
      <c r="AB115" s="884"/>
      <c r="AC115" s="884"/>
      <c r="AD115" s="884"/>
      <c r="AE115" s="885"/>
      <c r="AF115" s="886">
        <v>42</v>
      </c>
      <c r="AG115" s="884"/>
      <c r="AH115" s="884"/>
      <c r="AI115" s="884"/>
      <c r="AJ115" s="885"/>
      <c r="AK115" s="886">
        <v>79</v>
      </c>
      <c r="AL115" s="884"/>
      <c r="AM115" s="884"/>
      <c r="AN115" s="884"/>
      <c r="AO115" s="885"/>
      <c r="AP115" s="887">
        <v>0</v>
      </c>
      <c r="AQ115" s="888"/>
      <c r="AR115" s="888"/>
      <c r="AS115" s="888"/>
      <c r="AT115" s="889"/>
      <c r="AU115" s="903"/>
      <c r="AV115" s="904"/>
      <c r="AW115" s="904"/>
      <c r="AX115" s="904"/>
      <c r="AY115" s="904"/>
      <c r="AZ115" s="786" t="s">
        <v>400</v>
      </c>
      <c r="BA115" s="723"/>
      <c r="BB115" s="723"/>
      <c r="BC115" s="723"/>
      <c r="BD115" s="723"/>
      <c r="BE115" s="723"/>
      <c r="BF115" s="723"/>
      <c r="BG115" s="723"/>
      <c r="BH115" s="723"/>
      <c r="BI115" s="723"/>
      <c r="BJ115" s="723"/>
      <c r="BK115" s="723"/>
      <c r="BL115" s="723"/>
      <c r="BM115" s="723"/>
      <c r="BN115" s="723"/>
      <c r="BO115" s="723"/>
      <c r="BP115" s="724"/>
      <c r="BQ115" s="787" t="s">
        <v>69</v>
      </c>
      <c r="BR115" s="788"/>
      <c r="BS115" s="788"/>
      <c r="BT115" s="788"/>
      <c r="BU115" s="788"/>
      <c r="BV115" s="788" t="s">
        <v>69</v>
      </c>
      <c r="BW115" s="788"/>
      <c r="BX115" s="788"/>
      <c r="BY115" s="788"/>
      <c r="BZ115" s="788"/>
      <c r="CA115" s="788" t="s">
        <v>69</v>
      </c>
      <c r="CB115" s="788"/>
      <c r="CC115" s="788"/>
      <c r="CD115" s="788"/>
      <c r="CE115" s="788"/>
      <c r="CF115" s="843" t="s">
        <v>69</v>
      </c>
      <c r="CG115" s="844"/>
      <c r="CH115" s="844"/>
      <c r="CI115" s="844"/>
      <c r="CJ115" s="844"/>
      <c r="CK115" s="898"/>
      <c r="CL115" s="856"/>
      <c r="CM115" s="786" t="s">
        <v>401</v>
      </c>
      <c r="CN115" s="723"/>
      <c r="CO115" s="723"/>
      <c r="CP115" s="723"/>
      <c r="CQ115" s="723"/>
      <c r="CR115" s="723"/>
      <c r="CS115" s="723"/>
      <c r="CT115" s="723"/>
      <c r="CU115" s="723"/>
      <c r="CV115" s="723"/>
      <c r="CW115" s="723"/>
      <c r="CX115" s="723"/>
      <c r="CY115" s="723"/>
      <c r="CZ115" s="723"/>
      <c r="DA115" s="723"/>
      <c r="DB115" s="723"/>
      <c r="DC115" s="723"/>
      <c r="DD115" s="723"/>
      <c r="DE115" s="723"/>
      <c r="DF115" s="724"/>
      <c r="DG115" s="750" t="s">
        <v>69</v>
      </c>
      <c r="DH115" s="751"/>
      <c r="DI115" s="751"/>
      <c r="DJ115" s="751"/>
      <c r="DK115" s="752"/>
      <c r="DL115" s="753" t="s">
        <v>69</v>
      </c>
      <c r="DM115" s="751"/>
      <c r="DN115" s="751"/>
      <c r="DO115" s="751"/>
      <c r="DP115" s="752"/>
      <c r="DQ115" s="753" t="s">
        <v>69</v>
      </c>
      <c r="DR115" s="751"/>
      <c r="DS115" s="751"/>
      <c r="DT115" s="751"/>
      <c r="DU115" s="752"/>
      <c r="DV115" s="792" t="s">
        <v>69</v>
      </c>
      <c r="DW115" s="793"/>
      <c r="DX115" s="793"/>
      <c r="DY115" s="793"/>
      <c r="DZ115" s="794"/>
    </row>
    <row r="116" spans="1:130" s="90" customFormat="1" ht="26.25" customHeight="1" x14ac:dyDescent="0.15">
      <c r="A116" s="894"/>
      <c r="B116" s="895"/>
      <c r="C116" s="790" t="s">
        <v>402</v>
      </c>
      <c r="D116" s="790"/>
      <c r="E116" s="790"/>
      <c r="F116" s="790"/>
      <c r="G116" s="790"/>
      <c r="H116" s="790"/>
      <c r="I116" s="790"/>
      <c r="J116" s="790"/>
      <c r="K116" s="790"/>
      <c r="L116" s="790"/>
      <c r="M116" s="790"/>
      <c r="N116" s="790"/>
      <c r="O116" s="790"/>
      <c r="P116" s="790"/>
      <c r="Q116" s="790"/>
      <c r="R116" s="790"/>
      <c r="S116" s="790"/>
      <c r="T116" s="790"/>
      <c r="U116" s="790"/>
      <c r="V116" s="790"/>
      <c r="W116" s="790"/>
      <c r="X116" s="790"/>
      <c r="Y116" s="790"/>
      <c r="Z116" s="791"/>
      <c r="AA116" s="750" t="s">
        <v>69</v>
      </c>
      <c r="AB116" s="751"/>
      <c r="AC116" s="751"/>
      <c r="AD116" s="751"/>
      <c r="AE116" s="752"/>
      <c r="AF116" s="753" t="s">
        <v>69</v>
      </c>
      <c r="AG116" s="751"/>
      <c r="AH116" s="751"/>
      <c r="AI116" s="751"/>
      <c r="AJ116" s="752"/>
      <c r="AK116" s="753" t="s">
        <v>69</v>
      </c>
      <c r="AL116" s="751"/>
      <c r="AM116" s="751"/>
      <c r="AN116" s="751"/>
      <c r="AO116" s="752"/>
      <c r="AP116" s="792" t="s">
        <v>69</v>
      </c>
      <c r="AQ116" s="793"/>
      <c r="AR116" s="793"/>
      <c r="AS116" s="793"/>
      <c r="AT116" s="794"/>
      <c r="AU116" s="903"/>
      <c r="AV116" s="904"/>
      <c r="AW116" s="904"/>
      <c r="AX116" s="904"/>
      <c r="AY116" s="904"/>
      <c r="AZ116" s="880" t="s">
        <v>403</v>
      </c>
      <c r="BA116" s="881"/>
      <c r="BB116" s="881"/>
      <c r="BC116" s="881"/>
      <c r="BD116" s="881"/>
      <c r="BE116" s="881"/>
      <c r="BF116" s="881"/>
      <c r="BG116" s="881"/>
      <c r="BH116" s="881"/>
      <c r="BI116" s="881"/>
      <c r="BJ116" s="881"/>
      <c r="BK116" s="881"/>
      <c r="BL116" s="881"/>
      <c r="BM116" s="881"/>
      <c r="BN116" s="881"/>
      <c r="BO116" s="881"/>
      <c r="BP116" s="882"/>
      <c r="BQ116" s="787" t="s">
        <v>69</v>
      </c>
      <c r="BR116" s="788"/>
      <c r="BS116" s="788"/>
      <c r="BT116" s="788"/>
      <c r="BU116" s="788"/>
      <c r="BV116" s="788" t="s">
        <v>69</v>
      </c>
      <c r="BW116" s="788"/>
      <c r="BX116" s="788"/>
      <c r="BY116" s="788"/>
      <c r="BZ116" s="788"/>
      <c r="CA116" s="788" t="s">
        <v>69</v>
      </c>
      <c r="CB116" s="788"/>
      <c r="CC116" s="788"/>
      <c r="CD116" s="788"/>
      <c r="CE116" s="788"/>
      <c r="CF116" s="843" t="s">
        <v>69</v>
      </c>
      <c r="CG116" s="844"/>
      <c r="CH116" s="844"/>
      <c r="CI116" s="844"/>
      <c r="CJ116" s="844"/>
      <c r="CK116" s="898"/>
      <c r="CL116" s="856"/>
      <c r="CM116" s="786" t="s">
        <v>404</v>
      </c>
      <c r="CN116" s="723"/>
      <c r="CO116" s="723"/>
      <c r="CP116" s="723"/>
      <c r="CQ116" s="723"/>
      <c r="CR116" s="723"/>
      <c r="CS116" s="723"/>
      <c r="CT116" s="723"/>
      <c r="CU116" s="723"/>
      <c r="CV116" s="723"/>
      <c r="CW116" s="723"/>
      <c r="CX116" s="723"/>
      <c r="CY116" s="723"/>
      <c r="CZ116" s="723"/>
      <c r="DA116" s="723"/>
      <c r="DB116" s="723"/>
      <c r="DC116" s="723"/>
      <c r="DD116" s="723"/>
      <c r="DE116" s="723"/>
      <c r="DF116" s="724"/>
      <c r="DG116" s="750" t="s">
        <v>69</v>
      </c>
      <c r="DH116" s="751"/>
      <c r="DI116" s="751"/>
      <c r="DJ116" s="751"/>
      <c r="DK116" s="752"/>
      <c r="DL116" s="753" t="s">
        <v>69</v>
      </c>
      <c r="DM116" s="751"/>
      <c r="DN116" s="751"/>
      <c r="DO116" s="751"/>
      <c r="DP116" s="752"/>
      <c r="DQ116" s="753" t="s">
        <v>69</v>
      </c>
      <c r="DR116" s="751"/>
      <c r="DS116" s="751"/>
      <c r="DT116" s="751"/>
      <c r="DU116" s="752"/>
      <c r="DV116" s="792" t="s">
        <v>69</v>
      </c>
      <c r="DW116" s="793"/>
      <c r="DX116" s="793"/>
      <c r="DY116" s="793"/>
      <c r="DZ116" s="794"/>
    </row>
    <row r="117" spans="1:130" s="90" customFormat="1" ht="26.25" customHeight="1" x14ac:dyDescent="0.15">
      <c r="A117" s="866" t="s">
        <v>125</v>
      </c>
      <c r="B117" s="867"/>
      <c r="C117" s="867"/>
      <c r="D117" s="867"/>
      <c r="E117" s="867"/>
      <c r="F117" s="867"/>
      <c r="G117" s="867"/>
      <c r="H117" s="867"/>
      <c r="I117" s="867"/>
      <c r="J117" s="867"/>
      <c r="K117" s="867"/>
      <c r="L117" s="867"/>
      <c r="M117" s="867"/>
      <c r="N117" s="867"/>
      <c r="O117" s="867"/>
      <c r="P117" s="867"/>
      <c r="Q117" s="867"/>
      <c r="R117" s="867"/>
      <c r="S117" s="867"/>
      <c r="T117" s="867"/>
      <c r="U117" s="867"/>
      <c r="V117" s="867"/>
      <c r="W117" s="867"/>
      <c r="X117" s="867"/>
      <c r="Y117" s="825" t="s">
        <v>405</v>
      </c>
      <c r="Z117" s="868"/>
      <c r="AA117" s="873">
        <v>893363</v>
      </c>
      <c r="AB117" s="874"/>
      <c r="AC117" s="874"/>
      <c r="AD117" s="874"/>
      <c r="AE117" s="875"/>
      <c r="AF117" s="876">
        <v>945057</v>
      </c>
      <c r="AG117" s="874"/>
      <c r="AH117" s="874"/>
      <c r="AI117" s="874"/>
      <c r="AJ117" s="875"/>
      <c r="AK117" s="876">
        <v>1010985</v>
      </c>
      <c r="AL117" s="874"/>
      <c r="AM117" s="874"/>
      <c r="AN117" s="874"/>
      <c r="AO117" s="875"/>
      <c r="AP117" s="877"/>
      <c r="AQ117" s="878"/>
      <c r="AR117" s="878"/>
      <c r="AS117" s="878"/>
      <c r="AT117" s="879"/>
      <c r="AU117" s="903"/>
      <c r="AV117" s="904"/>
      <c r="AW117" s="904"/>
      <c r="AX117" s="904"/>
      <c r="AY117" s="904"/>
      <c r="AZ117" s="831" t="s">
        <v>406</v>
      </c>
      <c r="BA117" s="832"/>
      <c r="BB117" s="832"/>
      <c r="BC117" s="832"/>
      <c r="BD117" s="832"/>
      <c r="BE117" s="832"/>
      <c r="BF117" s="832"/>
      <c r="BG117" s="832"/>
      <c r="BH117" s="832"/>
      <c r="BI117" s="832"/>
      <c r="BJ117" s="832"/>
      <c r="BK117" s="832"/>
      <c r="BL117" s="832"/>
      <c r="BM117" s="832"/>
      <c r="BN117" s="832"/>
      <c r="BO117" s="832"/>
      <c r="BP117" s="833"/>
      <c r="BQ117" s="787" t="s">
        <v>69</v>
      </c>
      <c r="BR117" s="788"/>
      <c r="BS117" s="788"/>
      <c r="BT117" s="788"/>
      <c r="BU117" s="788"/>
      <c r="BV117" s="788" t="s">
        <v>69</v>
      </c>
      <c r="BW117" s="788"/>
      <c r="BX117" s="788"/>
      <c r="BY117" s="788"/>
      <c r="BZ117" s="788"/>
      <c r="CA117" s="788" t="s">
        <v>69</v>
      </c>
      <c r="CB117" s="788"/>
      <c r="CC117" s="788"/>
      <c r="CD117" s="788"/>
      <c r="CE117" s="788"/>
      <c r="CF117" s="843" t="s">
        <v>69</v>
      </c>
      <c r="CG117" s="844"/>
      <c r="CH117" s="844"/>
      <c r="CI117" s="844"/>
      <c r="CJ117" s="844"/>
      <c r="CK117" s="898"/>
      <c r="CL117" s="856"/>
      <c r="CM117" s="786" t="s">
        <v>407</v>
      </c>
      <c r="CN117" s="723"/>
      <c r="CO117" s="723"/>
      <c r="CP117" s="723"/>
      <c r="CQ117" s="723"/>
      <c r="CR117" s="723"/>
      <c r="CS117" s="723"/>
      <c r="CT117" s="723"/>
      <c r="CU117" s="723"/>
      <c r="CV117" s="723"/>
      <c r="CW117" s="723"/>
      <c r="CX117" s="723"/>
      <c r="CY117" s="723"/>
      <c r="CZ117" s="723"/>
      <c r="DA117" s="723"/>
      <c r="DB117" s="723"/>
      <c r="DC117" s="723"/>
      <c r="DD117" s="723"/>
      <c r="DE117" s="723"/>
      <c r="DF117" s="724"/>
      <c r="DG117" s="750" t="s">
        <v>69</v>
      </c>
      <c r="DH117" s="751"/>
      <c r="DI117" s="751"/>
      <c r="DJ117" s="751"/>
      <c r="DK117" s="752"/>
      <c r="DL117" s="753" t="s">
        <v>69</v>
      </c>
      <c r="DM117" s="751"/>
      <c r="DN117" s="751"/>
      <c r="DO117" s="751"/>
      <c r="DP117" s="752"/>
      <c r="DQ117" s="753" t="s">
        <v>69</v>
      </c>
      <c r="DR117" s="751"/>
      <c r="DS117" s="751"/>
      <c r="DT117" s="751"/>
      <c r="DU117" s="752"/>
      <c r="DV117" s="792" t="s">
        <v>69</v>
      </c>
      <c r="DW117" s="793"/>
      <c r="DX117" s="793"/>
      <c r="DY117" s="793"/>
      <c r="DZ117" s="794"/>
    </row>
    <row r="118" spans="1:130" s="90" customFormat="1" ht="26.25" customHeight="1" x14ac:dyDescent="0.15">
      <c r="A118" s="866" t="s">
        <v>380</v>
      </c>
      <c r="B118" s="867"/>
      <c r="C118" s="867"/>
      <c r="D118" s="867"/>
      <c r="E118" s="867"/>
      <c r="F118" s="867"/>
      <c r="G118" s="867"/>
      <c r="H118" s="867"/>
      <c r="I118" s="867"/>
      <c r="J118" s="867"/>
      <c r="K118" s="867"/>
      <c r="L118" s="867"/>
      <c r="M118" s="867"/>
      <c r="N118" s="867"/>
      <c r="O118" s="867"/>
      <c r="P118" s="867"/>
      <c r="Q118" s="867"/>
      <c r="R118" s="867"/>
      <c r="S118" s="867"/>
      <c r="T118" s="867"/>
      <c r="U118" s="867"/>
      <c r="V118" s="867"/>
      <c r="W118" s="867"/>
      <c r="X118" s="867"/>
      <c r="Y118" s="867"/>
      <c r="Z118" s="868"/>
      <c r="AA118" s="869" t="s">
        <v>377</v>
      </c>
      <c r="AB118" s="867"/>
      <c r="AC118" s="867"/>
      <c r="AD118" s="867"/>
      <c r="AE118" s="868"/>
      <c r="AF118" s="869" t="s">
        <v>378</v>
      </c>
      <c r="AG118" s="867"/>
      <c r="AH118" s="867"/>
      <c r="AI118" s="867"/>
      <c r="AJ118" s="868"/>
      <c r="AK118" s="869" t="s">
        <v>244</v>
      </c>
      <c r="AL118" s="867"/>
      <c r="AM118" s="867"/>
      <c r="AN118" s="867"/>
      <c r="AO118" s="868"/>
      <c r="AP118" s="870" t="s">
        <v>379</v>
      </c>
      <c r="AQ118" s="871"/>
      <c r="AR118" s="871"/>
      <c r="AS118" s="871"/>
      <c r="AT118" s="872"/>
      <c r="AU118" s="903"/>
      <c r="AV118" s="904"/>
      <c r="AW118" s="904"/>
      <c r="AX118" s="904"/>
      <c r="AY118" s="904"/>
      <c r="AZ118" s="789" t="s">
        <v>408</v>
      </c>
      <c r="BA118" s="790"/>
      <c r="BB118" s="790"/>
      <c r="BC118" s="790"/>
      <c r="BD118" s="790"/>
      <c r="BE118" s="790"/>
      <c r="BF118" s="790"/>
      <c r="BG118" s="790"/>
      <c r="BH118" s="790"/>
      <c r="BI118" s="790"/>
      <c r="BJ118" s="790"/>
      <c r="BK118" s="790"/>
      <c r="BL118" s="790"/>
      <c r="BM118" s="790"/>
      <c r="BN118" s="790"/>
      <c r="BO118" s="790"/>
      <c r="BP118" s="791"/>
      <c r="BQ118" s="827" t="s">
        <v>69</v>
      </c>
      <c r="BR118" s="828"/>
      <c r="BS118" s="828"/>
      <c r="BT118" s="828"/>
      <c r="BU118" s="828"/>
      <c r="BV118" s="828" t="s">
        <v>69</v>
      </c>
      <c r="BW118" s="828"/>
      <c r="BX118" s="828"/>
      <c r="BY118" s="828"/>
      <c r="BZ118" s="828"/>
      <c r="CA118" s="828" t="s">
        <v>69</v>
      </c>
      <c r="CB118" s="828"/>
      <c r="CC118" s="828"/>
      <c r="CD118" s="828"/>
      <c r="CE118" s="828"/>
      <c r="CF118" s="843" t="s">
        <v>69</v>
      </c>
      <c r="CG118" s="844"/>
      <c r="CH118" s="844"/>
      <c r="CI118" s="844"/>
      <c r="CJ118" s="844"/>
      <c r="CK118" s="898"/>
      <c r="CL118" s="856"/>
      <c r="CM118" s="786" t="s">
        <v>409</v>
      </c>
      <c r="CN118" s="723"/>
      <c r="CO118" s="723"/>
      <c r="CP118" s="723"/>
      <c r="CQ118" s="723"/>
      <c r="CR118" s="723"/>
      <c r="CS118" s="723"/>
      <c r="CT118" s="723"/>
      <c r="CU118" s="723"/>
      <c r="CV118" s="723"/>
      <c r="CW118" s="723"/>
      <c r="CX118" s="723"/>
      <c r="CY118" s="723"/>
      <c r="CZ118" s="723"/>
      <c r="DA118" s="723"/>
      <c r="DB118" s="723"/>
      <c r="DC118" s="723"/>
      <c r="DD118" s="723"/>
      <c r="DE118" s="723"/>
      <c r="DF118" s="724"/>
      <c r="DG118" s="750" t="s">
        <v>69</v>
      </c>
      <c r="DH118" s="751"/>
      <c r="DI118" s="751"/>
      <c r="DJ118" s="751"/>
      <c r="DK118" s="752"/>
      <c r="DL118" s="753" t="s">
        <v>69</v>
      </c>
      <c r="DM118" s="751"/>
      <c r="DN118" s="751"/>
      <c r="DO118" s="751"/>
      <c r="DP118" s="752"/>
      <c r="DQ118" s="753" t="s">
        <v>69</v>
      </c>
      <c r="DR118" s="751"/>
      <c r="DS118" s="751"/>
      <c r="DT118" s="751"/>
      <c r="DU118" s="752"/>
      <c r="DV118" s="792" t="s">
        <v>69</v>
      </c>
      <c r="DW118" s="793"/>
      <c r="DX118" s="793"/>
      <c r="DY118" s="793"/>
      <c r="DZ118" s="794"/>
    </row>
    <row r="119" spans="1:130" s="90" customFormat="1" ht="26.25" customHeight="1" x14ac:dyDescent="0.15">
      <c r="A119" s="853" t="s">
        <v>384</v>
      </c>
      <c r="B119" s="854"/>
      <c r="C119" s="811" t="s">
        <v>385</v>
      </c>
      <c r="D119" s="779"/>
      <c r="E119" s="779"/>
      <c r="F119" s="779"/>
      <c r="G119" s="779"/>
      <c r="H119" s="779"/>
      <c r="I119" s="779"/>
      <c r="J119" s="779"/>
      <c r="K119" s="779"/>
      <c r="L119" s="779"/>
      <c r="M119" s="779"/>
      <c r="N119" s="779"/>
      <c r="O119" s="779"/>
      <c r="P119" s="779"/>
      <c r="Q119" s="779"/>
      <c r="R119" s="779"/>
      <c r="S119" s="779"/>
      <c r="T119" s="779"/>
      <c r="U119" s="779"/>
      <c r="V119" s="779"/>
      <c r="W119" s="779"/>
      <c r="X119" s="779"/>
      <c r="Y119" s="779"/>
      <c r="Z119" s="780"/>
      <c r="AA119" s="859" t="s">
        <v>69</v>
      </c>
      <c r="AB119" s="860"/>
      <c r="AC119" s="860"/>
      <c r="AD119" s="860"/>
      <c r="AE119" s="861"/>
      <c r="AF119" s="862" t="s">
        <v>69</v>
      </c>
      <c r="AG119" s="860"/>
      <c r="AH119" s="860"/>
      <c r="AI119" s="860"/>
      <c r="AJ119" s="861"/>
      <c r="AK119" s="862" t="s">
        <v>69</v>
      </c>
      <c r="AL119" s="860"/>
      <c r="AM119" s="860"/>
      <c r="AN119" s="860"/>
      <c r="AO119" s="861"/>
      <c r="AP119" s="863" t="s">
        <v>69</v>
      </c>
      <c r="AQ119" s="864"/>
      <c r="AR119" s="864"/>
      <c r="AS119" s="864"/>
      <c r="AT119" s="865"/>
      <c r="AU119" s="905"/>
      <c r="AV119" s="906"/>
      <c r="AW119" s="906"/>
      <c r="AX119" s="906"/>
      <c r="AY119" s="906"/>
      <c r="AZ119" s="111" t="s">
        <v>125</v>
      </c>
      <c r="BA119" s="111"/>
      <c r="BB119" s="111"/>
      <c r="BC119" s="111"/>
      <c r="BD119" s="111"/>
      <c r="BE119" s="111"/>
      <c r="BF119" s="111"/>
      <c r="BG119" s="111"/>
      <c r="BH119" s="111"/>
      <c r="BI119" s="111"/>
      <c r="BJ119" s="111"/>
      <c r="BK119" s="111"/>
      <c r="BL119" s="111"/>
      <c r="BM119" s="111"/>
      <c r="BN119" s="111"/>
      <c r="BO119" s="825" t="s">
        <v>410</v>
      </c>
      <c r="BP119" s="826"/>
      <c r="BQ119" s="827">
        <v>9172756</v>
      </c>
      <c r="BR119" s="828"/>
      <c r="BS119" s="828"/>
      <c r="BT119" s="828"/>
      <c r="BU119" s="828"/>
      <c r="BV119" s="828">
        <v>8886303</v>
      </c>
      <c r="BW119" s="828"/>
      <c r="BX119" s="828"/>
      <c r="BY119" s="828"/>
      <c r="BZ119" s="828"/>
      <c r="CA119" s="828">
        <v>8581394</v>
      </c>
      <c r="CB119" s="828"/>
      <c r="CC119" s="828"/>
      <c r="CD119" s="828"/>
      <c r="CE119" s="828"/>
      <c r="CF119" s="719"/>
      <c r="CG119" s="720"/>
      <c r="CH119" s="720"/>
      <c r="CI119" s="720"/>
      <c r="CJ119" s="824"/>
      <c r="CK119" s="899"/>
      <c r="CL119" s="858"/>
      <c r="CM119" s="789" t="s">
        <v>411</v>
      </c>
      <c r="CN119" s="790"/>
      <c r="CO119" s="790"/>
      <c r="CP119" s="790"/>
      <c r="CQ119" s="790"/>
      <c r="CR119" s="790"/>
      <c r="CS119" s="790"/>
      <c r="CT119" s="790"/>
      <c r="CU119" s="790"/>
      <c r="CV119" s="790"/>
      <c r="CW119" s="790"/>
      <c r="CX119" s="790"/>
      <c r="CY119" s="790"/>
      <c r="CZ119" s="790"/>
      <c r="DA119" s="790"/>
      <c r="DB119" s="790"/>
      <c r="DC119" s="790"/>
      <c r="DD119" s="790"/>
      <c r="DE119" s="790"/>
      <c r="DF119" s="791"/>
      <c r="DG119" s="734">
        <v>204481</v>
      </c>
      <c r="DH119" s="735"/>
      <c r="DI119" s="735"/>
      <c r="DJ119" s="735"/>
      <c r="DK119" s="736"/>
      <c r="DL119" s="737">
        <v>94966</v>
      </c>
      <c r="DM119" s="735"/>
      <c r="DN119" s="735"/>
      <c r="DO119" s="735"/>
      <c r="DP119" s="736"/>
      <c r="DQ119" s="737">
        <v>71319</v>
      </c>
      <c r="DR119" s="735"/>
      <c r="DS119" s="735"/>
      <c r="DT119" s="735"/>
      <c r="DU119" s="736"/>
      <c r="DV119" s="799">
        <v>2.4</v>
      </c>
      <c r="DW119" s="800"/>
      <c r="DX119" s="800"/>
      <c r="DY119" s="800"/>
      <c r="DZ119" s="801"/>
    </row>
    <row r="120" spans="1:130" s="90" customFormat="1" ht="26.25" customHeight="1" x14ac:dyDescent="0.15">
      <c r="A120" s="855"/>
      <c r="B120" s="856"/>
      <c r="C120" s="786" t="s">
        <v>388</v>
      </c>
      <c r="D120" s="723"/>
      <c r="E120" s="723"/>
      <c r="F120" s="723"/>
      <c r="G120" s="723"/>
      <c r="H120" s="723"/>
      <c r="I120" s="723"/>
      <c r="J120" s="723"/>
      <c r="K120" s="723"/>
      <c r="L120" s="723"/>
      <c r="M120" s="723"/>
      <c r="N120" s="723"/>
      <c r="O120" s="723"/>
      <c r="P120" s="723"/>
      <c r="Q120" s="723"/>
      <c r="R120" s="723"/>
      <c r="S120" s="723"/>
      <c r="T120" s="723"/>
      <c r="U120" s="723"/>
      <c r="V120" s="723"/>
      <c r="W120" s="723"/>
      <c r="X120" s="723"/>
      <c r="Y120" s="723"/>
      <c r="Z120" s="724"/>
      <c r="AA120" s="750" t="s">
        <v>69</v>
      </c>
      <c r="AB120" s="751"/>
      <c r="AC120" s="751"/>
      <c r="AD120" s="751"/>
      <c r="AE120" s="752"/>
      <c r="AF120" s="753" t="s">
        <v>69</v>
      </c>
      <c r="AG120" s="751"/>
      <c r="AH120" s="751"/>
      <c r="AI120" s="751"/>
      <c r="AJ120" s="752"/>
      <c r="AK120" s="753" t="s">
        <v>69</v>
      </c>
      <c r="AL120" s="751"/>
      <c r="AM120" s="751"/>
      <c r="AN120" s="751"/>
      <c r="AO120" s="752"/>
      <c r="AP120" s="792" t="s">
        <v>69</v>
      </c>
      <c r="AQ120" s="793"/>
      <c r="AR120" s="793"/>
      <c r="AS120" s="793"/>
      <c r="AT120" s="794"/>
      <c r="AU120" s="845" t="s">
        <v>412</v>
      </c>
      <c r="AV120" s="846"/>
      <c r="AW120" s="846"/>
      <c r="AX120" s="846"/>
      <c r="AY120" s="847"/>
      <c r="AZ120" s="811" t="s">
        <v>413</v>
      </c>
      <c r="BA120" s="779"/>
      <c r="BB120" s="779"/>
      <c r="BC120" s="779"/>
      <c r="BD120" s="779"/>
      <c r="BE120" s="779"/>
      <c r="BF120" s="779"/>
      <c r="BG120" s="779"/>
      <c r="BH120" s="779"/>
      <c r="BI120" s="779"/>
      <c r="BJ120" s="779"/>
      <c r="BK120" s="779"/>
      <c r="BL120" s="779"/>
      <c r="BM120" s="779"/>
      <c r="BN120" s="779"/>
      <c r="BO120" s="779"/>
      <c r="BP120" s="780"/>
      <c r="BQ120" s="812">
        <v>1861077</v>
      </c>
      <c r="BR120" s="796"/>
      <c r="BS120" s="796"/>
      <c r="BT120" s="796"/>
      <c r="BU120" s="796"/>
      <c r="BV120" s="796">
        <v>1917699</v>
      </c>
      <c r="BW120" s="796"/>
      <c r="BX120" s="796"/>
      <c r="BY120" s="796"/>
      <c r="BZ120" s="796"/>
      <c r="CA120" s="796">
        <v>2109442</v>
      </c>
      <c r="CB120" s="796"/>
      <c r="CC120" s="796"/>
      <c r="CD120" s="796"/>
      <c r="CE120" s="796"/>
      <c r="CF120" s="834">
        <v>70.3</v>
      </c>
      <c r="CG120" s="835"/>
      <c r="CH120" s="835"/>
      <c r="CI120" s="835"/>
      <c r="CJ120" s="835"/>
      <c r="CK120" s="836" t="s">
        <v>414</v>
      </c>
      <c r="CL120" s="803"/>
      <c r="CM120" s="803"/>
      <c r="CN120" s="803"/>
      <c r="CO120" s="804"/>
      <c r="CP120" s="840" t="s">
        <v>348</v>
      </c>
      <c r="CQ120" s="841"/>
      <c r="CR120" s="841"/>
      <c r="CS120" s="841"/>
      <c r="CT120" s="841"/>
      <c r="CU120" s="841"/>
      <c r="CV120" s="841"/>
      <c r="CW120" s="841"/>
      <c r="CX120" s="841"/>
      <c r="CY120" s="841"/>
      <c r="CZ120" s="841"/>
      <c r="DA120" s="841"/>
      <c r="DB120" s="841"/>
      <c r="DC120" s="841"/>
      <c r="DD120" s="841"/>
      <c r="DE120" s="841"/>
      <c r="DF120" s="842"/>
      <c r="DG120" s="812" t="s">
        <v>69</v>
      </c>
      <c r="DH120" s="796"/>
      <c r="DI120" s="796"/>
      <c r="DJ120" s="796"/>
      <c r="DK120" s="796"/>
      <c r="DL120" s="796">
        <v>2471939</v>
      </c>
      <c r="DM120" s="796"/>
      <c r="DN120" s="796"/>
      <c r="DO120" s="796"/>
      <c r="DP120" s="796"/>
      <c r="DQ120" s="796">
        <v>2370338</v>
      </c>
      <c r="DR120" s="796"/>
      <c r="DS120" s="796"/>
      <c r="DT120" s="796"/>
      <c r="DU120" s="796"/>
      <c r="DV120" s="797">
        <v>79</v>
      </c>
      <c r="DW120" s="797"/>
      <c r="DX120" s="797"/>
      <c r="DY120" s="797"/>
      <c r="DZ120" s="798"/>
    </row>
    <row r="121" spans="1:130" s="90" customFormat="1" ht="26.25" customHeight="1" x14ac:dyDescent="0.15">
      <c r="A121" s="855"/>
      <c r="B121" s="856"/>
      <c r="C121" s="831" t="s">
        <v>415</v>
      </c>
      <c r="D121" s="832"/>
      <c r="E121" s="832"/>
      <c r="F121" s="832"/>
      <c r="G121" s="832"/>
      <c r="H121" s="832"/>
      <c r="I121" s="832"/>
      <c r="J121" s="832"/>
      <c r="K121" s="832"/>
      <c r="L121" s="832"/>
      <c r="M121" s="832"/>
      <c r="N121" s="832"/>
      <c r="O121" s="832"/>
      <c r="P121" s="832"/>
      <c r="Q121" s="832"/>
      <c r="R121" s="832"/>
      <c r="S121" s="832"/>
      <c r="T121" s="832"/>
      <c r="U121" s="832"/>
      <c r="V121" s="832"/>
      <c r="W121" s="832"/>
      <c r="X121" s="832"/>
      <c r="Y121" s="832"/>
      <c r="Z121" s="833"/>
      <c r="AA121" s="750" t="s">
        <v>69</v>
      </c>
      <c r="AB121" s="751"/>
      <c r="AC121" s="751"/>
      <c r="AD121" s="751"/>
      <c r="AE121" s="752"/>
      <c r="AF121" s="753" t="s">
        <v>69</v>
      </c>
      <c r="AG121" s="751"/>
      <c r="AH121" s="751"/>
      <c r="AI121" s="751"/>
      <c r="AJ121" s="752"/>
      <c r="AK121" s="753" t="s">
        <v>69</v>
      </c>
      <c r="AL121" s="751"/>
      <c r="AM121" s="751"/>
      <c r="AN121" s="751"/>
      <c r="AO121" s="752"/>
      <c r="AP121" s="792" t="s">
        <v>69</v>
      </c>
      <c r="AQ121" s="793"/>
      <c r="AR121" s="793"/>
      <c r="AS121" s="793"/>
      <c r="AT121" s="794"/>
      <c r="AU121" s="848"/>
      <c r="AV121" s="849"/>
      <c r="AW121" s="849"/>
      <c r="AX121" s="849"/>
      <c r="AY121" s="850"/>
      <c r="AZ121" s="786" t="s">
        <v>416</v>
      </c>
      <c r="BA121" s="723"/>
      <c r="BB121" s="723"/>
      <c r="BC121" s="723"/>
      <c r="BD121" s="723"/>
      <c r="BE121" s="723"/>
      <c r="BF121" s="723"/>
      <c r="BG121" s="723"/>
      <c r="BH121" s="723"/>
      <c r="BI121" s="723"/>
      <c r="BJ121" s="723"/>
      <c r="BK121" s="723"/>
      <c r="BL121" s="723"/>
      <c r="BM121" s="723"/>
      <c r="BN121" s="723"/>
      <c r="BO121" s="723"/>
      <c r="BP121" s="724"/>
      <c r="BQ121" s="787">
        <v>52804</v>
      </c>
      <c r="BR121" s="788"/>
      <c r="BS121" s="788"/>
      <c r="BT121" s="788"/>
      <c r="BU121" s="788"/>
      <c r="BV121" s="788">
        <v>48904</v>
      </c>
      <c r="BW121" s="788"/>
      <c r="BX121" s="788"/>
      <c r="BY121" s="788"/>
      <c r="BZ121" s="788"/>
      <c r="CA121" s="788">
        <v>36841</v>
      </c>
      <c r="CB121" s="788"/>
      <c r="CC121" s="788"/>
      <c r="CD121" s="788"/>
      <c r="CE121" s="788"/>
      <c r="CF121" s="843">
        <v>1.2</v>
      </c>
      <c r="CG121" s="844"/>
      <c r="CH121" s="844"/>
      <c r="CI121" s="844"/>
      <c r="CJ121" s="844"/>
      <c r="CK121" s="837"/>
      <c r="CL121" s="806"/>
      <c r="CM121" s="806"/>
      <c r="CN121" s="806"/>
      <c r="CO121" s="807"/>
      <c r="CP121" s="815" t="s">
        <v>350</v>
      </c>
      <c r="CQ121" s="816"/>
      <c r="CR121" s="816"/>
      <c r="CS121" s="816"/>
      <c r="CT121" s="816"/>
      <c r="CU121" s="816"/>
      <c r="CV121" s="816"/>
      <c r="CW121" s="816"/>
      <c r="CX121" s="816"/>
      <c r="CY121" s="816"/>
      <c r="CZ121" s="816"/>
      <c r="DA121" s="816"/>
      <c r="DB121" s="816"/>
      <c r="DC121" s="816"/>
      <c r="DD121" s="816"/>
      <c r="DE121" s="816"/>
      <c r="DF121" s="817"/>
      <c r="DG121" s="787" t="s">
        <v>69</v>
      </c>
      <c r="DH121" s="788"/>
      <c r="DI121" s="788"/>
      <c r="DJ121" s="788"/>
      <c r="DK121" s="788"/>
      <c r="DL121" s="788">
        <v>234075</v>
      </c>
      <c r="DM121" s="788"/>
      <c r="DN121" s="788"/>
      <c r="DO121" s="788"/>
      <c r="DP121" s="788"/>
      <c r="DQ121" s="788">
        <v>257593</v>
      </c>
      <c r="DR121" s="788"/>
      <c r="DS121" s="788"/>
      <c r="DT121" s="788"/>
      <c r="DU121" s="788"/>
      <c r="DV121" s="765">
        <v>8.6</v>
      </c>
      <c r="DW121" s="765"/>
      <c r="DX121" s="765"/>
      <c r="DY121" s="765"/>
      <c r="DZ121" s="766"/>
    </row>
    <row r="122" spans="1:130" s="90" customFormat="1" ht="26.25" customHeight="1" x14ac:dyDescent="0.15">
      <c r="A122" s="855"/>
      <c r="B122" s="856"/>
      <c r="C122" s="786" t="s">
        <v>398</v>
      </c>
      <c r="D122" s="723"/>
      <c r="E122" s="723"/>
      <c r="F122" s="723"/>
      <c r="G122" s="723"/>
      <c r="H122" s="723"/>
      <c r="I122" s="723"/>
      <c r="J122" s="723"/>
      <c r="K122" s="723"/>
      <c r="L122" s="723"/>
      <c r="M122" s="723"/>
      <c r="N122" s="723"/>
      <c r="O122" s="723"/>
      <c r="P122" s="723"/>
      <c r="Q122" s="723"/>
      <c r="R122" s="723"/>
      <c r="S122" s="723"/>
      <c r="T122" s="723"/>
      <c r="U122" s="723"/>
      <c r="V122" s="723"/>
      <c r="W122" s="723"/>
      <c r="X122" s="723"/>
      <c r="Y122" s="723"/>
      <c r="Z122" s="724"/>
      <c r="AA122" s="750" t="s">
        <v>69</v>
      </c>
      <c r="AB122" s="751"/>
      <c r="AC122" s="751"/>
      <c r="AD122" s="751"/>
      <c r="AE122" s="752"/>
      <c r="AF122" s="753" t="s">
        <v>69</v>
      </c>
      <c r="AG122" s="751"/>
      <c r="AH122" s="751"/>
      <c r="AI122" s="751"/>
      <c r="AJ122" s="752"/>
      <c r="AK122" s="753" t="s">
        <v>69</v>
      </c>
      <c r="AL122" s="751"/>
      <c r="AM122" s="751"/>
      <c r="AN122" s="751"/>
      <c r="AO122" s="752"/>
      <c r="AP122" s="792" t="s">
        <v>69</v>
      </c>
      <c r="AQ122" s="793"/>
      <c r="AR122" s="793"/>
      <c r="AS122" s="793"/>
      <c r="AT122" s="794"/>
      <c r="AU122" s="848"/>
      <c r="AV122" s="849"/>
      <c r="AW122" s="849"/>
      <c r="AX122" s="849"/>
      <c r="AY122" s="850"/>
      <c r="AZ122" s="789" t="s">
        <v>417</v>
      </c>
      <c r="BA122" s="790"/>
      <c r="BB122" s="790"/>
      <c r="BC122" s="790"/>
      <c r="BD122" s="790"/>
      <c r="BE122" s="790"/>
      <c r="BF122" s="790"/>
      <c r="BG122" s="790"/>
      <c r="BH122" s="790"/>
      <c r="BI122" s="790"/>
      <c r="BJ122" s="790"/>
      <c r="BK122" s="790"/>
      <c r="BL122" s="790"/>
      <c r="BM122" s="790"/>
      <c r="BN122" s="790"/>
      <c r="BO122" s="790"/>
      <c r="BP122" s="791"/>
      <c r="BQ122" s="827">
        <v>6211741</v>
      </c>
      <c r="BR122" s="828"/>
      <c r="BS122" s="828"/>
      <c r="BT122" s="828"/>
      <c r="BU122" s="828"/>
      <c r="BV122" s="828">
        <v>6027077</v>
      </c>
      <c r="BW122" s="828"/>
      <c r="BX122" s="828"/>
      <c r="BY122" s="828"/>
      <c r="BZ122" s="828"/>
      <c r="CA122" s="828">
        <v>5728335</v>
      </c>
      <c r="CB122" s="828"/>
      <c r="CC122" s="828"/>
      <c r="CD122" s="828"/>
      <c r="CE122" s="828"/>
      <c r="CF122" s="829">
        <v>190.9</v>
      </c>
      <c r="CG122" s="830"/>
      <c r="CH122" s="830"/>
      <c r="CI122" s="830"/>
      <c r="CJ122" s="830"/>
      <c r="CK122" s="837"/>
      <c r="CL122" s="806"/>
      <c r="CM122" s="806"/>
      <c r="CN122" s="806"/>
      <c r="CO122" s="807"/>
      <c r="CP122" s="815" t="s">
        <v>351</v>
      </c>
      <c r="CQ122" s="816"/>
      <c r="CR122" s="816"/>
      <c r="CS122" s="816"/>
      <c r="CT122" s="816"/>
      <c r="CU122" s="816"/>
      <c r="CV122" s="816"/>
      <c r="CW122" s="816"/>
      <c r="CX122" s="816"/>
      <c r="CY122" s="816"/>
      <c r="CZ122" s="816"/>
      <c r="DA122" s="816"/>
      <c r="DB122" s="816"/>
      <c r="DC122" s="816"/>
      <c r="DD122" s="816"/>
      <c r="DE122" s="816"/>
      <c r="DF122" s="817"/>
      <c r="DG122" s="787">
        <v>2977</v>
      </c>
      <c r="DH122" s="788"/>
      <c r="DI122" s="788"/>
      <c r="DJ122" s="788"/>
      <c r="DK122" s="788"/>
      <c r="DL122" s="788">
        <v>2619</v>
      </c>
      <c r="DM122" s="788"/>
      <c r="DN122" s="788"/>
      <c r="DO122" s="788"/>
      <c r="DP122" s="788"/>
      <c r="DQ122" s="788">
        <v>2147</v>
      </c>
      <c r="DR122" s="788"/>
      <c r="DS122" s="788"/>
      <c r="DT122" s="788"/>
      <c r="DU122" s="788"/>
      <c r="DV122" s="765">
        <v>0.1</v>
      </c>
      <c r="DW122" s="765"/>
      <c r="DX122" s="765"/>
      <c r="DY122" s="765"/>
      <c r="DZ122" s="766"/>
    </row>
    <row r="123" spans="1:130" s="90" customFormat="1" ht="26.25" customHeight="1" x14ac:dyDescent="0.15">
      <c r="A123" s="855"/>
      <c r="B123" s="856"/>
      <c r="C123" s="786" t="s">
        <v>404</v>
      </c>
      <c r="D123" s="723"/>
      <c r="E123" s="723"/>
      <c r="F123" s="723"/>
      <c r="G123" s="723"/>
      <c r="H123" s="723"/>
      <c r="I123" s="723"/>
      <c r="J123" s="723"/>
      <c r="K123" s="723"/>
      <c r="L123" s="723"/>
      <c r="M123" s="723"/>
      <c r="N123" s="723"/>
      <c r="O123" s="723"/>
      <c r="P123" s="723"/>
      <c r="Q123" s="723"/>
      <c r="R123" s="723"/>
      <c r="S123" s="723"/>
      <c r="T123" s="723"/>
      <c r="U123" s="723"/>
      <c r="V123" s="723"/>
      <c r="W123" s="723"/>
      <c r="X123" s="723"/>
      <c r="Y123" s="723"/>
      <c r="Z123" s="724"/>
      <c r="AA123" s="750">
        <v>99</v>
      </c>
      <c r="AB123" s="751"/>
      <c r="AC123" s="751"/>
      <c r="AD123" s="751"/>
      <c r="AE123" s="752"/>
      <c r="AF123" s="753" t="s">
        <v>69</v>
      </c>
      <c r="AG123" s="751"/>
      <c r="AH123" s="751"/>
      <c r="AI123" s="751"/>
      <c r="AJ123" s="752"/>
      <c r="AK123" s="753" t="s">
        <v>69</v>
      </c>
      <c r="AL123" s="751"/>
      <c r="AM123" s="751"/>
      <c r="AN123" s="751"/>
      <c r="AO123" s="752"/>
      <c r="AP123" s="792" t="s">
        <v>69</v>
      </c>
      <c r="AQ123" s="793"/>
      <c r="AR123" s="793"/>
      <c r="AS123" s="793"/>
      <c r="AT123" s="794"/>
      <c r="AU123" s="851"/>
      <c r="AV123" s="852"/>
      <c r="AW123" s="852"/>
      <c r="AX123" s="852"/>
      <c r="AY123" s="852"/>
      <c r="AZ123" s="111" t="s">
        <v>125</v>
      </c>
      <c r="BA123" s="111"/>
      <c r="BB123" s="111"/>
      <c r="BC123" s="111"/>
      <c r="BD123" s="111"/>
      <c r="BE123" s="111"/>
      <c r="BF123" s="111"/>
      <c r="BG123" s="111"/>
      <c r="BH123" s="111"/>
      <c r="BI123" s="111"/>
      <c r="BJ123" s="111"/>
      <c r="BK123" s="111"/>
      <c r="BL123" s="111"/>
      <c r="BM123" s="111"/>
      <c r="BN123" s="111"/>
      <c r="BO123" s="825" t="s">
        <v>418</v>
      </c>
      <c r="BP123" s="826"/>
      <c r="BQ123" s="822">
        <v>8125622</v>
      </c>
      <c r="BR123" s="823"/>
      <c r="BS123" s="823"/>
      <c r="BT123" s="823"/>
      <c r="BU123" s="823"/>
      <c r="BV123" s="823">
        <v>7993680</v>
      </c>
      <c r="BW123" s="823"/>
      <c r="BX123" s="823"/>
      <c r="BY123" s="823"/>
      <c r="BZ123" s="823"/>
      <c r="CA123" s="823">
        <v>7874618</v>
      </c>
      <c r="CB123" s="823"/>
      <c r="CC123" s="823"/>
      <c r="CD123" s="823"/>
      <c r="CE123" s="823"/>
      <c r="CF123" s="719"/>
      <c r="CG123" s="720"/>
      <c r="CH123" s="720"/>
      <c r="CI123" s="720"/>
      <c r="CJ123" s="824"/>
      <c r="CK123" s="837"/>
      <c r="CL123" s="806"/>
      <c r="CM123" s="806"/>
      <c r="CN123" s="806"/>
      <c r="CO123" s="807"/>
      <c r="CP123" s="815" t="s">
        <v>345</v>
      </c>
      <c r="CQ123" s="816"/>
      <c r="CR123" s="816"/>
      <c r="CS123" s="816"/>
      <c r="CT123" s="816"/>
      <c r="CU123" s="816"/>
      <c r="CV123" s="816"/>
      <c r="CW123" s="816"/>
      <c r="CX123" s="816"/>
      <c r="CY123" s="816"/>
      <c r="CZ123" s="816"/>
      <c r="DA123" s="816"/>
      <c r="DB123" s="816"/>
      <c r="DC123" s="816"/>
      <c r="DD123" s="816"/>
      <c r="DE123" s="816"/>
      <c r="DF123" s="817"/>
      <c r="DG123" s="750">
        <v>2406</v>
      </c>
      <c r="DH123" s="751"/>
      <c r="DI123" s="751"/>
      <c r="DJ123" s="751"/>
      <c r="DK123" s="752"/>
      <c r="DL123" s="753">
        <v>983</v>
      </c>
      <c r="DM123" s="751"/>
      <c r="DN123" s="751"/>
      <c r="DO123" s="751"/>
      <c r="DP123" s="752"/>
      <c r="DQ123" s="753">
        <v>672</v>
      </c>
      <c r="DR123" s="751"/>
      <c r="DS123" s="751"/>
      <c r="DT123" s="751"/>
      <c r="DU123" s="752"/>
      <c r="DV123" s="792">
        <v>0</v>
      </c>
      <c r="DW123" s="793"/>
      <c r="DX123" s="793"/>
      <c r="DY123" s="793"/>
      <c r="DZ123" s="794"/>
    </row>
    <row r="124" spans="1:130" s="90" customFormat="1" ht="26.25" customHeight="1" thickBot="1" x14ac:dyDescent="0.2">
      <c r="A124" s="855"/>
      <c r="B124" s="856"/>
      <c r="C124" s="786" t="s">
        <v>407</v>
      </c>
      <c r="D124" s="723"/>
      <c r="E124" s="723"/>
      <c r="F124" s="723"/>
      <c r="G124" s="723"/>
      <c r="H124" s="723"/>
      <c r="I124" s="723"/>
      <c r="J124" s="723"/>
      <c r="K124" s="723"/>
      <c r="L124" s="723"/>
      <c r="M124" s="723"/>
      <c r="N124" s="723"/>
      <c r="O124" s="723"/>
      <c r="P124" s="723"/>
      <c r="Q124" s="723"/>
      <c r="R124" s="723"/>
      <c r="S124" s="723"/>
      <c r="T124" s="723"/>
      <c r="U124" s="723"/>
      <c r="V124" s="723"/>
      <c r="W124" s="723"/>
      <c r="X124" s="723"/>
      <c r="Y124" s="723"/>
      <c r="Z124" s="724"/>
      <c r="AA124" s="750" t="s">
        <v>69</v>
      </c>
      <c r="AB124" s="751"/>
      <c r="AC124" s="751"/>
      <c r="AD124" s="751"/>
      <c r="AE124" s="752"/>
      <c r="AF124" s="753" t="s">
        <v>69</v>
      </c>
      <c r="AG124" s="751"/>
      <c r="AH124" s="751"/>
      <c r="AI124" s="751"/>
      <c r="AJ124" s="752"/>
      <c r="AK124" s="753" t="s">
        <v>69</v>
      </c>
      <c r="AL124" s="751"/>
      <c r="AM124" s="751"/>
      <c r="AN124" s="751"/>
      <c r="AO124" s="752"/>
      <c r="AP124" s="792" t="s">
        <v>69</v>
      </c>
      <c r="AQ124" s="793"/>
      <c r="AR124" s="793"/>
      <c r="AS124" s="793"/>
      <c r="AT124" s="794"/>
      <c r="AU124" s="818" t="s">
        <v>419</v>
      </c>
      <c r="AV124" s="819"/>
      <c r="AW124" s="819"/>
      <c r="AX124" s="819"/>
      <c r="AY124" s="819"/>
      <c r="AZ124" s="819"/>
      <c r="BA124" s="819"/>
      <c r="BB124" s="819"/>
      <c r="BC124" s="819"/>
      <c r="BD124" s="819"/>
      <c r="BE124" s="819"/>
      <c r="BF124" s="819"/>
      <c r="BG124" s="819"/>
      <c r="BH124" s="819"/>
      <c r="BI124" s="819"/>
      <c r="BJ124" s="819"/>
      <c r="BK124" s="819"/>
      <c r="BL124" s="819"/>
      <c r="BM124" s="819"/>
      <c r="BN124" s="819"/>
      <c r="BO124" s="819"/>
      <c r="BP124" s="820"/>
      <c r="BQ124" s="821">
        <v>41</v>
      </c>
      <c r="BR124" s="813"/>
      <c r="BS124" s="813"/>
      <c r="BT124" s="813"/>
      <c r="BU124" s="813"/>
      <c r="BV124" s="813">
        <v>33.5</v>
      </c>
      <c r="BW124" s="813"/>
      <c r="BX124" s="813"/>
      <c r="BY124" s="813"/>
      <c r="BZ124" s="813"/>
      <c r="CA124" s="813">
        <v>23.5</v>
      </c>
      <c r="CB124" s="813"/>
      <c r="CC124" s="813"/>
      <c r="CD124" s="813"/>
      <c r="CE124" s="813"/>
      <c r="CF124" s="697"/>
      <c r="CG124" s="698"/>
      <c r="CH124" s="698"/>
      <c r="CI124" s="698"/>
      <c r="CJ124" s="814"/>
      <c r="CK124" s="838"/>
      <c r="CL124" s="838"/>
      <c r="CM124" s="838"/>
      <c r="CN124" s="838"/>
      <c r="CO124" s="839"/>
      <c r="CP124" s="815" t="s">
        <v>420</v>
      </c>
      <c r="CQ124" s="816"/>
      <c r="CR124" s="816"/>
      <c r="CS124" s="816"/>
      <c r="CT124" s="816"/>
      <c r="CU124" s="816"/>
      <c r="CV124" s="816"/>
      <c r="CW124" s="816"/>
      <c r="CX124" s="816"/>
      <c r="CY124" s="816"/>
      <c r="CZ124" s="816"/>
      <c r="DA124" s="816"/>
      <c r="DB124" s="816"/>
      <c r="DC124" s="816"/>
      <c r="DD124" s="816"/>
      <c r="DE124" s="816"/>
      <c r="DF124" s="817"/>
      <c r="DG124" s="734">
        <v>2751333</v>
      </c>
      <c r="DH124" s="735"/>
      <c r="DI124" s="735"/>
      <c r="DJ124" s="735"/>
      <c r="DK124" s="736"/>
      <c r="DL124" s="737" t="s">
        <v>69</v>
      </c>
      <c r="DM124" s="735"/>
      <c r="DN124" s="735"/>
      <c r="DO124" s="735"/>
      <c r="DP124" s="736"/>
      <c r="DQ124" s="737" t="s">
        <v>69</v>
      </c>
      <c r="DR124" s="735"/>
      <c r="DS124" s="735"/>
      <c r="DT124" s="735"/>
      <c r="DU124" s="736"/>
      <c r="DV124" s="799" t="s">
        <v>69</v>
      </c>
      <c r="DW124" s="800"/>
      <c r="DX124" s="800"/>
      <c r="DY124" s="800"/>
      <c r="DZ124" s="801"/>
    </row>
    <row r="125" spans="1:130" s="90" customFormat="1" ht="26.25" customHeight="1" x14ac:dyDescent="0.15">
      <c r="A125" s="855"/>
      <c r="B125" s="856"/>
      <c r="C125" s="786" t="s">
        <v>409</v>
      </c>
      <c r="D125" s="723"/>
      <c r="E125" s="723"/>
      <c r="F125" s="723"/>
      <c r="G125" s="723"/>
      <c r="H125" s="723"/>
      <c r="I125" s="723"/>
      <c r="J125" s="723"/>
      <c r="K125" s="723"/>
      <c r="L125" s="723"/>
      <c r="M125" s="723"/>
      <c r="N125" s="723"/>
      <c r="O125" s="723"/>
      <c r="P125" s="723"/>
      <c r="Q125" s="723"/>
      <c r="R125" s="723"/>
      <c r="S125" s="723"/>
      <c r="T125" s="723"/>
      <c r="U125" s="723"/>
      <c r="V125" s="723"/>
      <c r="W125" s="723"/>
      <c r="X125" s="723"/>
      <c r="Y125" s="723"/>
      <c r="Z125" s="724"/>
      <c r="AA125" s="750" t="s">
        <v>69</v>
      </c>
      <c r="AB125" s="751"/>
      <c r="AC125" s="751"/>
      <c r="AD125" s="751"/>
      <c r="AE125" s="752"/>
      <c r="AF125" s="753" t="s">
        <v>69</v>
      </c>
      <c r="AG125" s="751"/>
      <c r="AH125" s="751"/>
      <c r="AI125" s="751"/>
      <c r="AJ125" s="752"/>
      <c r="AK125" s="753" t="s">
        <v>69</v>
      </c>
      <c r="AL125" s="751"/>
      <c r="AM125" s="751"/>
      <c r="AN125" s="751"/>
      <c r="AO125" s="752"/>
      <c r="AP125" s="792" t="s">
        <v>69</v>
      </c>
      <c r="AQ125" s="793"/>
      <c r="AR125" s="793"/>
      <c r="AS125" s="793"/>
      <c r="AT125" s="794"/>
      <c r="AU125" s="112"/>
      <c r="AV125" s="113"/>
      <c r="AW125" s="113"/>
      <c r="AX125" s="113"/>
      <c r="AY125" s="113"/>
      <c r="AZ125" s="113"/>
      <c r="BA125" s="113"/>
      <c r="BB125" s="113"/>
      <c r="BC125" s="113"/>
      <c r="BD125" s="113"/>
      <c r="BE125" s="113"/>
      <c r="BF125" s="113"/>
      <c r="BG125" s="113"/>
      <c r="BH125" s="113"/>
      <c r="BI125" s="113"/>
      <c r="BJ125" s="113"/>
      <c r="BK125" s="113"/>
      <c r="BL125" s="113"/>
      <c r="BM125" s="113"/>
      <c r="BN125" s="113"/>
      <c r="BO125" s="113"/>
      <c r="BP125" s="113"/>
      <c r="BQ125" s="92"/>
      <c r="BR125" s="92"/>
      <c r="BS125" s="92"/>
      <c r="BT125" s="92"/>
      <c r="BU125" s="92"/>
      <c r="BV125" s="92"/>
      <c r="BW125" s="92"/>
      <c r="BX125" s="92"/>
      <c r="BY125" s="92"/>
      <c r="BZ125" s="92"/>
      <c r="CA125" s="92"/>
      <c r="CB125" s="92"/>
      <c r="CC125" s="92"/>
      <c r="CD125" s="92"/>
      <c r="CE125" s="92"/>
      <c r="CF125" s="92"/>
      <c r="CG125" s="92"/>
      <c r="CH125" s="92"/>
      <c r="CI125" s="92"/>
      <c r="CJ125" s="114"/>
      <c r="CK125" s="802" t="s">
        <v>421</v>
      </c>
      <c r="CL125" s="803"/>
      <c r="CM125" s="803"/>
      <c r="CN125" s="803"/>
      <c r="CO125" s="804"/>
      <c r="CP125" s="811" t="s">
        <v>422</v>
      </c>
      <c r="CQ125" s="779"/>
      <c r="CR125" s="779"/>
      <c r="CS125" s="779"/>
      <c r="CT125" s="779"/>
      <c r="CU125" s="779"/>
      <c r="CV125" s="779"/>
      <c r="CW125" s="779"/>
      <c r="CX125" s="779"/>
      <c r="CY125" s="779"/>
      <c r="CZ125" s="779"/>
      <c r="DA125" s="779"/>
      <c r="DB125" s="779"/>
      <c r="DC125" s="779"/>
      <c r="DD125" s="779"/>
      <c r="DE125" s="779"/>
      <c r="DF125" s="780"/>
      <c r="DG125" s="812" t="s">
        <v>69</v>
      </c>
      <c r="DH125" s="796"/>
      <c r="DI125" s="796"/>
      <c r="DJ125" s="796"/>
      <c r="DK125" s="796"/>
      <c r="DL125" s="796" t="s">
        <v>69</v>
      </c>
      <c r="DM125" s="796"/>
      <c r="DN125" s="796"/>
      <c r="DO125" s="796"/>
      <c r="DP125" s="796"/>
      <c r="DQ125" s="796" t="s">
        <v>69</v>
      </c>
      <c r="DR125" s="796"/>
      <c r="DS125" s="796"/>
      <c r="DT125" s="796"/>
      <c r="DU125" s="796"/>
      <c r="DV125" s="797" t="s">
        <v>69</v>
      </c>
      <c r="DW125" s="797"/>
      <c r="DX125" s="797"/>
      <c r="DY125" s="797"/>
      <c r="DZ125" s="798"/>
    </row>
    <row r="126" spans="1:130" s="90" customFormat="1" ht="26.25" customHeight="1" thickBot="1" x14ac:dyDescent="0.2">
      <c r="A126" s="855"/>
      <c r="B126" s="856"/>
      <c r="C126" s="786" t="s">
        <v>411</v>
      </c>
      <c r="D126" s="723"/>
      <c r="E126" s="723"/>
      <c r="F126" s="723"/>
      <c r="G126" s="723"/>
      <c r="H126" s="723"/>
      <c r="I126" s="723"/>
      <c r="J126" s="723"/>
      <c r="K126" s="723"/>
      <c r="L126" s="723"/>
      <c r="M126" s="723"/>
      <c r="N126" s="723"/>
      <c r="O126" s="723"/>
      <c r="P126" s="723"/>
      <c r="Q126" s="723"/>
      <c r="R126" s="723"/>
      <c r="S126" s="723"/>
      <c r="T126" s="723"/>
      <c r="U126" s="723"/>
      <c r="V126" s="723"/>
      <c r="W126" s="723"/>
      <c r="X126" s="723"/>
      <c r="Y126" s="723"/>
      <c r="Z126" s="724"/>
      <c r="AA126" s="750" t="s">
        <v>69</v>
      </c>
      <c r="AB126" s="751"/>
      <c r="AC126" s="751"/>
      <c r="AD126" s="751"/>
      <c r="AE126" s="752"/>
      <c r="AF126" s="753" t="s">
        <v>69</v>
      </c>
      <c r="AG126" s="751"/>
      <c r="AH126" s="751"/>
      <c r="AI126" s="751"/>
      <c r="AJ126" s="752"/>
      <c r="AK126" s="753" t="s">
        <v>69</v>
      </c>
      <c r="AL126" s="751"/>
      <c r="AM126" s="751"/>
      <c r="AN126" s="751"/>
      <c r="AO126" s="752"/>
      <c r="AP126" s="792" t="s">
        <v>69</v>
      </c>
      <c r="AQ126" s="793"/>
      <c r="AR126" s="793"/>
      <c r="AS126" s="793"/>
      <c r="AT126" s="794"/>
      <c r="AU126" s="92"/>
      <c r="AV126" s="92"/>
      <c r="AW126" s="92"/>
      <c r="AX126" s="92"/>
      <c r="AY126" s="92"/>
      <c r="AZ126" s="92"/>
      <c r="BA126" s="92"/>
      <c r="BB126" s="92"/>
      <c r="BC126" s="92"/>
      <c r="BD126" s="92"/>
      <c r="BE126" s="92"/>
      <c r="BF126" s="92"/>
      <c r="BG126" s="92"/>
      <c r="BH126" s="92"/>
      <c r="BI126" s="92"/>
      <c r="BJ126" s="92"/>
      <c r="BK126" s="92"/>
      <c r="BL126" s="92"/>
      <c r="BM126" s="92"/>
      <c r="BN126" s="92"/>
      <c r="BO126" s="92"/>
      <c r="BP126" s="92"/>
      <c r="BQ126" s="92"/>
      <c r="BR126" s="92"/>
      <c r="BS126" s="92"/>
      <c r="BT126" s="92"/>
      <c r="BU126" s="92"/>
      <c r="BV126" s="92"/>
      <c r="BW126" s="92"/>
      <c r="BX126" s="92"/>
      <c r="BY126" s="92"/>
      <c r="BZ126" s="92"/>
      <c r="CA126" s="92"/>
      <c r="CB126" s="92"/>
      <c r="CC126" s="92"/>
      <c r="CD126" s="115"/>
      <c r="CE126" s="115"/>
      <c r="CF126" s="115"/>
      <c r="CG126" s="92"/>
      <c r="CH126" s="92"/>
      <c r="CI126" s="92"/>
      <c r="CJ126" s="114"/>
      <c r="CK126" s="805"/>
      <c r="CL126" s="806"/>
      <c r="CM126" s="806"/>
      <c r="CN126" s="806"/>
      <c r="CO126" s="807"/>
      <c r="CP126" s="786" t="s">
        <v>423</v>
      </c>
      <c r="CQ126" s="723"/>
      <c r="CR126" s="723"/>
      <c r="CS126" s="723"/>
      <c r="CT126" s="723"/>
      <c r="CU126" s="723"/>
      <c r="CV126" s="723"/>
      <c r="CW126" s="723"/>
      <c r="CX126" s="723"/>
      <c r="CY126" s="723"/>
      <c r="CZ126" s="723"/>
      <c r="DA126" s="723"/>
      <c r="DB126" s="723"/>
      <c r="DC126" s="723"/>
      <c r="DD126" s="723"/>
      <c r="DE126" s="723"/>
      <c r="DF126" s="724"/>
      <c r="DG126" s="787" t="s">
        <v>69</v>
      </c>
      <c r="DH126" s="788"/>
      <c r="DI126" s="788"/>
      <c r="DJ126" s="788"/>
      <c r="DK126" s="788"/>
      <c r="DL126" s="788" t="s">
        <v>69</v>
      </c>
      <c r="DM126" s="788"/>
      <c r="DN126" s="788"/>
      <c r="DO126" s="788"/>
      <c r="DP126" s="788"/>
      <c r="DQ126" s="788" t="s">
        <v>69</v>
      </c>
      <c r="DR126" s="788"/>
      <c r="DS126" s="788"/>
      <c r="DT126" s="788"/>
      <c r="DU126" s="788"/>
      <c r="DV126" s="765" t="s">
        <v>69</v>
      </c>
      <c r="DW126" s="765"/>
      <c r="DX126" s="765"/>
      <c r="DY126" s="765"/>
      <c r="DZ126" s="766"/>
    </row>
    <row r="127" spans="1:130" s="90" customFormat="1" ht="26.25" customHeight="1" x14ac:dyDescent="0.15">
      <c r="A127" s="857"/>
      <c r="B127" s="858"/>
      <c r="C127" s="789" t="s">
        <v>424</v>
      </c>
      <c r="D127" s="790"/>
      <c r="E127" s="790"/>
      <c r="F127" s="790"/>
      <c r="G127" s="790"/>
      <c r="H127" s="790"/>
      <c r="I127" s="790"/>
      <c r="J127" s="790"/>
      <c r="K127" s="790"/>
      <c r="L127" s="790"/>
      <c r="M127" s="790"/>
      <c r="N127" s="790"/>
      <c r="O127" s="790"/>
      <c r="P127" s="790"/>
      <c r="Q127" s="790"/>
      <c r="R127" s="790"/>
      <c r="S127" s="790"/>
      <c r="T127" s="790"/>
      <c r="U127" s="790"/>
      <c r="V127" s="790"/>
      <c r="W127" s="790"/>
      <c r="X127" s="790"/>
      <c r="Y127" s="790"/>
      <c r="Z127" s="791"/>
      <c r="AA127" s="750">
        <v>111</v>
      </c>
      <c r="AB127" s="751"/>
      <c r="AC127" s="751"/>
      <c r="AD127" s="751"/>
      <c r="AE127" s="752"/>
      <c r="AF127" s="753">
        <v>42</v>
      </c>
      <c r="AG127" s="751"/>
      <c r="AH127" s="751"/>
      <c r="AI127" s="751"/>
      <c r="AJ127" s="752"/>
      <c r="AK127" s="753">
        <v>79</v>
      </c>
      <c r="AL127" s="751"/>
      <c r="AM127" s="751"/>
      <c r="AN127" s="751"/>
      <c r="AO127" s="752"/>
      <c r="AP127" s="792">
        <v>0</v>
      </c>
      <c r="AQ127" s="793"/>
      <c r="AR127" s="793"/>
      <c r="AS127" s="793"/>
      <c r="AT127" s="794"/>
      <c r="AU127" s="92"/>
      <c r="AV127" s="92"/>
      <c r="AW127" s="92"/>
      <c r="AX127" s="795" t="s">
        <v>425</v>
      </c>
      <c r="AY127" s="783"/>
      <c r="AZ127" s="783"/>
      <c r="BA127" s="783"/>
      <c r="BB127" s="783"/>
      <c r="BC127" s="783"/>
      <c r="BD127" s="783"/>
      <c r="BE127" s="784"/>
      <c r="BF127" s="782" t="s">
        <v>426</v>
      </c>
      <c r="BG127" s="783"/>
      <c r="BH127" s="783"/>
      <c r="BI127" s="783"/>
      <c r="BJ127" s="783"/>
      <c r="BK127" s="783"/>
      <c r="BL127" s="784"/>
      <c r="BM127" s="782" t="s">
        <v>427</v>
      </c>
      <c r="BN127" s="783"/>
      <c r="BO127" s="783"/>
      <c r="BP127" s="783"/>
      <c r="BQ127" s="783"/>
      <c r="BR127" s="783"/>
      <c r="BS127" s="784"/>
      <c r="BT127" s="782" t="s">
        <v>428</v>
      </c>
      <c r="BU127" s="783"/>
      <c r="BV127" s="783"/>
      <c r="BW127" s="783"/>
      <c r="BX127" s="783"/>
      <c r="BY127" s="783"/>
      <c r="BZ127" s="785"/>
      <c r="CA127" s="92"/>
      <c r="CB127" s="92"/>
      <c r="CC127" s="92"/>
      <c r="CD127" s="115"/>
      <c r="CE127" s="115"/>
      <c r="CF127" s="115"/>
      <c r="CG127" s="92"/>
      <c r="CH127" s="92"/>
      <c r="CI127" s="92"/>
      <c r="CJ127" s="114"/>
      <c r="CK127" s="805"/>
      <c r="CL127" s="806"/>
      <c r="CM127" s="806"/>
      <c r="CN127" s="806"/>
      <c r="CO127" s="807"/>
      <c r="CP127" s="786" t="s">
        <v>429</v>
      </c>
      <c r="CQ127" s="723"/>
      <c r="CR127" s="723"/>
      <c r="CS127" s="723"/>
      <c r="CT127" s="723"/>
      <c r="CU127" s="723"/>
      <c r="CV127" s="723"/>
      <c r="CW127" s="723"/>
      <c r="CX127" s="723"/>
      <c r="CY127" s="723"/>
      <c r="CZ127" s="723"/>
      <c r="DA127" s="723"/>
      <c r="DB127" s="723"/>
      <c r="DC127" s="723"/>
      <c r="DD127" s="723"/>
      <c r="DE127" s="723"/>
      <c r="DF127" s="724"/>
      <c r="DG127" s="787" t="s">
        <v>69</v>
      </c>
      <c r="DH127" s="788"/>
      <c r="DI127" s="788"/>
      <c r="DJ127" s="788"/>
      <c r="DK127" s="788"/>
      <c r="DL127" s="788" t="s">
        <v>69</v>
      </c>
      <c r="DM127" s="788"/>
      <c r="DN127" s="788"/>
      <c r="DO127" s="788"/>
      <c r="DP127" s="788"/>
      <c r="DQ127" s="788" t="s">
        <v>69</v>
      </c>
      <c r="DR127" s="788"/>
      <c r="DS127" s="788"/>
      <c r="DT127" s="788"/>
      <c r="DU127" s="788"/>
      <c r="DV127" s="765" t="s">
        <v>69</v>
      </c>
      <c r="DW127" s="765"/>
      <c r="DX127" s="765"/>
      <c r="DY127" s="765"/>
      <c r="DZ127" s="766"/>
    </row>
    <row r="128" spans="1:130" s="90" customFormat="1" ht="26.25" customHeight="1" thickBot="1" x14ac:dyDescent="0.2">
      <c r="A128" s="767" t="s">
        <v>430</v>
      </c>
      <c r="B128" s="768"/>
      <c r="C128" s="768"/>
      <c r="D128" s="768"/>
      <c r="E128" s="768"/>
      <c r="F128" s="768"/>
      <c r="G128" s="768"/>
      <c r="H128" s="768"/>
      <c r="I128" s="768"/>
      <c r="J128" s="768"/>
      <c r="K128" s="768"/>
      <c r="L128" s="768"/>
      <c r="M128" s="768"/>
      <c r="N128" s="768"/>
      <c r="O128" s="768"/>
      <c r="P128" s="768"/>
      <c r="Q128" s="768"/>
      <c r="R128" s="768"/>
      <c r="S128" s="768"/>
      <c r="T128" s="768"/>
      <c r="U128" s="768"/>
      <c r="V128" s="768"/>
      <c r="W128" s="769" t="s">
        <v>431</v>
      </c>
      <c r="X128" s="769"/>
      <c r="Y128" s="769"/>
      <c r="Z128" s="770"/>
      <c r="AA128" s="771">
        <v>34921</v>
      </c>
      <c r="AB128" s="772"/>
      <c r="AC128" s="772"/>
      <c r="AD128" s="772"/>
      <c r="AE128" s="773"/>
      <c r="AF128" s="774">
        <v>38221</v>
      </c>
      <c r="AG128" s="772"/>
      <c r="AH128" s="772"/>
      <c r="AI128" s="772"/>
      <c r="AJ128" s="773"/>
      <c r="AK128" s="774">
        <v>25539</v>
      </c>
      <c r="AL128" s="772"/>
      <c r="AM128" s="772"/>
      <c r="AN128" s="772"/>
      <c r="AO128" s="773"/>
      <c r="AP128" s="775"/>
      <c r="AQ128" s="776"/>
      <c r="AR128" s="776"/>
      <c r="AS128" s="776"/>
      <c r="AT128" s="777"/>
      <c r="AU128" s="92"/>
      <c r="AV128" s="92"/>
      <c r="AW128" s="92"/>
      <c r="AX128" s="778" t="s">
        <v>432</v>
      </c>
      <c r="AY128" s="779"/>
      <c r="AZ128" s="779"/>
      <c r="BA128" s="779"/>
      <c r="BB128" s="779"/>
      <c r="BC128" s="779"/>
      <c r="BD128" s="779"/>
      <c r="BE128" s="780"/>
      <c r="BF128" s="757" t="s">
        <v>69</v>
      </c>
      <c r="BG128" s="758"/>
      <c r="BH128" s="758"/>
      <c r="BI128" s="758"/>
      <c r="BJ128" s="758"/>
      <c r="BK128" s="758"/>
      <c r="BL128" s="781"/>
      <c r="BM128" s="757">
        <v>15</v>
      </c>
      <c r="BN128" s="758"/>
      <c r="BO128" s="758"/>
      <c r="BP128" s="758"/>
      <c r="BQ128" s="758"/>
      <c r="BR128" s="758"/>
      <c r="BS128" s="781"/>
      <c r="BT128" s="757">
        <v>20</v>
      </c>
      <c r="BU128" s="758"/>
      <c r="BV128" s="758"/>
      <c r="BW128" s="758"/>
      <c r="BX128" s="758"/>
      <c r="BY128" s="758"/>
      <c r="BZ128" s="759"/>
      <c r="CA128" s="115"/>
      <c r="CB128" s="115"/>
      <c r="CC128" s="115"/>
      <c r="CD128" s="115"/>
      <c r="CE128" s="115"/>
      <c r="CF128" s="115"/>
      <c r="CG128" s="92"/>
      <c r="CH128" s="92"/>
      <c r="CI128" s="92"/>
      <c r="CJ128" s="114"/>
      <c r="CK128" s="808"/>
      <c r="CL128" s="809"/>
      <c r="CM128" s="809"/>
      <c r="CN128" s="809"/>
      <c r="CO128" s="810"/>
      <c r="CP128" s="760" t="s">
        <v>433</v>
      </c>
      <c r="CQ128" s="701"/>
      <c r="CR128" s="701"/>
      <c r="CS128" s="701"/>
      <c r="CT128" s="701"/>
      <c r="CU128" s="701"/>
      <c r="CV128" s="701"/>
      <c r="CW128" s="701"/>
      <c r="CX128" s="701"/>
      <c r="CY128" s="701"/>
      <c r="CZ128" s="701"/>
      <c r="DA128" s="701"/>
      <c r="DB128" s="701"/>
      <c r="DC128" s="701"/>
      <c r="DD128" s="701"/>
      <c r="DE128" s="701"/>
      <c r="DF128" s="702"/>
      <c r="DG128" s="761" t="s">
        <v>69</v>
      </c>
      <c r="DH128" s="762"/>
      <c r="DI128" s="762"/>
      <c r="DJ128" s="762"/>
      <c r="DK128" s="762"/>
      <c r="DL128" s="762" t="s">
        <v>69</v>
      </c>
      <c r="DM128" s="762"/>
      <c r="DN128" s="762"/>
      <c r="DO128" s="762"/>
      <c r="DP128" s="762"/>
      <c r="DQ128" s="762" t="s">
        <v>69</v>
      </c>
      <c r="DR128" s="762"/>
      <c r="DS128" s="762"/>
      <c r="DT128" s="762"/>
      <c r="DU128" s="762"/>
      <c r="DV128" s="763" t="s">
        <v>69</v>
      </c>
      <c r="DW128" s="763"/>
      <c r="DX128" s="763"/>
      <c r="DY128" s="763"/>
      <c r="DZ128" s="764"/>
    </row>
    <row r="129" spans="1:131" s="90" customFormat="1" ht="26.25" customHeight="1" x14ac:dyDescent="0.15">
      <c r="A129" s="745" t="s">
        <v>49</v>
      </c>
      <c r="B129" s="746"/>
      <c r="C129" s="746"/>
      <c r="D129" s="746"/>
      <c r="E129" s="746"/>
      <c r="F129" s="746"/>
      <c r="G129" s="746"/>
      <c r="H129" s="746"/>
      <c r="I129" s="746"/>
      <c r="J129" s="746"/>
      <c r="K129" s="746"/>
      <c r="L129" s="746"/>
      <c r="M129" s="746"/>
      <c r="N129" s="746"/>
      <c r="O129" s="746"/>
      <c r="P129" s="746"/>
      <c r="Q129" s="746"/>
      <c r="R129" s="746"/>
      <c r="S129" s="746"/>
      <c r="T129" s="746"/>
      <c r="U129" s="746"/>
      <c r="V129" s="746"/>
      <c r="W129" s="747" t="s">
        <v>434</v>
      </c>
      <c r="X129" s="748"/>
      <c r="Y129" s="748"/>
      <c r="Z129" s="749"/>
      <c r="AA129" s="750">
        <v>3151396</v>
      </c>
      <c r="AB129" s="751"/>
      <c r="AC129" s="751"/>
      <c r="AD129" s="751"/>
      <c r="AE129" s="752"/>
      <c r="AF129" s="753">
        <v>3263008</v>
      </c>
      <c r="AG129" s="751"/>
      <c r="AH129" s="751"/>
      <c r="AI129" s="751"/>
      <c r="AJ129" s="752"/>
      <c r="AK129" s="753">
        <v>3641113</v>
      </c>
      <c r="AL129" s="751"/>
      <c r="AM129" s="751"/>
      <c r="AN129" s="751"/>
      <c r="AO129" s="752"/>
      <c r="AP129" s="754"/>
      <c r="AQ129" s="755"/>
      <c r="AR129" s="755"/>
      <c r="AS129" s="755"/>
      <c r="AT129" s="756"/>
      <c r="AU129" s="93"/>
      <c r="AV129" s="93"/>
      <c r="AW129" s="93"/>
      <c r="AX129" s="722" t="s">
        <v>435</v>
      </c>
      <c r="AY129" s="723"/>
      <c r="AZ129" s="723"/>
      <c r="BA129" s="723"/>
      <c r="BB129" s="723"/>
      <c r="BC129" s="723"/>
      <c r="BD129" s="723"/>
      <c r="BE129" s="724"/>
      <c r="BF129" s="741" t="s">
        <v>69</v>
      </c>
      <c r="BG129" s="742"/>
      <c r="BH129" s="742"/>
      <c r="BI129" s="742"/>
      <c r="BJ129" s="742"/>
      <c r="BK129" s="742"/>
      <c r="BL129" s="743"/>
      <c r="BM129" s="741">
        <v>20</v>
      </c>
      <c r="BN129" s="742"/>
      <c r="BO129" s="742"/>
      <c r="BP129" s="742"/>
      <c r="BQ129" s="742"/>
      <c r="BR129" s="742"/>
      <c r="BS129" s="743"/>
      <c r="BT129" s="741">
        <v>30</v>
      </c>
      <c r="BU129" s="742"/>
      <c r="BV129" s="742"/>
      <c r="BW129" s="742"/>
      <c r="BX129" s="742"/>
      <c r="BY129" s="742"/>
      <c r="BZ129" s="744"/>
      <c r="CA129" s="116"/>
      <c r="CB129" s="116"/>
      <c r="CC129" s="116"/>
      <c r="CD129" s="116"/>
      <c r="CE129" s="116"/>
      <c r="CF129" s="116"/>
      <c r="CG129" s="116"/>
      <c r="CH129" s="116"/>
      <c r="CI129" s="116"/>
      <c r="CJ129" s="116"/>
      <c r="CK129" s="116"/>
      <c r="CL129" s="116"/>
      <c r="CM129" s="116"/>
      <c r="CN129" s="116"/>
      <c r="CO129" s="116"/>
      <c r="CP129" s="116"/>
      <c r="CQ129" s="116"/>
      <c r="CR129" s="116"/>
      <c r="CS129" s="116"/>
      <c r="CT129" s="116"/>
      <c r="CU129" s="116"/>
      <c r="CV129" s="116"/>
      <c r="CW129" s="116"/>
      <c r="CX129" s="116"/>
      <c r="CY129" s="116"/>
      <c r="CZ129" s="116"/>
      <c r="DA129" s="116"/>
      <c r="DB129" s="116"/>
      <c r="DC129" s="116"/>
      <c r="DD129" s="116"/>
      <c r="DE129" s="116"/>
      <c r="DF129" s="116"/>
      <c r="DG129" s="116"/>
      <c r="DH129" s="116"/>
      <c r="DI129" s="116"/>
      <c r="DJ129" s="116"/>
      <c r="DK129" s="116"/>
      <c r="DL129" s="116"/>
      <c r="DM129" s="116"/>
      <c r="DN129" s="116"/>
      <c r="DO129" s="116"/>
      <c r="DP129" s="93"/>
      <c r="DQ129" s="93"/>
      <c r="DR129" s="93"/>
      <c r="DS129" s="93"/>
      <c r="DT129" s="93"/>
      <c r="DU129" s="93"/>
      <c r="DV129" s="93"/>
      <c r="DW129" s="93"/>
      <c r="DX129" s="93"/>
      <c r="DY129" s="93"/>
      <c r="DZ129" s="93"/>
    </row>
    <row r="130" spans="1:131" s="90" customFormat="1" ht="26.25" customHeight="1" x14ac:dyDescent="0.15">
      <c r="A130" s="745" t="s">
        <v>436</v>
      </c>
      <c r="B130" s="746"/>
      <c r="C130" s="746"/>
      <c r="D130" s="746"/>
      <c r="E130" s="746"/>
      <c r="F130" s="746"/>
      <c r="G130" s="746"/>
      <c r="H130" s="746"/>
      <c r="I130" s="746"/>
      <c r="J130" s="746"/>
      <c r="K130" s="746"/>
      <c r="L130" s="746"/>
      <c r="M130" s="746"/>
      <c r="N130" s="746"/>
      <c r="O130" s="746"/>
      <c r="P130" s="746"/>
      <c r="Q130" s="746"/>
      <c r="R130" s="746"/>
      <c r="S130" s="746"/>
      <c r="T130" s="746"/>
      <c r="U130" s="746"/>
      <c r="V130" s="746"/>
      <c r="W130" s="747" t="s">
        <v>437</v>
      </c>
      <c r="X130" s="748"/>
      <c r="Y130" s="748"/>
      <c r="Z130" s="749"/>
      <c r="AA130" s="750">
        <v>602981</v>
      </c>
      <c r="AB130" s="751"/>
      <c r="AC130" s="751"/>
      <c r="AD130" s="751"/>
      <c r="AE130" s="752"/>
      <c r="AF130" s="753">
        <v>605137</v>
      </c>
      <c r="AG130" s="751"/>
      <c r="AH130" s="751"/>
      <c r="AI130" s="751"/>
      <c r="AJ130" s="752"/>
      <c r="AK130" s="753">
        <v>639779</v>
      </c>
      <c r="AL130" s="751"/>
      <c r="AM130" s="751"/>
      <c r="AN130" s="751"/>
      <c r="AO130" s="752"/>
      <c r="AP130" s="754"/>
      <c r="AQ130" s="755"/>
      <c r="AR130" s="755"/>
      <c r="AS130" s="755"/>
      <c r="AT130" s="756"/>
      <c r="AU130" s="93"/>
      <c r="AV130" s="93"/>
      <c r="AW130" s="93"/>
      <c r="AX130" s="722" t="s">
        <v>438</v>
      </c>
      <c r="AY130" s="723"/>
      <c r="AZ130" s="723"/>
      <c r="BA130" s="723"/>
      <c r="BB130" s="723"/>
      <c r="BC130" s="723"/>
      <c r="BD130" s="723"/>
      <c r="BE130" s="724"/>
      <c r="BF130" s="725">
        <v>10.9</v>
      </c>
      <c r="BG130" s="726"/>
      <c r="BH130" s="726"/>
      <c r="BI130" s="726"/>
      <c r="BJ130" s="726"/>
      <c r="BK130" s="726"/>
      <c r="BL130" s="727"/>
      <c r="BM130" s="725">
        <v>25</v>
      </c>
      <c r="BN130" s="726"/>
      <c r="BO130" s="726"/>
      <c r="BP130" s="726"/>
      <c r="BQ130" s="726"/>
      <c r="BR130" s="726"/>
      <c r="BS130" s="727"/>
      <c r="BT130" s="725">
        <v>35</v>
      </c>
      <c r="BU130" s="726"/>
      <c r="BV130" s="726"/>
      <c r="BW130" s="726"/>
      <c r="BX130" s="726"/>
      <c r="BY130" s="726"/>
      <c r="BZ130" s="728"/>
      <c r="CA130" s="116"/>
      <c r="CB130" s="116"/>
      <c r="CC130" s="116"/>
      <c r="CD130" s="116"/>
      <c r="CE130" s="116"/>
      <c r="CF130" s="116"/>
      <c r="CG130" s="116"/>
      <c r="CH130" s="116"/>
      <c r="CI130" s="116"/>
      <c r="CJ130" s="116"/>
      <c r="CK130" s="116"/>
      <c r="CL130" s="116"/>
      <c r="CM130" s="116"/>
      <c r="CN130" s="116"/>
      <c r="CO130" s="116"/>
      <c r="CP130" s="116"/>
      <c r="CQ130" s="116"/>
      <c r="CR130" s="116"/>
      <c r="CS130" s="116"/>
      <c r="CT130" s="116"/>
      <c r="CU130" s="116"/>
      <c r="CV130" s="116"/>
      <c r="CW130" s="116"/>
      <c r="CX130" s="116"/>
      <c r="CY130" s="116"/>
      <c r="CZ130" s="116"/>
      <c r="DA130" s="116"/>
      <c r="DB130" s="116"/>
      <c r="DC130" s="116"/>
      <c r="DD130" s="116"/>
      <c r="DE130" s="116"/>
      <c r="DF130" s="116"/>
      <c r="DG130" s="116"/>
      <c r="DH130" s="116"/>
      <c r="DI130" s="116"/>
      <c r="DJ130" s="116"/>
      <c r="DK130" s="116"/>
      <c r="DL130" s="116"/>
      <c r="DM130" s="116"/>
      <c r="DN130" s="116"/>
      <c r="DO130" s="116"/>
      <c r="DP130" s="93"/>
      <c r="DQ130" s="93"/>
      <c r="DR130" s="93"/>
      <c r="DS130" s="93"/>
      <c r="DT130" s="93"/>
      <c r="DU130" s="93"/>
      <c r="DV130" s="93"/>
      <c r="DW130" s="93"/>
      <c r="DX130" s="93"/>
      <c r="DY130" s="93"/>
      <c r="DZ130" s="93"/>
    </row>
    <row r="131" spans="1:131" s="90" customFormat="1" ht="26.25" customHeight="1" thickBot="1" x14ac:dyDescent="0.2">
      <c r="A131" s="729"/>
      <c r="B131" s="730"/>
      <c r="C131" s="730"/>
      <c r="D131" s="730"/>
      <c r="E131" s="730"/>
      <c r="F131" s="730"/>
      <c r="G131" s="730"/>
      <c r="H131" s="730"/>
      <c r="I131" s="730"/>
      <c r="J131" s="730"/>
      <c r="K131" s="730"/>
      <c r="L131" s="730"/>
      <c r="M131" s="730"/>
      <c r="N131" s="730"/>
      <c r="O131" s="730"/>
      <c r="P131" s="730"/>
      <c r="Q131" s="730"/>
      <c r="R131" s="730"/>
      <c r="S131" s="730"/>
      <c r="T131" s="730"/>
      <c r="U131" s="730"/>
      <c r="V131" s="730"/>
      <c r="W131" s="731" t="s">
        <v>439</v>
      </c>
      <c r="X131" s="732"/>
      <c r="Y131" s="732"/>
      <c r="Z131" s="733"/>
      <c r="AA131" s="734">
        <v>2548415</v>
      </c>
      <c r="AB131" s="735"/>
      <c r="AC131" s="735"/>
      <c r="AD131" s="735"/>
      <c r="AE131" s="736"/>
      <c r="AF131" s="737">
        <v>2657871</v>
      </c>
      <c r="AG131" s="735"/>
      <c r="AH131" s="735"/>
      <c r="AI131" s="735"/>
      <c r="AJ131" s="736"/>
      <c r="AK131" s="737">
        <v>3001334</v>
      </c>
      <c r="AL131" s="735"/>
      <c r="AM131" s="735"/>
      <c r="AN131" s="735"/>
      <c r="AO131" s="736"/>
      <c r="AP131" s="738"/>
      <c r="AQ131" s="739"/>
      <c r="AR131" s="739"/>
      <c r="AS131" s="739"/>
      <c r="AT131" s="740"/>
      <c r="AU131" s="93"/>
      <c r="AV131" s="93"/>
      <c r="AW131" s="93"/>
      <c r="AX131" s="700" t="s">
        <v>440</v>
      </c>
      <c r="AY131" s="701"/>
      <c r="AZ131" s="701"/>
      <c r="BA131" s="701"/>
      <c r="BB131" s="701"/>
      <c r="BC131" s="701"/>
      <c r="BD131" s="701"/>
      <c r="BE131" s="702"/>
      <c r="BF131" s="703">
        <v>23.5</v>
      </c>
      <c r="BG131" s="704"/>
      <c r="BH131" s="704"/>
      <c r="BI131" s="704"/>
      <c r="BJ131" s="704"/>
      <c r="BK131" s="704"/>
      <c r="BL131" s="705"/>
      <c r="BM131" s="703">
        <v>350</v>
      </c>
      <c r="BN131" s="704"/>
      <c r="BO131" s="704"/>
      <c r="BP131" s="704"/>
      <c r="BQ131" s="704"/>
      <c r="BR131" s="704"/>
      <c r="BS131" s="705"/>
      <c r="BT131" s="706"/>
      <c r="BU131" s="707"/>
      <c r="BV131" s="707"/>
      <c r="BW131" s="707"/>
      <c r="BX131" s="707"/>
      <c r="BY131" s="707"/>
      <c r="BZ131" s="708"/>
      <c r="CA131" s="116"/>
      <c r="CB131" s="116"/>
      <c r="CC131" s="116"/>
      <c r="CD131" s="116"/>
      <c r="CE131" s="116"/>
      <c r="CF131" s="116"/>
      <c r="CG131" s="116"/>
      <c r="CH131" s="116"/>
      <c r="CI131" s="116"/>
      <c r="CJ131" s="116"/>
      <c r="CK131" s="116"/>
      <c r="CL131" s="116"/>
      <c r="CM131" s="116"/>
      <c r="CN131" s="116"/>
      <c r="CO131" s="116"/>
      <c r="CP131" s="116"/>
      <c r="CQ131" s="116"/>
      <c r="CR131" s="116"/>
      <c r="CS131" s="116"/>
      <c r="CT131" s="116"/>
      <c r="CU131" s="116"/>
      <c r="CV131" s="116"/>
      <c r="CW131" s="116"/>
      <c r="CX131" s="116"/>
      <c r="CY131" s="116"/>
      <c r="CZ131" s="116"/>
      <c r="DA131" s="116"/>
      <c r="DB131" s="116"/>
      <c r="DC131" s="116"/>
      <c r="DD131" s="116"/>
      <c r="DE131" s="116"/>
      <c r="DF131" s="116"/>
      <c r="DG131" s="116"/>
      <c r="DH131" s="116"/>
      <c r="DI131" s="116"/>
      <c r="DJ131" s="116"/>
      <c r="DK131" s="116"/>
      <c r="DL131" s="116"/>
      <c r="DM131" s="116"/>
      <c r="DN131" s="116"/>
      <c r="DO131" s="116"/>
      <c r="DP131" s="93"/>
      <c r="DQ131" s="93"/>
      <c r="DR131" s="93"/>
      <c r="DS131" s="93"/>
      <c r="DT131" s="93"/>
      <c r="DU131" s="93"/>
      <c r="DV131" s="93"/>
      <c r="DW131" s="93"/>
      <c r="DX131" s="93"/>
      <c r="DY131" s="93"/>
      <c r="DZ131" s="93"/>
    </row>
    <row r="132" spans="1:131" s="90" customFormat="1" ht="26.25" customHeight="1" x14ac:dyDescent="0.15">
      <c r="A132" s="709" t="s">
        <v>441</v>
      </c>
      <c r="B132" s="710"/>
      <c r="C132" s="710"/>
      <c r="D132" s="710"/>
      <c r="E132" s="710"/>
      <c r="F132" s="710"/>
      <c r="G132" s="710"/>
      <c r="H132" s="710"/>
      <c r="I132" s="710"/>
      <c r="J132" s="710"/>
      <c r="K132" s="710"/>
      <c r="L132" s="710"/>
      <c r="M132" s="710"/>
      <c r="N132" s="710"/>
      <c r="O132" s="710"/>
      <c r="P132" s="710"/>
      <c r="Q132" s="710"/>
      <c r="R132" s="710"/>
      <c r="S132" s="710"/>
      <c r="T132" s="710"/>
      <c r="U132" s="710"/>
      <c r="V132" s="713" t="s">
        <v>442</v>
      </c>
      <c r="W132" s="713"/>
      <c r="X132" s="713"/>
      <c r="Y132" s="713"/>
      <c r="Z132" s="714"/>
      <c r="AA132" s="715">
        <v>10.02430923</v>
      </c>
      <c r="AB132" s="716"/>
      <c r="AC132" s="716"/>
      <c r="AD132" s="716"/>
      <c r="AE132" s="717"/>
      <c r="AF132" s="718">
        <v>11.351152859999999</v>
      </c>
      <c r="AG132" s="716"/>
      <c r="AH132" s="716"/>
      <c r="AI132" s="716"/>
      <c r="AJ132" s="717"/>
      <c r="AK132" s="718">
        <v>11.517112060000001</v>
      </c>
      <c r="AL132" s="716"/>
      <c r="AM132" s="716"/>
      <c r="AN132" s="716"/>
      <c r="AO132" s="717"/>
      <c r="AP132" s="719"/>
      <c r="AQ132" s="720"/>
      <c r="AR132" s="720"/>
      <c r="AS132" s="720"/>
      <c r="AT132" s="721"/>
      <c r="AU132" s="117"/>
      <c r="AV132" s="93"/>
      <c r="AW132" s="93"/>
      <c r="AX132" s="93"/>
      <c r="AY132" s="93"/>
      <c r="AZ132" s="93"/>
      <c r="BA132" s="93"/>
      <c r="BB132" s="93"/>
      <c r="BC132" s="93"/>
      <c r="BD132" s="93"/>
      <c r="BE132" s="93"/>
      <c r="BF132" s="93"/>
      <c r="BG132" s="93"/>
      <c r="BH132" s="93"/>
      <c r="BI132" s="93"/>
      <c r="BJ132" s="93"/>
      <c r="BK132" s="93"/>
      <c r="BL132" s="93"/>
      <c r="BM132" s="93"/>
      <c r="BN132" s="93"/>
      <c r="BO132" s="93"/>
      <c r="BP132" s="93"/>
      <c r="BQ132" s="93"/>
      <c r="BR132" s="93"/>
      <c r="BS132" s="94"/>
      <c r="BT132" s="93"/>
      <c r="BU132" s="93"/>
      <c r="BV132" s="93"/>
      <c r="BW132" s="93"/>
      <c r="BX132" s="93"/>
      <c r="BY132" s="93"/>
      <c r="BZ132" s="93"/>
      <c r="CA132" s="116"/>
      <c r="CB132" s="116"/>
      <c r="CC132" s="116"/>
      <c r="CD132" s="116"/>
      <c r="CE132" s="116"/>
      <c r="CF132" s="116"/>
      <c r="CG132" s="116"/>
      <c r="CH132" s="116"/>
      <c r="CI132" s="116"/>
      <c r="CJ132" s="116"/>
      <c r="CK132" s="116"/>
      <c r="CL132" s="116"/>
      <c r="CM132" s="116"/>
      <c r="CN132" s="116"/>
      <c r="CO132" s="116"/>
      <c r="CP132" s="116"/>
      <c r="CQ132" s="116"/>
      <c r="CR132" s="116"/>
      <c r="CS132" s="116"/>
      <c r="CT132" s="116"/>
      <c r="CU132" s="116"/>
      <c r="CV132" s="116"/>
      <c r="CW132" s="116"/>
      <c r="CX132" s="116"/>
      <c r="CY132" s="116"/>
      <c r="CZ132" s="116"/>
      <c r="DA132" s="116"/>
      <c r="DB132" s="116"/>
      <c r="DC132" s="116"/>
      <c r="DD132" s="116"/>
      <c r="DE132" s="116"/>
      <c r="DF132" s="116"/>
      <c r="DG132" s="116"/>
      <c r="DH132" s="116"/>
      <c r="DI132" s="116"/>
      <c r="DJ132" s="116"/>
      <c r="DK132" s="116"/>
      <c r="DL132" s="116"/>
      <c r="DM132" s="116"/>
      <c r="DN132" s="116"/>
      <c r="DO132" s="116"/>
      <c r="DP132" s="93"/>
      <c r="DQ132" s="93"/>
      <c r="DR132" s="93"/>
      <c r="DS132" s="93"/>
      <c r="DT132" s="93"/>
      <c r="DU132" s="93"/>
      <c r="DV132" s="93"/>
      <c r="DW132" s="93"/>
      <c r="DX132" s="93"/>
      <c r="DY132" s="93"/>
      <c r="DZ132" s="93"/>
    </row>
    <row r="133" spans="1:131" s="90" customFormat="1" ht="26.25" customHeight="1" thickBot="1" x14ac:dyDescent="0.2">
      <c r="A133" s="711"/>
      <c r="B133" s="712"/>
      <c r="C133" s="712"/>
      <c r="D133" s="712"/>
      <c r="E133" s="712"/>
      <c r="F133" s="712"/>
      <c r="G133" s="712"/>
      <c r="H133" s="712"/>
      <c r="I133" s="712"/>
      <c r="J133" s="712"/>
      <c r="K133" s="712"/>
      <c r="L133" s="712"/>
      <c r="M133" s="712"/>
      <c r="N133" s="712"/>
      <c r="O133" s="712"/>
      <c r="P133" s="712"/>
      <c r="Q133" s="712"/>
      <c r="R133" s="712"/>
      <c r="S133" s="712"/>
      <c r="T133" s="712"/>
      <c r="U133" s="712"/>
      <c r="V133" s="692" t="s">
        <v>443</v>
      </c>
      <c r="W133" s="692"/>
      <c r="X133" s="692"/>
      <c r="Y133" s="692"/>
      <c r="Z133" s="693"/>
      <c r="AA133" s="694">
        <v>9.9</v>
      </c>
      <c r="AB133" s="695"/>
      <c r="AC133" s="695"/>
      <c r="AD133" s="695"/>
      <c r="AE133" s="696"/>
      <c r="AF133" s="694">
        <v>10.5</v>
      </c>
      <c r="AG133" s="695"/>
      <c r="AH133" s="695"/>
      <c r="AI133" s="695"/>
      <c r="AJ133" s="696"/>
      <c r="AK133" s="694">
        <v>10.9</v>
      </c>
      <c r="AL133" s="695"/>
      <c r="AM133" s="695"/>
      <c r="AN133" s="695"/>
      <c r="AO133" s="696"/>
      <c r="AP133" s="697"/>
      <c r="AQ133" s="698"/>
      <c r="AR133" s="698"/>
      <c r="AS133" s="698"/>
      <c r="AT133" s="699"/>
      <c r="AU133" s="93"/>
      <c r="AV133" s="93"/>
      <c r="AW133" s="93"/>
      <c r="AX133" s="93"/>
      <c r="AY133" s="93"/>
      <c r="AZ133" s="93"/>
      <c r="BA133" s="93"/>
      <c r="BB133" s="93"/>
      <c r="BC133" s="93"/>
      <c r="BD133" s="93"/>
      <c r="BE133" s="93"/>
      <c r="BF133" s="93"/>
      <c r="BG133" s="93"/>
      <c r="BH133" s="93"/>
      <c r="BI133" s="93"/>
      <c r="BJ133" s="93"/>
      <c r="BK133" s="93"/>
      <c r="BL133" s="93"/>
      <c r="BM133" s="93"/>
      <c r="BN133" s="116"/>
      <c r="BO133" s="116"/>
      <c r="BP133" s="116"/>
      <c r="BQ133" s="116"/>
      <c r="BR133" s="116"/>
      <c r="BS133" s="116"/>
      <c r="BT133" s="116"/>
      <c r="BU133" s="116"/>
      <c r="BV133" s="116"/>
      <c r="BW133" s="116"/>
      <c r="BX133" s="116"/>
      <c r="BY133" s="116"/>
      <c r="BZ133" s="116"/>
      <c r="CA133" s="116"/>
      <c r="CB133" s="116"/>
      <c r="CC133" s="116"/>
      <c r="CD133" s="116"/>
      <c r="CE133" s="116"/>
      <c r="CF133" s="116"/>
      <c r="CG133" s="116"/>
      <c r="CH133" s="116"/>
      <c r="CI133" s="116"/>
      <c r="CJ133" s="116"/>
      <c r="CK133" s="116"/>
      <c r="CL133" s="116"/>
      <c r="CM133" s="116"/>
      <c r="CN133" s="116"/>
      <c r="CO133" s="116"/>
      <c r="CP133" s="116"/>
      <c r="CQ133" s="116"/>
      <c r="CR133" s="116"/>
      <c r="CS133" s="116"/>
      <c r="CT133" s="116"/>
      <c r="CU133" s="116"/>
      <c r="CV133" s="116"/>
      <c r="CW133" s="116"/>
      <c r="CX133" s="116"/>
      <c r="CY133" s="116"/>
      <c r="CZ133" s="116"/>
      <c r="DA133" s="116"/>
      <c r="DB133" s="116"/>
      <c r="DC133" s="116"/>
      <c r="DD133" s="116"/>
      <c r="DE133" s="116"/>
      <c r="DF133" s="116"/>
      <c r="DG133" s="116"/>
      <c r="DH133" s="116"/>
      <c r="DI133" s="116"/>
      <c r="DJ133" s="116"/>
      <c r="DK133" s="116"/>
      <c r="DL133" s="116"/>
      <c r="DM133" s="116"/>
      <c r="DN133" s="116"/>
      <c r="DO133" s="116"/>
      <c r="DP133" s="93"/>
      <c r="DQ133" s="93"/>
      <c r="DR133" s="93"/>
      <c r="DS133" s="93"/>
      <c r="DT133" s="93"/>
      <c r="DU133" s="93"/>
      <c r="DV133" s="93"/>
      <c r="DW133" s="93"/>
      <c r="DX133" s="93"/>
      <c r="DY133" s="93"/>
      <c r="DZ133" s="93"/>
    </row>
    <row r="134" spans="1:131" ht="11.25" customHeight="1" x14ac:dyDescent="0.15">
      <c r="A134" s="118"/>
      <c r="B134" s="118"/>
      <c r="C134" s="118"/>
      <c r="D134" s="118"/>
      <c r="E134" s="118"/>
      <c r="F134" s="118"/>
      <c r="G134" s="118"/>
      <c r="H134" s="118"/>
      <c r="I134" s="118"/>
      <c r="J134" s="118"/>
      <c r="K134" s="118"/>
      <c r="L134" s="118"/>
      <c r="M134" s="118"/>
      <c r="N134" s="118"/>
      <c r="O134" s="118"/>
      <c r="P134" s="118"/>
      <c r="Q134" s="118"/>
      <c r="R134" s="118"/>
      <c r="S134" s="118"/>
      <c r="T134" s="118"/>
      <c r="U134" s="118"/>
      <c r="V134" s="118"/>
      <c r="W134" s="118"/>
      <c r="X134" s="118"/>
      <c r="Y134" s="118"/>
      <c r="Z134" s="118"/>
      <c r="AA134" s="118"/>
      <c r="AB134" s="118"/>
      <c r="AC134" s="118"/>
      <c r="AD134" s="118"/>
      <c r="AE134" s="118"/>
      <c r="AF134" s="118"/>
      <c r="AG134" s="118"/>
      <c r="AH134" s="118"/>
      <c r="AI134" s="118"/>
      <c r="AJ134" s="118"/>
      <c r="AK134" s="118"/>
      <c r="AL134" s="118"/>
      <c r="AM134" s="118"/>
      <c r="AN134" s="118"/>
      <c r="AO134" s="118"/>
      <c r="AP134" s="118"/>
      <c r="AQ134" s="118"/>
      <c r="AR134" s="118"/>
      <c r="AS134" s="118"/>
      <c r="AT134" s="118"/>
      <c r="AU134" s="93"/>
      <c r="AV134" s="93"/>
      <c r="AW134" s="93"/>
      <c r="AX134" s="93"/>
      <c r="AY134" s="93"/>
      <c r="AZ134" s="93"/>
      <c r="BA134" s="93"/>
      <c r="BB134" s="93"/>
      <c r="BC134" s="93"/>
      <c r="BD134" s="93"/>
      <c r="BE134" s="93"/>
      <c r="BF134" s="93"/>
      <c r="BG134" s="93"/>
      <c r="BH134" s="93"/>
      <c r="BI134" s="93"/>
      <c r="BJ134" s="93"/>
      <c r="BK134" s="93"/>
      <c r="BL134" s="93"/>
      <c r="BM134" s="93"/>
      <c r="BN134" s="116"/>
      <c r="BO134" s="116"/>
      <c r="BP134" s="116"/>
      <c r="BQ134" s="116"/>
      <c r="BR134" s="116"/>
      <c r="BS134" s="116"/>
      <c r="BT134" s="116"/>
      <c r="BU134" s="116"/>
      <c r="BV134" s="116"/>
      <c r="BW134" s="116"/>
      <c r="BX134" s="116"/>
      <c r="BY134" s="116"/>
      <c r="BZ134" s="116"/>
      <c r="CA134" s="116"/>
      <c r="CB134" s="116"/>
      <c r="CC134" s="116"/>
      <c r="CD134" s="116"/>
      <c r="CE134" s="116"/>
      <c r="CF134" s="116"/>
      <c r="CG134" s="116"/>
      <c r="CH134" s="116"/>
      <c r="CI134" s="116"/>
      <c r="CJ134" s="116"/>
      <c r="CK134" s="116"/>
      <c r="CL134" s="116"/>
      <c r="CM134" s="116"/>
      <c r="CN134" s="116"/>
      <c r="CO134" s="116"/>
      <c r="CP134" s="116"/>
      <c r="CQ134" s="116"/>
      <c r="CR134" s="116"/>
      <c r="CS134" s="116"/>
      <c r="CT134" s="116"/>
      <c r="CU134" s="116"/>
      <c r="CV134" s="116"/>
      <c r="CW134" s="116"/>
      <c r="CX134" s="116"/>
      <c r="CY134" s="116"/>
      <c r="CZ134" s="116"/>
      <c r="DA134" s="116"/>
      <c r="DB134" s="116"/>
      <c r="DC134" s="116"/>
      <c r="DD134" s="116"/>
      <c r="DE134" s="116"/>
      <c r="DF134" s="116"/>
      <c r="DG134" s="116"/>
      <c r="DH134" s="116"/>
      <c r="DI134" s="116"/>
      <c r="DJ134" s="116"/>
      <c r="DK134" s="116"/>
      <c r="DL134" s="116"/>
      <c r="DM134" s="116"/>
      <c r="DN134" s="116"/>
      <c r="DO134" s="116"/>
      <c r="DP134" s="93"/>
      <c r="DQ134" s="93"/>
      <c r="DR134" s="93"/>
      <c r="DS134" s="93"/>
      <c r="DT134" s="93"/>
      <c r="DU134" s="93"/>
      <c r="DV134" s="93"/>
      <c r="DW134" s="93"/>
      <c r="DX134" s="93"/>
      <c r="DY134" s="93"/>
      <c r="DZ134" s="93"/>
      <c r="EA134" s="90"/>
    </row>
    <row r="135" spans="1:131" ht="14.25" hidden="1" x14ac:dyDescent="0.15">
      <c r="AU135" s="118"/>
      <c r="AV135" s="118"/>
      <c r="AW135" s="118"/>
      <c r="AX135" s="118"/>
      <c r="AY135" s="118"/>
      <c r="AZ135" s="118"/>
      <c r="BA135" s="118"/>
      <c r="BB135" s="118"/>
      <c r="BC135" s="118"/>
      <c r="BD135" s="118"/>
      <c r="BE135" s="118"/>
      <c r="BF135" s="118"/>
      <c r="BG135" s="118"/>
      <c r="BH135" s="118"/>
      <c r="BI135" s="118"/>
      <c r="BJ135" s="118"/>
      <c r="BK135" s="118"/>
      <c r="BL135" s="118"/>
      <c r="BM135" s="118"/>
      <c r="BN135" s="118"/>
      <c r="BO135" s="118"/>
      <c r="BP135" s="118"/>
      <c r="BQ135" s="118"/>
      <c r="BR135" s="118"/>
      <c r="BS135" s="118"/>
      <c r="BT135" s="118"/>
      <c r="BU135" s="118"/>
      <c r="BV135" s="118"/>
      <c r="BW135" s="118"/>
      <c r="BX135" s="118"/>
      <c r="BY135" s="118"/>
      <c r="BZ135" s="118"/>
      <c r="CA135" s="118"/>
      <c r="CB135" s="118"/>
      <c r="CC135" s="118"/>
      <c r="CD135" s="118"/>
      <c r="CE135" s="118"/>
      <c r="CF135" s="118"/>
      <c r="CG135" s="118"/>
      <c r="CH135" s="118"/>
      <c r="CI135" s="118"/>
      <c r="CJ135" s="118"/>
      <c r="CK135" s="118"/>
      <c r="CL135" s="118"/>
      <c r="CM135" s="118"/>
      <c r="CN135" s="118"/>
      <c r="CO135" s="118"/>
      <c r="CP135" s="118"/>
      <c r="CQ135" s="118"/>
      <c r="CR135" s="118"/>
      <c r="CS135" s="118"/>
      <c r="CT135" s="118"/>
      <c r="CU135" s="118"/>
      <c r="CV135" s="118"/>
      <c r="CW135" s="118"/>
      <c r="CX135" s="118"/>
      <c r="CY135" s="118"/>
      <c r="CZ135" s="118"/>
      <c r="DA135" s="118"/>
      <c r="DB135" s="118"/>
      <c r="DC135" s="118"/>
      <c r="DD135" s="118"/>
      <c r="DE135" s="118"/>
      <c r="DF135" s="118"/>
      <c r="DG135" s="118"/>
      <c r="DH135" s="118"/>
      <c r="DI135" s="118"/>
      <c r="DJ135" s="118"/>
      <c r="DK135" s="118"/>
      <c r="DL135" s="118"/>
      <c r="DM135" s="118"/>
      <c r="DN135" s="118"/>
      <c r="DO135" s="118"/>
      <c r="DP135" s="118"/>
      <c r="DQ135" s="118"/>
      <c r="DR135" s="118"/>
      <c r="DS135" s="118"/>
      <c r="DT135" s="118"/>
      <c r="DU135" s="118"/>
      <c r="DV135" s="118"/>
      <c r="DW135" s="118"/>
      <c r="DX135" s="118"/>
      <c r="DY135" s="118"/>
      <c r="DZ135" s="118"/>
    </row>
  </sheetData>
  <mergeCells count="2035">
    <mergeCell ref="AK5:AO6"/>
    <mergeCell ref="AP5:AT6"/>
    <mergeCell ref="AU5:AY6"/>
    <mergeCell ref="BQ5:CG6"/>
    <mergeCell ref="CH5:CL6"/>
    <mergeCell ref="CM5:CQ6"/>
    <mergeCell ref="A2:BI2"/>
    <mergeCell ref="DJ2:DO2"/>
    <mergeCell ref="DQ2:DZ2"/>
    <mergeCell ref="A4:AY4"/>
    <mergeCell ref="BQ4:DZ4"/>
    <mergeCell ref="A5:P6"/>
    <mergeCell ref="Q5:U6"/>
    <mergeCell ref="V5:Z6"/>
    <mergeCell ref="AA5:AE6"/>
    <mergeCell ref="AF5:AJ6"/>
    <mergeCell ref="DL7:DP7"/>
    <mergeCell ref="DQ7:DU7"/>
    <mergeCell ref="DV7:DZ7"/>
    <mergeCell ref="B8:P8"/>
    <mergeCell ref="Q8:U8"/>
    <mergeCell ref="V8:Z8"/>
    <mergeCell ref="AA8:AE8"/>
    <mergeCell ref="AF8:AJ8"/>
    <mergeCell ref="AK8:AO8"/>
    <mergeCell ref="AP8:AT8"/>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7" right="0.7" top="0.75" bottom="0.75" header="0.3" footer="0.3"/>
  <pageSetup paperSize="9" scale="24"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0DACAF-1C6B-4C03-9A64-FA7740147015}">
  <sheetPr>
    <pageSetUpPr fitToPage="1"/>
  </sheetPr>
  <dimension ref="A1:DQ105"/>
  <sheetViews>
    <sheetView topLeftCell="C1" zoomScale="49" zoomScaleNormal="55" workbookViewId="0">
      <selection activeCell="AU28" sqref="AU28"/>
    </sheetView>
  </sheetViews>
  <sheetFormatPr defaultColWidth="0" defaultRowHeight="13.5" customHeight="1" zeroHeight="1" x14ac:dyDescent="0.15"/>
  <cols>
    <col min="1" max="120" width="2.75" style="38" customWidth="1"/>
    <col min="121" max="121" width="0" style="5" hidden="1" customWidth="1"/>
    <col min="122" max="16384" width="9" style="5" hidden="1"/>
  </cols>
  <sheetData>
    <row r="1" spans="1:120" x14ac:dyDescent="0.15">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5"/>
    </row>
    <row r="17" spans="119:120" x14ac:dyDescent="0.15">
      <c r="DP17" s="5"/>
    </row>
    <row r="18" spans="119:120" x14ac:dyDescent="0.15"/>
    <row r="19" spans="119:120" x14ac:dyDescent="0.15"/>
    <row r="20" spans="119:120" x14ac:dyDescent="0.15">
      <c r="DO20" s="5"/>
      <c r="DP20" s="5"/>
    </row>
    <row r="21" spans="119:120" x14ac:dyDescent="0.15">
      <c r="DP21" s="5"/>
    </row>
    <row r="22" spans="119:120" x14ac:dyDescent="0.15"/>
    <row r="23" spans="119:120" x14ac:dyDescent="0.15">
      <c r="DO23" s="5"/>
      <c r="DP23" s="5"/>
    </row>
    <row r="24" spans="119:120" x14ac:dyDescent="0.15">
      <c r="DP24" s="5"/>
    </row>
    <row r="25" spans="119:120" x14ac:dyDescent="0.15">
      <c r="DP25" s="5"/>
    </row>
    <row r="26" spans="119:120" x14ac:dyDescent="0.15">
      <c r="DO26" s="5"/>
      <c r="DP26" s="5"/>
    </row>
    <row r="27" spans="119:120" x14ac:dyDescent="0.15"/>
    <row r="28" spans="119:120" x14ac:dyDescent="0.15">
      <c r="DO28" s="5"/>
      <c r="DP28" s="5"/>
    </row>
    <row r="29" spans="119:120" x14ac:dyDescent="0.15">
      <c r="DP29" s="5"/>
    </row>
    <row r="30" spans="119:120" x14ac:dyDescent="0.15"/>
    <row r="31" spans="119:120" x14ac:dyDescent="0.15">
      <c r="DO31" s="5"/>
      <c r="DP31" s="5"/>
    </row>
    <row r="32" spans="119:120" x14ac:dyDescent="0.15"/>
    <row r="33" spans="98:120" x14ac:dyDescent="0.15">
      <c r="DO33" s="5"/>
      <c r="DP33" s="5"/>
    </row>
    <row r="34" spans="98:120" x14ac:dyDescent="0.15">
      <c r="DM34" s="5"/>
    </row>
    <row r="35" spans="98:120" x14ac:dyDescent="0.15">
      <c r="CT35" s="5"/>
      <c r="CU35" s="5"/>
      <c r="CV35" s="5"/>
      <c r="CY35" s="5"/>
      <c r="CZ35" s="5"/>
      <c r="DA35" s="5"/>
      <c r="DD35" s="5"/>
      <c r="DE35" s="5"/>
      <c r="DF35" s="5"/>
      <c r="DI35" s="5"/>
      <c r="DJ35" s="5"/>
      <c r="DK35" s="5"/>
      <c r="DM35" s="5"/>
      <c r="DN35" s="5"/>
      <c r="DO35" s="5"/>
      <c r="DP35" s="5"/>
    </row>
    <row r="36" spans="98:120" x14ac:dyDescent="0.15"/>
    <row r="37" spans="98:120" x14ac:dyDescent="0.15">
      <c r="CW37" s="5"/>
      <c r="DB37" s="5"/>
      <c r="DG37" s="5"/>
      <c r="DL37" s="5"/>
      <c r="DP37" s="5"/>
    </row>
    <row r="38" spans="98:120" x14ac:dyDescent="0.15">
      <c r="CT38" s="5"/>
      <c r="CU38" s="5"/>
      <c r="CV38" s="5"/>
      <c r="CW38" s="5"/>
      <c r="CY38" s="5"/>
      <c r="CZ38" s="5"/>
      <c r="DA38" s="5"/>
      <c r="DB38" s="5"/>
      <c r="DD38" s="5"/>
      <c r="DE38" s="5"/>
      <c r="DF38" s="5"/>
      <c r="DG38" s="5"/>
      <c r="DI38" s="5"/>
      <c r="DJ38" s="5"/>
      <c r="DK38" s="5"/>
      <c r="DL38" s="5"/>
      <c r="DN38" s="5"/>
      <c r="DO38" s="5"/>
      <c r="DP38" s="5"/>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5"/>
      <c r="DO49" s="5"/>
      <c r="DP49" s="5"/>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5"/>
      <c r="CS63" s="5"/>
      <c r="CX63" s="5"/>
      <c r="DC63" s="5"/>
      <c r="DH63" s="5"/>
    </row>
    <row r="64" spans="22:120" x14ac:dyDescent="0.15">
      <c r="V64" s="5"/>
    </row>
    <row r="65" spans="15:120" x14ac:dyDescent="0.15">
      <c r="X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U65" s="5"/>
      <c r="CZ65" s="5"/>
      <c r="DE65" s="5"/>
      <c r="DJ65" s="5"/>
    </row>
    <row r="66" spans="15:120" x14ac:dyDescent="0.15">
      <c r="Q66" s="5"/>
      <c r="S66" s="5"/>
      <c r="U66" s="5"/>
      <c r="DM66" s="5"/>
    </row>
    <row r="67" spans="15:120" x14ac:dyDescent="0.15">
      <c r="O67" s="5"/>
      <c r="P67" s="5"/>
      <c r="R67" s="5"/>
      <c r="T67" s="5"/>
      <c r="Y67" s="5"/>
      <c r="CT67" s="5"/>
      <c r="CV67" s="5"/>
      <c r="CW67" s="5"/>
      <c r="CY67" s="5"/>
      <c r="DA67" s="5"/>
      <c r="DB67" s="5"/>
      <c r="DD67" s="5"/>
      <c r="DF67" s="5"/>
      <c r="DG67" s="5"/>
      <c r="DI67" s="5"/>
      <c r="DK67" s="5"/>
      <c r="DL67" s="5"/>
      <c r="DN67" s="5"/>
      <c r="DO67" s="5"/>
      <c r="DP67" s="5"/>
    </row>
    <row r="68" spans="15:120" x14ac:dyDescent="0.15"/>
    <row r="69" spans="15:120" x14ac:dyDescent="0.15"/>
    <row r="70" spans="15:120" x14ac:dyDescent="0.15"/>
    <row r="71" spans="15:120" x14ac:dyDescent="0.15"/>
    <row r="72" spans="15:120" x14ac:dyDescent="0.15">
      <c r="DP72" s="5"/>
    </row>
    <row r="73" spans="15:120" x14ac:dyDescent="0.15">
      <c r="DP73" s="5"/>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5"/>
      <c r="CX96" s="5"/>
      <c r="DC96" s="5"/>
      <c r="DH96" s="5"/>
    </row>
    <row r="97" spans="24:120" x14ac:dyDescent="0.15">
      <c r="CS97" s="5"/>
      <c r="CX97" s="5"/>
      <c r="DC97" s="5"/>
      <c r="DH97" s="5"/>
      <c r="DP97" s="38" t="s">
        <v>18</v>
      </c>
    </row>
    <row r="98" spans="24:120" hidden="1" x14ac:dyDescent="0.15">
      <c r="CS98" s="5"/>
      <c r="CX98" s="5"/>
      <c r="DC98" s="5"/>
      <c r="DH98" s="5"/>
    </row>
    <row r="99" spans="24:120" hidden="1" x14ac:dyDescent="0.15">
      <c r="CS99" s="5"/>
      <c r="CX99" s="5"/>
      <c r="DC99" s="5"/>
      <c r="DH99" s="5"/>
    </row>
    <row r="101" spans="24:120" ht="12" hidden="1" customHeight="1" x14ac:dyDescent="0.15">
      <c r="X101" s="5"/>
      <c r="Y101" s="5"/>
      <c r="Z101" s="5"/>
      <c r="AA101" s="5"/>
      <c r="AB101" s="5"/>
      <c r="AC101" s="5"/>
      <c r="AD101" s="5"/>
      <c r="AE101" s="5"/>
      <c r="AF101" s="5"/>
      <c r="AG101" s="5"/>
      <c r="AH101" s="5"/>
      <c r="AI101" s="5"/>
      <c r="AJ101" s="5"/>
      <c r="AK101" s="5"/>
      <c r="AL101" s="5"/>
      <c r="AM101" s="5"/>
      <c r="AN101" s="5"/>
      <c r="AO101" s="5"/>
      <c r="AP101" s="5"/>
      <c r="AQ101" s="5"/>
      <c r="AR101" s="5"/>
      <c r="AS101" s="5"/>
      <c r="AT101" s="5"/>
      <c r="AU101" s="5"/>
      <c r="AV101" s="5"/>
      <c r="AW101" s="5"/>
      <c r="AX101" s="5"/>
      <c r="AY101" s="5"/>
      <c r="AZ101" s="5"/>
      <c r="BA101" s="5"/>
      <c r="BB101" s="5"/>
      <c r="BC101" s="5"/>
      <c r="BD101" s="5"/>
      <c r="BE101" s="5"/>
      <c r="BF101" s="5"/>
      <c r="BG101" s="5"/>
      <c r="BH101" s="5"/>
      <c r="BI101" s="5"/>
      <c r="BJ101" s="5"/>
      <c r="BK101" s="5"/>
      <c r="BL101" s="5"/>
      <c r="BM101" s="5"/>
      <c r="BN101" s="5"/>
      <c r="BO101" s="5"/>
      <c r="BP101" s="5"/>
      <c r="BQ101" s="5"/>
      <c r="BR101" s="5"/>
      <c r="BS101" s="5"/>
      <c r="BT101" s="5"/>
      <c r="BU101" s="5"/>
      <c r="BV101" s="5"/>
      <c r="BW101" s="5"/>
      <c r="BX101" s="5"/>
      <c r="BY101" s="5"/>
      <c r="BZ101" s="5"/>
      <c r="CA101" s="5"/>
      <c r="CB101" s="5"/>
      <c r="CC101" s="5"/>
      <c r="CD101" s="5"/>
      <c r="CE101" s="5"/>
      <c r="CF101" s="5"/>
      <c r="CG101" s="5"/>
      <c r="CH101" s="5"/>
      <c r="CI101" s="5"/>
      <c r="CJ101" s="5"/>
      <c r="CK101" s="5"/>
      <c r="CL101" s="5"/>
      <c r="CM101" s="5"/>
      <c r="CN101" s="5"/>
      <c r="CO101" s="5"/>
      <c r="CP101" s="5"/>
      <c r="CQ101" s="5"/>
      <c r="CR101" s="5"/>
      <c r="CU101" s="5"/>
      <c r="CZ101" s="5"/>
      <c r="DE101" s="5"/>
      <c r="DJ101" s="5"/>
    </row>
    <row r="102" spans="24:120" ht="1.5" hidden="1" customHeight="1" x14ac:dyDescent="0.15">
      <c r="CU102" s="5"/>
      <c r="CZ102" s="5"/>
      <c r="DE102" s="5"/>
      <c r="DJ102" s="5"/>
      <c r="DM102" s="5"/>
    </row>
    <row r="103" spans="24:120" hidden="1" x14ac:dyDescent="0.15">
      <c r="CT103" s="5"/>
      <c r="CV103" s="5"/>
      <c r="CW103" s="5"/>
      <c r="CY103" s="5"/>
      <c r="DA103" s="5"/>
      <c r="DB103" s="5"/>
      <c r="DD103" s="5"/>
      <c r="DF103" s="5"/>
      <c r="DG103" s="5"/>
      <c r="DI103" s="5"/>
      <c r="DK103" s="5"/>
      <c r="DL103" s="5"/>
      <c r="DM103" s="5"/>
      <c r="DN103" s="5"/>
      <c r="DO103" s="5"/>
      <c r="DP103" s="5"/>
    </row>
    <row r="104" spans="24:120" hidden="1" x14ac:dyDescent="0.15">
      <c r="CV104" s="5"/>
      <c r="CW104" s="5"/>
      <c r="DA104" s="5"/>
      <c r="DB104" s="5"/>
      <c r="DF104" s="5"/>
      <c r="DG104" s="5"/>
      <c r="DK104" s="5"/>
      <c r="DL104" s="5"/>
      <c r="DN104" s="5"/>
      <c r="DO104" s="5"/>
      <c r="DP104" s="5"/>
    </row>
    <row r="105" spans="24:120" ht="12.75" hidden="1" customHeight="1" x14ac:dyDescent="0.15"/>
  </sheetData>
  <phoneticPr fontId="2"/>
  <pageMargins left="0.7" right="0.7" top="0.75" bottom="0.75" header="0.3" footer="0.3"/>
  <pageSetup paperSize="9" scale="39"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678D25-B8F1-413F-A9A3-A607B897135B}">
  <sheetPr>
    <pageSetUpPr fitToPage="1"/>
  </sheetPr>
  <dimension ref="A1:DL89"/>
  <sheetViews>
    <sheetView zoomScale="41" workbookViewId="0">
      <selection sqref="A1:XFD1048576"/>
    </sheetView>
  </sheetViews>
  <sheetFormatPr defaultColWidth="0" defaultRowHeight="13.5" customHeight="1" zeroHeight="1" x14ac:dyDescent="0.15"/>
  <cols>
    <col min="1" max="116" width="2.625" style="38" customWidth="1"/>
    <col min="117" max="16384" width="9" style="5" hidden="1"/>
  </cols>
  <sheetData>
    <row r="1" spans="2:116" x14ac:dyDescent="0.1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row>
    <row r="2" spans="2:116" x14ac:dyDescent="0.15"/>
    <row r="3" spans="2:116" x14ac:dyDescent="0.15"/>
    <row r="4" spans="2:116" x14ac:dyDescent="0.1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row>
    <row r="5" spans="2:116" x14ac:dyDescent="0.1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row>
    <row r="19" spans="9:116" x14ac:dyDescent="0.15"/>
    <row r="20" spans="9:116" x14ac:dyDescent="0.15"/>
    <row r="21" spans="9:116" x14ac:dyDescent="0.15">
      <c r="DL21" s="5"/>
    </row>
    <row r="22" spans="9:116" x14ac:dyDescent="0.15">
      <c r="DI22" s="5"/>
      <c r="DJ22" s="5"/>
      <c r="DK22" s="5"/>
      <c r="DL22" s="5"/>
    </row>
    <row r="23" spans="9:116" x14ac:dyDescent="0.15">
      <c r="CY23" s="5"/>
      <c r="CZ23" s="5"/>
      <c r="DA23" s="5"/>
      <c r="DB23" s="5"/>
      <c r="DC23" s="5"/>
      <c r="DD23" s="5"/>
      <c r="DE23" s="5"/>
      <c r="DF23" s="5"/>
      <c r="DG23" s="5"/>
      <c r="DH23" s="5"/>
      <c r="DI23" s="5"/>
      <c r="DJ23" s="5"/>
      <c r="DK23" s="5"/>
      <c r="DL23" s="5"/>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5"/>
      <c r="DA35" s="5"/>
      <c r="DB35" s="5"/>
      <c r="DC35" s="5"/>
      <c r="DD35" s="5"/>
      <c r="DE35" s="5"/>
      <c r="DF35" s="5"/>
      <c r="DG35" s="5"/>
      <c r="DH35" s="5"/>
      <c r="DI35" s="5"/>
      <c r="DJ35" s="5"/>
      <c r="DK35" s="5"/>
      <c r="DL35" s="5"/>
    </row>
    <row r="36" spans="15:116" x14ac:dyDescent="0.15"/>
    <row r="37" spans="15:116" x14ac:dyDescent="0.15">
      <c r="DL37" s="5"/>
    </row>
    <row r="38" spans="15:116" x14ac:dyDescent="0.15">
      <c r="DI38" s="5"/>
      <c r="DJ38" s="5"/>
      <c r="DK38" s="5"/>
      <c r="DL38" s="5"/>
    </row>
    <row r="39" spans="15:116" x14ac:dyDescent="0.15"/>
    <row r="40" spans="15:116" x14ac:dyDescent="0.15"/>
    <row r="41" spans="15:116" x14ac:dyDescent="0.15"/>
    <row r="42" spans="15:116" x14ac:dyDescent="0.15"/>
    <row r="43" spans="15:116" x14ac:dyDescent="0.1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row>
    <row r="44" spans="15:116" x14ac:dyDescent="0.15">
      <c r="DL44" s="5"/>
    </row>
    <row r="45" spans="15:116" x14ac:dyDescent="0.15"/>
    <row r="46" spans="15:116" x14ac:dyDescent="0.15">
      <c r="DA46" s="5"/>
      <c r="DB46" s="5"/>
      <c r="DC46" s="5"/>
      <c r="DD46" s="5"/>
      <c r="DE46" s="5"/>
      <c r="DF46" s="5"/>
      <c r="DG46" s="5"/>
      <c r="DH46" s="5"/>
      <c r="DI46" s="5"/>
      <c r="DJ46" s="5"/>
      <c r="DK46" s="5"/>
      <c r="DL46" s="5"/>
    </row>
    <row r="47" spans="15:116" x14ac:dyDescent="0.15"/>
    <row r="48" spans="15:116" x14ac:dyDescent="0.15"/>
    <row r="49" spans="104:116" x14ac:dyDescent="0.15"/>
    <row r="50" spans="104:116" x14ac:dyDescent="0.15">
      <c r="CZ50" s="5"/>
      <c r="DA50" s="5"/>
      <c r="DB50" s="5"/>
      <c r="DC50" s="5"/>
      <c r="DD50" s="5"/>
      <c r="DE50" s="5"/>
      <c r="DF50" s="5"/>
      <c r="DG50" s="5"/>
      <c r="DH50" s="5"/>
      <c r="DI50" s="5"/>
      <c r="DJ50" s="5"/>
      <c r="DK50" s="5"/>
      <c r="DL50" s="5"/>
    </row>
    <row r="51" spans="104:116" x14ac:dyDescent="0.15"/>
    <row r="52" spans="104:116" x14ac:dyDescent="0.15"/>
    <row r="53" spans="104:116" x14ac:dyDescent="0.15">
      <c r="DL53" s="5"/>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5"/>
      <c r="DD67" s="5"/>
      <c r="DE67" s="5"/>
      <c r="DF67" s="5"/>
      <c r="DG67" s="5"/>
      <c r="DH67" s="5"/>
      <c r="DI67" s="5"/>
      <c r="DJ67" s="5"/>
      <c r="DK67" s="5"/>
      <c r="DL67" s="5"/>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phoneticPr fontId="2"/>
  <pageMargins left="0.7" right="0.7" top="0.75" bottom="0.75" header="0.3" footer="0.3"/>
  <pageSetup paperSize="9" scale="44"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F38B61-84AA-4725-AE5D-D4050AF5317D}">
  <sheetPr>
    <pageSetUpPr fitToPage="1"/>
  </sheetPr>
  <dimension ref="A1:AZ73"/>
  <sheetViews>
    <sheetView showGridLines="0" zoomScale="62" workbookViewId="0">
      <selection activeCell="A35" sqref="A35"/>
    </sheetView>
  </sheetViews>
  <sheetFormatPr defaultColWidth="0" defaultRowHeight="13.5" customHeight="1" zeroHeight="1" x14ac:dyDescent="0.15"/>
  <cols>
    <col min="1" max="36" width="2.5" style="3" customWidth="1"/>
    <col min="37" max="44" width="17" style="3" customWidth="1"/>
    <col min="45" max="45" width="6.125" style="11" customWidth="1"/>
    <col min="46" max="46" width="3" style="10" customWidth="1"/>
    <col min="47" max="47" width="19.125" style="3" hidden="1" customWidth="1"/>
    <col min="48" max="52" width="12.625" style="3" hidden="1" customWidth="1"/>
    <col min="53" max="16384" width="8.625" style="3" hidden="1"/>
  </cols>
  <sheetData>
    <row r="1" spans="1:46" x14ac:dyDescent="0.15">
      <c r="AS1" s="3"/>
      <c r="AT1" s="3"/>
    </row>
    <row r="2" spans="1:46" x14ac:dyDescent="0.15">
      <c r="AS2" s="3"/>
      <c r="AT2" s="3"/>
    </row>
    <row r="3" spans="1:46" x14ac:dyDescent="0.15">
      <c r="AS3" s="3"/>
      <c r="AT3" s="3"/>
    </row>
    <row r="4" spans="1:46" x14ac:dyDescent="0.15">
      <c r="AS4" s="3"/>
      <c r="AT4" s="3"/>
    </row>
    <row r="5" spans="1:46" ht="17.25" x14ac:dyDescent="0.15">
      <c r="A5" s="16" t="s">
        <v>444</v>
      </c>
      <c r="B5" s="7"/>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7"/>
      <c r="AM5" s="7"/>
      <c r="AN5" s="7"/>
      <c r="AO5" s="7"/>
      <c r="AP5" s="7"/>
      <c r="AQ5" s="7"/>
      <c r="AR5" s="7"/>
      <c r="AS5" s="9"/>
    </row>
    <row r="6" spans="1:46" x14ac:dyDescent="0.15">
      <c r="A6" s="10"/>
      <c r="AK6" s="119" t="s">
        <v>445</v>
      </c>
      <c r="AL6" s="119"/>
      <c r="AM6" s="119"/>
      <c r="AN6" s="119"/>
    </row>
    <row r="7" spans="1:46" ht="13.5" customHeight="1" x14ac:dyDescent="0.15">
      <c r="A7" s="10"/>
      <c r="AK7" s="120"/>
      <c r="AL7" s="121"/>
      <c r="AM7" s="121"/>
      <c r="AN7" s="122"/>
      <c r="AO7" s="1106" t="s">
        <v>446</v>
      </c>
      <c r="AP7" s="123"/>
      <c r="AQ7" s="124" t="s">
        <v>447</v>
      </c>
      <c r="AR7" s="125"/>
    </row>
    <row r="8" spans="1:46" x14ac:dyDescent="0.15">
      <c r="A8" s="10"/>
      <c r="AK8" s="126"/>
      <c r="AL8" s="127"/>
      <c r="AM8" s="127"/>
      <c r="AN8" s="128"/>
      <c r="AO8" s="1107"/>
      <c r="AP8" s="129" t="s">
        <v>448</v>
      </c>
      <c r="AQ8" s="130" t="s">
        <v>449</v>
      </c>
      <c r="AR8" s="131" t="s">
        <v>450</v>
      </c>
    </row>
    <row r="9" spans="1:46" x14ac:dyDescent="0.15">
      <c r="A9" s="10"/>
      <c r="AK9" s="1108" t="s">
        <v>451</v>
      </c>
      <c r="AL9" s="1109"/>
      <c r="AM9" s="1109"/>
      <c r="AN9" s="1110"/>
      <c r="AO9" s="132">
        <v>839357</v>
      </c>
      <c r="AP9" s="132">
        <v>162603</v>
      </c>
      <c r="AQ9" s="133">
        <v>135698</v>
      </c>
      <c r="AR9" s="134">
        <v>19.8</v>
      </c>
    </row>
    <row r="10" spans="1:46" ht="13.5" customHeight="1" x14ac:dyDescent="0.15">
      <c r="A10" s="10"/>
      <c r="AK10" s="1108" t="s">
        <v>452</v>
      </c>
      <c r="AL10" s="1109"/>
      <c r="AM10" s="1109"/>
      <c r="AN10" s="1110"/>
      <c r="AO10" s="135">
        <v>7479</v>
      </c>
      <c r="AP10" s="135">
        <v>1449</v>
      </c>
      <c r="AQ10" s="136">
        <v>15070</v>
      </c>
      <c r="AR10" s="137">
        <v>-90.4</v>
      </c>
    </row>
    <row r="11" spans="1:46" ht="13.5" customHeight="1" x14ac:dyDescent="0.15">
      <c r="A11" s="10"/>
      <c r="AK11" s="1108" t="s">
        <v>453</v>
      </c>
      <c r="AL11" s="1109"/>
      <c r="AM11" s="1109"/>
      <c r="AN11" s="1110"/>
      <c r="AO11" s="135" t="s">
        <v>454</v>
      </c>
      <c r="AP11" s="135" t="s">
        <v>454</v>
      </c>
      <c r="AQ11" s="136">
        <v>1204</v>
      </c>
      <c r="AR11" s="137" t="s">
        <v>454</v>
      </c>
    </row>
    <row r="12" spans="1:46" ht="13.5" customHeight="1" x14ac:dyDescent="0.15">
      <c r="A12" s="10"/>
      <c r="AK12" s="1108" t="s">
        <v>455</v>
      </c>
      <c r="AL12" s="1109"/>
      <c r="AM12" s="1109"/>
      <c r="AN12" s="1110"/>
      <c r="AO12" s="135" t="s">
        <v>454</v>
      </c>
      <c r="AP12" s="135" t="s">
        <v>454</v>
      </c>
      <c r="AQ12" s="136" t="s">
        <v>454</v>
      </c>
      <c r="AR12" s="137" t="s">
        <v>454</v>
      </c>
    </row>
    <row r="13" spans="1:46" ht="13.5" customHeight="1" x14ac:dyDescent="0.15">
      <c r="A13" s="10"/>
      <c r="AK13" s="1108" t="s">
        <v>456</v>
      </c>
      <c r="AL13" s="1109"/>
      <c r="AM13" s="1109"/>
      <c r="AN13" s="1110"/>
      <c r="AO13" s="135" t="s">
        <v>454</v>
      </c>
      <c r="AP13" s="135" t="s">
        <v>454</v>
      </c>
      <c r="AQ13" s="136">
        <v>5161</v>
      </c>
      <c r="AR13" s="137" t="s">
        <v>454</v>
      </c>
    </row>
    <row r="14" spans="1:46" ht="13.5" customHeight="1" x14ac:dyDescent="0.15">
      <c r="A14" s="10"/>
      <c r="AK14" s="1108" t="s">
        <v>457</v>
      </c>
      <c r="AL14" s="1109"/>
      <c r="AM14" s="1109"/>
      <c r="AN14" s="1110"/>
      <c r="AO14" s="135">
        <v>21619</v>
      </c>
      <c r="AP14" s="135">
        <v>4188</v>
      </c>
      <c r="AQ14" s="136">
        <v>2589</v>
      </c>
      <c r="AR14" s="137">
        <v>61.8</v>
      </c>
    </row>
    <row r="15" spans="1:46" ht="13.5" customHeight="1" x14ac:dyDescent="0.15">
      <c r="A15" s="10"/>
      <c r="AK15" s="1111" t="s">
        <v>458</v>
      </c>
      <c r="AL15" s="1112"/>
      <c r="AM15" s="1112"/>
      <c r="AN15" s="1113"/>
      <c r="AO15" s="135">
        <v>-66853</v>
      </c>
      <c r="AP15" s="135">
        <v>-12951</v>
      </c>
      <c r="AQ15" s="136">
        <v>-9993</v>
      </c>
      <c r="AR15" s="137">
        <v>29.6</v>
      </c>
    </row>
    <row r="16" spans="1:46" x14ac:dyDescent="0.15">
      <c r="A16" s="10"/>
      <c r="AK16" s="1111" t="s">
        <v>125</v>
      </c>
      <c r="AL16" s="1112"/>
      <c r="AM16" s="1112"/>
      <c r="AN16" s="1113"/>
      <c r="AO16" s="135">
        <v>801602</v>
      </c>
      <c r="AP16" s="135">
        <v>155289</v>
      </c>
      <c r="AQ16" s="136">
        <v>149729</v>
      </c>
      <c r="AR16" s="137">
        <v>3.7</v>
      </c>
    </row>
    <row r="17" spans="1:46" x14ac:dyDescent="0.15">
      <c r="A17" s="10"/>
    </row>
    <row r="18" spans="1:46" x14ac:dyDescent="0.15">
      <c r="A18" s="10"/>
      <c r="AQ18" s="138"/>
      <c r="AR18" s="138"/>
    </row>
    <row r="19" spans="1:46" x14ac:dyDescent="0.15">
      <c r="A19" s="10"/>
      <c r="AK19" s="3" t="s">
        <v>459</v>
      </c>
    </row>
    <row r="20" spans="1:46" x14ac:dyDescent="0.15">
      <c r="A20" s="10"/>
      <c r="AK20" s="139"/>
      <c r="AL20" s="140"/>
      <c r="AM20" s="140"/>
      <c r="AN20" s="141"/>
      <c r="AO20" s="142" t="s">
        <v>460</v>
      </c>
      <c r="AP20" s="143" t="s">
        <v>461</v>
      </c>
      <c r="AQ20" s="144" t="s">
        <v>462</v>
      </c>
      <c r="AR20" s="145"/>
    </row>
    <row r="21" spans="1:46" s="119" customFormat="1" x14ac:dyDescent="0.15">
      <c r="A21" s="146"/>
      <c r="AK21" s="1114" t="s">
        <v>463</v>
      </c>
      <c r="AL21" s="1115"/>
      <c r="AM21" s="1115"/>
      <c r="AN21" s="1116"/>
      <c r="AO21" s="147">
        <v>18.399999999999999</v>
      </c>
      <c r="AP21" s="148">
        <v>13.47</v>
      </c>
      <c r="AQ21" s="149">
        <v>4.93</v>
      </c>
      <c r="AS21" s="150"/>
      <c r="AT21" s="146"/>
    </row>
    <row r="22" spans="1:46" s="119" customFormat="1" x14ac:dyDescent="0.15">
      <c r="A22" s="146"/>
      <c r="AK22" s="1114" t="s">
        <v>464</v>
      </c>
      <c r="AL22" s="1115"/>
      <c r="AM22" s="1115"/>
      <c r="AN22" s="1116"/>
      <c r="AO22" s="151">
        <v>92.4</v>
      </c>
      <c r="AP22" s="152">
        <v>96.1</v>
      </c>
      <c r="AQ22" s="153">
        <v>-3.7</v>
      </c>
      <c r="AR22" s="138"/>
      <c r="AS22" s="150"/>
      <c r="AT22" s="146"/>
    </row>
    <row r="23" spans="1:46" s="119" customFormat="1" x14ac:dyDescent="0.15">
      <c r="A23" s="146"/>
      <c r="AP23" s="138"/>
      <c r="AQ23" s="138"/>
      <c r="AR23" s="138"/>
      <c r="AS23" s="150"/>
      <c r="AT23" s="146"/>
    </row>
    <row r="24" spans="1:46" s="119" customFormat="1" x14ac:dyDescent="0.15">
      <c r="A24" s="146"/>
      <c r="AP24" s="138"/>
      <c r="AQ24" s="138"/>
      <c r="AR24" s="138"/>
      <c r="AS24" s="150"/>
      <c r="AT24" s="146"/>
    </row>
    <row r="25" spans="1:46" s="119" customFormat="1" x14ac:dyDescent="0.15">
      <c r="A25" s="154"/>
      <c r="B25" s="155"/>
      <c r="C25" s="155"/>
      <c r="D25" s="155"/>
      <c r="E25" s="155"/>
      <c r="F25" s="155"/>
      <c r="G25" s="155"/>
      <c r="H25" s="155"/>
      <c r="I25" s="155"/>
      <c r="J25" s="155"/>
      <c r="K25" s="155"/>
      <c r="L25" s="155"/>
      <c r="M25" s="155"/>
      <c r="N25" s="155"/>
      <c r="O25" s="155"/>
      <c r="P25" s="155"/>
      <c r="Q25" s="155"/>
      <c r="R25" s="155"/>
      <c r="S25" s="155"/>
      <c r="T25" s="155"/>
      <c r="U25" s="155"/>
      <c r="V25" s="155"/>
      <c r="W25" s="155"/>
      <c r="X25" s="155"/>
      <c r="Y25" s="155"/>
      <c r="Z25" s="155"/>
      <c r="AA25" s="155"/>
      <c r="AB25" s="155"/>
      <c r="AC25" s="155"/>
      <c r="AD25" s="155"/>
      <c r="AE25" s="155"/>
      <c r="AF25" s="155"/>
      <c r="AG25" s="155"/>
      <c r="AH25" s="155"/>
      <c r="AI25" s="155"/>
      <c r="AJ25" s="155"/>
      <c r="AK25" s="155"/>
      <c r="AL25" s="155"/>
      <c r="AM25" s="155"/>
      <c r="AN25" s="155"/>
      <c r="AO25" s="155"/>
      <c r="AP25" s="156"/>
      <c r="AQ25" s="156"/>
      <c r="AR25" s="156"/>
      <c r="AS25" s="157"/>
      <c r="AT25" s="146"/>
    </row>
    <row r="26" spans="1:46" s="119" customFormat="1" x14ac:dyDescent="0.15">
      <c r="A26" s="1117" t="s">
        <v>465</v>
      </c>
      <c r="B26" s="1117"/>
      <c r="C26" s="1117"/>
      <c r="D26" s="1117"/>
      <c r="E26" s="1117"/>
      <c r="F26" s="1117"/>
      <c r="G26" s="1117"/>
      <c r="H26" s="1117"/>
      <c r="I26" s="1117"/>
      <c r="J26" s="1117"/>
      <c r="K26" s="1117"/>
      <c r="L26" s="1117"/>
      <c r="M26" s="1117"/>
      <c r="N26" s="1117"/>
      <c r="O26" s="1117"/>
      <c r="P26" s="1117"/>
      <c r="Q26" s="1117"/>
      <c r="R26" s="1117"/>
      <c r="S26" s="1117"/>
      <c r="T26" s="1117"/>
      <c r="U26" s="1117"/>
      <c r="V26" s="1117"/>
      <c r="W26" s="1117"/>
      <c r="X26" s="1117"/>
      <c r="Y26" s="1117"/>
      <c r="Z26" s="1117"/>
      <c r="AA26" s="1117"/>
      <c r="AB26" s="1117"/>
      <c r="AC26" s="1117"/>
      <c r="AD26" s="1117"/>
      <c r="AE26" s="1117"/>
      <c r="AF26" s="1117"/>
      <c r="AG26" s="1117"/>
      <c r="AH26" s="1117"/>
      <c r="AI26" s="1117"/>
      <c r="AJ26" s="1117"/>
      <c r="AK26" s="1117"/>
      <c r="AL26" s="1117"/>
      <c r="AM26" s="1117"/>
      <c r="AN26" s="1117"/>
      <c r="AO26" s="1117"/>
      <c r="AP26" s="1117"/>
      <c r="AQ26" s="1117"/>
      <c r="AR26" s="1117"/>
      <c r="AS26" s="1117"/>
    </row>
    <row r="27" spans="1:46" x14ac:dyDescent="0.15">
      <c r="A27" s="158"/>
      <c r="AS27" s="3"/>
      <c r="AT27" s="3"/>
    </row>
    <row r="28" spans="1:46" ht="17.25" x14ac:dyDescent="0.15">
      <c r="A28" s="16" t="s">
        <v>466</v>
      </c>
      <c r="B28" s="7"/>
      <c r="C28" s="7"/>
      <c r="D28" s="7"/>
      <c r="E28" s="7"/>
      <c r="F28" s="7"/>
      <c r="G28" s="7"/>
      <c r="H28" s="7"/>
      <c r="I28" s="7"/>
      <c r="J28" s="7"/>
      <c r="K28" s="7"/>
      <c r="L28" s="7"/>
      <c r="M28" s="7"/>
      <c r="N28" s="7"/>
      <c r="O28" s="7"/>
      <c r="P28" s="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159"/>
    </row>
    <row r="29" spans="1:46" x14ac:dyDescent="0.15">
      <c r="A29" s="10"/>
      <c r="AK29" s="119" t="s">
        <v>467</v>
      </c>
      <c r="AL29" s="119"/>
      <c r="AM29" s="119"/>
      <c r="AN29" s="119"/>
      <c r="AS29" s="160"/>
    </row>
    <row r="30" spans="1:46" ht="13.5" customHeight="1" x14ac:dyDescent="0.15">
      <c r="A30" s="10"/>
      <c r="AK30" s="120"/>
      <c r="AL30" s="121"/>
      <c r="AM30" s="121"/>
      <c r="AN30" s="122"/>
      <c r="AO30" s="1106" t="s">
        <v>446</v>
      </c>
      <c r="AP30" s="123"/>
      <c r="AQ30" s="124" t="s">
        <v>447</v>
      </c>
      <c r="AR30" s="125"/>
    </row>
    <row r="31" spans="1:46" x14ac:dyDescent="0.15">
      <c r="A31" s="10"/>
      <c r="AK31" s="126"/>
      <c r="AL31" s="127"/>
      <c r="AM31" s="127"/>
      <c r="AN31" s="128"/>
      <c r="AO31" s="1107"/>
      <c r="AP31" s="129" t="s">
        <v>448</v>
      </c>
      <c r="AQ31" s="130" t="s">
        <v>449</v>
      </c>
      <c r="AR31" s="131" t="s">
        <v>450</v>
      </c>
    </row>
    <row r="32" spans="1:46" ht="27" customHeight="1" x14ac:dyDescent="0.15">
      <c r="A32" s="10"/>
      <c r="AK32" s="1092" t="s">
        <v>468</v>
      </c>
      <c r="AL32" s="1093"/>
      <c r="AM32" s="1093"/>
      <c r="AN32" s="1094"/>
      <c r="AO32" s="161">
        <v>641783</v>
      </c>
      <c r="AP32" s="161">
        <v>124328</v>
      </c>
      <c r="AQ32" s="162">
        <v>77495</v>
      </c>
      <c r="AR32" s="163">
        <v>60.4</v>
      </c>
    </row>
    <row r="33" spans="1:46" ht="13.5" customHeight="1" x14ac:dyDescent="0.15">
      <c r="A33" s="10"/>
      <c r="AK33" s="1092" t="s">
        <v>469</v>
      </c>
      <c r="AL33" s="1093"/>
      <c r="AM33" s="1093"/>
      <c r="AN33" s="1094"/>
      <c r="AO33" s="161" t="s">
        <v>454</v>
      </c>
      <c r="AP33" s="161" t="s">
        <v>454</v>
      </c>
      <c r="AQ33" s="162" t="s">
        <v>454</v>
      </c>
      <c r="AR33" s="163" t="s">
        <v>454</v>
      </c>
    </row>
    <row r="34" spans="1:46" ht="27" customHeight="1" x14ac:dyDescent="0.15">
      <c r="A34" s="10"/>
      <c r="AK34" s="1092" t="s">
        <v>470</v>
      </c>
      <c r="AL34" s="1093"/>
      <c r="AM34" s="1093"/>
      <c r="AN34" s="1094"/>
      <c r="AO34" s="161" t="s">
        <v>454</v>
      </c>
      <c r="AP34" s="161" t="s">
        <v>454</v>
      </c>
      <c r="AQ34" s="162" t="s">
        <v>454</v>
      </c>
      <c r="AR34" s="163" t="s">
        <v>454</v>
      </c>
    </row>
    <row r="35" spans="1:46" ht="27" customHeight="1" x14ac:dyDescent="0.15">
      <c r="A35" s="10"/>
      <c r="AK35" s="1092" t="s">
        <v>471</v>
      </c>
      <c r="AL35" s="1093"/>
      <c r="AM35" s="1093"/>
      <c r="AN35" s="1094"/>
      <c r="AO35" s="161">
        <v>325812</v>
      </c>
      <c r="AP35" s="161">
        <v>63117</v>
      </c>
      <c r="AQ35" s="162">
        <v>26940</v>
      </c>
      <c r="AR35" s="163">
        <v>134.30000000000001</v>
      </c>
    </row>
    <row r="36" spans="1:46" ht="27" customHeight="1" x14ac:dyDescent="0.15">
      <c r="A36" s="10"/>
      <c r="AK36" s="1092" t="s">
        <v>472</v>
      </c>
      <c r="AL36" s="1093"/>
      <c r="AM36" s="1093"/>
      <c r="AN36" s="1094"/>
      <c r="AO36" s="161">
        <v>43311</v>
      </c>
      <c r="AP36" s="161">
        <v>8390</v>
      </c>
      <c r="AQ36" s="162">
        <v>3757</v>
      </c>
      <c r="AR36" s="163">
        <v>123.3</v>
      </c>
    </row>
    <row r="37" spans="1:46" ht="13.5" customHeight="1" x14ac:dyDescent="0.15">
      <c r="A37" s="10"/>
      <c r="AK37" s="1092" t="s">
        <v>473</v>
      </c>
      <c r="AL37" s="1093"/>
      <c r="AM37" s="1093"/>
      <c r="AN37" s="1094"/>
      <c r="AO37" s="161">
        <v>79</v>
      </c>
      <c r="AP37" s="161">
        <v>15</v>
      </c>
      <c r="AQ37" s="162">
        <v>476</v>
      </c>
      <c r="AR37" s="163">
        <v>-96.8</v>
      </c>
    </row>
    <row r="38" spans="1:46" ht="27" customHeight="1" x14ac:dyDescent="0.15">
      <c r="A38" s="10"/>
      <c r="AK38" s="1095" t="s">
        <v>474</v>
      </c>
      <c r="AL38" s="1096"/>
      <c r="AM38" s="1096"/>
      <c r="AN38" s="1097"/>
      <c r="AO38" s="164" t="s">
        <v>454</v>
      </c>
      <c r="AP38" s="164" t="s">
        <v>454</v>
      </c>
      <c r="AQ38" s="165">
        <v>3</v>
      </c>
      <c r="AR38" s="153" t="s">
        <v>454</v>
      </c>
      <c r="AS38" s="160"/>
    </row>
    <row r="39" spans="1:46" x14ac:dyDescent="0.15">
      <c r="A39" s="10"/>
      <c r="AK39" s="1095" t="s">
        <v>475</v>
      </c>
      <c r="AL39" s="1096"/>
      <c r="AM39" s="1096"/>
      <c r="AN39" s="1097"/>
      <c r="AO39" s="161">
        <v>-25539</v>
      </c>
      <c r="AP39" s="161">
        <v>-4948</v>
      </c>
      <c r="AQ39" s="162">
        <v>-1869</v>
      </c>
      <c r="AR39" s="163">
        <v>164.7</v>
      </c>
      <c r="AS39" s="160"/>
    </row>
    <row r="40" spans="1:46" ht="27" customHeight="1" x14ac:dyDescent="0.15">
      <c r="A40" s="10"/>
      <c r="AK40" s="1092" t="s">
        <v>476</v>
      </c>
      <c r="AL40" s="1093"/>
      <c r="AM40" s="1093"/>
      <c r="AN40" s="1094"/>
      <c r="AO40" s="161">
        <v>-639779</v>
      </c>
      <c r="AP40" s="161">
        <v>-123940</v>
      </c>
      <c r="AQ40" s="162">
        <v>-73868</v>
      </c>
      <c r="AR40" s="163">
        <v>67.8</v>
      </c>
      <c r="AS40" s="160"/>
    </row>
    <row r="41" spans="1:46" x14ac:dyDescent="0.15">
      <c r="A41" s="10"/>
      <c r="AK41" s="1098" t="s">
        <v>236</v>
      </c>
      <c r="AL41" s="1099"/>
      <c r="AM41" s="1099"/>
      <c r="AN41" s="1100"/>
      <c r="AO41" s="161">
        <v>345667</v>
      </c>
      <c r="AP41" s="161">
        <v>66964</v>
      </c>
      <c r="AQ41" s="162">
        <v>32935</v>
      </c>
      <c r="AR41" s="163">
        <v>103.3</v>
      </c>
      <c r="AS41" s="160"/>
    </row>
    <row r="42" spans="1:46" x14ac:dyDescent="0.15">
      <c r="A42" s="10"/>
      <c r="AK42" s="166" t="s">
        <v>477</v>
      </c>
      <c r="AQ42" s="138"/>
      <c r="AR42" s="138"/>
      <c r="AS42" s="160"/>
    </row>
    <row r="43" spans="1:46" x14ac:dyDescent="0.15">
      <c r="A43" s="10"/>
      <c r="AP43" s="167"/>
      <c r="AQ43" s="138"/>
      <c r="AS43" s="160"/>
    </row>
    <row r="44" spans="1:46" x14ac:dyDescent="0.15">
      <c r="A44" s="10"/>
      <c r="AQ44" s="138"/>
    </row>
    <row r="45" spans="1:46" x14ac:dyDescent="0.15">
      <c r="A45" s="7"/>
      <c r="B45" s="7"/>
      <c r="C45" s="7"/>
      <c r="D45" s="7"/>
      <c r="E45" s="7"/>
      <c r="F45" s="7"/>
      <c r="G45" s="7"/>
      <c r="H45" s="7"/>
      <c r="I45" s="7"/>
      <c r="J45" s="7"/>
      <c r="K45" s="7"/>
      <c r="L45" s="7"/>
      <c r="M45" s="7"/>
      <c r="N45" s="7"/>
      <c r="O45" s="7"/>
      <c r="P45" s="7"/>
      <c r="Q45" s="7"/>
      <c r="R45" s="7"/>
      <c r="S45" s="7"/>
      <c r="T45" s="7"/>
      <c r="U45" s="7"/>
      <c r="V45" s="7"/>
      <c r="W45" s="7"/>
      <c r="X45" s="7"/>
      <c r="Y45" s="7"/>
      <c r="Z45" s="7"/>
      <c r="AA45" s="7"/>
      <c r="AB45" s="7"/>
      <c r="AC45" s="7"/>
      <c r="AD45" s="7"/>
      <c r="AE45" s="7"/>
      <c r="AF45" s="7"/>
      <c r="AG45" s="7"/>
      <c r="AH45" s="7"/>
      <c r="AI45" s="7"/>
      <c r="AJ45" s="7"/>
      <c r="AK45" s="7"/>
      <c r="AL45" s="7"/>
      <c r="AM45" s="7"/>
      <c r="AN45" s="7"/>
      <c r="AO45" s="7"/>
      <c r="AP45" s="7"/>
      <c r="AQ45" s="168"/>
      <c r="AR45" s="7"/>
      <c r="AS45" s="7"/>
      <c r="AT45" s="3"/>
    </row>
    <row r="46" spans="1:46" x14ac:dyDescent="0.15">
      <c r="A46" s="13"/>
      <c r="B46" s="13"/>
      <c r="C46" s="13"/>
      <c r="D46" s="13"/>
      <c r="E46" s="13"/>
      <c r="F46" s="13"/>
      <c r="G46" s="13"/>
      <c r="H46" s="13"/>
      <c r="I46" s="13"/>
      <c r="J46" s="13"/>
      <c r="K46" s="13"/>
      <c r="L46" s="13"/>
      <c r="M46" s="13"/>
      <c r="N46" s="13"/>
      <c r="O46" s="13"/>
      <c r="P46" s="13"/>
      <c r="Q46" s="13"/>
      <c r="R46" s="13"/>
      <c r="S46" s="13"/>
      <c r="T46" s="13"/>
      <c r="U46" s="13"/>
      <c r="V46" s="13"/>
      <c r="W46" s="13"/>
      <c r="X46" s="13"/>
      <c r="Y46" s="13"/>
      <c r="Z46" s="13"/>
      <c r="AA46" s="13"/>
      <c r="AB46" s="13"/>
      <c r="AC46" s="13"/>
      <c r="AD46" s="13"/>
      <c r="AE46" s="13"/>
      <c r="AF46" s="13"/>
      <c r="AG46" s="13"/>
      <c r="AH46" s="13"/>
      <c r="AI46" s="13"/>
      <c r="AJ46" s="13"/>
      <c r="AK46" s="13"/>
      <c r="AL46" s="13"/>
      <c r="AM46" s="13"/>
      <c r="AN46" s="13"/>
      <c r="AO46" s="13"/>
      <c r="AP46" s="13"/>
      <c r="AQ46" s="13"/>
      <c r="AR46" s="13"/>
      <c r="AS46" s="13"/>
      <c r="AT46" s="3"/>
    </row>
    <row r="47" spans="1:46" ht="17.25" customHeight="1" x14ac:dyDescent="0.15">
      <c r="A47" s="29" t="s">
        <v>478</v>
      </c>
    </row>
    <row r="48" spans="1:46" x14ac:dyDescent="0.15">
      <c r="A48" s="10"/>
      <c r="AK48" s="169" t="s">
        <v>479</v>
      </c>
      <c r="AL48" s="169"/>
      <c r="AM48" s="169"/>
      <c r="AN48" s="169"/>
      <c r="AO48" s="169"/>
      <c r="AP48" s="169"/>
      <c r="AQ48" s="170"/>
      <c r="AR48" s="169"/>
    </row>
    <row r="49" spans="1:44" ht="13.5" customHeight="1" x14ac:dyDescent="0.15">
      <c r="A49" s="10"/>
      <c r="AK49" s="171"/>
      <c r="AL49" s="172"/>
      <c r="AM49" s="1101" t="s">
        <v>446</v>
      </c>
      <c r="AN49" s="1103" t="s">
        <v>480</v>
      </c>
      <c r="AO49" s="1104"/>
      <c r="AP49" s="1104"/>
      <c r="AQ49" s="1104"/>
      <c r="AR49" s="1105"/>
    </row>
    <row r="50" spans="1:44" x14ac:dyDescent="0.15">
      <c r="A50" s="10"/>
      <c r="AK50" s="173"/>
      <c r="AL50" s="174"/>
      <c r="AM50" s="1102"/>
      <c r="AN50" s="175" t="s">
        <v>481</v>
      </c>
      <c r="AO50" s="176" t="s">
        <v>482</v>
      </c>
      <c r="AP50" s="177" t="s">
        <v>483</v>
      </c>
      <c r="AQ50" s="178" t="s">
        <v>484</v>
      </c>
      <c r="AR50" s="179" t="s">
        <v>485</v>
      </c>
    </row>
    <row r="51" spans="1:44" x14ac:dyDescent="0.15">
      <c r="A51" s="10"/>
      <c r="AK51" s="171" t="s">
        <v>486</v>
      </c>
      <c r="AL51" s="172"/>
      <c r="AM51" s="180">
        <v>740799</v>
      </c>
      <c r="AN51" s="181">
        <v>127241</v>
      </c>
      <c r="AO51" s="182">
        <v>4.5999999999999996</v>
      </c>
      <c r="AP51" s="183">
        <v>122882</v>
      </c>
      <c r="AQ51" s="184">
        <v>-11.4</v>
      </c>
      <c r="AR51" s="185">
        <v>16</v>
      </c>
    </row>
    <row r="52" spans="1:44" x14ac:dyDescent="0.15">
      <c r="A52" s="10"/>
      <c r="AK52" s="186"/>
      <c r="AL52" s="187" t="s">
        <v>487</v>
      </c>
      <c r="AM52" s="188">
        <v>533908</v>
      </c>
      <c r="AN52" s="189">
        <v>91705</v>
      </c>
      <c r="AO52" s="190">
        <v>37.9</v>
      </c>
      <c r="AP52" s="191">
        <v>65785</v>
      </c>
      <c r="AQ52" s="192">
        <v>-7.6</v>
      </c>
      <c r="AR52" s="193">
        <v>45.5</v>
      </c>
    </row>
    <row r="53" spans="1:44" x14ac:dyDescent="0.15">
      <c r="A53" s="10"/>
      <c r="AK53" s="171" t="s">
        <v>488</v>
      </c>
      <c r="AL53" s="172"/>
      <c r="AM53" s="180">
        <v>684849</v>
      </c>
      <c r="AN53" s="181">
        <v>121148</v>
      </c>
      <c r="AO53" s="182">
        <v>-4.8</v>
      </c>
      <c r="AP53" s="183">
        <v>114790</v>
      </c>
      <c r="AQ53" s="184">
        <v>-6.6</v>
      </c>
      <c r="AR53" s="185">
        <v>1.8</v>
      </c>
    </row>
    <row r="54" spans="1:44" x14ac:dyDescent="0.15">
      <c r="A54" s="10"/>
      <c r="AK54" s="186"/>
      <c r="AL54" s="187" t="s">
        <v>487</v>
      </c>
      <c r="AM54" s="188">
        <v>358208</v>
      </c>
      <c r="AN54" s="189">
        <v>63366</v>
      </c>
      <c r="AO54" s="190">
        <v>-30.9</v>
      </c>
      <c r="AP54" s="191">
        <v>55601</v>
      </c>
      <c r="AQ54" s="192">
        <v>-15.5</v>
      </c>
      <c r="AR54" s="193">
        <v>-15.4</v>
      </c>
    </row>
    <row r="55" spans="1:44" x14ac:dyDescent="0.15">
      <c r="A55" s="10"/>
      <c r="AK55" s="171" t="s">
        <v>489</v>
      </c>
      <c r="AL55" s="172"/>
      <c r="AM55" s="180">
        <v>591183</v>
      </c>
      <c r="AN55" s="181">
        <v>108058</v>
      </c>
      <c r="AO55" s="182">
        <v>-10.8</v>
      </c>
      <c r="AP55" s="183">
        <v>126262</v>
      </c>
      <c r="AQ55" s="184">
        <v>10</v>
      </c>
      <c r="AR55" s="185">
        <v>-20.8</v>
      </c>
    </row>
    <row r="56" spans="1:44" x14ac:dyDescent="0.15">
      <c r="A56" s="10"/>
      <c r="AK56" s="186"/>
      <c r="AL56" s="187" t="s">
        <v>487</v>
      </c>
      <c r="AM56" s="188">
        <v>264985</v>
      </c>
      <c r="AN56" s="189">
        <v>48434</v>
      </c>
      <c r="AO56" s="190">
        <v>-23.6</v>
      </c>
      <c r="AP56" s="191">
        <v>56769</v>
      </c>
      <c r="AQ56" s="192">
        <v>2.1</v>
      </c>
      <c r="AR56" s="193">
        <v>-25.7</v>
      </c>
    </row>
    <row r="57" spans="1:44" x14ac:dyDescent="0.15">
      <c r="A57" s="10"/>
      <c r="AK57" s="171" t="s">
        <v>490</v>
      </c>
      <c r="AL57" s="172"/>
      <c r="AM57" s="180">
        <v>551352</v>
      </c>
      <c r="AN57" s="181">
        <v>103599</v>
      </c>
      <c r="AO57" s="182">
        <v>-4.0999999999999996</v>
      </c>
      <c r="AP57" s="183">
        <v>126525</v>
      </c>
      <c r="AQ57" s="184">
        <v>0.2</v>
      </c>
      <c r="AR57" s="185">
        <v>-4.3</v>
      </c>
    </row>
    <row r="58" spans="1:44" x14ac:dyDescent="0.15">
      <c r="A58" s="10"/>
      <c r="AK58" s="186"/>
      <c r="AL58" s="187" t="s">
        <v>487</v>
      </c>
      <c r="AM58" s="188">
        <v>236896</v>
      </c>
      <c r="AN58" s="189">
        <v>44513</v>
      </c>
      <c r="AO58" s="190">
        <v>-8.1</v>
      </c>
      <c r="AP58" s="191">
        <v>67052</v>
      </c>
      <c r="AQ58" s="192">
        <v>18.100000000000001</v>
      </c>
      <c r="AR58" s="193">
        <v>-26.2</v>
      </c>
    </row>
    <row r="59" spans="1:44" x14ac:dyDescent="0.15">
      <c r="A59" s="10"/>
      <c r="AK59" s="171" t="s">
        <v>491</v>
      </c>
      <c r="AL59" s="172"/>
      <c r="AM59" s="180">
        <v>715526</v>
      </c>
      <c r="AN59" s="181">
        <v>138614</v>
      </c>
      <c r="AO59" s="182">
        <v>33.799999999999997</v>
      </c>
      <c r="AP59" s="183">
        <v>122054</v>
      </c>
      <c r="AQ59" s="184">
        <v>-3.5</v>
      </c>
      <c r="AR59" s="185">
        <v>37.299999999999997</v>
      </c>
    </row>
    <row r="60" spans="1:44" x14ac:dyDescent="0.15">
      <c r="A60" s="10"/>
      <c r="AK60" s="186"/>
      <c r="AL60" s="187" t="s">
        <v>487</v>
      </c>
      <c r="AM60" s="188">
        <v>309131</v>
      </c>
      <c r="AN60" s="189">
        <v>59886</v>
      </c>
      <c r="AO60" s="190">
        <v>34.5</v>
      </c>
      <c r="AP60" s="191">
        <v>68298</v>
      </c>
      <c r="AQ60" s="192">
        <v>1.9</v>
      </c>
      <c r="AR60" s="193">
        <v>32.6</v>
      </c>
    </row>
    <row r="61" spans="1:44" x14ac:dyDescent="0.15">
      <c r="A61" s="10"/>
      <c r="AK61" s="171" t="s">
        <v>492</v>
      </c>
      <c r="AL61" s="194"/>
      <c r="AM61" s="180">
        <v>656742</v>
      </c>
      <c r="AN61" s="181">
        <v>119732</v>
      </c>
      <c r="AO61" s="182">
        <v>3.7</v>
      </c>
      <c r="AP61" s="183">
        <v>122503</v>
      </c>
      <c r="AQ61" s="195">
        <v>-2.2999999999999998</v>
      </c>
      <c r="AR61" s="185">
        <v>6</v>
      </c>
    </row>
    <row r="62" spans="1:44" x14ac:dyDescent="0.15">
      <c r="A62" s="10"/>
      <c r="AK62" s="186"/>
      <c r="AL62" s="187" t="s">
        <v>487</v>
      </c>
      <c r="AM62" s="188">
        <v>340626</v>
      </c>
      <c r="AN62" s="189">
        <v>61581</v>
      </c>
      <c r="AO62" s="190">
        <v>2</v>
      </c>
      <c r="AP62" s="191">
        <v>62701</v>
      </c>
      <c r="AQ62" s="192">
        <v>-0.2</v>
      </c>
      <c r="AR62" s="193">
        <v>2.2000000000000002</v>
      </c>
    </row>
    <row r="63" spans="1:44" x14ac:dyDescent="0.15">
      <c r="A63" s="10"/>
    </row>
    <row r="64" spans="1:44" x14ac:dyDescent="0.15">
      <c r="A64" s="10"/>
    </row>
    <row r="65" spans="1:46" x14ac:dyDescent="0.15">
      <c r="A65" s="10"/>
    </row>
    <row r="66" spans="1:46" x14ac:dyDescent="0.15">
      <c r="A66" s="12"/>
      <c r="B66" s="13"/>
      <c r="C66" s="13"/>
      <c r="D66" s="13"/>
      <c r="E66" s="13"/>
      <c r="F66" s="13"/>
      <c r="G66" s="13"/>
      <c r="H66" s="13"/>
      <c r="I66" s="13"/>
      <c r="J66" s="13"/>
      <c r="K66" s="13"/>
      <c r="L66" s="13"/>
      <c r="M66" s="13"/>
      <c r="N66" s="13"/>
      <c r="O66" s="13"/>
      <c r="P66" s="13"/>
      <c r="Q66" s="13"/>
      <c r="R66" s="13"/>
      <c r="S66" s="13"/>
      <c r="T66" s="13"/>
      <c r="U66" s="13"/>
      <c r="V66" s="13"/>
      <c r="W66" s="13"/>
      <c r="X66" s="13"/>
      <c r="Y66" s="13"/>
      <c r="Z66" s="13"/>
      <c r="AA66" s="13"/>
      <c r="AB66" s="13"/>
      <c r="AC66" s="13"/>
      <c r="AD66" s="13"/>
      <c r="AE66" s="13"/>
      <c r="AF66" s="13"/>
      <c r="AG66" s="13"/>
      <c r="AH66" s="13"/>
      <c r="AI66" s="13"/>
      <c r="AJ66" s="13"/>
      <c r="AK66" s="13"/>
      <c r="AL66" s="13"/>
      <c r="AM66" s="13"/>
      <c r="AN66" s="13"/>
      <c r="AO66" s="13"/>
      <c r="AP66" s="13"/>
      <c r="AQ66" s="13"/>
      <c r="AR66" s="13"/>
      <c r="AS66" s="14"/>
    </row>
    <row r="67" spans="1:46" ht="13.5" hidden="1" customHeight="1" x14ac:dyDescent="0.15">
      <c r="AS67" s="3"/>
      <c r="AT67" s="3"/>
    </row>
    <row r="68" spans="1:46" ht="13.5" hidden="1" customHeight="1" x14ac:dyDescent="0.15"/>
    <row r="69" spans="1:46" ht="13.5" hidden="1" customHeight="1" x14ac:dyDescent="0.15"/>
    <row r="70" spans="1:46" hidden="1" x14ac:dyDescent="0.15"/>
    <row r="71" spans="1:46" hidden="1" x14ac:dyDescent="0.15"/>
    <row r="72" spans="1:46" hidden="1" x14ac:dyDescent="0.15"/>
    <row r="73" spans="1:46" hidden="1" x14ac:dyDescent="0.15"/>
  </sheetData>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ageMargins left="0.7" right="0.7" top="0.75" bottom="0.75" header="0.3" footer="0.3"/>
  <pageSetup paperSize="9" scale="53"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07DD57-11CD-45BA-8283-6E5FAD3D65AC}">
  <sheetPr>
    <pageSetUpPr fitToPage="1"/>
  </sheetPr>
  <dimension ref="A1:DU121"/>
  <sheetViews>
    <sheetView topLeftCell="A2" zoomScale="43" workbookViewId="0">
      <selection activeCell="B19" sqref="B19"/>
    </sheetView>
  </sheetViews>
  <sheetFormatPr defaultColWidth="0" defaultRowHeight="13.5" customHeight="1" zeroHeight="1" x14ac:dyDescent="0.15"/>
  <cols>
    <col min="1" max="125" width="2.5" style="38" customWidth="1"/>
    <col min="126" max="16384" width="9" style="5" hidden="1"/>
  </cols>
  <sheetData>
    <row r="1" spans="2:125" ht="13.5" customHeight="1" x14ac:dyDescent="0.1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c r="DQ1" s="5"/>
      <c r="DR1" s="5"/>
      <c r="DS1" s="5"/>
      <c r="DT1" s="5"/>
      <c r="DU1" s="5"/>
    </row>
    <row r="2" spans="2:125" x14ac:dyDescent="0.15">
      <c r="B2" s="5"/>
      <c r="DG2" s="5"/>
    </row>
    <row r="3" spans="2:125" x14ac:dyDescent="0.1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H3" s="5"/>
      <c r="DI3" s="5"/>
      <c r="DJ3" s="5"/>
      <c r="DK3" s="5"/>
      <c r="DL3" s="5"/>
      <c r="DM3" s="5"/>
      <c r="DN3" s="5"/>
      <c r="DO3" s="5"/>
      <c r="DP3" s="5"/>
      <c r="DQ3" s="5"/>
      <c r="DR3" s="5"/>
      <c r="DS3" s="5"/>
      <c r="DT3" s="5"/>
      <c r="DU3" s="5"/>
    </row>
    <row r="4" spans="2:125" x14ac:dyDescent="0.15"/>
    <row r="5" spans="2:125" x14ac:dyDescent="0.15"/>
    <row r="6" spans="2:125" x14ac:dyDescent="0.15"/>
    <row r="7" spans="2:125" x14ac:dyDescent="0.15"/>
    <row r="8" spans="2:125" x14ac:dyDescent="0.15"/>
    <row r="9" spans="2:125" x14ac:dyDescent="0.15">
      <c r="DU9" s="5"/>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5"/>
    </row>
    <row r="18" spans="125:125" x14ac:dyDescent="0.15"/>
    <row r="19" spans="125:125" x14ac:dyDescent="0.15"/>
    <row r="20" spans="125:125" x14ac:dyDescent="0.15">
      <c r="DU20" s="5"/>
    </row>
    <row r="21" spans="125:125" x14ac:dyDescent="0.15">
      <c r="DU21" s="5"/>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5"/>
    </row>
    <row r="29" spans="125:125" x14ac:dyDescent="0.15"/>
    <row r="30" spans="125:125" x14ac:dyDescent="0.15"/>
    <row r="31" spans="125:125" x14ac:dyDescent="0.15"/>
    <row r="32" spans="125:125" x14ac:dyDescent="0.15"/>
    <row r="33" spans="2:125" x14ac:dyDescent="0.15">
      <c r="B33" s="5"/>
      <c r="G33" s="5"/>
      <c r="I33" s="5"/>
    </row>
    <row r="34" spans="2:125" x14ac:dyDescent="0.15">
      <c r="C34" s="5"/>
      <c r="P34" s="5"/>
      <c r="DE34" s="5"/>
      <c r="DH34" s="5"/>
    </row>
    <row r="35" spans="2:125" x14ac:dyDescent="0.15">
      <c r="D35" s="5"/>
      <c r="E35" s="5"/>
      <c r="DG35" s="5"/>
      <c r="DJ35" s="5"/>
      <c r="DP35" s="5"/>
      <c r="DQ35" s="5"/>
      <c r="DR35" s="5"/>
      <c r="DS35" s="5"/>
      <c r="DT35" s="5"/>
      <c r="DU35" s="5"/>
    </row>
    <row r="36" spans="2:125" x14ac:dyDescent="0.15">
      <c r="F36" s="5"/>
      <c r="H36" s="5"/>
      <c r="J36" s="5"/>
      <c r="K36" s="5"/>
      <c r="L36" s="5"/>
      <c r="M36" s="5"/>
      <c r="N36" s="5"/>
      <c r="O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5"/>
      <c r="BK36" s="5"/>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F36" s="5"/>
      <c r="DI36" s="5"/>
      <c r="DK36" s="5"/>
      <c r="DL36" s="5"/>
      <c r="DM36" s="5"/>
      <c r="DN36" s="5"/>
      <c r="DO36" s="5"/>
      <c r="DP36" s="5"/>
      <c r="DQ36" s="5"/>
      <c r="DR36" s="5"/>
      <c r="DS36" s="5"/>
      <c r="DT36" s="5"/>
      <c r="DU36" s="5"/>
    </row>
    <row r="37" spans="2:125" x14ac:dyDescent="0.15">
      <c r="DU37" s="5"/>
    </row>
    <row r="38" spans="2:125" x14ac:dyDescent="0.15">
      <c r="DT38" s="5"/>
      <c r="DU38" s="5"/>
    </row>
    <row r="39" spans="2:125" x14ac:dyDescent="0.15"/>
    <row r="40" spans="2:125" x14ac:dyDescent="0.15">
      <c r="DH40" s="5"/>
    </row>
    <row r="41" spans="2:125" x14ac:dyDescent="0.15">
      <c r="DE41" s="5"/>
    </row>
    <row r="42" spans="2:125" x14ac:dyDescent="0.15">
      <c r="DG42" s="5"/>
      <c r="DJ42" s="5"/>
    </row>
    <row r="43" spans="2:125" x14ac:dyDescent="0.1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F43" s="5"/>
      <c r="DI43" s="5"/>
      <c r="DK43" s="5"/>
      <c r="DL43" s="5"/>
      <c r="DM43" s="5"/>
      <c r="DN43" s="5"/>
      <c r="DO43" s="5"/>
      <c r="DP43" s="5"/>
      <c r="DQ43" s="5"/>
      <c r="DR43" s="5"/>
      <c r="DS43" s="5"/>
      <c r="DT43" s="5"/>
      <c r="DU43" s="5"/>
    </row>
    <row r="44" spans="2:125" x14ac:dyDescent="0.15">
      <c r="DU44" s="5"/>
    </row>
    <row r="45" spans="2:125" x14ac:dyDescent="0.15"/>
    <row r="46" spans="2:125" x14ac:dyDescent="0.15"/>
    <row r="47" spans="2:125" x14ac:dyDescent="0.15"/>
    <row r="48" spans="2:125" x14ac:dyDescent="0.15">
      <c r="DT48" s="5"/>
      <c r="DU48" s="5"/>
    </row>
    <row r="49" spans="120:125" x14ac:dyDescent="0.15">
      <c r="DU49" s="5"/>
    </row>
    <row r="50" spans="120:125" x14ac:dyDescent="0.15">
      <c r="DU50" s="5"/>
    </row>
    <row r="51" spans="120:125" x14ac:dyDescent="0.15">
      <c r="DP51" s="5"/>
      <c r="DQ51" s="5"/>
      <c r="DR51" s="5"/>
      <c r="DS51" s="5"/>
      <c r="DT51" s="5"/>
      <c r="DU51" s="5"/>
    </row>
    <row r="52" spans="120:125" x14ac:dyDescent="0.15"/>
    <row r="53" spans="120:125" x14ac:dyDescent="0.15"/>
    <row r="54" spans="120:125" x14ac:dyDescent="0.15">
      <c r="DU54" s="5"/>
    </row>
    <row r="55" spans="120:125" x14ac:dyDescent="0.15"/>
    <row r="56" spans="120:125" x14ac:dyDescent="0.15"/>
    <row r="57" spans="120:125" x14ac:dyDescent="0.15"/>
    <row r="58" spans="120:125" x14ac:dyDescent="0.15">
      <c r="DU58" s="5"/>
    </row>
    <row r="59" spans="120:125" x14ac:dyDescent="0.15"/>
    <row r="60" spans="120:125" x14ac:dyDescent="0.15"/>
    <row r="61" spans="120:125" x14ac:dyDescent="0.15"/>
    <row r="62" spans="120:125" x14ac:dyDescent="0.15"/>
    <row r="63" spans="120:125" x14ac:dyDescent="0.15">
      <c r="DU63" s="5"/>
    </row>
    <row r="64" spans="120:125" x14ac:dyDescent="0.15">
      <c r="DT64" s="5"/>
      <c r="DU64" s="5"/>
    </row>
    <row r="65" spans="123:125" x14ac:dyDescent="0.15"/>
    <row r="66" spans="123:125" x14ac:dyDescent="0.15"/>
    <row r="67" spans="123:125" x14ac:dyDescent="0.15"/>
    <row r="68" spans="123:125" x14ac:dyDescent="0.15"/>
    <row r="69" spans="123:125" x14ac:dyDescent="0.15">
      <c r="DS69" s="5"/>
      <c r="DT69" s="5"/>
      <c r="DU69" s="5"/>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5"/>
    </row>
    <row r="83" spans="116:125" x14ac:dyDescent="0.15">
      <c r="DM83" s="5"/>
      <c r="DN83" s="5"/>
      <c r="DO83" s="5"/>
      <c r="DP83" s="5"/>
      <c r="DQ83" s="5"/>
      <c r="DR83" s="5"/>
      <c r="DS83" s="5"/>
      <c r="DT83" s="5"/>
      <c r="DU83" s="5"/>
    </row>
    <row r="84" spans="116:125" x14ac:dyDescent="0.15"/>
    <row r="85" spans="116:125" x14ac:dyDescent="0.15"/>
    <row r="86" spans="116:125" x14ac:dyDescent="0.15"/>
    <row r="87" spans="116:125" x14ac:dyDescent="0.15"/>
    <row r="88" spans="116:125" x14ac:dyDescent="0.15">
      <c r="DU88" s="5"/>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5"/>
      <c r="DT94" s="5"/>
      <c r="DU94" s="5"/>
    </row>
    <row r="95" spans="116:125" ht="13.5" customHeight="1" x14ac:dyDescent="0.15">
      <c r="DU95" s="5"/>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5"/>
    </row>
    <row r="102" spans="124:125" ht="13.5" customHeight="1" x14ac:dyDescent="0.15"/>
    <row r="103" spans="124:125" ht="13.5" customHeight="1" x14ac:dyDescent="0.15"/>
    <row r="104" spans="124:125" ht="13.5" customHeight="1" x14ac:dyDescent="0.15">
      <c r="DT104" s="5"/>
      <c r="DU104" s="5"/>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5" t="s">
        <v>18</v>
      </c>
    </row>
    <row r="120" spans="125:125" ht="13.5" hidden="1" customHeight="1" x14ac:dyDescent="0.15"/>
    <row r="121" spans="125:125" ht="13.5" hidden="1" customHeight="1" x14ac:dyDescent="0.15">
      <c r="DU121" s="5"/>
    </row>
  </sheetData>
  <phoneticPr fontId="2"/>
  <pageMargins left="0.7" right="0.7" top="0.75" bottom="0.75" header="0.3" footer="0.3"/>
  <pageSetup paperSize="9" scale="33" fitToWidth="0"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E2EB40-3415-4884-91C6-37D8DB085081}">
  <sheetPr>
    <pageSetUpPr fitToPage="1"/>
  </sheetPr>
  <dimension ref="A1:EL116"/>
  <sheetViews>
    <sheetView zoomScale="43" workbookViewId="0">
      <selection sqref="A1:XFD1048576"/>
    </sheetView>
  </sheetViews>
  <sheetFormatPr defaultColWidth="0" defaultRowHeight="13.5" customHeight="1" zeroHeight="1" x14ac:dyDescent="0.15"/>
  <cols>
    <col min="1" max="125" width="2.5" style="38" customWidth="1"/>
    <col min="126" max="142" width="0" style="5" hidden="1" customWidth="1"/>
    <col min="143" max="16384" width="9" style="5" hidden="1"/>
  </cols>
  <sheetData>
    <row r="1" spans="1:125" ht="13.5" customHeight="1" x14ac:dyDescent="0.15">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c r="DQ1" s="5"/>
      <c r="DR1" s="5"/>
      <c r="DS1" s="5"/>
      <c r="DT1" s="5"/>
      <c r="DU1" s="5"/>
    </row>
    <row r="2" spans="1:125" x14ac:dyDescent="0.15">
      <c r="B2" s="5"/>
      <c r="T2" s="5"/>
    </row>
    <row r="3" spans="1:125" x14ac:dyDescent="0.15">
      <c r="C3" s="5"/>
      <c r="D3" s="5"/>
      <c r="E3" s="5"/>
      <c r="F3" s="5"/>
      <c r="G3" s="5"/>
      <c r="H3" s="5"/>
      <c r="I3" s="5"/>
      <c r="J3" s="5"/>
      <c r="K3" s="5"/>
      <c r="L3" s="5"/>
      <c r="M3" s="5"/>
      <c r="N3" s="5"/>
      <c r="O3" s="5"/>
      <c r="P3" s="5"/>
      <c r="Q3" s="5"/>
      <c r="R3" s="5"/>
      <c r="S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G3" s="5"/>
      <c r="DH3" s="5"/>
      <c r="DI3" s="5"/>
      <c r="DJ3" s="5"/>
      <c r="DK3" s="5"/>
      <c r="DL3" s="5"/>
      <c r="DM3" s="5"/>
      <c r="DN3" s="5"/>
      <c r="DO3" s="5"/>
      <c r="DP3" s="5"/>
      <c r="DQ3" s="5"/>
      <c r="DR3" s="5"/>
      <c r="DS3" s="5"/>
      <c r="DT3" s="5"/>
      <c r="DU3" s="5"/>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5"/>
      <c r="G33" s="5"/>
      <c r="I33" s="5"/>
    </row>
    <row r="34" spans="2:125" x14ac:dyDescent="0.15">
      <c r="C34" s="5"/>
      <c r="P34" s="5"/>
      <c r="R34" s="5"/>
      <c r="U34" s="5"/>
    </row>
    <row r="35" spans="2:125" x14ac:dyDescent="0.15">
      <c r="D35" s="5"/>
      <c r="E35" s="5"/>
      <c r="T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row>
    <row r="36" spans="2:125" x14ac:dyDescent="0.15">
      <c r="F36" s="5"/>
      <c r="H36" s="5"/>
      <c r="J36" s="5"/>
      <c r="K36" s="5"/>
      <c r="L36" s="5"/>
      <c r="M36" s="5"/>
      <c r="N36" s="5"/>
      <c r="O36" s="5"/>
      <c r="Q36" s="5"/>
      <c r="S36" s="5"/>
      <c r="V36" s="5"/>
    </row>
    <row r="37" spans="2:125" x14ac:dyDescent="0.15"/>
    <row r="38" spans="2:125" x14ac:dyDescent="0.15"/>
    <row r="39" spans="2:125" x14ac:dyDescent="0.15"/>
    <row r="40" spans="2:125" x14ac:dyDescent="0.15">
      <c r="U40" s="5"/>
    </row>
    <row r="41" spans="2:125" x14ac:dyDescent="0.15">
      <c r="R41" s="5"/>
    </row>
    <row r="42" spans="2:125" x14ac:dyDescent="0.15">
      <c r="T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row>
    <row r="43" spans="2:125" x14ac:dyDescent="0.15">
      <c r="Q43" s="5"/>
      <c r="S43" s="5"/>
      <c r="V43" s="5"/>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38" t="s">
        <v>18</v>
      </c>
    </row>
  </sheetData>
  <phoneticPr fontId="2"/>
  <pageMargins left="0.7" right="0.7" top="0.75" bottom="0.75" header="0.3" footer="0.3"/>
  <pageSetup paperSize="9" scale="33"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9C4800-8E8D-43CE-B99E-95E303244F7F}">
  <sheetPr>
    <pageSetUpPr fitToPage="1"/>
  </sheetPr>
  <dimension ref="B1:J50"/>
  <sheetViews>
    <sheetView showGridLines="0" zoomScale="56" workbookViewId="0">
      <selection activeCell="G3" sqref="G3"/>
    </sheetView>
  </sheetViews>
  <sheetFormatPr defaultColWidth="0" defaultRowHeight="13.5" customHeight="1" zeroHeight="1" x14ac:dyDescent="0.15"/>
  <cols>
    <col min="1" max="1" width="8.25" style="196" customWidth="1"/>
    <col min="2" max="16" width="14.625" style="196" customWidth="1"/>
    <col min="17" max="16384" width="0" style="196"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197"/>
      <c r="C45" s="197"/>
      <c r="D45" s="197"/>
      <c r="E45" s="197"/>
      <c r="F45" s="197"/>
      <c r="G45" s="197"/>
      <c r="H45" s="197"/>
      <c r="I45" s="197"/>
      <c r="J45" s="198" t="s">
        <v>493</v>
      </c>
    </row>
    <row r="46" spans="2:10" ht="29.25" customHeight="1" thickBot="1" x14ac:dyDescent="0.25">
      <c r="B46" s="199" t="s">
        <v>29</v>
      </c>
      <c r="C46" s="200"/>
      <c r="D46" s="200"/>
      <c r="E46" s="201" t="s">
        <v>494</v>
      </c>
      <c r="F46" s="202" t="s">
        <v>3</v>
      </c>
      <c r="G46" s="203" t="s">
        <v>4</v>
      </c>
      <c r="H46" s="203" t="s">
        <v>5</v>
      </c>
      <c r="I46" s="203" t="s">
        <v>6</v>
      </c>
      <c r="J46" s="204" t="s">
        <v>7</v>
      </c>
    </row>
    <row r="47" spans="2:10" ht="57.75" customHeight="1" x14ac:dyDescent="0.15">
      <c r="B47" s="205"/>
      <c r="C47" s="1118" t="s">
        <v>495</v>
      </c>
      <c r="D47" s="1118"/>
      <c r="E47" s="1119"/>
      <c r="F47" s="206">
        <v>23.25</v>
      </c>
      <c r="G47" s="207">
        <v>21.57</v>
      </c>
      <c r="H47" s="207">
        <v>21.25</v>
      </c>
      <c r="I47" s="207">
        <v>20.53</v>
      </c>
      <c r="J47" s="208">
        <v>18.399999999999999</v>
      </c>
    </row>
    <row r="48" spans="2:10" ht="57.75" customHeight="1" x14ac:dyDescent="0.15">
      <c r="B48" s="209"/>
      <c r="C48" s="1120" t="s">
        <v>496</v>
      </c>
      <c r="D48" s="1120"/>
      <c r="E48" s="1121"/>
      <c r="F48" s="210">
        <v>4.3</v>
      </c>
      <c r="G48" s="211">
        <v>4.5199999999999996</v>
      </c>
      <c r="H48" s="211">
        <v>4.42</v>
      </c>
      <c r="I48" s="211">
        <v>5.15</v>
      </c>
      <c r="J48" s="212">
        <v>5.49</v>
      </c>
    </row>
    <row r="49" spans="2:10" ht="57.75" customHeight="1" thickBot="1" x14ac:dyDescent="0.2">
      <c r="B49" s="213"/>
      <c r="C49" s="1122" t="s">
        <v>497</v>
      </c>
      <c r="D49" s="1122"/>
      <c r="E49" s="1123"/>
      <c r="F49" s="214" t="s">
        <v>498</v>
      </c>
      <c r="G49" s="215" t="s">
        <v>499</v>
      </c>
      <c r="H49" s="215" t="s">
        <v>500</v>
      </c>
      <c r="I49" s="215">
        <v>0.89</v>
      </c>
      <c r="J49" s="216">
        <v>0.88</v>
      </c>
    </row>
    <row r="50" spans="2:10" x14ac:dyDescent="0.15"/>
  </sheetData>
  <mergeCells count="3">
    <mergeCell ref="C47:E47"/>
    <mergeCell ref="C48:E48"/>
    <mergeCell ref="C49:E49"/>
  </mergeCells>
  <phoneticPr fontId="2"/>
  <pageMargins left="0.7" right="0.7" top="0.75" bottom="0.75" header="0.3" footer="0.3"/>
  <pageSetup paperSize="9" scale="55"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BD1560-1765-4210-861A-1BE92D9D72F0}">
  <sheetPr>
    <pageSetUpPr fitToPage="1"/>
  </sheetPr>
  <dimension ref="A1:P45"/>
  <sheetViews>
    <sheetView showGridLines="0" zoomScale="46" workbookViewId="0">
      <selection activeCell="P33" sqref="P33"/>
    </sheetView>
  </sheetViews>
  <sheetFormatPr defaultColWidth="0" defaultRowHeight="13.5" customHeight="1" zeroHeight="1" x14ac:dyDescent="0.15"/>
  <cols>
    <col min="1" max="1" width="6.625" style="218" customWidth="1"/>
    <col min="2" max="2" width="11" style="218" customWidth="1"/>
    <col min="3" max="3" width="17" style="218" customWidth="1"/>
    <col min="4" max="5" width="16.625" style="218" customWidth="1"/>
    <col min="6" max="15" width="15" style="218" customWidth="1"/>
    <col min="16" max="16" width="24" style="218" customWidth="1"/>
    <col min="17" max="16384" width="0" style="218" hidden="1"/>
  </cols>
  <sheetData>
    <row r="1" spans="1:16" ht="16.5" customHeight="1" x14ac:dyDescent="0.15">
      <c r="A1" s="217"/>
      <c r="B1" s="217"/>
      <c r="C1" s="217"/>
      <c r="D1" s="217"/>
      <c r="E1" s="217"/>
      <c r="F1" s="217"/>
      <c r="G1" s="217"/>
      <c r="H1" s="217"/>
      <c r="I1" s="217"/>
      <c r="J1" s="217"/>
      <c r="K1" s="217"/>
      <c r="L1" s="217"/>
      <c r="M1" s="217"/>
      <c r="N1" s="217"/>
      <c r="O1" s="217"/>
      <c r="P1" s="217"/>
    </row>
    <row r="2" spans="1:16" ht="16.5" customHeight="1" x14ac:dyDescent="0.15">
      <c r="A2" s="217"/>
      <c r="B2" s="217"/>
      <c r="C2" s="217"/>
      <c r="D2" s="217"/>
      <c r="E2" s="217"/>
      <c r="F2" s="217"/>
      <c r="G2" s="217"/>
      <c r="H2" s="217"/>
      <c r="I2" s="217"/>
      <c r="J2" s="217"/>
      <c r="K2" s="217"/>
      <c r="L2" s="217"/>
      <c r="M2" s="217"/>
      <c r="N2" s="217"/>
      <c r="O2" s="217"/>
      <c r="P2" s="217"/>
    </row>
    <row r="3" spans="1:16" ht="16.5" customHeight="1" x14ac:dyDescent="0.15">
      <c r="A3" s="217"/>
      <c r="B3" s="217"/>
      <c r="C3" s="217"/>
      <c r="D3" s="217"/>
      <c r="E3" s="217"/>
      <c r="F3" s="217"/>
      <c r="G3" s="217"/>
      <c r="H3" s="217"/>
      <c r="I3" s="217"/>
      <c r="J3" s="217"/>
      <c r="K3" s="217"/>
      <c r="L3" s="217"/>
      <c r="M3" s="217"/>
      <c r="N3" s="217"/>
      <c r="O3" s="217"/>
      <c r="P3" s="217"/>
    </row>
    <row r="4" spans="1:16" ht="16.5" customHeight="1" x14ac:dyDescent="0.15">
      <c r="A4" s="217"/>
      <c r="B4" s="217"/>
      <c r="C4" s="217"/>
      <c r="D4" s="217"/>
      <c r="E4" s="217"/>
      <c r="F4" s="217"/>
      <c r="G4" s="217"/>
      <c r="H4" s="217"/>
      <c r="I4" s="217"/>
      <c r="J4" s="217"/>
      <c r="K4" s="217"/>
      <c r="L4" s="217"/>
      <c r="M4" s="217"/>
      <c r="N4" s="217"/>
      <c r="O4" s="217"/>
      <c r="P4" s="217"/>
    </row>
    <row r="5" spans="1:16" ht="16.5" customHeight="1" x14ac:dyDescent="0.15">
      <c r="A5" s="217"/>
      <c r="B5" s="217"/>
      <c r="C5" s="217"/>
      <c r="D5" s="217"/>
      <c r="E5" s="217"/>
      <c r="F5" s="217"/>
      <c r="G5" s="217"/>
      <c r="H5" s="217"/>
      <c r="I5" s="217"/>
      <c r="J5" s="217"/>
      <c r="K5" s="217"/>
      <c r="L5" s="217"/>
      <c r="M5" s="217"/>
      <c r="N5" s="217"/>
      <c r="O5" s="217"/>
      <c r="P5" s="217"/>
    </row>
    <row r="6" spans="1:16" ht="16.5" customHeight="1" x14ac:dyDescent="0.15">
      <c r="A6" s="217"/>
      <c r="B6" s="217"/>
      <c r="C6" s="217"/>
      <c r="D6" s="217"/>
      <c r="E6" s="217"/>
      <c r="F6" s="217"/>
      <c r="G6" s="217"/>
      <c r="H6" s="217"/>
      <c r="I6" s="217"/>
      <c r="J6" s="217"/>
      <c r="K6" s="217"/>
      <c r="L6" s="217"/>
      <c r="M6" s="217"/>
      <c r="N6" s="217"/>
      <c r="O6" s="217"/>
      <c r="P6" s="217"/>
    </row>
    <row r="7" spans="1:16" ht="16.5" customHeight="1" x14ac:dyDescent="0.15">
      <c r="A7" s="217"/>
      <c r="B7" s="217"/>
      <c r="C7" s="217"/>
      <c r="D7" s="217"/>
      <c r="E7" s="217"/>
      <c r="F7" s="217"/>
      <c r="G7" s="217"/>
      <c r="H7" s="217"/>
      <c r="I7" s="217"/>
      <c r="J7" s="217"/>
      <c r="K7" s="217"/>
      <c r="L7" s="217"/>
      <c r="M7" s="217"/>
      <c r="N7" s="217"/>
      <c r="O7" s="217"/>
      <c r="P7" s="217"/>
    </row>
    <row r="8" spans="1:16" ht="16.5" customHeight="1" x14ac:dyDescent="0.15">
      <c r="A8" s="217"/>
      <c r="B8" s="217"/>
      <c r="C8" s="217"/>
      <c r="D8" s="217"/>
      <c r="E8" s="217"/>
      <c r="F8" s="217"/>
      <c r="G8" s="217"/>
      <c r="H8" s="217"/>
      <c r="I8" s="217"/>
      <c r="J8" s="217"/>
      <c r="K8" s="217"/>
      <c r="L8" s="217"/>
      <c r="M8" s="217"/>
      <c r="N8" s="217"/>
      <c r="O8" s="217"/>
      <c r="P8" s="217"/>
    </row>
    <row r="9" spans="1:16" ht="16.5" customHeight="1" x14ac:dyDescent="0.15">
      <c r="A9" s="217"/>
      <c r="B9" s="217"/>
      <c r="C9" s="217"/>
      <c r="D9" s="217"/>
      <c r="E9" s="217"/>
      <c r="F9" s="217"/>
      <c r="G9" s="217"/>
      <c r="H9" s="217"/>
      <c r="I9" s="217"/>
      <c r="J9" s="217"/>
      <c r="K9" s="217"/>
      <c r="L9" s="217"/>
      <c r="M9" s="217"/>
      <c r="N9" s="217"/>
      <c r="O9" s="217"/>
      <c r="P9" s="217"/>
    </row>
    <row r="10" spans="1:16" ht="16.5" customHeight="1" x14ac:dyDescent="0.15">
      <c r="A10" s="217"/>
      <c r="B10" s="217"/>
      <c r="C10" s="217"/>
      <c r="D10" s="217"/>
      <c r="E10" s="217"/>
      <c r="F10" s="217"/>
      <c r="G10" s="217"/>
      <c r="H10" s="217"/>
      <c r="I10" s="217"/>
      <c r="J10" s="217"/>
      <c r="K10" s="217"/>
      <c r="L10" s="217"/>
      <c r="M10" s="217"/>
      <c r="N10" s="217"/>
      <c r="O10" s="217"/>
      <c r="P10" s="217"/>
    </row>
    <row r="11" spans="1:16" ht="16.5" customHeight="1" x14ac:dyDescent="0.15">
      <c r="A11" s="217"/>
      <c r="B11" s="217"/>
      <c r="C11" s="217"/>
      <c r="D11" s="217"/>
      <c r="E11" s="217"/>
      <c r="F11" s="217"/>
      <c r="G11" s="217"/>
      <c r="H11" s="217"/>
      <c r="I11" s="217"/>
      <c r="J11" s="217"/>
      <c r="K11" s="217"/>
      <c r="L11" s="217"/>
      <c r="M11" s="217"/>
      <c r="N11" s="217"/>
      <c r="O11" s="217"/>
      <c r="P11" s="217"/>
    </row>
    <row r="12" spans="1:16" ht="16.5" customHeight="1" x14ac:dyDescent="0.15">
      <c r="A12" s="217"/>
      <c r="B12" s="217"/>
      <c r="C12" s="217"/>
      <c r="D12" s="217"/>
      <c r="E12" s="217"/>
      <c r="F12" s="217"/>
      <c r="G12" s="217"/>
      <c r="H12" s="217"/>
      <c r="I12" s="217"/>
      <c r="J12" s="217"/>
      <c r="K12" s="217"/>
      <c r="L12" s="217"/>
      <c r="M12" s="217"/>
      <c r="N12" s="217"/>
      <c r="O12" s="217"/>
      <c r="P12" s="217"/>
    </row>
    <row r="13" spans="1:16" ht="16.5" customHeight="1" x14ac:dyDescent="0.15">
      <c r="A13" s="217"/>
      <c r="B13" s="217"/>
      <c r="C13" s="217"/>
      <c r="D13" s="217"/>
      <c r="E13" s="217"/>
      <c r="F13" s="217"/>
      <c r="G13" s="217"/>
      <c r="H13" s="217"/>
      <c r="I13" s="217"/>
      <c r="J13" s="217"/>
      <c r="K13" s="217"/>
      <c r="L13" s="217"/>
      <c r="M13" s="217"/>
      <c r="N13" s="217"/>
      <c r="O13" s="217"/>
      <c r="P13" s="217"/>
    </row>
    <row r="14" spans="1:16" ht="16.5" customHeight="1" x14ac:dyDescent="0.15">
      <c r="A14" s="217"/>
      <c r="B14" s="217"/>
      <c r="C14" s="217"/>
      <c r="D14" s="217"/>
      <c r="E14" s="217"/>
      <c r="F14" s="217"/>
      <c r="G14" s="217"/>
      <c r="H14" s="217"/>
      <c r="I14" s="217"/>
      <c r="J14" s="217"/>
      <c r="K14" s="217"/>
      <c r="L14" s="217"/>
      <c r="M14" s="217"/>
      <c r="N14" s="217"/>
      <c r="O14" s="217"/>
      <c r="P14" s="217"/>
    </row>
    <row r="15" spans="1:16" ht="16.5" customHeight="1" x14ac:dyDescent="0.15">
      <c r="A15" s="217"/>
      <c r="B15" s="217"/>
      <c r="C15" s="217"/>
      <c r="D15" s="217"/>
      <c r="E15" s="217"/>
      <c r="F15" s="217"/>
      <c r="G15" s="217"/>
      <c r="H15" s="217"/>
      <c r="I15" s="217"/>
      <c r="J15" s="217"/>
      <c r="K15" s="217"/>
      <c r="L15" s="217"/>
      <c r="M15" s="217"/>
      <c r="N15" s="217"/>
      <c r="O15" s="217"/>
      <c r="P15" s="217"/>
    </row>
    <row r="16" spans="1:16" ht="16.5" customHeight="1" x14ac:dyDescent="0.15">
      <c r="A16" s="217"/>
      <c r="B16" s="217"/>
      <c r="C16" s="217"/>
      <c r="D16" s="217"/>
      <c r="E16" s="217"/>
      <c r="F16" s="217"/>
      <c r="G16" s="217"/>
      <c r="H16" s="217"/>
      <c r="I16" s="217"/>
      <c r="J16" s="217"/>
      <c r="K16" s="217"/>
      <c r="L16" s="217"/>
      <c r="M16" s="217"/>
      <c r="N16" s="217"/>
      <c r="O16" s="217"/>
      <c r="P16" s="217"/>
    </row>
    <row r="17" spans="1:16" ht="16.5" customHeight="1" x14ac:dyDescent="0.15">
      <c r="A17" s="217"/>
      <c r="B17" s="217"/>
      <c r="C17" s="217"/>
      <c r="D17" s="217"/>
      <c r="E17" s="217"/>
      <c r="F17" s="217"/>
      <c r="G17" s="217"/>
      <c r="H17" s="217"/>
      <c r="I17" s="217"/>
      <c r="J17" s="217"/>
      <c r="K17" s="217"/>
      <c r="L17" s="217"/>
      <c r="M17" s="217"/>
      <c r="N17" s="217"/>
      <c r="O17" s="217"/>
      <c r="P17" s="217"/>
    </row>
    <row r="18" spans="1:16" ht="16.5" customHeight="1" x14ac:dyDescent="0.15">
      <c r="A18" s="217"/>
      <c r="B18" s="217"/>
      <c r="C18" s="217"/>
      <c r="D18" s="217"/>
      <c r="E18" s="217"/>
      <c r="F18" s="217"/>
      <c r="G18" s="217"/>
      <c r="H18" s="217"/>
      <c r="I18" s="217"/>
      <c r="J18" s="217"/>
      <c r="K18" s="217"/>
      <c r="L18" s="217"/>
      <c r="M18" s="217"/>
      <c r="N18" s="217"/>
      <c r="O18" s="217"/>
      <c r="P18" s="217"/>
    </row>
    <row r="19" spans="1:16" ht="16.5" customHeight="1" x14ac:dyDescent="0.15">
      <c r="A19" s="217"/>
      <c r="B19" s="217"/>
      <c r="C19" s="217"/>
      <c r="D19" s="217"/>
      <c r="E19" s="217"/>
      <c r="F19" s="217"/>
      <c r="G19" s="217"/>
      <c r="H19" s="217"/>
      <c r="I19" s="217"/>
      <c r="J19" s="217"/>
      <c r="K19" s="217"/>
      <c r="L19" s="217"/>
      <c r="M19" s="217"/>
      <c r="N19" s="217"/>
      <c r="O19" s="217"/>
      <c r="P19" s="217"/>
    </row>
    <row r="20" spans="1:16" ht="16.5" customHeight="1" x14ac:dyDescent="0.15">
      <c r="A20" s="217"/>
      <c r="B20" s="217"/>
      <c r="C20" s="217"/>
      <c r="D20" s="217"/>
      <c r="E20" s="217"/>
      <c r="F20" s="217"/>
      <c r="G20" s="217"/>
      <c r="H20" s="217"/>
      <c r="I20" s="217"/>
      <c r="J20" s="217"/>
      <c r="K20" s="217"/>
      <c r="L20" s="217"/>
      <c r="M20" s="217"/>
      <c r="N20" s="217"/>
      <c r="O20" s="217"/>
      <c r="P20" s="217"/>
    </row>
    <row r="21" spans="1:16" ht="16.5" customHeight="1" x14ac:dyDescent="0.15">
      <c r="A21" s="217"/>
      <c r="B21" s="217"/>
      <c r="C21" s="217"/>
      <c r="D21" s="217"/>
      <c r="E21" s="217"/>
      <c r="F21" s="217"/>
      <c r="G21" s="217"/>
      <c r="H21" s="217"/>
      <c r="I21" s="217"/>
      <c r="J21" s="217"/>
      <c r="K21" s="217"/>
      <c r="L21" s="217"/>
      <c r="M21" s="217"/>
      <c r="N21" s="217"/>
      <c r="O21" s="217"/>
      <c r="P21" s="217"/>
    </row>
    <row r="22" spans="1:16" ht="16.5" customHeight="1" x14ac:dyDescent="0.15">
      <c r="A22" s="217"/>
      <c r="B22" s="217"/>
      <c r="C22" s="217"/>
      <c r="D22" s="217"/>
      <c r="E22" s="217"/>
      <c r="F22" s="217"/>
      <c r="G22" s="217"/>
      <c r="H22" s="217"/>
      <c r="I22" s="217"/>
      <c r="J22" s="217"/>
      <c r="K22" s="217"/>
      <c r="L22" s="217"/>
      <c r="M22" s="217"/>
      <c r="N22" s="217"/>
      <c r="O22" s="217"/>
      <c r="P22" s="217"/>
    </row>
    <row r="23" spans="1:16" ht="16.5" customHeight="1" x14ac:dyDescent="0.15">
      <c r="A23" s="217"/>
      <c r="B23" s="217"/>
      <c r="C23" s="217"/>
      <c r="D23" s="217"/>
      <c r="E23" s="217"/>
      <c r="F23" s="217"/>
      <c r="G23" s="217"/>
      <c r="H23" s="217"/>
      <c r="I23" s="217"/>
      <c r="J23" s="217"/>
      <c r="K23" s="217"/>
      <c r="L23" s="217"/>
      <c r="M23" s="217"/>
      <c r="N23" s="217"/>
      <c r="O23" s="217"/>
      <c r="P23" s="217"/>
    </row>
    <row r="24" spans="1:16" ht="16.5" customHeight="1" x14ac:dyDescent="0.15">
      <c r="A24" s="217"/>
      <c r="B24" s="217"/>
      <c r="C24" s="217"/>
      <c r="D24" s="217"/>
      <c r="E24" s="217"/>
      <c r="F24" s="217"/>
      <c r="G24" s="217"/>
      <c r="H24" s="217"/>
      <c r="I24" s="217"/>
      <c r="J24" s="217"/>
      <c r="K24" s="217"/>
      <c r="L24" s="217"/>
      <c r="M24" s="217"/>
      <c r="N24" s="217"/>
      <c r="O24" s="217"/>
      <c r="P24" s="217"/>
    </row>
    <row r="25" spans="1:16" ht="16.5" customHeight="1" x14ac:dyDescent="0.15">
      <c r="A25" s="217"/>
      <c r="B25" s="217"/>
      <c r="C25" s="217"/>
      <c r="D25" s="217"/>
      <c r="E25" s="217"/>
      <c r="F25" s="217"/>
      <c r="G25" s="217"/>
      <c r="H25" s="217"/>
      <c r="I25" s="217"/>
      <c r="J25" s="217"/>
      <c r="K25" s="217"/>
      <c r="L25" s="217"/>
      <c r="M25" s="217"/>
      <c r="N25" s="217"/>
      <c r="O25" s="217"/>
      <c r="P25" s="217"/>
    </row>
    <row r="26" spans="1:16" ht="16.5" customHeight="1" x14ac:dyDescent="0.15">
      <c r="A26" s="217"/>
      <c r="B26" s="217"/>
      <c r="C26" s="217"/>
      <c r="D26" s="217"/>
      <c r="E26" s="217"/>
      <c r="F26" s="217"/>
      <c r="G26" s="217"/>
      <c r="H26" s="217"/>
      <c r="I26" s="217"/>
      <c r="J26" s="217"/>
      <c r="K26" s="217"/>
      <c r="L26" s="217"/>
      <c r="M26" s="217"/>
      <c r="N26" s="217"/>
      <c r="O26" s="217"/>
      <c r="P26" s="217"/>
    </row>
    <row r="27" spans="1:16" ht="16.5" customHeight="1" x14ac:dyDescent="0.15">
      <c r="A27" s="217"/>
      <c r="B27" s="217"/>
      <c r="C27" s="217"/>
      <c r="D27" s="217"/>
      <c r="E27" s="217"/>
      <c r="F27" s="217"/>
      <c r="G27" s="217"/>
      <c r="H27" s="217"/>
      <c r="I27" s="217"/>
      <c r="J27" s="217"/>
      <c r="K27" s="217"/>
      <c r="L27" s="217"/>
      <c r="M27" s="217"/>
      <c r="N27" s="217"/>
      <c r="O27" s="217"/>
      <c r="P27" s="217"/>
    </row>
    <row r="28" spans="1:16" ht="16.5" customHeight="1" x14ac:dyDescent="0.15">
      <c r="A28" s="217"/>
      <c r="B28" s="217"/>
      <c r="C28" s="217"/>
      <c r="D28" s="217"/>
      <c r="E28" s="217"/>
      <c r="F28" s="217"/>
      <c r="G28" s="217"/>
      <c r="H28" s="217"/>
      <c r="I28" s="217"/>
      <c r="J28" s="217"/>
      <c r="K28" s="217"/>
      <c r="L28" s="217"/>
      <c r="M28" s="217"/>
      <c r="N28" s="217"/>
      <c r="O28" s="217"/>
      <c r="P28" s="217"/>
    </row>
    <row r="29" spans="1:16" ht="16.5" customHeight="1" x14ac:dyDescent="0.15">
      <c r="A29" s="217"/>
      <c r="B29" s="217"/>
      <c r="C29" s="217"/>
      <c r="D29" s="217"/>
      <c r="E29" s="217"/>
      <c r="F29" s="217"/>
      <c r="G29" s="217"/>
      <c r="H29" s="217"/>
      <c r="I29" s="217"/>
      <c r="J29" s="217"/>
      <c r="K29" s="217"/>
      <c r="L29" s="217"/>
      <c r="M29" s="217"/>
      <c r="N29" s="217"/>
      <c r="O29" s="217"/>
      <c r="P29" s="217"/>
    </row>
    <row r="30" spans="1:16" ht="16.5" customHeight="1" x14ac:dyDescent="0.15">
      <c r="A30" s="217"/>
      <c r="B30" s="217"/>
      <c r="C30" s="217"/>
      <c r="D30" s="217"/>
      <c r="E30" s="217"/>
      <c r="F30" s="217"/>
      <c r="G30" s="217"/>
      <c r="H30" s="217"/>
      <c r="I30" s="217"/>
      <c r="J30" s="217"/>
      <c r="K30" s="217"/>
      <c r="L30" s="217"/>
      <c r="M30" s="217"/>
      <c r="N30" s="217"/>
      <c r="O30" s="217"/>
      <c r="P30" s="217"/>
    </row>
    <row r="31" spans="1:16" ht="16.5" customHeight="1" x14ac:dyDescent="0.15">
      <c r="A31" s="217"/>
      <c r="B31" s="217"/>
      <c r="C31" s="217"/>
      <c r="D31" s="217"/>
      <c r="E31" s="217"/>
      <c r="F31" s="217"/>
      <c r="G31" s="217"/>
      <c r="H31" s="217"/>
      <c r="I31" s="217"/>
      <c r="J31" s="217"/>
      <c r="K31" s="217"/>
      <c r="L31" s="217"/>
      <c r="M31" s="217"/>
      <c r="N31" s="217"/>
      <c r="O31" s="217"/>
      <c r="P31" s="217"/>
    </row>
    <row r="32" spans="1:16" ht="31.5" customHeight="1" thickBot="1" x14ac:dyDescent="0.2">
      <c r="A32" s="217"/>
      <c r="B32" s="217"/>
      <c r="C32" s="217"/>
      <c r="D32" s="217"/>
      <c r="E32" s="217"/>
      <c r="F32" s="217"/>
      <c r="G32" s="217"/>
      <c r="H32" s="217"/>
      <c r="I32" s="217"/>
      <c r="J32" s="219" t="s">
        <v>493</v>
      </c>
      <c r="K32" s="217"/>
      <c r="L32" s="217"/>
      <c r="M32" s="217"/>
      <c r="N32" s="217"/>
      <c r="O32" s="217"/>
      <c r="P32" s="217"/>
    </row>
    <row r="33" spans="1:16" ht="39" customHeight="1" thickBot="1" x14ac:dyDescent="0.25">
      <c r="A33" s="217"/>
      <c r="B33" s="220" t="s">
        <v>501</v>
      </c>
      <c r="C33" s="221"/>
      <c r="D33" s="221"/>
      <c r="E33" s="222" t="s">
        <v>494</v>
      </c>
      <c r="F33" s="223" t="s">
        <v>3</v>
      </c>
      <c r="G33" s="224" t="s">
        <v>4</v>
      </c>
      <c r="H33" s="224" t="s">
        <v>5</v>
      </c>
      <c r="I33" s="224" t="s">
        <v>6</v>
      </c>
      <c r="J33" s="225" t="s">
        <v>7</v>
      </c>
      <c r="K33" s="217"/>
      <c r="L33" s="217"/>
      <c r="M33" s="217"/>
      <c r="N33" s="217"/>
      <c r="O33" s="217"/>
      <c r="P33" s="217"/>
    </row>
    <row r="34" spans="1:16" ht="39" customHeight="1" x14ac:dyDescent="0.15">
      <c r="A34" s="217"/>
      <c r="B34" s="226"/>
      <c r="C34" s="1128" t="s">
        <v>502</v>
      </c>
      <c r="D34" s="1128"/>
      <c r="E34" s="1129"/>
      <c r="F34" s="227">
        <v>4.3</v>
      </c>
      <c r="G34" s="228">
        <v>4.5199999999999996</v>
      </c>
      <c r="H34" s="228">
        <v>4.42</v>
      </c>
      <c r="I34" s="228">
        <v>5.14</v>
      </c>
      <c r="J34" s="229">
        <v>5.49</v>
      </c>
      <c r="K34" s="217"/>
      <c r="L34" s="217"/>
      <c r="M34" s="217"/>
      <c r="N34" s="217"/>
      <c r="O34" s="217"/>
      <c r="P34" s="217"/>
    </row>
    <row r="35" spans="1:16" ht="39" customHeight="1" x14ac:dyDescent="0.15">
      <c r="A35" s="217"/>
      <c r="B35" s="230"/>
      <c r="C35" s="1124" t="s">
        <v>503</v>
      </c>
      <c r="D35" s="1124"/>
      <c r="E35" s="1125"/>
      <c r="F35" s="231" t="s">
        <v>454</v>
      </c>
      <c r="G35" s="232" t="s">
        <v>454</v>
      </c>
      <c r="H35" s="232" t="s">
        <v>454</v>
      </c>
      <c r="I35" s="232">
        <v>4.91</v>
      </c>
      <c r="J35" s="233">
        <v>4.1900000000000004</v>
      </c>
      <c r="K35" s="217"/>
      <c r="L35" s="217"/>
      <c r="M35" s="217"/>
      <c r="N35" s="217"/>
      <c r="O35" s="217"/>
      <c r="P35" s="217"/>
    </row>
    <row r="36" spans="1:16" ht="39" customHeight="1" x14ac:dyDescent="0.15">
      <c r="A36" s="217"/>
      <c r="B36" s="230"/>
      <c r="C36" s="1124" t="s">
        <v>504</v>
      </c>
      <c r="D36" s="1124"/>
      <c r="E36" s="1125"/>
      <c r="F36" s="231" t="s">
        <v>454</v>
      </c>
      <c r="G36" s="232" t="s">
        <v>454</v>
      </c>
      <c r="H36" s="232" t="s">
        <v>454</v>
      </c>
      <c r="I36" s="232">
        <v>1.82</v>
      </c>
      <c r="J36" s="233">
        <v>2.52</v>
      </c>
      <c r="K36" s="217"/>
      <c r="L36" s="217"/>
      <c r="M36" s="217"/>
      <c r="N36" s="217"/>
      <c r="O36" s="217"/>
      <c r="P36" s="217"/>
    </row>
    <row r="37" spans="1:16" ht="39" customHeight="1" x14ac:dyDescent="0.15">
      <c r="A37" s="217"/>
      <c r="B37" s="230"/>
      <c r="C37" s="1124" t="s">
        <v>505</v>
      </c>
      <c r="D37" s="1124"/>
      <c r="E37" s="1125"/>
      <c r="F37" s="231">
        <v>1.28</v>
      </c>
      <c r="G37" s="232">
        <v>2.0099999999999998</v>
      </c>
      <c r="H37" s="232">
        <v>1.36</v>
      </c>
      <c r="I37" s="232">
        <v>1.84</v>
      </c>
      <c r="J37" s="233">
        <v>2.06</v>
      </c>
      <c r="K37" s="217"/>
      <c r="L37" s="217"/>
      <c r="M37" s="217"/>
      <c r="N37" s="217"/>
      <c r="O37" s="217"/>
      <c r="P37" s="217"/>
    </row>
    <row r="38" spans="1:16" ht="39" customHeight="1" x14ac:dyDescent="0.15">
      <c r="A38" s="217"/>
      <c r="B38" s="230"/>
      <c r="C38" s="1124" t="s">
        <v>506</v>
      </c>
      <c r="D38" s="1124"/>
      <c r="E38" s="1125"/>
      <c r="F38" s="231">
        <v>0.05</v>
      </c>
      <c r="G38" s="232">
        <v>0.03</v>
      </c>
      <c r="H38" s="232">
        <v>0.2</v>
      </c>
      <c r="I38" s="232">
        <v>0.3</v>
      </c>
      <c r="J38" s="233">
        <v>0.44</v>
      </c>
      <c r="K38" s="217"/>
      <c r="L38" s="217"/>
      <c r="M38" s="217"/>
      <c r="N38" s="217"/>
      <c r="O38" s="217"/>
      <c r="P38" s="217"/>
    </row>
    <row r="39" spans="1:16" ht="39" customHeight="1" x14ac:dyDescent="0.15">
      <c r="A39" s="217"/>
      <c r="B39" s="230"/>
      <c r="C39" s="1124" t="s">
        <v>507</v>
      </c>
      <c r="D39" s="1124"/>
      <c r="E39" s="1125"/>
      <c r="F39" s="231">
        <v>2.58</v>
      </c>
      <c r="G39" s="232">
        <v>0.62</v>
      </c>
      <c r="H39" s="232">
        <v>0.73</v>
      </c>
      <c r="I39" s="232">
        <v>0.9</v>
      </c>
      <c r="J39" s="233">
        <v>0.18</v>
      </c>
      <c r="K39" s="217"/>
      <c r="L39" s="217"/>
      <c r="M39" s="217"/>
      <c r="N39" s="217"/>
      <c r="O39" s="217"/>
      <c r="P39" s="217"/>
    </row>
    <row r="40" spans="1:16" ht="39" customHeight="1" x14ac:dyDescent="0.15">
      <c r="A40" s="217"/>
      <c r="B40" s="230"/>
      <c r="C40" s="1124" t="s">
        <v>508</v>
      </c>
      <c r="D40" s="1124"/>
      <c r="E40" s="1125"/>
      <c r="F40" s="231">
        <v>0.05</v>
      </c>
      <c r="G40" s="232">
        <v>0.02</v>
      </c>
      <c r="H40" s="232">
        <v>0.03</v>
      </c>
      <c r="I40" s="232">
        <v>0.06</v>
      </c>
      <c r="J40" s="233">
        <v>0.06</v>
      </c>
      <c r="K40" s="217"/>
      <c r="L40" s="217"/>
      <c r="M40" s="217"/>
      <c r="N40" s="217"/>
      <c r="O40" s="217"/>
      <c r="P40" s="217"/>
    </row>
    <row r="41" spans="1:16" ht="39" customHeight="1" x14ac:dyDescent="0.15">
      <c r="A41" s="217"/>
      <c r="B41" s="230"/>
      <c r="C41" s="1124" t="s">
        <v>509</v>
      </c>
      <c r="D41" s="1124"/>
      <c r="E41" s="1125"/>
      <c r="F41" s="231">
        <v>0.06</v>
      </c>
      <c r="G41" s="232">
        <v>0.06</v>
      </c>
      <c r="H41" s="232">
        <v>0.06</v>
      </c>
      <c r="I41" s="232">
        <v>0.06</v>
      </c>
      <c r="J41" s="233">
        <v>0.05</v>
      </c>
      <c r="K41" s="217"/>
      <c r="L41" s="217"/>
      <c r="M41" s="217"/>
      <c r="N41" s="217"/>
      <c r="O41" s="217"/>
      <c r="P41" s="217"/>
    </row>
    <row r="42" spans="1:16" ht="39" customHeight="1" x14ac:dyDescent="0.15">
      <c r="A42" s="217"/>
      <c r="B42" s="234"/>
      <c r="C42" s="1124" t="s">
        <v>510</v>
      </c>
      <c r="D42" s="1124"/>
      <c r="E42" s="1125"/>
      <c r="F42" s="231" t="s">
        <v>454</v>
      </c>
      <c r="G42" s="232" t="s">
        <v>454</v>
      </c>
      <c r="H42" s="232" t="s">
        <v>454</v>
      </c>
      <c r="I42" s="232" t="s">
        <v>454</v>
      </c>
      <c r="J42" s="233" t="s">
        <v>454</v>
      </c>
      <c r="K42" s="217"/>
      <c r="L42" s="217"/>
      <c r="M42" s="217"/>
      <c r="N42" s="217"/>
      <c r="O42" s="217"/>
      <c r="P42" s="217"/>
    </row>
    <row r="43" spans="1:16" ht="39" customHeight="1" thickBot="1" x14ac:dyDescent="0.2">
      <c r="A43" s="217"/>
      <c r="B43" s="235"/>
      <c r="C43" s="1126" t="s">
        <v>511</v>
      </c>
      <c r="D43" s="1126"/>
      <c r="E43" s="1127"/>
      <c r="F43" s="236">
        <v>7.53</v>
      </c>
      <c r="G43" s="237">
        <v>5.94</v>
      </c>
      <c r="H43" s="237">
        <v>6.51</v>
      </c>
      <c r="I43" s="237">
        <v>0</v>
      </c>
      <c r="J43" s="238">
        <v>0</v>
      </c>
      <c r="K43" s="217"/>
      <c r="L43" s="217"/>
      <c r="M43" s="217"/>
      <c r="N43" s="217"/>
      <c r="O43" s="217"/>
      <c r="P43" s="217"/>
    </row>
    <row r="44" spans="1:16" ht="39" customHeight="1" x14ac:dyDescent="0.15">
      <c r="A44" s="217"/>
      <c r="B44" s="239" t="s">
        <v>512</v>
      </c>
      <c r="C44" s="240"/>
      <c r="D44" s="240"/>
      <c r="E44" s="240"/>
      <c r="F44" s="217"/>
      <c r="G44" s="217"/>
      <c r="H44" s="217"/>
      <c r="I44" s="217"/>
      <c r="J44" s="217"/>
      <c r="K44" s="217"/>
      <c r="L44" s="217"/>
      <c r="M44" s="217"/>
      <c r="N44" s="217"/>
      <c r="O44" s="217"/>
      <c r="P44" s="217"/>
    </row>
    <row r="45" spans="1:16" ht="17.25" x14ac:dyDescent="0.15">
      <c r="A45" s="217"/>
      <c r="B45" s="217"/>
      <c r="C45" s="217"/>
      <c r="D45" s="217"/>
      <c r="E45" s="217"/>
      <c r="F45" s="217"/>
      <c r="G45" s="217"/>
      <c r="H45" s="217"/>
      <c r="I45" s="217"/>
      <c r="J45" s="217"/>
      <c r="K45" s="217"/>
      <c r="L45" s="217"/>
      <c r="M45" s="217"/>
      <c r="N45" s="217"/>
      <c r="O45" s="217"/>
      <c r="P45" s="217"/>
    </row>
  </sheetData>
  <mergeCells count="10">
    <mergeCell ref="C40:E40"/>
    <mergeCell ref="C41:E41"/>
    <mergeCell ref="C42:E42"/>
    <mergeCell ref="C43:E43"/>
    <mergeCell ref="C34:E34"/>
    <mergeCell ref="C35:E35"/>
    <mergeCell ref="C36:E36"/>
    <mergeCell ref="C37:E37"/>
    <mergeCell ref="C38:E38"/>
    <mergeCell ref="C39:E39"/>
  </mergeCells>
  <phoneticPr fontId="2"/>
  <pageMargins left="0.7" right="0.7" top="0.75" bottom="0.75" header="0.3" footer="0.3"/>
  <pageSetup paperSize="9" scale="52"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998EDB-8BEA-44E2-B303-E196CAE97A25}">
  <sheetPr>
    <pageSetUpPr fitToPage="1"/>
  </sheetPr>
  <dimension ref="A1:U62"/>
  <sheetViews>
    <sheetView showGridLines="0" zoomScale="45" workbookViewId="0">
      <selection activeCell="K3" sqref="K3"/>
    </sheetView>
  </sheetViews>
  <sheetFormatPr defaultColWidth="0" defaultRowHeight="12.6" customHeight="1" zeroHeight="1" x14ac:dyDescent="0.15"/>
  <cols>
    <col min="1" max="1" width="6.625" style="242" customWidth="1"/>
    <col min="2" max="3" width="10.875" style="242" customWidth="1"/>
    <col min="4" max="4" width="10" style="242" customWidth="1"/>
    <col min="5" max="10" width="11" style="242" customWidth="1"/>
    <col min="11" max="15" width="13.125" style="242" customWidth="1"/>
    <col min="16" max="21" width="11.5" style="242" customWidth="1"/>
    <col min="22" max="16384" width="0" style="242" hidden="1"/>
  </cols>
  <sheetData>
    <row r="1" spans="1:21" ht="13.5" customHeight="1" x14ac:dyDescent="0.15">
      <c r="A1" s="241"/>
      <c r="B1" s="241"/>
      <c r="C1" s="241"/>
      <c r="D1" s="241"/>
      <c r="E1" s="241"/>
      <c r="F1" s="241"/>
      <c r="G1" s="241"/>
      <c r="H1" s="241"/>
      <c r="I1" s="241"/>
      <c r="J1" s="241"/>
      <c r="K1" s="241"/>
      <c r="L1" s="241"/>
      <c r="M1" s="241"/>
      <c r="N1" s="241"/>
      <c r="O1" s="241"/>
      <c r="P1" s="241"/>
      <c r="Q1" s="241"/>
      <c r="R1" s="241"/>
      <c r="S1" s="241"/>
      <c r="T1" s="241"/>
      <c r="U1" s="241"/>
    </row>
    <row r="2" spans="1:21" ht="13.5" customHeight="1" x14ac:dyDescent="0.15">
      <c r="A2" s="241"/>
      <c r="B2" s="241"/>
      <c r="C2" s="241"/>
      <c r="D2" s="241"/>
      <c r="E2" s="241"/>
      <c r="F2" s="241"/>
      <c r="G2" s="241"/>
      <c r="H2" s="241"/>
      <c r="I2" s="241"/>
      <c r="J2" s="241"/>
      <c r="K2" s="241"/>
      <c r="L2" s="241"/>
      <c r="M2" s="241"/>
      <c r="N2" s="241"/>
      <c r="O2" s="241"/>
      <c r="P2" s="241"/>
      <c r="Q2" s="241"/>
      <c r="R2" s="241"/>
      <c r="S2" s="241"/>
      <c r="T2" s="241"/>
      <c r="U2" s="241"/>
    </row>
    <row r="3" spans="1:21" ht="13.5" customHeight="1" x14ac:dyDescent="0.15">
      <c r="A3" s="241"/>
      <c r="B3" s="241"/>
      <c r="C3" s="241"/>
      <c r="D3" s="241"/>
      <c r="E3" s="241"/>
      <c r="F3" s="241"/>
      <c r="G3" s="241"/>
      <c r="H3" s="241"/>
      <c r="I3" s="241"/>
      <c r="J3" s="241"/>
      <c r="K3" s="241"/>
      <c r="L3" s="241"/>
      <c r="M3" s="241"/>
      <c r="N3" s="241"/>
      <c r="O3" s="241"/>
      <c r="P3" s="241"/>
      <c r="Q3" s="241"/>
      <c r="R3" s="241"/>
      <c r="S3" s="241"/>
      <c r="T3" s="241"/>
      <c r="U3" s="241"/>
    </row>
    <row r="4" spans="1:21" ht="13.5" customHeight="1" x14ac:dyDescent="0.15">
      <c r="A4" s="241"/>
      <c r="B4" s="241"/>
      <c r="C4" s="241"/>
      <c r="D4" s="241"/>
      <c r="E4" s="241"/>
      <c r="F4" s="241"/>
      <c r="G4" s="241"/>
      <c r="H4" s="241"/>
      <c r="I4" s="241"/>
      <c r="J4" s="241"/>
      <c r="K4" s="241"/>
      <c r="L4" s="241"/>
      <c r="M4" s="241"/>
      <c r="N4" s="241"/>
      <c r="O4" s="241"/>
      <c r="P4" s="241"/>
      <c r="Q4" s="241"/>
      <c r="R4" s="241"/>
      <c r="S4" s="241"/>
      <c r="T4" s="241"/>
      <c r="U4" s="241"/>
    </row>
    <row r="5" spans="1:21" ht="13.5" customHeight="1" x14ac:dyDescent="0.15">
      <c r="A5" s="241"/>
      <c r="B5" s="241"/>
      <c r="C5" s="241"/>
      <c r="D5" s="241"/>
      <c r="E5" s="241"/>
      <c r="F5" s="241"/>
      <c r="G5" s="241"/>
      <c r="H5" s="241"/>
      <c r="I5" s="241"/>
      <c r="J5" s="241"/>
      <c r="K5" s="241"/>
      <c r="L5" s="241"/>
      <c r="M5" s="241"/>
      <c r="N5" s="241"/>
      <c r="O5" s="241"/>
      <c r="P5" s="241"/>
      <c r="Q5" s="241"/>
      <c r="R5" s="241"/>
      <c r="S5" s="241"/>
      <c r="T5" s="241"/>
      <c r="U5" s="241"/>
    </row>
    <row r="6" spans="1:21" ht="13.5" customHeight="1" x14ac:dyDescent="0.15">
      <c r="A6" s="241"/>
      <c r="B6" s="241"/>
      <c r="C6" s="241"/>
      <c r="D6" s="241"/>
      <c r="E6" s="241"/>
      <c r="F6" s="241"/>
      <c r="G6" s="241"/>
      <c r="H6" s="241"/>
      <c r="I6" s="241"/>
      <c r="J6" s="241"/>
      <c r="K6" s="241"/>
      <c r="L6" s="241"/>
      <c r="M6" s="241"/>
      <c r="N6" s="241"/>
      <c r="O6" s="241"/>
      <c r="P6" s="241"/>
      <c r="Q6" s="241"/>
      <c r="R6" s="241"/>
      <c r="S6" s="241"/>
      <c r="T6" s="241"/>
      <c r="U6" s="241"/>
    </row>
    <row r="7" spans="1:21" ht="13.5" customHeight="1" x14ac:dyDescent="0.15">
      <c r="A7" s="241"/>
      <c r="B7" s="241"/>
      <c r="C7" s="241"/>
      <c r="D7" s="241"/>
      <c r="E7" s="241"/>
      <c r="F7" s="241"/>
      <c r="G7" s="241"/>
      <c r="H7" s="241"/>
      <c r="I7" s="241"/>
      <c r="J7" s="241"/>
      <c r="K7" s="241"/>
      <c r="L7" s="241"/>
      <c r="M7" s="241"/>
      <c r="N7" s="241"/>
      <c r="O7" s="241"/>
      <c r="P7" s="241"/>
      <c r="Q7" s="241"/>
      <c r="R7" s="241"/>
      <c r="S7" s="241"/>
      <c r="T7" s="241"/>
      <c r="U7" s="241"/>
    </row>
    <row r="8" spans="1:21" ht="13.5" customHeight="1" x14ac:dyDescent="0.15">
      <c r="A8" s="241"/>
      <c r="B8" s="241"/>
      <c r="C8" s="241"/>
      <c r="D8" s="241"/>
      <c r="E8" s="241"/>
      <c r="F8" s="241"/>
      <c r="G8" s="241"/>
      <c r="H8" s="241"/>
      <c r="I8" s="241"/>
      <c r="J8" s="241"/>
      <c r="K8" s="241"/>
      <c r="L8" s="241"/>
      <c r="M8" s="241"/>
      <c r="N8" s="241"/>
      <c r="O8" s="241"/>
      <c r="P8" s="241"/>
      <c r="Q8" s="241"/>
      <c r="R8" s="241"/>
      <c r="S8" s="241"/>
      <c r="T8" s="241"/>
      <c r="U8" s="241"/>
    </row>
    <row r="9" spans="1:21" ht="13.5" customHeight="1" x14ac:dyDescent="0.15">
      <c r="A9" s="241"/>
      <c r="B9" s="241"/>
      <c r="C9" s="241"/>
      <c r="D9" s="241"/>
      <c r="E9" s="241"/>
      <c r="F9" s="241"/>
      <c r="G9" s="241"/>
      <c r="H9" s="241"/>
      <c r="I9" s="241"/>
      <c r="J9" s="241"/>
      <c r="K9" s="241"/>
      <c r="L9" s="241"/>
      <c r="M9" s="241"/>
      <c r="N9" s="241"/>
      <c r="O9" s="241"/>
      <c r="P9" s="241"/>
      <c r="Q9" s="241"/>
      <c r="R9" s="241"/>
      <c r="S9" s="241"/>
      <c r="T9" s="241"/>
      <c r="U9" s="241"/>
    </row>
    <row r="10" spans="1:21" ht="13.5" customHeight="1" x14ac:dyDescent="0.15">
      <c r="A10" s="241"/>
      <c r="B10" s="241"/>
      <c r="C10" s="241"/>
      <c r="D10" s="241"/>
      <c r="E10" s="241"/>
      <c r="F10" s="241"/>
      <c r="G10" s="241"/>
      <c r="H10" s="241"/>
      <c r="I10" s="241"/>
      <c r="J10" s="241"/>
      <c r="K10" s="241"/>
      <c r="L10" s="241"/>
      <c r="M10" s="241"/>
      <c r="N10" s="241"/>
      <c r="O10" s="241"/>
      <c r="P10" s="241"/>
      <c r="Q10" s="241"/>
      <c r="R10" s="241"/>
      <c r="S10" s="241"/>
      <c r="T10" s="241"/>
      <c r="U10" s="241"/>
    </row>
    <row r="11" spans="1:21" ht="13.5" customHeight="1" x14ac:dyDescent="0.15">
      <c r="A11" s="241"/>
      <c r="B11" s="241"/>
      <c r="C11" s="241"/>
      <c r="D11" s="241"/>
      <c r="E11" s="241"/>
      <c r="F11" s="241"/>
      <c r="G11" s="241"/>
      <c r="H11" s="241"/>
      <c r="I11" s="241"/>
      <c r="J11" s="241"/>
      <c r="K11" s="241"/>
      <c r="L11" s="241"/>
      <c r="M11" s="241"/>
      <c r="N11" s="241"/>
      <c r="O11" s="241"/>
      <c r="P11" s="241"/>
      <c r="Q11" s="241"/>
      <c r="R11" s="241"/>
      <c r="S11" s="241"/>
      <c r="T11" s="241"/>
      <c r="U11" s="241"/>
    </row>
    <row r="12" spans="1:21" ht="13.5" customHeight="1" x14ac:dyDescent="0.15">
      <c r="A12" s="241"/>
      <c r="B12" s="241"/>
      <c r="C12" s="241"/>
      <c r="D12" s="241"/>
      <c r="E12" s="241"/>
      <c r="F12" s="241"/>
      <c r="G12" s="241"/>
      <c r="H12" s="241"/>
      <c r="I12" s="241"/>
      <c r="J12" s="241"/>
      <c r="K12" s="241"/>
      <c r="L12" s="241"/>
      <c r="M12" s="241"/>
      <c r="N12" s="241"/>
      <c r="O12" s="241"/>
      <c r="P12" s="241"/>
      <c r="Q12" s="241"/>
      <c r="R12" s="241"/>
      <c r="S12" s="241"/>
      <c r="T12" s="241"/>
      <c r="U12" s="241"/>
    </row>
    <row r="13" spans="1:21" ht="13.5" customHeight="1" x14ac:dyDescent="0.15">
      <c r="A13" s="241"/>
      <c r="B13" s="241"/>
      <c r="C13" s="241"/>
      <c r="D13" s="241"/>
      <c r="E13" s="241"/>
      <c r="F13" s="241"/>
      <c r="G13" s="241"/>
      <c r="H13" s="241"/>
      <c r="I13" s="241"/>
      <c r="J13" s="241"/>
      <c r="K13" s="241"/>
      <c r="L13" s="241"/>
      <c r="M13" s="241"/>
      <c r="N13" s="241"/>
      <c r="O13" s="241"/>
      <c r="P13" s="241"/>
      <c r="Q13" s="241"/>
      <c r="R13" s="241"/>
      <c r="S13" s="241"/>
      <c r="T13" s="241"/>
      <c r="U13" s="241"/>
    </row>
    <row r="14" spans="1:21" ht="13.5" customHeight="1" x14ac:dyDescent="0.15">
      <c r="A14" s="241"/>
      <c r="B14" s="241"/>
      <c r="C14" s="241"/>
      <c r="D14" s="241"/>
      <c r="E14" s="241"/>
      <c r="F14" s="241"/>
      <c r="G14" s="241"/>
      <c r="H14" s="241"/>
      <c r="I14" s="241"/>
      <c r="J14" s="241"/>
      <c r="K14" s="241"/>
      <c r="L14" s="241"/>
      <c r="M14" s="241"/>
      <c r="N14" s="241"/>
      <c r="O14" s="241"/>
      <c r="P14" s="241"/>
      <c r="Q14" s="241"/>
      <c r="R14" s="241"/>
      <c r="S14" s="241"/>
      <c r="T14" s="241"/>
      <c r="U14" s="241"/>
    </row>
    <row r="15" spans="1:21" ht="13.5" customHeight="1" x14ac:dyDescent="0.15">
      <c r="A15" s="241"/>
      <c r="B15" s="241"/>
      <c r="C15" s="241"/>
      <c r="D15" s="241"/>
      <c r="E15" s="241"/>
      <c r="F15" s="241"/>
      <c r="G15" s="241"/>
      <c r="H15" s="241"/>
      <c r="I15" s="241"/>
      <c r="J15" s="241"/>
      <c r="K15" s="241"/>
      <c r="L15" s="241"/>
      <c r="M15" s="241"/>
      <c r="N15" s="241"/>
      <c r="O15" s="241"/>
      <c r="P15" s="241"/>
      <c r="Q15" s="241"/>
      <c r="R15" s="241"/>
      <c r="S15" s="241"/>
      <c r="T15" s="241"/>
      <c r="U15" s="241"/>
    </row>
    <row r="16" spans="1:21" ht="13.5" customHeight="1" x14ac:dyDescent="0.15">
      <c r="A16" s="241"/>
      <c r="B16" s="241"/>
      <c r="C16" s="241"/>
      <c r="D16" s="241"/>
      <c r="E16" s="241"/>
      <c r="F16" s="241"/>
      <c r="G16" s="241"/>
      <c r="H16" s="241"/>
      <c r="I16" s="241"/>
      <c r="J16" s="241"/>
      <c r="K16" s="241"/>
      <c r="L16" s="241"/>
      <c r="M16" s="241"/>
      <c r="N16" s="241"/>
      <c r="O16" s="241"/>
      <c r="P16" s="241"/>
      <c r="Q16" s="241"/>
      <c r="R16" s="241"/>
      <c r="S16" s="241"/>
      <c r="T16" s="241"/>
      <c r="U16" s="241"/>
    </row>
    <row r="17" spans="1:21" ht="13.5" customHeight="1" x14ac:dyDescent="0.15">
      <c r="A17" s="241"/>
      <c r="B17" s="241"/>
      <c r="C17" s="241"/>
      <c r="D17" s="241"/>
      <c r="E17" s="241"/>
      <c r="F17" s="241"/>
      <c r="G17" s="241"/>
      <c r="H17" s="241"/>
      <c r="I17" s="241"/>
      <c r="J17" s="241"/>
      <c r="K17" s="241"/>
      <c r="L17" s="241"/>
      <c r="M17" s="241"/>
      <c r="N17" s="241"/>
      <c r="O17" s="241"/>
      <c r="P17" s="241"/>
      <c r="Q17" s="241"/>
      <c r="R17" s="241"/>
      <c r="S17" s="241"/>
      <c r="T17" s="241"/>
      <c r="U17" s="241"/>
    </row>
    <row r="18" spans="1:21" ht="13.5" customHeight="1" x14ac:dyDescent="0.15">
      <c r="A18" s="241"/>
      <c r="B18" s="241"/>
      <c r="C18" s="241"/>
      <c r="D18" s="241"/>
      <c r="E18" s="241"/>
      <c r="F18" s="241"/>
      <c r="G18" s="241"/>
      <c r="H18" s="241"/>
      <c r="I18" s="241"/>
      <c r="J18" s="241"/>
      <c r="K18" s="241"/>
      <c r="L18" s="241"/>
      <c r="M18" s="241"/>
      <c r="N18" s="241"/>
      <c r="O18" s="241"/>
      <c r="P18" s="241"/>
      <c r="Q18" s="241"/>
      <c r="R18" s="241"/>
      <c r="S18" s="241"/>
      <c r="T18" s="241"/>
      <c r="U18" s="241"/>
    </row>
    <row r="19" spans="1:21" ht="13.5" customHeight="1" x14ac:dyDescent="0.15">
      <c r="A19" s="241"/>
      <c r="B19" s="241"/>
      <c r="C19" s="241"/>
      <c r="D19" s="241"/>
      <c r="E19" s="241"/>
      <c r="F19" s="241"/>
      <c r="G19" s="241"/>
      <c r="H19" s="241"/>
      <c r="I19" s="241"/>
      <c r="J19" s="241"/>
      <c r="K19" s="241"/>
      <c r="L19" s="241"/>
      <c r="M19" s="241"/>
      <c r="N19" s="241"/>
      <c r="O19" s="241"/>
      <c r="P19" s="241"/>
      <c r="Q19" s="241"/>
      <c r="R19" s="241"/>
      <c r="S19" s="241"/>
      <c r="T19" s="241"/>
      <c r="U19" s="241"/>
    </row>
    <row r="20" spans="1:21" ht="13.5" customHeight="1" x14ac:dyDescent="0.15">
      <c r="A20" s="241"/>
      <c r="B20" s="241"/>
      <c r="C20" s="241"/>
      <c r="D20" s="241"/>
      <c r="E20" s="241"/>
      <c r="F20" s="241"/>
      <c r="G20" s="241"/>
      <c r="H20" s="241"/>
      <c r="I20" s="241"/>
      <c r="J20" s="241"/>
      <c r="K20" s="241"/>
      <c r="L20" s="241"/>
      <c r="M20" s="241"/>
      <c r="N20" s="241"/>
      <c r="O20" s="241"/>
      <c r="P20" s="241"/>
      <c r="Q20" s="241"/>
      <c r="R20" s="241"/>
      <c r="S20" s="241"/>
      <c r="T20" s="241"/>
      <c r="U20" s="241"/>
    </row>
    <row r="21" spans="1:21" ht="13.5" customHeight="1" x14ac:dyDescent="0.15">
      <c r="A21" s="241"/>
      <c r="B21" s="241"/>
      <c r="C21" s="241"/>
      <c r="D21" s="241"/>
      <c r="E21" s="241"/>
      <c r="F21" s="241"/>
      <c r="G21" s="241"/>
      <c r="H21" s="241"/>
      <c r="I21" s="241"/>
      <c r="J21" s="241"/>
      <c r="K21" s="241"/>
      <c r="L21" s="241"/>
      <c r="M21" s="241"/>
      <c r="N21" s="241"/>
      <c r="O21" s="241"/>
      <c r="P21" s="241"/>
      <c r="Q21" s="241"/>
      <c r="R21" s="241"/>
      <c r="S21" s="241"/>
      <c r="T21" s="241"/>
      <c r="U21" s="241"/>
    </row>
    <row r="22" spans="1:21" ht="13.5" customHeight="1" x14ac:dyDescent="0.15">
      <c r="A22" s="241"/>
      <c r="B22" s="241"/>
      <c r="C22" s="241"/>
      <c r="D22" s="241"/>
      <c r="E22" s="241"/>
      <c r="F22" s="241"/>
      <c r="G22" s="241"/>
      <c r="H22" s="241"/>
      <c r="I22" s="241"/>
      <c r="J22" s="241"/>
      <c r="K22" s="241"/>
      <c r="L22" s="241"/>
      <c r="M22" s="241"/>
      <c r="N22" s="241"/>
      <c r="O22" s="241"/>
      <c r="P22" s="241"/>
      <c r="Q22" s="241"/>
      <c r="R22" s="241"/>
      <c r="S22" s="241"/>
      <c r="T22" s="241"/>
      <c r="U22" s="241"/>
    </row>
    <row r="23" spans="1:21" ht="13.5" customHeight="1" x14ac:dyDescent="0.15">
      <c r="A23" s="241"/>
      <c r="B23" s="241"/>
      <c r="C23" s="241"/>
      <c r="D23" s="241"/>
      <c r="E23" s="241"/>
      <c r="F23" s="241"/>
      <c r="G23" s="241"/>
      <c r="H23" s="241"/>
      <c r="I23" s="241"/>
      <c r="J23" s="241"/>
      <c r="K23" s="241"/>
      <c r="L23" s="241"/>
      <c r="M23" s="241"/>
      <c r="N23" s="241"/>
      <c r="O23" s="241"/>
      <c r="P23" s="241"/>
      <c r="Q23" s="241"/>
      <c r="R23" s="241"/>
      <c r="S23" s="241"/>
      <c r="T23" s="241"/>
      <c r="U23" s="241"/>
    </row>
    <row r="24" spans="1:21" ht="13.5" customHeight="1" x14ac:dyDescent="0.15">
      <c r="A24" s="241"/>
      <c r="B24" s="241"/>
      <c r="C24" s="241"/>
      <c r="D24" s="241"/>
      <c r="E24" s="241"/>
      <c r="F24" s="241"/>
      <c r="G24" s="241"/>
      <c r="H24" s="241"/>
      <c r="I24" s="241"/>
      <c r="J24" s="241"/>
      <c r="K24" s="241"/>
      <c r="L24" s="241"/>
      <c r="M24" s="241"/>
      <c r="N24" s="241"/>
      <c r="O24" s="241"/>
      <c r="P24" s="241"/>
      <c r="Q24" s="241"/>
      <c r="R24" s="241"/>
      <c r="S24" s="241"/>
      <c r="T24" s="241"/>
      <c r="U24" s="241"/>
    </row>
    <row r="25" spans="1:21" ht="13.5" customHeight="1" x14ac:dyDescent="0.15">
      <c r="A25" s="241"/>
      <c r="B25" s="241"/>
      <c r="C25" s="241"/>
      <c r="D25" s="241"/>
      <c r="E25" s="241"/>
      <c r="F25" s="241"/>
      <c r="G25" s="241"/>
      <c r="H25" s="241"/>
      <c r="I25" s="241"/>
      <c r="J25" s="241"/>
      <c r="K25" s="241"/>
      <c r="L25" s="241"/>
      <c r="M25" s="241"/>
      <c r="N25" s="241"/>
      <c r="O25" s="241"/>
      <c r="P25" s="241"/>
      <c r="Q25" s="241"/>
      <c r="R25" s="241"/>
      <c r="S25" s="241"/>
      <c r="T25" s="241"/>
      <c r="U25" s="241"/>
    </row>
    <row r="26" spans="1:21" ht="13.5" customHeight="1" x14ac:dyDescent="0.15">
      <c r="A26" s="241"/>
      <c r="B26" s="241"/>
      <c r="C26" s="241"/>
      <c r="D26" s="241"/>
      <c r="E26" s="241"/>
      <c r="F26" s="241"/>
      <c r="G26" s="241"/>
      <c r="H26" s="241"/>
      <c r="I26" s="241"/>
      <c r="J26" s="241"/>
      <c r="K26" s="241"/>
      <c r="L26" s="241"/>
      <c r="M26" s="241"/>
      <c r="N26" s="241"/>
      <c r="O26" s="241"/>
      <c r="P26" s="241"/>
      <c r="Q26" s="241"/>
      <c r="R26" s="241"/>
      <c r="S26" s="241"/>
      <c r="T26" s="241"/>
      <c r="U26" s="241"/>
    </row>
    <row r="27" spans="1:21" ht="13.5" customHeight="1" x14ac:dyDescent="0.15">
      <c r="A27" s="241"/>
      <c r="B27" s="241"/>
      <c r="C27" s="241"/>
      <c r="D27" s="241"/>
      <c r="E27" s="241"/>
      <c r="F27" s="241"/>
      <c r="G27" s="241"/>
      <c r="H27" s="241"/>
      <c r="I27" s="241"/>
      <c r="J27" s="241"/>
      <c r="K27" s="241"/>
      <c r="L27" s="241"/>
      <c r="M27" s="241"/>
      <c r="N27" s="241"/>
      <c r="O27" s="241"/>
      <c r="P27" s="241"/>
      <c r="Q27" s="241"/>
      <c r="R27" s="241"/>
      <c r="S27" s="241"/>
      <c r="T27" s="241"/>
      <c r="U27" s="241"/>
    </row>
    <row r="28" spans="1:21" ht="13.5" customHeight="1" x14ac:dyDescent="0.15">
      <c r="A28" s="241"/>
      <c r="B28" s="241"/>
      <c r="C28" s="241"/>
      <c r="D28" s="241"/>
      <c r="E28" s="241"/>
      <c r="F28" s="241"/>
      <c r="G28" s="241"/>
      <c r="H28" s="241"/>
      <c r="I28" s="241"/>
      <c r="J28" s="241"/>
      <c r="K28" s="241"/>
      <c r="L28" s="241"/>
      <c r="M28" s="241"/>
      <c r="N28" s="241"/>
      <c r="O28" s="241"/>
      <c r="P28" s="241"/>
      <c r="Q28" s="241"/>
      <c r="R28" s="241"/>
      <c r="S28" s="241"/>
      <c r="T28" s="241"/>
      <c r="U28" s="241"/>
    </row>
    <row r="29" spans="1:21" ht="13.5" customHeight="1" x14ac:dyDescent="0.15">
      <c r="A29" s="241"/>
      <c r="B29" s="241"/>
      <c r="C29" s="241"/>
      <c r="D29" s="241"/>
      <c r="E29" s="241"/>
      <c r="F29" s="241"/>
      <c r="G29" s="241"/>
      <c r="H29" s="241"/>
      <c r="I29" s="241"/>
      <c r="J29" s="241"/>
      <c r="K29" s="241"/>
      <c r="L29" s="241"/>
      <c r="M29" s="241"/>
      <c r="N29" s="241"/>
      <c r="O29" s="241"/>
      <c r="P29" s="241"/>
      <c r="Q29" s="241"/>
      <c r="R29" s="241"/>
      <c r="S29" s="241"/>
      <c r="T29" s="241"/>
      <c r="U29" s="241"/>
    </row>
    <row r="30" spans="1:21" ht="13.5" customHeight="1" x14ac:dyDescent="0.15">
      <c r="A30" s="241"/>
      <c r="B30" s="241"/>
      <c r="C30" s="241"/>
      <c r="D30" s="241"/>
      <c r="E30" s="241"/>
      <c r="F30" s="241"/>
      <c r="G30" s="241"/>
      <c r="H30" s="241"/>
      <c r="I30" s="241"/>
      <c r="J30" s="241"/>
      <c r="K30" s="241"/>
      <c r="L30" s="241"/>
      <c r="M30" s="241"/>
      <c r="N30" s="241"/>
      <c r="O30" s="241"/>
      <c r="P30" s="241"/>
      <c r="Q30" s="241"/>
      <c r="R30" s="241"/>
      <c r="S30" s="241"/>
      <c r="T30" s="241"/>
      <c r="U30" s="241"/>
    </row>
    <row r="31" spans="1:21" ht="13.5" customHeight="1" x14ac:dyDescent="0.15">
      <c r="A31" s="241"/>
      <c r="B31" s="241"/>
      <c r="C31" s="241"/>
      <c r="D31" s="241"/>
      <c r="E31" s="241"/>
      <c r="F31" s="241"/>
      <c r="G31" s="241"/>
      <c r="H31" s="241"/>
      <c r="I31" s="241"/>
      <c r="J31" s="241"/>
      <c r="K31" s="241"/>
      <c r="L31" s="241"/>
      <c r="M31" s="241"/>
      <c r="N31" s="241"/>
      <c r="O31" s="241"/>
      <c r="P31" s="241"/>
      <c r="Q31" s="241"/>
      <c r="R31" s="241"/>
      <c r="S31" s="241"/>
      <c r="T31" s="241"/>
      <c r="U31" s="241"/>
    </row>
    <row r="32" spans="1:21" ht="13.5" customHeight="1" x14ac:dyDescent="0.15">
      <c r="A32" s="241"/>
      <c r="B32" s="241"/>
      <c r="C32" s="241"/>
      <c r="D32" s="241"/>
      <c r="E32" s="241"/>
      <c r="F32" s="241"/>
      <c r="G32" s="241"/>
      <c r="H32" s="241"/>
      <c r="I32" s="241"/>
      <c r="J32" s="241"/>
      <c r="K32" s="241"/>
      <c r="L32" s="241"/>
      <c r="M32" s="241"/>
      <c r="N32" s="241"/>
      <c r="O32" s="241"/>
      <c r="P32" s="241"/>
      <c r="Q32" s="241"/>
      <c r="R32" s="241"/>
      <c r="S32" s="241"/>
      <c r="T32" s="241"/>
      <c r="U32" s="241"/>
    </row>
    <row r="33" spans="1:21" ht="13.5" customHeight="1" x14ac:dyDescent="0.15">
      <c r="A33" s="241"/>
      <c r="B33" s="241"/>
      <c r="C33" s="241"/>
      <c r="D33" s="241"/>
      <c r="E33" s="241"/>
      <c r="F33" s="241"/>
      <c r="G33" s="241"/>
      <c r="H33" s="241"/>
      <c r="I33" s="241"/>
      <c r="J33" s="241"/>
      <c r="K33" s="241"/>
      <c r="L33" s="241"/>
      <c r="M33" s="241"/>
      <c r="N33" s="241"/>
      <c r="O33" s="241"/>
      <c r="P33" s="241"/>
      <c r="Q33" s="241"/>
      <c r="R33" s="241"/>
      <c r="S33" s="241"/>
      <c r="T33" s="241"/>
      <c r="U33" s="241"/>
    </row>
    <row r="34" spans="1:21" ht="13.5" customHeight="1" x14ac:dyDescent="0.15">
      <c r="A34" s="241"/>
      <c r="B34" s="241"/>
      <c r="C34" s="241"/>
      <c r="D34" s="241"/>
      <c r="E34" s="241"/>
      <c r="F34" s="241"/>
      <c r="G34" s="241"/>
      <c r="H34" s="241"/>
      <c r="I34" s="241"/>
      <c r="J34" s="241"/>
      <c r="K34" s="241"/>
      <c r="L34" s="241"/>
      <c r="M34" s="241"/>
      <c r="N34" s="241"/>
      <c r="O34" s="241"/>
      <c r="P34" s="241"/>
      <c r="Q34" s="241"/>
      <c r="R34" s="241"/>
      <c r="S34" s="241"/>
      <c r="T34" s="241"/>
      <c r="U34" s="241"/>
    </row>
    <row r="35" spans="1:21" ht="13.5" customHeight="1" x14ac:dyDescent="0.15">
      <c r="A35" s="241"/>
      <c r="B35" s="241"/>
      <c r="C35" s="241"/>
      <c r="D35" s="241"/>
      <c r="E35" s="241"/>
      <c r="F35" s="241"/>
      <c r="G35" s="241"/>
      <c r="H35" s="241"/>
      <c r="I35" s="241"/>
      <c r="J35" s="241"/>
      <c r="K35" s="241"/>
      <c r="L35" s="241"/>
      <c r="M35" s="241"/>
      <c r="N35" s="241"/>
      <c r="O35" s="241"/>
      <c r="P35" s="241"/>
      <c r="Q35" s="241"/>
      <c r="R35" s="241"/>
      <c r="S35" s="241"/>
      <c r="T35" s="241"/>
      <c r="U35" s="241"/>
    </row>
    <row r="36" spans="1:21" ht="13.5" customHeight="1" x14ac:dyDescent="0.15">
      <c r="A36" s="241"/>
      <c r="B36" s="241"/>
      <c r="C36" s="241"/>
      <c r="D36" s="241"/>
      <c r="E36" s="241"/>
      <c r="F36" s="241"/>
      <c r="G36" s="241"/>
      <c r="H36" s="241"/>
      <c r="I36" s="241"/>
      <c r="J36" s="241"/>
      <c r="K36" s="241"/>
      <c r="L36" s="241"/>
      <c r="M36" s="241"/>
      <c r="N36" s="241"/>
      <c r="O36" s="241"/>
      <c r="P36" s="241"/>
      <c r="Q36" s="241"/>
      <c r="R36" s="241"/>
      <c r="S36" s="241"/>
      <c r="T36" s="241"/>
      <c r="U36" s="241"/>
    </row>
    <row r="37" spans="1:21" ht="13.5" customHeight="1" x14ac:dyDescent="0.15">
      <c r="A37" s="241"/>
      <c r="B37" s="241"/>
      <c r="C37" s="241"/>
      <c r="D37" s="241"/>
      <c r="E37" s="241"/>
      <c r="F37" s="241"/>
      <c r="G37" s="241"/>
      <c r="H37" s="241"/>
      <c r="I37" s="241"/>
      <c r="J37" s="241"/>
      <c r="K37" s="241"/>
      <c r="L37" s="241"/>
      <c r="M37" s="241"/>
      <c r="N37" s="241"/>
      <c r="O37" s="241"/>
      <c r="P37" s="241"/>
      <c r="Q37" s="241"/>
      <c r="R37" s="241"/>
      <c r="S37" s="241"/>
      <c r="T37" s="241"/>
      <c r="U37" s="241"/>
    </row>
    <row r="38" spans="1:21" ht="13.5" customHeight="1" x14ac:dyDescent="0.15">
      <c r="A38" s="241"/>
      <c r="B38" s="241"/>
      <c r="C38" s="241"/>
      <c r="D38" s="241"/>
      <c r="E38" s="241"/>
      <c r="F38" s="241"/>
      <c r="G38" s="241"/>
      <c r="H38" s="241"/>
      <c r="I38" s="241"/>
      <c r="J38" s="241"/>
      <c r="K38" s="241"/>
      <c r="L38" s="241"/>
      <c r="M38" s="241"/>
      <c r="N38" s="241"/>
      <c r="O38" s="241"/>
      <c r="P38" s="241"/>
      <c r="Q38" s="241"/>
      <c r="R38" s="241"/>
      <c r="S38" s="241"/>
      <c r="T38" s="241"/>
      <c r="U38" s="241"/>
    </row>
    <row r="39" spans="1:21" ht="13.5" customHeight="1" x14ac:dyDescent="0.15">
      <c r="A39" s="241"/>
      <c r="B39" s="241"/>
      <c r="C39" s="241"/>
      <c r="D39" s="241"/>
      <c r="E39" s="241"/>
      <c r="F39" s="241"/>
      <c r="G39" s="241"/>
      <c r="H39" s="241"/>
      <c r="I39" s="241"/>
      <c r="J39" s="241"/>
      <c r="K39" s="241"/>
      <c r="L39" s="241"/>
      <c r="M39" s="241"/>
      <c r="N39" s="241"/>
      <c r="O39" s="241"/>
      <c r="P39" s="241"/>
      <c r="Q39" s="241"/>
      <c r="R39" s="241"/>
      <c r="S39" s="241"/>
      <c r="T39" s="241"/>
      <c r="U39" s="241"/>
    </row>
    <row r="40" spans="1:21" ht="13.5" customHeight="1" x14ac:dyDescent="0.15">
      <c r="A40" s="241"/>
      <c r="B40" s="241"/>
      <c r="C40" s="241"/>
      <c r="D40" s="241"/>
      <c r="E40" s="241"/>
      <c r="F40" s="241"/>
      <c r="G40" s="241"/>
      <c r="H40" s="241"/>
      <c r="I40" s="241"/>
      <c r="J40" s="241"/>
      <c r="K40" s="241"/>
      <c r="L40" s="241"/>
      <c r="M40" s="241"/>
      <c r="N40" s="241"/>
      <c r="O40" s="241"/>
      <c r="P40" s="241"/>
      <c r="Q40" s="241"/>
      <c r="R40" s="241"/>
      <c r="S40" s="241"/>
      <c r="T40" s="241"/>
      <c r="U40" s="241"/>
    </row>
    <row r="41" spans="1:21" ht="13.5" customHeight="1" x14ac:dyDescent="0.15">
      <c r="A41" s="241"/>
      <c r="B41" s="241"/>
      <c r="C41" s="241"/>
      <c r="D41" s="241"/>
      <c r="E41" s="241"/>
      <c r="F41" s="241"/>
      <c r="G41" s="241"/>
      <c r="H41" s="241"/>
      <c r="I41" s="241"/>
      <c r="J41" s="241"/>
      <c r="K41" s="241"/>
      <c r="L41" s="241"/>
      <c r="M41" s="241"/>
      <c r="N41" s="241"/>
      <c r="O41" s="241"/>
      <c r="P41" s="241"/>
      <c r="Q41" s="241"/>
      <c r="R41" s="241"/>
      <c r="S41" s="241"/>
      <c r="T41" s="241"/>
      <c r="U41" s="241"/>
    </row>
    <row r="42" spans="1:21" ht="13.5" customHeight="1" x14ac:dyDescent="0.15">
      <c r="A42" s="241"/>
      <c r="B42" s="241"/>
      <c r="C42" s="241"/>
      <c r="D42" s="241"/>
      <c r="E42" s="241"/>
      <c r="F42" s="241"/>
      <c r="G42" s="241"/>
      <c r="H42" s="241"/>
      <c r="I42" s="241"/>
      <c r="J42" s="241"/>
      <c r="K42" s="241"/>
      <c r="L42" s="241"/>
      <c r="M42" s="241"/>
      <c r="N42" s="241"/>
      <c r="O42" s="241"/>
      <c r="P42" s="241"/>
      <c r="Q42" s="241"/>
      <c r="R42" s="241"/>
      <c r="S42" s="241"/>
      <c r="T42" s="241"/>
      <c r="U42" s="241"/>
    </row>
    <row r="43" spans="1:21" ht="30.75" customHeight="1" thickBot="1" x14ac:dyDescent="0.2">
      <c r="A43" s="241"/>
      <c r="B43" s="241"/>
      <c r="C43" s="241"/>
      <c r="D43" s="241"/>
      <c r="E43" s="241"/>
      <c r="F43" s="241"/>
      <c r="G43" s="241"/>
      <c r="H43" s="241"/>
      <c r="I43" s="241"/>
      <c r="J43" s="241"/>
      <c r="K43" s="241"/>
      <c r="L43" s="241"/>
      <c r="M43" s="241"/>
      <c r="N43" s="241"/>
      <c r="O43" s="243" t="s">
        <v>513</v>
      </c>
      <c r="P43" s="241"/>
      <c r="Q43" s="241"/>
      <c r="R43" s="241"/>
      <c r="S43" s="241"/>
      <c r="T43" s="241"/>
      <c r="U43" s="241"/>
    </row>
    <row r="44" spans="1:21" ht="30.75" customHeight="1" thickBot="1" x14ac:dyDescent="0.2">
      <c r="A44" s="241"/>
      <c r="B44" s="244" t="s">
        <v>514</v>
      </c>
      <c r="C44" s="245"/>
      <c r="D44" s="245"/>
      <c r="E44" s="246"/>
      <c r="F44" s="246"/>
      <c r="G44" s="246"/>
      <c r="H44" s="246"/>
      <c r="I44" s="246"/>
      <c r="J44" s="247" t="s">
        <v>494</v>
      </c>
      <c r="K44" s="248" t="s">
        <v>3</v>
      </c>
      <c r="L44" s="249" t="s">
        <v>4</v>
      </c>
      <c r="M44" s="249" t="s">
        <v>5</v>
      </c>
      <c r="N44" s="249" t="s">
        <v>6</v>
      </c>
      <c r="O44" s="250" t="s">
        <v>7</v>
      </c>
      <c r="P44" s="241"/>
      <c r="Q44" s="241"/>
      <c r="R44" s="241"/>
      <c r="S44" s="241"/>
      <c r="T44" s="241"/>
      <c r="U44" s="241"/>
    </row>
    <row r="45" spans="1:21" ht="30.75" customHeight="1" x14ac:dyDescent="0.15">
      <c r="A45" s="241"/>
      <c r="B45" s="1148" t="s">
        <v>515</v>
      </c>
      <c r="C45" s="1149"/>
      <c r="D45" s="251"/>
      <c r="E45" s="1154" t="s">
        <v>516</v>
      </c>
      <c r="F45" s="1154"/>
      <c r="G45" s="1154"/>
      <c r="H45" s="1154"/>
      <c r="I45" s="1154"/>
      <c r="J45" s="1155"/>
      <c r="K45" s="252">
        <v>543</v>
      </c>
      <c r="L45" s="253">
        <v>547</v>
      </c>
      <c r="M45" s="253">
        <v>563</v>
      </c>
      <c r="N45" s="253">
        <v>591</v>
      </c>
      <c r="O45" s="254">
        <v>642</v>
      </c>
      <c r="P45" s="241"/>
      <c r="Q45" s="241"/>
      <c r="R45" s="241"/>
      <c r="S45" s="241"/>
      <c r="T45" s="241"/>
      <c r="U45" s="241"/>
    </row>
    <row r="46" spans="1:21" ht="30.75" customHeight="1" x14ac:dyDescent="0.15">
      <c r="A46" s="241"/>
      <c r="B46" s="1150"/>
      <c r="C46" s="1151"/>
      <c r="D46" s="255"/>
      <c r="E46" s="1132" t="s">
        <v>517</v>
      </c>
      <c r="F46" s="1132"/>
      <c r="G46" s="1132"/>
      <c r="H46" s="1132"/>
      <c r="I46" s="1132"/>
      <c r="J46" s="1133"/>
      <c r="K46" s="256" t="s">
        <v>454</v>
      </c>
      <c r="L46" s="257" t="s">
        <v>454</v>
      </c>
      <c r="M46" s="257" t="s">
        <v>454</v>
      </c>
      <c r="N46" s="257" t="s">
        <v>454</v>
      </c>
      <c r="O46" s="258" t="s">
        <v>454</v>
      </c>
      <c r="P46" s="241"/>
      <c r="Q46" s="241"/>
      <c r="R46" s="241"/>
      <c r="S46" s="241"/>
      <c r="T46" s="241"/>
      <c r="U46" s="241"/>
    </row>
    <row r="47" spans="1:21" ht="30.75" customHeight="1" x14ac:dyDescent="0.15">
      <c r="A47" s="241"/>
      <c r="B47" s="1150"/>
      <c r="C47" s="1151"/>
      <c r="D47" s="255"/>
      <c r="E47" s="1132" t="s">
        <v>518</v>
      </c>
      <c r="F47" s="1132"/>
      <c r="G47" s="1132"/>
      <c r="H47" s="1132"/>
      <c r="I47" s="1132"/>
      <c r="J47" s="1133"/>
      <c r="K47" s="256" t="s">
        <v>454</v>
      </c>
      <c r="L47" s="257" t="s">
        <v>454</v>
      </c>
      <c r="M47" s="257" t="s">
        <v>454</v>
      </c>
      <c r="N47" s="257" t="s">
        <v>454</v>
      </c>
      <c r="O47" s="258" t="s">
        <v>454</v>
      </c>
      <c r="P47" s="241"/>
      <c r="Q47" s="241"/>
      <c r="R47" s="241"/>
      <c r="S47" s="241"/>
      <c r="T47" s="241"/>
      <c r="U47" s="241"/>
    </row>
    <row r="48" spans="1:21" ht="30.75" customHeight="1" x14ac:dyDescent="0.15">
      <c r="A48" s="241"/>
      <c r="B48" s="1150"/>
      <c r="C48" s="1151"/>
      <c r="D48" s="255"/>
      <c r="E48" s="1132" t="s">
        <v>519</v>
      </c>
      <c r="F48" s="1132"/>
      <c r="G48" s="1132"/>
      <c r="H48" s="1132"/>
      <c r="I48" s="1132"/>
      <c r="J48" s="1133"/>
      <c r="K48" s="256">
        <v>288</v>
      </c>
      <c r="L48" s="257">
        <v>298</v>
      </c>
      <c r="M48" s="257">
        <v>291</v>
      </c>
      <c r="N48" s="257">
        <v>314</v>
      </c>
      <c r="O48" s="258">
        <v>326</v>
      </c>
      <c r="P48" s="241"/>
      <c r="Q48" s="241"/>
      <c r="R48" s="241"/>
      <c r="S48" s="241"/>
      <c r="T48" s="241"/>
      <c r="U48" s="241"/>
    </row>
    <row r="49" spans="1:21" ht="30.75" customHeight="1" x14ac:dyDescent="0.15">
      <c r="A49" s="241"/>
      <c r="B49" s="1150"/>
      <c r="C49" s="1151"/>
      <c r="D49" s="255"/>
      <c r="E49" s="1132" t="s">
        <v>520</v>
      </c>
      <c r="F49" s="1132"/>
      <c r="G49" s="1132"/>
      <c r="H49" s="1132"/>
      <c r="I49" s="1132"/>
      <c r="J49" s="1133"/>
      <c r="K49" s="256">
        <v>31</v>
      </c>
      <c r="L49" s="257">
        <v>43</v>
      </c>
      <c r="M49" s="257">
        <v>40</v>
      </c>
      <c r="N49" s="257">
        <v>40</v>
      </c>
      <c r="O49" s="258">
        <v>43</v>
      </c>
      <c r="P49" s="241"/>
      <c r="Q49" s="241"/>
      <c r="R49" s="241"/>
      <c r="S49" s="241"/>
      <c r="T49" s="241"/>
      <c r="U49" s="241"/>
    </row>
    <row r="50" spans="1:21" ht="30.75" customHeight="1" x14ac:dyDescent="0.15">
      <c r="A50" s="241"/>
      <c r="B50" s="1150"/>
      <c r="C50" s="1151"/>
      <c r="D50" s="255"/>
      <c r="E50" s="1132" t="s">
        <v>521</v>
      </c>
      <c r="F50" s="1132"/>
      <c r="G50" s="1132"/>
      <c r="H50" s="1132"/>
      <c r="I50" s="1132"/>
      <c r="J50" s="1133"/>
      <c r="K50" s="256">
        <v>5</v>
      </c>
      <c r="L50" s="257">
        <v>3</v>
      </c>
      <c r="M50" s="257">
        <v>0</v>
      </c>
      <c r="N50" s="257">
        <v>0</v>
      </c>
      <c r="O50" s="258">
        <v>0</v>
      </c>
      <c r="P50" s="241"/>
      <c r="Q50" s="241"/>
      <c r="R50" s="241"/>
      <c r="S50" s="241"/>
      <c r="T50" s="241"/>
      <c r="U50" s="241"/>
    </row>
    <row r="51" spans="1:21" ht="30.75" customHeight="1" x14ac:dyDescent="0.15">
      <c r="A51" s="241"/>
      <c r="B51" s="1152"/>
      <c r="C51" s="1153"/>
      <c r="D51" s="259"/>
      <c r="E51" s="1132" t="s">
        <v>522</v>
      </c>
      <c r="F51" s="1132"/>
      <c r="G51" s="1132"/>
      <c r="H51" s="1132"/>
      <c r="I51" s="1132"/>
      <c r="J51" s="1133"/>
      <c r="K51" s="256" t="s">
        <v>454</v>
      </c>
      <c r="L51" s="257" t="s">
        <v>454</v>
      </c>
      <c r="M51" s="257" t="s">
        <v>454</v>
      </c>
      <c r="N51" s="257" t="s">
        <v>454</v>
      </c>
      <c r="O51" s="258" t="s">
        <v>454</v>
      </c>
      <c r="P51" s="241"/>
      <c r="Q51" s="241"/>
      <c r="R51" s="241"/>
      <c r="S51" s="241"/>
      <c r="T51" s="241"/>
      <c r="U51" s="241"/>
    </row>
    <row r="52" spans="1:21" ht="30.75" customHeight="1" x14ac:dyDescent="0.15">
      <c r="A52" s="241"/>
      <c r="B52" s="1130" t="s">
        <v>523</v>
      </c>
      <c r="C52" s="1131"/>
      <c r="D52" s="259"/>
      <c r="E52" s="1132" t="s">
        <v>524</v>
      </c>
      <c r="F52" s="1132"/>
      <c r="G52" s="1132"/>
      <c r="H52" s="1132"/>
      <c r="I52" s="1132"/>
      <c r="J52" s="1133"/>
      <c r="K52" s="256">
        <v>631</v>
      </c>
      <c r="L52" s="257">
        <v>633</v>
      </c>
      <c r="M52" s="257">
        <v>638</v>
      </c>
      <c r="N52" s="257">
        <v>643</v>
      </c>
      <c r="O52" s="258">
        <v>666</v>
      </c>
      <c r="P52" s="241"/>
      <c r="Q52" s="241"/>
      <c r="R52" s="241"/>
      <c r="S52" s="241"/>
      <c r="T52" s="241"/>
      <c r="U52" s="241"/>
    </row>
    <row r="53" spans="1:21" ht="30.75" customHeight="1" thickBot="1" x14ac:dyDescent="0.2">
      <c r="A53" s="241"/>
      <c r="B53" s="1134" t="s">
        <v>525</v>
      </c>
      <c r="C53" s="1135"/>
      <c r="D53" s="260"/>
      <c r="E53" s="1136" t="s">
        <v>526</v>
      </c>
      <c r="F53" s="1136"/>
      <c r="G53" s="1136"/>
      <c r="H53" s="1136"/>
      <c r="I53" s="1136"/>
      <c r="J53" s="1137"/>
      <c r="K53" s="261">
        <v>236</v>
      </c>
      <c r="L53" s="262">
        <v>258</v>
      </c>
      <c r="M53" s="262">
        <v>256</v>
      </c>
      <c r="N53" s="262">
        <v>302</v>
      </c>
      <c r="O53" s="263">
        <v>345</v>
      </c>
      <c r="P53" s="241"/>
      <c r="Q53" s="241"/>
      <c r="R53" s="241"/>
      <c r="S53" s="241"/>
      <c r="T53" s="241"/>
      <c r="U53" s="241"/>
    </row>
    <row r="54" spans="1:21" ht="24" customHeight="1" x14ac:dyDescent="0.15">
      <c r="A54" s="241"/>
      <c r="B54" s="264" t="s">
        <v>527</v>
      </c>
      <c r="C54" s="241"/>
      <c r="D54" s="241"/>
      <c r="E54" s="241"/>
      <c r="F54" s="241"/>
      <c r="G54" s="241"/>
      <c r="H54" s="241"/>
      <c r="I54" s="241"/>
      <c r="J54" s="241"/>
      <c r="K54" s="241"/>
      <c r="L54" s="241"/>
      <c r="M54" s="241"/>
      <c r="N54" s="241"/>
      <c r="O54" s="241"/>
      <c r="P54" s="241"/>
      <c r="Q54" s="241"/>
      <c r="R54" s="241"/>
      <c r="S54" s="241"/>
      <c r="T54" s="241"/>
      <c r="U54" s="241"/>
    </row>
    <row r="55" spans="1:21" ht="24" customHeight="1" thickBot="1" x14ac:dyDescent="0.2">
      <c r="A55" s="241"/>
      <c r="B55" s="265" t="s">
        <v>528</v>
      </c>
      <c r="C55" s="266"/>
      <c r="D55" s="266"/>
      <c r="E55" s="266"/>
      <c r="F55" s="266"/>
      <c r="G55" s="266"/>
      <c r="H55" s="266"/>
      <c r="I55" s="266"/>
      <c r="J55" s="266"/>
      <c r="K55" s="267"/>
      <c r="L55" s="267"/>
      <c r="M55" s="267"/>
      <c r="N55" s="267"/>
      <c r="O55" s="268" t="s">
        <v>529</v>
      </c>
      <c r="P55" s="241"/>
      <c r="Q55" s="241"/>
      <c r="R55" s="241"/>
      <c r="S55" s="241"/>
      <c r="T55" s="241"/>
      <c r="U55" s="241"/>
    </row>
    <row r="56" spans="1:21" ht="31.5" customHeight="1" thickBot="1" x14ac:dyDescent="0.2">
      <c r="A56" s="241"/>
      <c r="B56" s="269"/>
      <c r="C56" s="270"/>
      <c r="D56" s="270"/>
      <c r="E56" s="271"/>
      <c r="F56" s="271"/>
      <c r="G56" s="271"/>
      <c r="H56" s="271"/>
      <c r="I56" s="271"/>
      <c r="J56" s="272" t="s">
        <v>494</v>
      </c>
      <c r="K56" s="273" t="s">
        <v>530</v>
      </c>
      <c r="L56" s="274" t="s">
        <v>531</v>
      </c>
      <c r="M56" s="274" t="s">
        <v>532</v>
      </c>
      <c r="N56" s="274" t="s">
        <v>533</v>
      </c>
      <c r="O56" s="275" t="s">
        <v>534</v>
      </c>
      <c r="P56" s="241"/>
      <c r="Q56" s="241"/>
      <c r="R56" s="241"/>
      <c r="S56" s="241"/>
      <c r="T56" s="241"/>
      <c r="U56" s="241"/>
    </row>
    <row r="57" spans="1:21" ht="31.5" customHeight="1" x14ac:dyDescent="0.15">
      <c r="B57" s="1138" t="s">
        <v>535</v>
      </c>
      <c r="C57" s="1139"/>
      <c r="D57" s="1142" t="s">
        <v>536</v>
      </c>
      <c r="E57" s="1143"/>
      <c r="F57" s="1143"/>
      <c r="G57" s="1143"/>
      <c r="H57" s="1143"/>
      <c r="I57" s="1143"/>
      <c r="J57" s="1144"/>
      <c r="K57" s="276"/>
      <c r="L57" s="277"/>
      <c r="M57" s="277"/>
      <c r="N57" s="277"/>
      <c r="O57" s="278"/>
    </row>
    <row r="58" spans="1:21" ht="31.5" customHeight="1" thickBot="1" x14ac:dyDescent="0.2">
      <c r="B58" s="1140"/>
      <c r="C58" s="1141"/>
      <c r="D58" s="1145" t="s">
        <v>537</v>
      </c>
      <c r="E58" s="1146"/>
      <c r="F58" s="1146"/>
      <c r="G58" s="1146"/>
      <c r="H58" s="1146"/>
      <c r="I58" s="1146"/>
      <c r="J58" s="1147"/>
      <c r="K58" s="279"/>
      <c r="L58" s="280"/>
      <c r="M58" s="280"/>
      <c r="N58" s="280"/>
      <c r="O58" s="281"/>
    </row>
    <row r="59" spans="1:21" ht="24" customHeight="1" x14ac:dyDescent="0.15">
      <c r="B59" s="282"/>
      <c r="C59" s="282"/>
      <c r="D59" s="283" t="s">
        <v>538</v>
      </c>
      <c r="E59" s="284"/>
      <c r="F59" s="284"/>
      <c r="G59" s="284"/>
      <c r="H59" s="284"/>
      <c r="I59" s="284"/>
      <c r="J59" s="284"/>
      <c r="K59" s="284"/>
      <c r="L59" s="284"/>
      <c r="M59" s="284"/>
      <c r="N59" s="284"/>
      <c r="O59" s="284"/>
    </row>
    <row r="60" spans="1:21" ht="24" customHeight="1" x14ac:dyDescent="0.15">
      <c r="B60" s="285"/>
      <c r="C60" s="285"/>
      <c r="D60" s="283" t="s">
        <v>539</v>
      </c>
      <c r="E60" s="284"/>
      <c r="F60" s="284"/>
      <c r="G60" s="284"/>
      <c r="H60" s="284"/>
      <c r="I60" s="284"/>
      <c r="J60" s="284"/>
      <c r="K60" s="284"/>
      <c r="L60" s="284"/>
      <c r="M60" s="284"/>
      <c r="N60" s="284"/>
      <c r="O60" s="284"/>
    </row>
    <row r="61" spans="1:21" ht="24" customHeight="1" x14ac:dyDescent="0.15">
      <c r="A61" s="241"/>
      <c r="B61" s="264"/>
      <c r="C61" s="241"/>
      <c r="D61" s="241"/>
      <c r="E61" s="241"/>
      <c r="F61" s="241"/>
      <c r="G61" s="241"/>
      <c r="H61" s="241"/>
      <c r="I61" s="241"/>
      <c r="J61" s="241"/>
      <c r="K61" s="241"/>
      <c r="L61" s="241"/>
      <c r="M61" s="241"/>
      <c r="N61" s="241"/>
      <c r="O61" s="241"/>
      <c r="P61" s="241"/>
      <c r="Q61" s="241"/>
      <c r="R61" s="241"/>
      <c r="S61" s="241"/>
      <c r="T61" s="241"/>
      <c r="U61" s="241"/>
    </row>
    <row r="62" spans="1:21" ht="24" customHeight="1" x14ac:dyDescent="0.15">
      <c r="A62" s="241"/>
      <c r="B62" s="264"/>
      <c r="C62" s="241"/>
      <c r="D62" s="241"/>
      <c r="E62" s="241"/>
      <c r="F62" s="241"/>
      <c r="G62" s="241"/>
      <c r="H62" s="241"/>
      <c r="I62" s="241"/>
      <c r="J62" s="241"/>
      <c r="K62" s="241"/>
      <c r="L62" s="241"/>
      <c r="M62" s="241"/>
      <c r="N62" s="241"/>
      <c r="O62" s="241"/>
      <c r="P62" s="241"/>
      <c r="Q62" s="241"/>
      <c r="R62" s="241"/>
      <c r="S62" s="241"/>
      <c r="T62" s="241"/>
      <c r="U62" s="241"/>
    </row>
  </sheetData>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ageMargins left="0.7" right="0.7" top="0.75" bottom="0.75" header="0.3" footer="0.3"/>
  <pageSetup paperSize="9" scale="47"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98CE2-DF92-4C9D-83F0-4FA58A4C6A2B}">
  <sheetPr>
    <pageSetUpPr fitToPage="1"/>
  </sheetPr>
  <dimension ref="B1:M55"/>
  <sheetViews>
    <sheetView showGridLines="0" zoomScale="38" workbookViewId="0">
      <selection activeCell="L2" sqref="L2"/>
    </sheetView>
  </sheetViews>
  <sheetFormatPr defaultColWidth="0" defaultRowHeight="13.5" customHeight="1" zeroHeight="1" x14ac:dyDescent="0.15"/>
  <cols>
    <col min="1" max="1" width="6.625" style="286" customWidth="1"/>
    <col min="2" max="3" width="12.625" style="286" customWidth="1"/>
    <col min="4" max="4" width="11.625" style="286" customWidth="1"/>
    <col min="5" max="8" width="10.375" style="286" customWidth="1"/>
    <col min="9" max="13" width="16.375" style="286" customWidth="1"/>
    <col min="14" max="19" width="12.625" style="286" customWidth="1"/>
    <col min="20" max="16384" width="0" style="28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287" t="s">
        <v>513</v>
      </c>
    </row>
    <row r="40" spans="2:13" ht="27.75" customHeight="1" thickBot="1" x14ac:dyDescent="0.2">
      <c r="B40" s="288" t="s">
        <v>514</v>
      </c>
      <c r="C40" s="289"/>
      <c r="D40" s="289"/>
      <c r="E40" s="290"/>
      <c r="F40" s="290"/>
      <c r="G40" s="290"/>
      <c r="H40" s="291" t="s">
        <v>494</v>
      </c>
      <c r="I40" s="292" t="s">
        <v>3</v>
      </c>
      <c r="J40" s="293" t="s">
        <v>4</v>
      </c>
      <c r="K40" s="293" t="s">
        <v>5</v>
      </c>
      <c r="L40" s="293" t="s">
        <v>6</v>
      </c>
      <c r="M40" s="294" t="s">
        <v>7</v>
      </c>
    </row>
    <row r="41" spans="2:13" ht="27.75" customHeight="1" x14ac:dyDescent="0.15">
      <c r="B41" s="1168" t="s">
        <v>540</v>
      </c>
      <c r="C41" s="1169"/>
      <c r="D41" s="295"/>
      <c r="E41" s="1170" t="s">
        <v>541</v>
      </c>
      <c r="F41" s="1170"/>
      <c r="G41" s="1170"/>
      <c r="H41" s="1171"/>
      <c r="I41" s="296">
        <v>5245</v>
      </c>
      <c r="J41" s="297">
        <v>5311</v>
      </c>
      <c r="K41" s="297">
        <v>5225</v>
      </c>
      <c r="L41" s="297">
        <v>5104</v>
      </c>
      <c r="M41" s="298">
        <v>4887</v>
      </c>
    </row>
    <row r="42" spans="2:13" ht="27.75" customHeight="1" x14ac:dyDescent="0.15">
      <c r="B42" s="1158"/>
      <c r="C42" s="1159"/>
      <c r="D42" s="299"/>
      <c r="E42" s="1162" t="s">
        <v>542</v>
      </c>
      <c r="F42" s="1162"/>
      <c r="G42" s="1162"/>
      <c r="H42" s="1163"/>
      <c r="I42" s="300">
        <v>477</v>
      </c>
      <c r="J42" s="301">
        <v>336</v>
      </c>
      <c r="K42" s="301">
        <v>204</v>
      </c>
      <c r="L42" s="301">
        <v>95</v>
      </c>
      <c r="M42" s="302">
        <v>71</v>
      </c>
    </row>
    <row r="43" spans="2:13" ht="27.75" customHeight="1" x14ac:dyDescent="0.15">
      <c r="B43" s="1158"/>
      <c r="C43" s="1159"/>
      <c r="D43" s="299"/>
      <c r="E43" s="1162" t="s">
        <v>543</v>
      </c>
      <c r="F43" s="1162"/>
      <c r="G43" s="1162"/>
      <c r="H43" s="1163"/>
      <c r="I43" s="300">
        <v>2700</v>
      </c>
      <c r="J43" s="301">
        <v>2730</v>
      </c>
      <c r="K43" s="301">
        <v>2757</v>
      </c>
      <c r="L43" s="301">
        <v>2710</v>
      </c>
      <c r="M43" s="302">
        <v>2631</v>
      </c>
    </row>
    <row r="44" spans="2:13" ht="27.75" customHeight="1" x14ac:dyDescent="0.15">
      <c r="B44" s="1158"/>
      <c r="C44" s="1159"/>
      <c r="D44" s="299"/>
      <c r="E44" s="1162" t="s">
        <v>544</v>
      </c>
      <c r="F44" s="1162"/>
      <c r="G44" s="1162"/>
      <c r="H44" s="1163"/>
      <c r="I44" s="300">
        <v>72</v>
      </c>
      <c r="J44" s="301">
        <v>74</v>
      </c>
      <c r="K44" s="301">
        <v>80</v>
      </c>
      <c r="L44" s="301">
        <v>84</v>
      </c>
      <c r="M44" s="302">
        <v>81</v>
      </c>
    </row>
    <row r="45" spans="2:13" ht="27.75" customHeight="1" x14ac:dyDescent="0.15">
      <c r="B45" s="1158"/>
      <c r="C45" s="1159"/>
      <c r="D45" s="299"/>
      <c r="E45" s="1162" t="s">
        <v>545</v>
      </c>
      <c r="F45" s="1162"/>
      <c r="G45" s="1162"/>
      <c r="H45" s="1163"/>
      <c r="I45" s="300">
        <v>958</v>
      </c>
      <c r="J45" s="301">
        <v>944</v>
      </c>
      <c r="K45" s="301">
        <v>907</v>
      </c>
      <c r="L45" s="301">
        <v>894</v>
      </c>
      <c r="M45" s="302">
        <v>911</v>
      </c>
    </row>
    <row r="46" spans="2:13" ht="27.75" customHeight="1" x14ac:dyDescent="0.15">
      <c r="B46" s="1158"/>
      <c r="C46" s="1159"/>
      <c r="D46" s="303"/>
      <c r="E46" s="1162" t="s">
        <v>546</v>
      </c>
      <c r="F46" s="1162"/>
      <c r="G46" s="1162"/>
      <c r="H46" s="1163"/>
      <c r="I46" s="300" t="s">
        <v>454</v>
      </c>
      <c r="J46" s="301" t="s">
        <v>454</v>
      </c>
      <c r="K46" s="301" t="s">
        <v>454</v>
      </c>
      <c r="L46" s="301" t="s">
        <v>454</v>
      </c>
      <c r="M46" s="302" t="s">
        <v>454</v>
      </c>
    </row>
    <row r="47" spans="2:13" ht="27.75" customHeight="1" x14ac:dyDescent="0.15">
      <c r="B47" s="1158"/>
      <c r="C47" s="1159"/>
      <c r="D47" s="304"/>
      <c r="E47" s="1172" t="s">
        <v>547</v>
      </c>
      <c r="F47" s="1173"/>
      <c r="G47" s="1173"/>
      <c r="H47" s="1174"/>
      <c r="I47" s="300" t="s">
        <v>454</v>
      </c>
      <c r="J47" s="301" t="s">
        <v>454</v>
      </c>
      <c r="K47" s="301" t="s">
        <v>454</v>
      </c>
      <c r="L47" s="301" t="s">
        <v>454</v>
      </c>
      <c r="M47" s="302" t="s">
        <v>454</v>
      </c>
    </row>
    <row r="48" spans="2:13" ht="27.75" customHeight="1" x14ac:dyDescent="0.15">
      <c r="B48" s="1158"/>
      <c r="C48" s="1159"/>
      <c r="D48" s="299"/>
      <c r="E48" s="1162" t="s">
        <v>548</v>
      </c>
      <c r="F48" s="1162"/>
      <c r="G48" s="1162"/>
      <c r="H48" s="1163"/>
      <c r="I48" s="300" t="s">
        <v>454</v>
      </c>
      <c r="J48" s="301" t="s">
        <v>454</v>
      </c>
      <c r="K48" s="301" t="s">
        <v>454</v>
      </c>
      <c r="L48" s="301" t="s">
        <v>454</v>
      </c>
      <c r="M48" s="302" t="s">
        <v>454</v>
      </c>
    </row>
    <row r="49" spans="2:13" ht="27.75" customHeight="1" x14ac:dyDescent="0.15">
      <c r="B49" s="1160"/>
      <c r="C49" s="1161"/>
      <c r="D49" s="299"/>
      <c r="E49" s="1162" t="s">
        <v>549</v>
      </c>
      <c r="F49" s="1162"/>
      <c r="G49" s="1162"/>
      <c r="H49" s="1163"/>
      <c r="I49" s="300" t="s">
        <v>454</v>
      </c>
      <c r="J49" s="301" t="s">
        <v>454</v>
      </c>
      <c r="K49" s="301" t="s">
        <v>454</v>
      </c>
      <c r="L49" s="301" t="s">
        <v>454</v>
      </c>
      <c r="M49" s="302" t="s">
        <v>454</v>
      </c>
    </row>
    <row r="50" spans="2:13" ht="27.75" customHeight="1" x14ac:dyDescent="0.15">
      <c r="B50" s="1156" t="s">
        <v>550</v>
      </c>
      <c r="C50" s="1157"/>
      <c r="D50" s="305"/>
      <c r="E50" s="1162" t="s">
        <v>551</v>
      </c>
      <c r="F50" s="1162"/>
      <c r="G50" s="1162"/>
      <c r="H50" s="1163"/>
      <c r="I50" s="300">
        <v>1828</v>
      </c>
      <c r="J50" s="301">
        <v>1714</v>
      </c>
      <c r="K50" s="301">
        <v>1861</v>
      </c>
      <c r="L50" s="301">
        <v>1918</v>
      </c>
      <c r="M50" s="302">
        <v>2109</v>
      </c>
    </row>
    <row r="51" spans="2:13" ht="27.75" customHeight="1" x14ac:dyDescent="0.15">
      <c r="B51" s="1158"/>
      <c r="C51" s="1159"/>
      <c r="D51" s="299"/>
      <c r="E51" s="1162" t="s">
        <v>552</v>
      </c>
      <c r="F51" s="1162"/>
      <c r="G51" s="1162"/>
      <c r="H51" s="1163"/>
      <c r="I51" s="300">
        <v>59</v>
      </c>
      <c r="J51" s="301">
        <v>83</v>
      </c>
      <c r="K51" s="301">
        <v>53</v>
      </c>
      <c r="L51" s="301">
        <v>49</v>
      </c>
      <c r="M51" s="302">
        <v>37</v>
      </c>
    </row>
    <row r="52" spans="2:13" ht="27.75" customHeight="1" x14ac:dyDescent="0.15">
      <c r="B52" s="1160"/>
      <c r="C52" s="1161"/>
      <c r="D52" s="299"/>
      <c r="E52" s="1162" t="s">
        <v>553</v>
      </c>
      <c r="F52" s="1162"/>
      <c r="G52" s="1162"/>
      <c r="H52" s="1163"/>
      <c r="I52" s="300">
        <v>6469</v>
      </c>
      <c r="J52" s="301">
        <v>6416</v>
      </c>
      <c r="K52" s="301">
        <v>6212</v>
      </c>
      <c r="L52" s="301">
        <v>6027</v>
      </c>
      <c r="M52" s="302">
        <v>5728</v>
      </c>
    </row>
    <row r="53" spans="2:13" ht="27.75" customHeight="1" thickBot="1" x14ac:dyDescent="0.2">
      <c r="B53" s="1164" t="s">
        <v>525</v>
      </c>
      <c r="C53" s="1165"/>
      <c r="D53" s="306"/>
      <c r="E53" s="1166" t="s">
        <v>554</v>
      </c>
      <c r="F53" s="1166"/>
      <c r="G53" s="1166"/>
      <c r="H53" s="1167"/>
      <c r="I53" s="307">
        <v>1097</v>
      </c>
      <c r="J53" s="308">
        <v>1183</v>
      </c>
      <c r="K53" s="308">
        <v>1047</v>
      </c>
      <c r="L53" s="308">
        <v>893</v>
      </c>
      <c r="M53" s="309">
        <v>707</v>
      </c>
    </row>
    <row r="54" spans="2:13" ht="27.75" customHeight="1" x14ac:dyDescent="0.15">
      <c r="B54" s="310" t="s">
        <v>555</v>
      </c>
      <c r="C54" s="311"/>
      <c r="D54" s="311"/>
      <c r="E54" s="312"/>
      <c r="F54" s="312"/>
      <c r="G54" s="312"/>
      <c r="H54" s="312"/>
      <c r="I54" s="313"/>
      <c r="J54" s="313"/>
      <c r="K54" s="313"/>
      <c r="L54" s="313"/>
      <c r="M54" s="313"/>
    </row>
    <row r="55" spans="2:13" x14ac:dyDescent="0.15"/>
  </sheetData>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ageMargins left="0.7" right="0.7" top="0.75" bottom="0.75" header="0.3" footer="0.3"/>
  <pageSetup paperSize="9" scale="52"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3BD38A-5833-4B32-A895-2C8DED49997F}">
  <sheetPr>
    <pageSetUpPr fitToPage="1"/>
  </sheetPr>
  <dimension ref="B1:W64"/>
  <sheetViews>
    <sheetView zoomScale="30" workbookViewId="0">
      <selection sqref="A1:XFD1048576"/>
    </sheetView>
  </sheetViews>
  <sheetFormatPr defaultColWidth="0" defaultRowHeight="13.5" customHeight="1" zeroHeight="1" x14ac:dyDescent="0.15"/>
  <cols>
    <col min="1" max="1" width="8.25" style="196" customWidth="1"/>
    <col min="2" max="2" width="16.375" style="196" customWidth="1"/>
    <col min="3" max="5" width="26.25" style="196" customWidth="1"/>
    <col min="6" max="8" width="24.25" style="196" customWidth="1"/>
    <col min="9" max="14" width="26" style="196" customWidth="1"/>
    <col min="15" max="15" width="6.125" style="196" customWidth="1"/>
    <col min="16" max="16" width="9" style="196" hidden="1" customWidth="1"/>
    <col min="17" max="20" width="0" style="196" hidden="1" customWidth="1"/>
    <col min="21" max="21" width="9" style="196" hidden="1" customWidth="1"/>
    <col min="22" max="22" width="0" style="196" hidden="1" customWidth="1"/>
    <col min="23" max="23" width="9" style="196" hidden="1" customWidth="1"/>
    <col min="24" max="16384" width="0" style="196"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197"/>
      <c r="C53" s="197"/>
      <c r="D53" s="197"/>
      <c r="E53" s="197"/>
      <c r="F53" s="197"/>
      <c r="G53" s="197"/>
      <c r="H53" s="314" t="s">
        <v>556</v>
      </c>
    </row>
    <row r="54" spans="2:8" ht="29.25" customHeight="1" thickBot="1" x14ac:dyDescent="0.25">
      <c r="B54" s="315" t="s">
        <v>29</v>
      </c>
      <c r="C54" s="316"/>
      <c r="D54" s="316"/>
      <c r="E54" s="317" t="s">
        <v>494</v>
      </c>
      <c r="F54" s="318" t="s">
        <v>5</v>
      </c>
      <c r="G54" s="318" t="s">
        <v>6</v>
      </c>
      <c r="H54" s="319" t="s">
        <v>7</v>
      </c>
    </row>
    <row r="55" spans="2:8" ht="52.5" customHeight="1" x14ac:dyDescent="0.15">
      <c r="B55" s="320"/>
      <c r="C55" s="1183" t="s">
        <v>123</v>
      </c>
      <c r="D55" s="1183"/>
      <c r="E55" s="1184"/>
      <c r="F55" s="321">
        <v>670</v>
      </c>
      <c r="G55" s="321">
        <v>670</v>
      </c>
      <c r="H55" s="322">
        <v>670</v>
      </c>
    </row>
    <row r="56" spans="2:8" ht="52.5" customHeight="1" x14ac:dyDescent="0.15">
      <c r="B56" s="323"/>
      <c r="C56" s="1185" t="s">
        <v>557</v>
      </c>
      <c r="D56" s="1185"/>
      <c r="E56" s="1186"/>
      <c r="F56" s="324">
        <v>16</v>
      </c>
      <c r="G56" s="324">
        <v>16</v>
      </c>
      <c r="H56" s="325">
        <v>16</v>
      </c>
    </row>
    <row r="57" spans="2:8" ht="53.25" customHeight="1" x14ac:dyDescent="0.15">
      <c r="B57" s="323"/>
      <c r="C57" s="1187" t="s">
        <v>128</v>
      </c>
      <c r="D57" s="1187"/>
      <c r="E57" s="1188"/>
      <c r="F57" s="326">
        <v>772</v>
      </c>
      <c r="G57" s="326">
        <v>838</v>
      </c>
      <c r="H57" s="327">
        <v>982</v>
      </c>
    </row>
    <row r="58" spans="2:8" ht="45.75" customHeight="1" x14ac:dyDescent="0.15">
      <c r="B58" s="328"/>
      <c r="C58" s="1175" t="s">
        <v>558</v>
      </c>
      <c r="D58" s="1176"/>
      <c r="E58" s="1177"/>
      <c r="F58" s="329">
        <v>119</v>
      </c>
      <c r="G58" s="330">
        <v>149</v>
      </c>
      <c r="H58" s="330">
        <v>249</v>
      </c>
    </row>
    <row r="59" spans="2:8" ht="45.75" customHeight="1" x14ac:dyDescent="0.15">
      <c r="B59" s="328"/>
      <c r="C59" s="1175" t="s">
        <v>559</v>
      </c>
      <c r="D59" s="1176"/>
      <c r="E59" s="1177"/>
      <c r="F59" s="329">
        <v>184</v>
      </c>
      <c r="G59" s="330">
        <v>184</v>
      </c>
      <c r="H59" s="330">
        <v>184</v>
      </c>
    </row>
    <row r="60" spans="2:8" ht="45.75" customHeight="1" x14ac:dyDescent="0.15">
      <c r="B60" s="328"/>
      <c r="C60" s="1175" t="s">
        <v>560</v>
      </c>
      <c r="D60" s="1176"/>
      <c r="E60" s="1177"/>
      <c r="F60" s="329">
        <v>17</v>
      </c>
      <c r="G60" s="329">
        <v>47</v>
      </c>
      <c r="H60" s="330">
        <v>127</v>
      </c>
    </row>
    <row r="61" spans="2:8" ht="45.75" customHeight="1" x14ac:dyDescent="0.15">
      <c r="B61" s="328"/>
      <c r="C61" s="1175" t="s">
        <v>561</v>
      </c>
      <c r="D61" s="1176"/>
      <c r="E61" s="1177"/>
      <c r="F61" s="329">
        <v>120</v>
      </c>
      <c r="G61" s="330">
        <v>90</v>
      </c>
      <c r="H61" s="330">
        <v>90</v>
      </c>
    </row>
    <row r="62" spans="2:8" ht="45.75" customHeight="1" thickBot="1" x14ac:dyDescent="0.2">
      <c r="B62" s="331"/>
      <c r="C62" s="1178" t="s">
        <v>562</v>
      </c>
      <c r="D62" s="1179"/>
      <c r="E62" s="1180"/>
      <c r="F62" s="329">
        <v>89</v>
      </c>
      <c r="G62" s="330">
        <v>89</v>
      </c>
      <c r="H62" s="332">
        <v>89</v>
      </c>
    </row>
    <row r="63" spans="2:8" ht="52.5" customHeight="1" thickBot="1" x14ac:dyDescent="0.2">
      <c r="B63" s="333"/>
      <c r="C63" s="1181" t="s">
        <v>563</v>
      </c>
      <c r="D63" s="1181"/>
      <c r="E63" s="1182"/>
      <c r="F63" s="334">
        <v>1458</v>
      </c>
      <c r="G63" s="334">
        <v>1524</v>
      </c>
      <c r="H63" s="335">
        <v>1668</v>
      </c>
    </row>
    <row r="64" spans="2:8" x14ac:dyDescent="0.15"/>
  </sheetData>
  <mergeCells count="9">
    <mergeCell ref="C61:E61"/>
    <mergeCell ref="C62:E62"/>
    <mergeCell ref="C63:E63"/>
    <mergeCell ref="C55:E55"/>
    <mergeCell ref="C56:E56"/>
    <mergeCell ref="C57:E57"/>
    <mergeCell ref="C58:E58"/>
    <mergeCell ref="C59:E59"/>
    <mergeCell ref="C60:E60"/>
  </mergeCells>
  <phoneticPr fontId="2"/>
  <pageMargins left="0.7" right="0.7" top="0.75" bottom="0.75" header="0.3" footer="0.3"/>
  <pageSetup paperSize="9" scale="36"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E85"/>
  <sheetViews>
    <sheetView showGridLines="0" zoomScaleNormal="100" zoomScaleSheetLayoutView="55" workbookViewId="0">
      <selection activeCell="AN16" sqref="AN16"/>
    </sheetView>
  </sheetViews>
  <sheetFormatPr defaultColWidth="0" defaultRowHeight="13.5" customHeight="1" zeroHeight="1" x14ac:dyDescent="0.15"/>
  <cols>
    <col min="1" max="1" width="6.375" style="3" customWidth="1"/>
    <col min="2" max="107" width="2.5" style="3" customWidth="1"/>
    <col min="108" max="108" width="6.125" style="11" customWidth="1"/>
    <col min="109" max="109" width="5.875" style="10" customWidth="1"/>
    <col min="110" max="16384" width="8.625" style="3" hidden="1"/>
  </cols>
  <sheetData>
    <row r="1" spans="1:109" ht="42.75" customHeight="1" x14ac:dyDescent="0.15">
      <c r="A1" s="1"/>
      <c r="B1" s="2"/>
      <c r="DD1" s="3"/>
      <c r="DE1" s="3"/>
    </row>
    <row r="2" spans="1:109" ht="25.5" customHeight="1" x14ac:dyDescent="0.15">
      <c r="A2" s="4"/>
      <c r="C2" s="4"/>
      <c r="O2" s="4"/>
      <c r="P2" s="4"/>
      <c r="Q2" s="4"/>
      <c r="R2" s="4"/>
      <c r="S2" s="4"/>
      <c r="T2" s="4"/>
      <c r="U2" s="4"/>
      <c r="V2" s="4"/>
      <c r="W2" s="4"/>
      <c r="X2" s="4"/>
      <c r="Y2" s="4"/>
      <c r="Z2" s="4"/>
      <c r="AA2" s="4"/>
      <c r="AB2" s="4"/>
      <c r="AC2" s="4"/>
      <c r="AD2" s="4"/>
      <c r="AE2" s="4"/>
      <c r="AF2" s="4"/>
      <c r="AG2" s="4"/>
      <c r="AH2" s="4"/>
      <c r="AI2" s="4"/>
      <c r="AU2" s="4"/>
      <c r="BG2" s="4"/>
      <c r="BS2" s="4"/>
      <c r="CE2" s="4"/>
      <c r="CQ2" s="4"/>
      <c r="DD2" s="3"/>
      <c r="DE2" s="3"/>
    </row>
    <row r="3" spans="1:109" ht="25.5" customHeight="1" x14ac:dyDescent="0.15">
      <c r="A3" s="4"/>
      <c r="C3" s="4"/>
      <c r="O3" s="4"/>
      <c r="P3" s="4"/>
      <c r="Q3" s="4"/>
      <c r="R3" s="4"/>
      <c r="S3" s="4"/>
      <c r="T3" s="4"/>
      <c r="U3" s="4"/>
      <c r="V3" s="4"/>
      <c r="W3" s="4"/>
      <c r="X3" s="4"/>
      <c r="Y3" s="4"/>
      <c r="Z3" s="4"/>
      <c r="AA3" s="4"/>
      <c r="AB3" s="4"/>
      <c r="AC3" s="4"/>
      <c r="AD3" s="4"/>
      <c r="AE3" s="4"/>
      <c r="AF3" s="4"/>
      <c r="AG3" s="4"/>
      <c r="AH3" s="4"/>
      <c r="AI3" s="4"/>
      <c r="AU3" s="4"/>
      <c r="BG3" s="4"/>
      <c r="BS3" s="4"/>
      <c r="CE3" s="4"/>
      <c r="CQ3" s="4"/>
      <c r="DD3" s="3"/>
      <c r="DE3" s="3"/>
    </row>
    <row r="4" spans="1:109" s="5" customFormat="1" x14ac:dyDescent="0.15">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row>
    <row r="5" spans="1:109" s="5" customFormat="1" x14ac:dyDescent="0.15">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row>
    <row r="6" spans="1:109" s="5" customFormat="1" x14ac:dyDescent="0.15">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row>
    <row r="7" spans="1:109" s="5" customFormat="1" x14ac:dyDescent="0.15">
      <c r="A7" s="4"/>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row>
    <row r="8" spans="1:109" s="5" customFormat="1" x14ac:dyDescent="0.15">
      <c r="A8" s="4"/>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row>
    <row r="9" spans="1:109" s="5" customFormat="1" x14ac:dyDescent="0.15">
      <c r="A9" s="4"/>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row>
    <row r="10" spans="1:109" s="5" customFormat="1" x14ac:dyDescent="0.15">
      <c r="A10" s="4"/>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row>
    <row r="11" spans="1:109" s="5" customFormat="1" x14ac:dyDescent="0.15">
      <c r="A11" s="4"/>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row>
    <row r="12" spans="1:109" s="5" customFormat="1" x14ac:dyDescent="0.15">
      <c r="A12" s="4"/>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row>
    <row r="13" spans="1:109" s="5" customFormat="1" x14ac:dyDescent="0.15">
      <c r="A13" s="4"/>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row>
    <row r="14" spans="1:109" s="5" customFormat="1" x14ac:dyDescent="0.15">
      <c r="A14" s="4"/>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row>
    <row r="15" spans="1:109" s="5" customFormat="1" x14ac:dyDescent="0.15">
      <c r="A15" s="3"/>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row>
    <row r="16" spans="1:109" s="5" customFormat="1" x14ac:dyDescent="0.15">
      <c r="A16" s="3"/>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row>
    <row r="17" spans="1:109" s="5" customFormat="1" x14ac:dyDescent="0.15">
      <c r="A17" s="3"/>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row>
    <row r="18" spans="1:109" s="5" customFormat="1" x14ac:dyDescent="0.15">
      <c r="A18" s="3"/>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row>
    <row r="19" spans="1:109" x14ac:dyDescent="0.15">
      <c r="DD19" s="3"/>
      <c r="DE19" s="3"/>
    </row>
    <row r="20" spans="1:109" x14ac:dyDescent="0.15">
      <c r="DD20" s="3"/>
      <c r="DE20" s="3"/>
    </row>
    <row r="21" spans="1:109" ht="17.25" customHeight="1" x14ac:dyDescent="0.15">
      <c r="B21" s="6"/>
      <c r="C21" s="7"/>
      <c r="D21" s="7"/>
      <c r="E21" s="7"/>
      <c r="F21" s="7"/>
      <c r="G21" s="7"/>
      <c r="H21" s="7"/>
      <c r="I21" s="7"/>
      <c r="J21" s="7"/>
      <c r="K21" s="7"/>
      <c r="L21" s="7"/>
      <c r="M21" s="7"/>
      <c r="N21" s="8"/>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8"/>
      <c r="AU21" s="7"/>
      <c r="AV21" s="7"/>
      <c r="AW21" s="7"/>
      <c r="AX21" s="7"/>
      <c r="AY21" s="7"/>
      <c r="AZ21" s="7"/>
      <c r="BA21" s="7"/>
      <c r="BB21" s="7"/>
      <c r="BC21" s="7"/>
      <c r="BD21" s="7"/>
      <c r="BE21" s="7"/>
      <c r="BF21" s="8"/>
      <c r="BG21" s="7"/>
      <c r="BH21" s="7"/>
      <c r="BI21" s="7"/>
      <c r="BJ21" s="7"/>
      <c r="BK21" s="7"/>
      <c r="BL21" s="7"/>
      <c r="BM21" s="7"/>
      <c r="BN21" s="7"/>
      <c r="BO21" s="7"/>
      <c r="BP21" s="7"/>
      <c r="BQ21" s="7"/>
      <c r="BR21" s="8"/>
      <c r="BS21" s="7"/>
      <c r="BT21" s="7"/>
      <c r="BU21" s="7"/>
      <c r="BV21" s="7"/>
      <c r="BW21" s="7"/>
      <c r="BX21" s="7"/>
      <c r="BY21" s="7"/>
      <c r="BZ21" s="7"/>
      <c r="CA21" s="7"/>
      <c r="CB21" s="7"/>
      <c r="CC21" s="7"/>
      <c r="CD21" s="8"/>
      <c r="CE21" s="7"/>
      <c r="CF21" s="7"/>
      <c r="CG21" s="7"/>
      <c r="CH21" s="7"/>
      <c r="CI21" s="7"/>
      <c r="CJ21" s="7"/>
      <c r="CK21" s="7"/>
      <c r="CL21" s="7"/>
      <c r="CM21" s="7"/>
      <c r="CN21" s="7"/>
      <c r="CO21" s="7"/>
      <c r="CP21" s="8"/>
      <c r="CQ21" s="7"/>
      <c r="CR21" s="7"/>
      <c r="CS21" s="7"/>
      <c r="CT21" s="7"/>
      <c r="CU21" s="7"/>
      <c r="CV21" s="7"/>
      <c r="CW21" s="7"/>
      <c r="CX21" s="7"/>
      <c r="CY21" s="7"/>
      <c r="CZ21" s="7"/>
      <c r="DA21" s="7"/>
      <c r="DB21" s="8"/>
      <c r="DC21" s="7"/>
      <c r="DD21" s="9"/>
      <c r="DE21" s="3"/>
    </row>
    <row r="22" spans="1:109" ht="17.25" customHeight="1" x14ac:dyDescent="0.15">
      <c r="B22" s="10"/>
    </row>
    <row r="23" spans="1:109" x14ac:dyDescent="0.15">
      <c r="B23" s="10"/>
    </row>
    <row r="24" spans="1:109" x14ac:dyDescent="0.15">
      <c r="B24" s="10"/>
    </row>
    <row r="25" spans="1:109" x14ac:dyDescent="0.15">
      <c r="B25" s="10"/>
    </row>
    <row r="26" spans="1:109" x14ac:dyDescent="0.15">
      <c r="B26" s="10"/>
    </row>
    <row r="27" spans="1:109" x14ac:dyDescent="0.15">
      <c r="B27" s="10"/>
    </row>
    <row r="28" spans="1:109" x14ac:dyDescent="0.15">
      <c r="B28" s="10"/>
    </row>
    <row r="29" spans="1:109" x14ac:dyDescent="0.15">
      <c r="B29" s="10"/>
    </row>
    <row r="30" spans="1:109" x14ac:dyDescent="0.15">
      <c r="B30" s="10"/>
    </row>
    <row r="31" spans="1:109" x14ac:dyDescent="0.15">
      <c r="B31" s="10"/>
    </row>
    <row r="32" spans="1:109" x14ac:dyDescent="0.15">
      <c r="B32" s="10"/>
    </row>
    <row r="33" spans="2:109" x14ac:dyDescent="0.15">
      <c r="B33" s="10"/>
    </row>
    <row r="34" spans="2:109" x14ac:dyDescent="0.15">
      <c r="B34" s="10"/>
    </row>
    <row r="35" spans="2:109" x14ac:dyDescent="0.15">
      <c r="B35" s="10"/>
    </row>
    <row r="36" spans="2:109" x14ac:dyDescent="0.15">
      <c r="B36" s="10"/>
    </row>
    <row r="37" spans="2:109" x14ac:dyDescent="0.15">
      <c r="B37" s="10"/>
    </row>
    <row r="38" spans="2:109" x14ac:dyDescent="0.15">
      <c r="B38" s="10"/>
    </row>
    <row r="39" spans="2:109" x14ac:dyDescent="0.15">
      <c r="B39" s="12"/>
      <c r="C39" s="13"/>
      <c r="D39" s="13"/>
      <c r="E39" s="13"/>
      <c r="F39" s="13"/>
      <c r="G39" s="13"/>
      <c r="H39" s="13"/>
      <c r="I39" s="13"/>
      <c r="J39" s="13"/>
      <c r="K39" s="13"/>
      <c r="L39" s="13"/>
      <c r="M39" s="13"/>
      <c r="N39" s="13"/>
      <c r="O39" s="13"/>
      <c r="P39" s="13"/>
      <c r="Q39" s="13"/>
      <c r="R39" s="13"/>
      <c r="S39" s="13"/>
      <c r="T39" s="13"/>
      <c r="U39" s="13"/>
      <c r="V39" s="13"/>
      <c r="W39" s="13"/>
      <c r="X39" s="13"/>
      <c r="Y39" s="13"/>
      <c r="Z39" s="13"/>
      <c r="AA39" s="13"/>
      <c r="AB39" s="13"/>
      <c r="AC39" s="13"/>
      <c r="AD39" s="13"/>
      <c r="AE39" s="13"/>
      <c r="AF39" s="13"/>
      <c r="AG39" s="13"/>
      <c r="AH39" s="13"/>
      <c r="AI39" s="13"/>
      <c r="AJ39" s="13"/>
      <c r="AK39" s="13"/>
      <c r="AL39" s="13"/>
      <c r="AM39" s="13"/>
      <c r="AN39" s="13"/>
      <c r="AO39" s="13"/>
      <c r="AP39" s="13"/>
      <c r="AQ39" s="13"/>
      <c r="AR39" s="13"/>
      <c r="AS39" s="13"/>
      <c r="AT39" s="13"/>
      <c r="AU39" s="13"/>
      <c r="AV39" s="13"/>
      <c r="AW39" s="13"/>
      <c r="AX39" s="13"/>
      <c r="AY39" s="13"/>
      <c r="AZ39" s="13"/>
      <c r="BA39" s="13"/>
      <c r="BB39" s="13"/>
      <c r="BC39" s="13"/>
      <c r="BD39" s="13"/>
      <c r="BE39" s="13"/>
      <c r="BF39" s="13"/>
      <c r="BG39" s="13"/>
      <c r="BH39" s="13"/>
      <c r="BI39" s="13"/>
      <c r="BJ39" s="13"/>
      <c r="BK39" s="13"/>
      <c r="BL39" s="13"/>
      <c r="BM39" s="13"/>
      <c r="BN39" s="13"/>
      <c r="BO39" s="13"/>
      <c r="BP39" s="13"/>
      <c r="BQ39" s="13"/>
      <c r="BR39" s="13"/>
      <c r="BS39" s="13"/>
      <c r="BT39" s="13"/>
      <c r="BU39" s="13"/>
      <c r="BV39" s="13"/>
      <c r="BW39" s="13"/>
      <c r="BX39" s="13"/>
      <c r="BY39" s="13"/>
      <c r="BZ39" s="13"/>
      <c r="CA39" s="13"/>
      <c r="CB39" s="13"/>
      <c r="CC39" s="13"/>
      <c r="CD39" s="13"/>
      <c r="CE39" s="13"/>
      <c r="CF39" s="13"/>
      <c r="CG39" s="13"/>
      <c r="CH39" s="13"/>
      <c r="CI39" s="13"/>
      <c r="CJ39" s="13"/>
      <c r="CK39" s="13"/>
      <c r="CL39" s="13"/>
      <c r="CM39" s="13"/>
      <c r="CN39" s="13"/>
      <c r="CO39" s="13"/>
      <c r="CP39" s="13"/>
      <c r="CQ39" s="13"/>
      <c r="CR39" s="13"/>
      <c r="CS39" s="13"/>
      <c r="CT39" s="13"/>
      <c r="CU39" s="13"/>
      <c r="CV39" s="13"/>
      <c r="CW39" s="13"/>
      <c r="CX39" s="13"/>
      <c r="CY39" s="13"/>
      <c r="CZ39" s="13"/>
      <c r="DA39" s="13"/>
      <c r="DB39" s="13"/>
      <c r="DC39" s="13"/>
      <c r="DD39" s="14"/>
    </row>
    <row r="40" spans="2:109" x14ac:dyDescent="0.15">
      <c r="B40" s="15"/>
      <c r="DD40" s="15"/>
      <c r="DE40" s="3"/>
    </row>
    <row r="41" spans="2:109" ht="17.25" x14ac:dyDescent="0.15">
      <c r="B41" s="16" t="s">
        <v>0</v>
      </c>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7"/>
      <c r="BK41" s="7"/>
      <c r="BL41" s="7"/>
      <c r="BM41" s="7"/>
      <c r="BN41" s="7"/>
      <c r="BO41" s="7"/>
      <c r="BP41" s="7"/>
      <c r="BQ41" s="7"/>
      <c r="BR41" s="7"/>
      <c r="BS41" s="7"/>
      <c r="BT41" s="7"/>
      <c r="BU41" s="7"/>
      <c r="BV41" s="7"/>
      <c r="BW41" s="7"/>
      <c r="BX41" s="7"/>
      <c r="BY41" s="7"/>
      <c r="BZ41" s="7"/>
      <c r="CA41" s="7"/>
      <c r="CB41" s="7"/>
      <c r="CC41" s="7"/>
      <c r="CD41" s="7"/>
      <c r="CE41" s="7"/>
      <c r="CF41" s="7"/>
      <c r="CG41" s="7"/>
      <c r="CH41" s="7"/>
      <c r="CI41" s="7"/>
      <c r="CJ41" s="7"/>
      <c r="CK41" s="7"/>
      <c r="CL41" s="7"/>
      <c r="CM41" s="7"/>
      <c r="CN41" s="7"/>
      <c r="CO41" s="7"/>
      <c r="CP41" s="7"/>
      <c r="CQ41" s="7"/>
      <c r="CR41" s="7"/>
      <c r="CS41" s="7"/>
      <c r="CT41" s="7"/>
      <c r="CU41" s="7"/>
      <c r="CV41" s="7"/>
      <c r="CW41" s="7"/>
      <c r="CX41" s="7"/>
      <c r="CY41" s="7"/>
      <c r="CZ41" s="7"/>
      <c r="DA41" s="7"/>
      <c r="DB41" s="7"/>
      <c r="DC41" s="7"/>
      <c r="DD41" s="9"/>
    </row>
    <row r="42" spans="2:109" x14ac:dyDescent="0.15">
      <c r="B42" s="10"/>
      <c r="G42" s="17"/>
      <c r="I42" s="18"/>
      <c r="J42" s="18"/>
      <c r="K42" s="18"/>
      <c r="AM42" s="17"/>
      <c r="AN42" s="17" t="s">
        <v>1</v>
      </c>
      <c r="AP42" s="18"/>
      <c r="AQ42" s="18"/>
      <c r="AR42" s="18"/>
      <c r="AY42" s="17"/>
      <c r="BA42" s="18"/>
      <c r="BB42" s="18"/>
      <c r="BC42" s="18"/>
      <c r="BK42" s="17"/>
      <c r="BM42" s="18"/>
      <c r="BN42" s="18"/>
      <c r="BO42" s="18"/>
      <c r="BW42" s="17"/>
      <c r="BY42" s="18"/>
      <c r="BZ42" s="18"/>
      <c r="CA42" s="18"/>
      <c r="CI42" s="17"/>
      <c r="CK42" s="18"/>
      <c r="CL42" s="18"/>
      <c r="CM42" s="18"/>
      <c r="CU42" s="17"/>
      <c r="CW42" s="18"/>
      <c r="CX42" s="18"/>
      <c r="CY42" s="18"/>
    </row>
    <row r="43" spans="2:109" ht="13.5" customHeight="1" x14ac:dyDescent="0.15">
      <c r="B43" s="10"/>
      <c r="AN43" s="1197" t="s">
        <v>20</v>
      </c>
      <c r="AO43" s="1198"/>
      <c r="AP43" s="1198"/>
      <c r="AQ43" s="1198"/>
      <c r="AR43" s="1198"/>
      <c r="AS43" s="1198"/>
      <c r="AT43" s="1198"/>
      <c r="AU43" s="1198"/>
      <c r="AV43" s="1198"/>
      <c r="AW43" s="1198"/>
      <c r="AX43" s="1198"/>
      <c r="AY43" s="1198"/>
      <c r="AZ43" s="1198"/>
      <c r="BA43" s="1198"/>
      <c r="BB43" s="1198"/>
      <c r="BC43" s="1198"/>
      <c r="BD43" s="1198"/>
      <c r="BE43" s="1198"/>
      <c r="BF43" s="1198"/>
      <c r="BG43" s="1198"/>
      <c r="BH43" s="1198"/>
      <c r="BI43" s="1198"/>
      <c r="BJ43" s="1198"/>
      <c r="BK43" s="1198"/>
      <c r="BL43" s="1198"/>
      <c r="BM43" s="1198"/>
      <c r="BN43" s="1198"/>
      <c r="BO43" s="1198"/>
      <c r="BP43" s="1198"/>
      <c r="BQ43" s="1198"/>
      <c r="BR43" s="1198"/>
      <c r="BS43" s="1198"/>
      <c r="BT43" s="1198"/>
      <c r="BU43" s="1198"/>
      <c r="BV43" s="1198"/>
      <c r="BW43" s="1198"/>
      <c r="BX43" s="1198"/>
      <c r="BY43" s="1198"/>
      <c r="BZ43" s="1198"/>
      <c r="CA43" s="1198"/>
      <c r="CB43" s="1198"/>
      <c r="CC43" s="1198"/>
      <c r="CD43" s="1198"/>
      <c r="CE43" s="1198"/>
      <c r="CF43" s="1198"/>
      <c r="CG43" s="1198"/>
      <c r="CH43" s="1198"/>
      <c r="CI43" s="1198"/>
      <c r="CJ43" s="1198"/>
      <c r="CK43" s="1198"/>
      <c r="CL43" s="1198"/>
      <c r="CM43" s="1198"/>
      <c r="CN43" s="1198"/>
      <c r="CO43" s="1198"/>
      <c r="CP43" s="1198"/>
      <c r="CQ43" s="1198"/>
      <c r="CR43" s="1198"/>
      <c r="CS43" s="1198"/>
      <c r="CT43" s="1198"/>
      <c r="CU43" s="1198"/>
      <c r="CV43" s="1198"/>
      <c r="CW43" s="1198"/>
      <c r="CX43" s="1198"/>
      <c r="CY43" s="1198"/>
      <c r="CZ43" s="1198"/>
      <c r="DA43" s="1198"/>
      <c r="DB43" s="1198"/>
      <c r="DC43" s="1199"/>
    </row>
    <row r="44" spans="2:109" x14ac:dyDescent="0.15">
      <c r="B44" s="10"/>
      <c r="AN44" s="1200"/>
      <c r="AO44" s="1201"/>
      <c r="AP44" s="1201"/>
      <c r="AQ44" s="1201"/>
      <c r="AR44" s="1201"/>
      <c r="AS44" s="1201"/>
      <c r="AT44" s="1201"/>
      <c r="AU44" s="1201"/>
      <c r="AV44" s="1201"/>
      <c r="AW44" s="1201"/>
      <c r="AX44" s="1201"/>
      <c r="AY44" s="1201"/>
      <c r="AZ44" s="1201"/>
      <c r="BA44" s="1201"/>
      <c r="BB44" s="1201"/>
      <c r="BC44" s="1201"/>
      <c r="BD44" s="1201"/>
      <c r="BE44" s="1201"/>
      <c r="BF44" s="1201"/>
      <c r="BG44" s="1201"/>
      <c r="BH44" s="1201"/>
      <c r="BI44" s="1201"/>
      <c r="BJ44" s="1201"/>
      <c r="BK44" s="1201"/>
      <c r="BL44" s="1201"/>
      <c r="BM44" s="1201"/>
      <c r="BN44" s="1201"/>
      <c r="BO44" s="1201"/>
      <c r="BP44" s="1201"/>
      <c r="BQ44" s="1201"/>
      <c r="BR44" s="1201"/>
      <c r="BS44" s="1201"/>
      <c r="BT44" s="1201"/>
      <c r="BU44" s="1201"/>
      <c r="BV44" s="1201"/>
      <c r="BW44" s="1201"/>
      <c r="BX44" s="1201"/>
      <c r="BY44" s="1201"/>
      <c r="BZ44" s="1201"/>
      <c r="CA44" s="1201"/>
      <c r="CB44" s="1201"/>
      <c r="CC44" s="1201"/>
      <c r="CD44" s="1201"/>
      <c r="CE44" s="1201"/>
      <c r="CF44" s="1201"/>
      <c r="CG44" s="1201"/>
      <c r="CH44" s="1201"/>
      <c r="CI44" s="1201"/>
      <c r="CJ44" s="1201"/>
      <c r="CK44" s="1201"/>
      <c r="CL44" s="1201"/>
      <c r="CM44" s="1201"/>
      <c r="CN44" s="1201"/>
      <c r="CO44" s="1201"/>
      <c r="CP44" s="1201"/>
      <c r="CQ44" s="1201"/>
      <c r="CR44" s="1201"/>
      <c r="CS44" s="1201"/>
      <c r="CT44" s="1201"/>
      <c r="CU44" s="1201"/>
      <c r="CV44" s="1201"/>
      <c r="CW44" s="1201"/>
      <c r="CX44" s="1201"/>
      <c r="CY44" s="1201"/>
      <c r="CZ44" s="1201"/>
      <c r="DA44" s="1201"/>
      <c r="DB44" s="1201"/>
      <c r="DC44" s="1202"/>
    </row>
    <row r="45" spans="2:109" x14ac:dyDescent="0.15">
      <c r="B45" s="10"/>
      <c r="AN45" s="1200"/>
      <c r="AO45" s="1201"/>
      <c r="AP45" s="1201"/>
      <c r="AQ45" s="1201"/>
      <c r="AR45" s="1201"/>
      <c r="AS45" s="1201"/>
      <c r="AT45" s="1201"/>
      <c r="AU45" s="1201"/>
      <c r="AV45" s="1201"/>
      <c r="AW45" s="1201"/>
      <c r="AX45" s="1201"/>
      <c r="AY45" s="1201"/>
      <c r="AZ45" s="1201"/>
      <c r="BA45" s="1201"/>
      <c r="BB45" s="1201"/>
      <c r="BC45" s="1201"/>
      <c r="BD45" s="1201"/>
      <c r="BE45" s="1201"/>
      <c r="BF45" s="1201"/>
      <c r="BG45" s="1201"/>
      <c r="BH45" s="1201"/>
      <c r="BI45" s="1201"/>
      <c r="BJ45" s="1201"/>
      <c r="BK45" s="1201"/>
      <c r="BL45" s="1201"/>
      <c r="BM45" s="1201"/>
      <c r="BN45" s="1201"/>
      <c r="BO45" s="1201"/>
      <c r="BP45" s="1201"/>
      <c r="BQ45" s="1201"/>
      <c r="BR45" s="1201"/>
      <c r="BS45" s="1201"/>
      <c r="BT45" s="1201"/>
      <c r="BU45" s="1201"/>
      <c r="BV45" s="1201"/>
      <c r="BW45" s="1201"/>
      <c r="BX45" s="1201"/>
      <c r="BY45" s="1201"/>
      <c r="BZ45" s="1201"/>
      <c r="CA45" s="1201"/>
      <c r="CB45" s="1201"/>
      <c r="CC45" s="1201"/>
      <c r="CD45" s="1201"/>
      <c r="CE45" s="1201"/>
      <c r="CF45" s="1201"/>
      <c r="CG45" s="1201"/>
      <c r="CH45" s="1201"/>
      <c r="CI45" s="1201"/>
      <c r="CJ45" s="1201"/>
      <c r="CK45" s="1201"/>
      <c r="CL45" s="1201"/>
      <c r="CM45" s="1201"/>
      <c r="CN45" s="1201"/>
      <c r="CO45" s="1201"/>
      <c r="CP45" s="1201"/>
      <c r="CQ45" s="1201"/>
      <c r="CR45" s="1201"/>
      <c r="CS45" s="1201"/>
      <c r="CT45" s="1201"/>
      <c r="CU45" s="1201"/>
      <c r="CV45" s="1201"/>
      <c r="CW45" s="1201"/>
      <c r="CX45" s="1201"/>
      <c r="CY45" s="1201"/>
      <c r="CZ45" s="1201"/>
      <c r="DA45" s="1201"/>
      <c r="DB45" s="1201"/>
      <c r="DC45" s="1202"/>
    </row>
    <row r="46" spans="2:109" x14ac:dyDescent="0.15">
      <c r="B46" s="10"/>
      <c r="AN46" s="1200"/>
      <c r="AO46" s="1201"/>
      <c r="AP46" s="1201"/>
      <c r="AQ46" s="1201"/>
      <c r="AR46" s="1201"/>
      <c r="AS46" s="1201"/>
      <c r="AT46" s="1201"/>
      <c r="AU46" s="1201"/>
      <c r="AV46" s="1201"/>
      <c r="AW46" s="1201"/>
      <c r="AX46" s="1201"/>
      <c r="AY46" s="1201"/>
      <c r="AZ46" s="1201"/>
      <c r="BA46" s="1201"/>
      <c r="BB46" s="1201"/>
      <c r="BC46" s="1201"/>
      <c r="BD46" s="1201"/>
      <c r="BE46" s="1201"/>
      <c r="BF46" s="1201"/>
      <c r="BG46" s="1201"/>
      <c r="BH46" s="1201"/>
      <c r="BI46" s="1201"/>
      <c r="BJ46" s="1201"/>
      <c r="BK46" s="1201"/>
      <c r="BL46" s="1201"/>
      <c r="BM46" s="1201"/>
      <c r="BN46" s="1201"/>
      <c r="BO46" s="1201"/>
      <c r="BP46" s="1201"/>
      <c r="BQ46" s="1201"/>
      <c r="BR46" s="1201"/>
      <c r="BS46" s="1201"/>
      <c r="BT46" s="1201"/>
      <c r="BU46" s="1201"/>
      <c r="BV46" s="1201"/>
      <c r="BW46" s="1201"/>
      <c r="BX46" s="1201"/>
      <c r="BY46" s="1201"/>
      <c r="BZ46" s="1201"/>
      <c r="CA46" s="1201"/>
      <c r="CB46" s="1201"/>
      <c r="CC46" s="1201"/>
      <c r="CD46" s="1201"/>
      <c r="CE46" s="1201"/>
      <c r="CF46" s="1201"/>
      <c r="CG46" s="1201"/>
      <c r="CH46" s="1201"/>
      <c r="CI46" s="1201"/>
      <c r="CJ46" s="1201"/>
      <c r="CK46" s="1201"/>
      <c r="CL46" s="1201"/>
      <c r="CM46" s="1201"/>
      <c r="CN46" s="1201"/>
      <c r="CO46" s="1201"/>
      <c r="CP46" s="1201"/>
      <c r="CQ46" s="1201"/>
      <c r="CR46" s="1201"/>
      <c r="CS46" s="1201"/>
      <c r="CT46" s="1201"/>
      <c r="CU46" s="1201"/>
      <c r="CV46" s="1201"/>
      <c r="CW46" s="1201"/>
      <c r="CX46" s="1201"/>
      <c r="CY46" s="1201"/>
      <c r="CZ46" s="1201"/>
      <c r="DA46" s="1201"/>
      <c r="DB46" s="1201"/>
      <c r="DC46" s="1202"/>
    </row>
    <row r="47" spans="2:109" x14ac:dyDescent="0.15">
      <c r="B47" s="10"/>
      <c r="AN47" s="1203"/>
      <c r="AO47" s="1204"/>
      <c r="AP47" s="1204"/>
      <c r="AQ47" s="1204"/>
      <c r="AR47" s="1204"/>
      <c r="AS47" s="1204"/>
      <c r="AT47" s="1204"/>
      <c r="AU47" s="1204"/>
      <c r="AV47" s="1204"/>
      <c r="AW47" s="1204"/>
      <c r="AX47" s="1204"/>
      <c r="AY47" s="1204"/>
      <c r="AZ47" s="1204"/>
      <c r="BA47" s="1204"/>
      <c r="BB47" s="1204"/>
      <c r="BC47" s="1204"/>
      <c r="BD47" s="1204"/>
      <c r="BE47" s="1204"/>
      <c r="BF47" s="1204"/>
      <c r="BG47" s="1204"/>
      <c r="BH47" s="1204"/>
      <c r="BI47" s="1204"/>
      <c r="BJ47" s="1204"/>
      <c r="BK47" s="1204"/>
      <c r="BL47" s="1204"/>
      <c r="BM47" s="1204"/>
      <c r="BN47" s="1204"/>
      <c r="BO47" s="1204"/>
      <c r="BP47" s="1204"/>
      <c r="BQ47" s="1204"/>
      <c r="BR47" s="1204"/>
      <c r="BS47" s="1204"/>
      <c r="BT47" s="1204"/>
      <c r="BU47" s="1204"/>
      <c r="BV47" s="1204"/>
      <c r="BW47" s="1204"/>
      <c r="BX47" s="1204"/>
      <c r="BY47" s="1204"/>
      <c r="BZ47" s="1204"/>
      <c r="CA47" s="1204"/>
      <c r="CB47" s="1204"/>
      <c r="CC47" s="1204"/>
      <c r="CD47" s="1204"/>
      <c r="CE47" s="1204"/>
      <c r="CF47" s="1204"/>
      <c r="CG47" s="1204"/>
      <c r="CH47" s="1204"/>
      <c r="CI47" s="1204"/>
      <c r="CJ47" s="1204"/>
      <c r="CK47" s="1204"/>
      <c r="CL47" s="1204"/>
      <c r="CM47" s="1204"/>
      <c r="CN47" s="1204"/>
      <c r="CO47" s="1204"/>
      <c r="CP47" s="1204"/>
      <c r="CQ47" s="1204"/>
      <c r="CR47" s="1204"/>
      <c r="CS47" s="1204"/>
      <c r="CT47" s="1204"/>
      <c r="CU47" s="1204"/>
      <c r="CV47" s="1204"/>
      <c r="CW47" s="1204"/>
      <c r="CX47" s="1204"/>
      <c r="CY47" s="1204"/>
      <c r="CZ47" s="1204"/>
      <c r="DA47" s="1204"/>
      <c r="DB47" s="1204"/>
      <c r="DC47" s="1205"/>
    </row>
    <row r="48" spans="2:109" x14ac:dyDescent="0.15">
      <c r="B48" s="10"/>
      <c r="H48" s="19"/>
      <c r="I48" s="19"/>
      <c r="J48" s="19"/>
      <c r="AN48" s="19"/>
      <c r="AO48" s="19"/>
      <c r="AP48" s="19"/>
      <c r="AZ48" s="19"/>
      <c r="BA48" s="19"/>
      <c r="BB48" s="19"/>
      <c r="BL48" s="19"/>
      <c r="BM48" s="19"/>
      <c r="BN48" s="19"/>
      <c r="BX48" s="19"/>
      <c r="BY48" s="19"/>
      <c r="BZ48" s="19"/>
      <c r="CJ48" s="19"/>
      <c r="CK48" s="19"/>
      <c r="CL48" s="19"/>
      <c r="CV48" s="19"/>
      <c r="CW48" s="19"/>
      <c r="CX48" s="19"/>
    </row>
    <row r="49" spans="1:109" x14ac:dyDescent="0.15">
      <c r="B49" s="10"/>
      <c r="AN49" s="3" t="s">
        <v>2</v>
      </c>
    </row>
    <row r="50" spans="1:109" x14ac:dyDescent="0.15">
      <c r="B50" s="10"/>
      <c r="G50" s="1189"/>
      <c r="H50" s="1189"/>
      <c r="I50" s="1189"/>
      <c r="J50" s="1189"/>
      <c r="K50" s="20"/>
      <c r="L50" s="20"/>
      <c r="M50" s="21"/>
      <c r="N50" s="21"/>
      <c r="AN50" s="1207"/>
      <c r="AO50" s="1208"/>
      <c r="AP50" s="1208"/>
      <c r="AQ50" s="1208"/>
      <c r="AR50" s="1208"/>
      <c r="AS50" s="1208"/>
      <c r="AT50" s="1208"/>
      <c r="AU50" s="1208"/>
      <c r="AV50" s="1208"/>
      <c r="AW50" s="1208"/>
      <c r="AX50" s="1208"/>
      <c r="AY50" s="1208"/>
      <c r="AZ50" s="1208"/>
      <c r="BA50" s="1208"/>
      <c r="BB50" s="1208"/>
      <c r="BC50" s="1208"/>
      <c r="BD50" s="1208"/>
      <c r="BE50" s="1208"/>
      <c r="BF50" s="1208"/>
      <c r="BG50" s="1208"/>
      <c r="BH50" s="1208"/>
      <c r="BI50" s="1208"/>
      <c r="BJ50" s="1208"/>
      <c r="BK50" s="1208"/>
      <c r="BL50" s="1208"/>
      <c r="BM50" s="1208"/>
      <c r="BN50" s="1208"/>
      <c r="BO50" s="1209"/>
      <c r="BP50" s="1195" t="s">
        <v>3</v>
      </c>
      <c r="BQ50" s="1195"/>
      <c r="BR50" s="1195"/>
      <c r="BS50" s="1195"/>
      <c r="BT50" s="1195"/>
      <c r="BU50" s="1195"/>
      <c r="BV50" s="1195"/>
      <c r="BW50" s="1195"/>
      <c r="BX50" s="1195" t="s">
        <v>4</v>
      </c>
      <c r="BY50" s="1195"/>
      <c r="BZ50" s="1195"/>
      <c r="CA50" s="1195"/>
      <c r="CB50" s="1195"/>
      <c r="CC50" s="1195"/>
      <c r="CD50" s="1195"/>
      <c r="CE50" s="1195"/>
      <c r="CF50" s="1195" t="s">
        <v>5</v>
      </c>
      <c r="CG50" s="1195"/>
      <c r="CH50" s="1195"/>
      <c r="CI50" s="1195"/>
      <c r="CJ50" s="1195"/>
      <c r="CK50" s="1195"/>
      <c r="CL50" s="1195"/>
      <c r="CM50" s="1195"/>
      <c r="CN50" s="1195" t="s">
        <v>6</v>
      </c>
      <c r="CO50" s="1195"/>
      <c r="CP50" s="1195"/>
      <c r="CQ50" s="1195"/>
      <c r="CR50" s="1195"/>
      <c r="CS50" s="1195"/>
      <c r="CT50" s="1195"/>
      <c r="CU50" s="1195"/>
      <c r="CV50" s="1195" t="s">
        <v>7</v>
      </c>
      <c r="CW50" s="1195"/>
      <c r="CX50" s="1195"/>
      <c r="CY50" s="1195"/>
      <c r="CZ50" s="1195"/>
      <c r="DA50" s="1195"/>
      <c r="DB50" s="1195"/>
      <c r="DC50" s="1195"/>
    </row>
    <row r="51" spans="1:109" ht="13.5" customHeight="1" x14ac:dyDescent="0.15">
      <c r="B51" s="10"/>
      <c r="G51" s="1206"/>
      <c r="H51" s="1206"/>
      <c r="I51" s="1210"/>
      <c r="J51" s="1210"/>
      <c r="K51" s="1196"/>
      <c r="L51" s="1196"/>
      <c r="M51" s="1196"/>
      <c r="N51" s="1196"/>
      <c r="AM51" s="19"/>
      <c r="AN51" s="1194" t="s">
        <v>8</v>
      </c>
      <c r="AO51" s="1194"/>
      <c r="AP51" s="1194"/>
      <c r="AQ51" s="1194"/>
      <c r="AR51" s="1194"/>
      <c r="AS51" s="1194"/>
      <c r="AT51" s="1194"/>
      <c r="AU51" s="1194"/>
      <c r="AV51" s="1194"/>
      <c r="AW51" s="1194"/>
      <c r="AX51" s="1194"/>
      <c r="AY51" s="1194"/>
      <c r="AZ51" s="1194"/>
      <c r="BA51" s="1194"/>
      <c r="BB51" s="1194" t="s">
        <v>9</v>
      </c>
      <c r="BC51" s="1194"/>
      <c r="BD51" s="1194"/>
      <c r="BE51" s="1194"/>
      <c r="BF51" s="1194"/>
      <c r="BG51" s="1194"/>
      <c r="BH51" s="1194"/>
      <c r="BI51" s="1194"/>
      <c r="BJ51" s="1194"/>
      <c r="BK51" s="1194"/>
      <c r="BL51" s="1194"/>
      <c r="BM51" s="1194"/>
      <c r="BN51" s="1194"/>
      <c r="BO51" s="1194"/>
      <c r="BP51" s="1191">
        <v>44.9</v>
      </c>
      <c r="BQ51" s="1191"/>
      <c r="BR51" s="1191"/>
      <c r="BS51" s="1191"/>
      <c r="BT51" s="1191"/>
      <c r="BU51" s="1191"/>
      <c r="BV51" s="1191"/>
      <c r="BW51" s="1191"/>
      <c r="BX51" s="1191">
        <v>47.3</v>
      </c>
      <c r="BY51" s="1191"/>
      <c r="BZ51" s="1191"/>
      <c r="CA51" s="1191"/>
      <c r="CB51" s="1191"/>
      <c r="CC51" s="1191"/>
      <c r="CD51" s="1191"/>
      <c r="CE51" s="1191"/>
      <c r="CF51" s="1191">
        <v>41</v>
      </c>
      <c r="CG51" s="1191"/>
      <c r="CH51" s="1191"/>
      <c r="CI51" s="1191"/>
      <c r="CJ51" s="1191"/>
      <c r="CK51" s="1191"/>
      <c r="CL51" s="1191"/>
      <c r="CM51" s="1191"/>
      <c r="CN51" s="1191">
        <v>33.5</v>
      </c>
      <c r="CO51" s="1191"/>
      <c r="CP51" s="1191"/>
      <c r="CQ51" s="1191"/>
      <c r="CR51" s="1191"/>
      <c r="CS51" s="1191"/>
      <c r="CT51" s="1191"/>
      <c r="CU51" s="1191"/>
      <c r="CV51" s="1191">
        <v>23.5</v>
      </c>
      <c r="CW51" s="1191"/>
      <c r="CX51" s="1191"/>
      <c r="CY51" s="1191"/>
      <c r="CZ51" s="1191"/>
      <c r="DA51" s="1191"/>
      <c r="DB51" s="1191"/>
      <c r="DC51" s="1191"/>
    </row>
    <row r="52" spans="1:109" x14ac:dyDescent="0.15">
      <c r="B52" s="10"/>
      <c r="G52" s="1206"/>
      <c r="H52" s="1206"/>
      <c r="I52" s="1210"/>
      <c r="J52" s="1210"/>
      <c r="K52" s="1196"/>
      <c r="L52" s="1196"/>
      <c r="M52" s="1196"/>
      <c r="N52" s="1196"/>
      <c r="AM52" s="19"/>
      <c r="AN52" s="1194"/>
      <c r="AO52" s="1194"/>
      <c r="AP52" s="1194"/>
      <c r="AQ52" s="1194"/>
      <c r="AR52" s="1194"/>
      <c r="AS52" s="1194"/>
      <c r="AT52" s="1194"/>
      <c r="AU52" s="1194"/>
      <c r="AV52" s="1194"/>
      <c r="AW52" s="1194"/>
      <c r="AX52" s="1194"/>
      <c r="AY52" s="1194"/>
      <c r="AZ52" s="1194"/>
      <c r="BA52" s="1194"/>
      <c r="BB52" s="1194"/>
      <c r="BC52" s="1194"/>
      <c r="BD52" s="1194"/>
      <c r="BE52" s="1194"/>
      <c r="BF52" s="1194"/>
      <c r="BG52" s="1194"/>
      <c r="BH52" s="1194"/>
      <c r="BI52" s="1194"/>
      <c r="BJ52" s="1194"/>
      <c r="BK52" s="1194"/>
      <c r="BL52" s="1194"/>
      <c r="BM52" s="1194"/>
      <c r="BN52" s="1194"/>
      <c r="BO52" s="1194"/>
      <c r="BP52" s="1191"/>
      <c r="BQ52" s="1191"/>
      <c r="BR52" s="1191"/>
      <c r="BS52" s="1191"/>
      <c r="BT52" s="1191"/>
      <c r="BU52" s="1191"/>
      <c r="BV52" s="1191"/>
      <c r="BW52" s="1191"/>
      <c r="BX52" s="1191"/>
      <c r="BY52" s="1191"/>
      <c r="BZ52" s="1191"/>
      <c r="CA52" s="1191"/>
      <c r="CB52" s="1191"/>
      <c r="CC52" s="1191"/>
      <c r="CD52" s="1191"/>
      <c r="CE52" s="1191"/>
      <c r="CF52" s="1191"/>
      <c r="CG52" s="1191"/>
      <c r="CH52" s="1191"/>
      <c r="CI52" s="1191"/>
      <c r="CJ52" s="1191"/>
      <c r="CK52" s="1191"/>
      <c r="CL52" s="1191"/>
      <c r="CM52" s="1191"/>
      <c r="CN52" s="1191"/>
      <c r="CO52" s="1191"/>
      <c r="CP52" s="1191"/>
      <c r="CQ52" s="1191"/>
      <c r="CR52" s="1191"/>
      <c r="CS52" s="1191"/>
      <c r="CT52" s="1191"/>
      <c r="CU52" s="1191"/>
      <c r="CV52" s="1191"/>
      <c r="CW52" s="1191"/>
      <c r="CX52" s="1191"/>
      <c r="CY52" s="1191"/>
      <c r="CZ52" s="1191"/>
      <c r="DA52" s="1191"/>
      <c r="DB52" s="1191"/>
      <c r="DC52" s="1191"/>
    </row>
    <row r="53" spans="1:109" x14ac:dyDescent="0.15">
      <c r="A53" s="18"/>
      <c r="B53" s="10"/>
      <c r="G53" s="1206"/>
      <c r="H53" s="1206"/>
      <c r="I53" s="1189"/>
      <c r="J53" s="1189"/>
      <c r="K53" s="1196"/>
      <c r="L53" s="1196"/>
      <c r="M53" s="1196"/>
      <c r="N53" s="1196"/>
      <c r="AM53" s="19"/>
      <c r="AN53" s="1194"/>
      <c r="AO53" s="1194"/>
      <c r="AP53" s="1194"/>
      <c r="AQ53" s="1194"/>
      <c r="AR53" s="1194"/>
      <c r="AS53" s="1194"/>
      <c r="AT53" s="1194"/>
      <c r="AU53" s="1194"/>
      <c r="AV53" s="1194"/>
      <c r="AW53" s="1194"/>
      <c r="AX53" s="1194"/>
      <c r="AY53" s="1194"/>
      <c r="AZ53" s="1194"/>
      <c r="BA53" s="1194"/>
      <c r="BB53" s="1194" t="s">
        <v>10</v>
      </c>
      <c r="BC53" s="1194"/>
      <c r="BD53" s="1194"/>
      <c r="BE53" s="1194"/>
      <c r="BF53" s="1194"/>
      <c r="BG53" s="1194"/>
      <c r="BH53" s="1194"/>
      <c r="BI53" s="1194"/>
      <c r="BJ53" s="1194"/>
      <c r="BK53" s="1194"/>
      <c r="BL53" s="1194"/>
      <c r="BM53" s="1194"/>
      <c r="BN53" s="1194"/>
      <c r="BO53" s="1194"/>
      <c r="BP53" s="1191">
        <v>81</v>
      </c>
      <c r="BQ53" s="1191"/>
      <c r="BR53" s="1191"/>
      <c r="BS53" s="1191"/>
      <c r="BT53" s="1191"/>
      <c r="BU53" s="1191"/>
      <c r="BV53" s="1191"/>
      <c r="BW53" s="1191"/>
      <c r="BX53" s="1191">
        <v>84.3</v>
      </c>
      <c r="BY53" s="1191"/>
      <c r="BZ53" s="1191"/>
      <c r="CA53" s="1191"/>
      <c r="CB53" s="1191"/>
      <c r="CC53" s="1191"/>
      <c r="CD53" s="1191"/>
      <c r="CE53" s="1191"/>
      <c r="CF53" s="1191">
        <v>87.6</v>
      </c>
      <c r="CG53" s="1191"/>
      <c r="CH53" s="1191"/>
      <c r="CI53" s="1191"/>
      <c r="CJ53" s="1191"/>
      <c r="CK53" s="1191"/>
      <c r="CL53" s="1191"/>
      <c r="CM53" s="1191"/>
      <c r="CN53" s="1191">
        <v>88</v>
      </c>
      <c r="CO53" s="1191"/>
      <c r="CP53" s="1191"/>
      <c r="CQ53" s="1191"/>
      <c r="CR53" s="1191"/>
      <c r="CS53" s="1191"/>
      <c r="CT53" s="1191"/>
      <c r="CU53" s="1191"/>
      <c r="CV53" s="1191">
        <v>88.1</v>
      </c>
      <c r="CW53" s="1191"/>
      <c r="CX53" s="1191"/>
      <c r="CY53" s="1191"/>
      <c r="CZ53" s="1191"/>
      <c r="DA53" s="1191"/>
      <c r="DB53" s="1191"/>
      <c r="DC53" s="1191"/>
    </row>
    <row r="54" spans="1:109" x14ac:dyDescent="0.15">
      <c r="A54" s="18"/>
      <c r="B54" s="10"/>
      <c r="G54" s="1206"/>
      <c r="H54" s="1206"/>
      <c r="I54" s="1189"/>
      <c r="J54" s="1189"/>
      <c r="K54" s="1196"/>
      <c r="L54" s="1196"/>
      <c r="M54" s="1196"/>
      <c r="N54" s="1196"/>
      <c r="AM54" s="19"/>
      <c r="AN54" s="1194"/>
      <c r="AO54" s="1194"/>
      <c r="AP54" s="1194"/>
      <c r="AQ54" s="1194"/>
      <c r="AR54" s="1194"/>
      <c r="AS54" s="1194"/>
      <c r="AT54" s="1194"/>
      <c r="AU54" s="1194"/>
      <c r="AV54" s="1194"/>
      <c r="AW54" s="1194"/>
      <c r="AX54" s="1194"/>
      <c r="AY54" s="1194"/>
      <c r="AZ54" s="1194"/>
      <c r="BA54" s="1194"/>
      <c r="BB54" s="1194"/>
      <c r="BC54" s="1194"/>
      <c r="BD54" s="1194"/>
      <c r="BE54" s="1194"/>
      <c r="BF54" s="1194"/>
      <c r="BG54" s="1194"/>
      <c r="BH54" s="1194"/>
      <c r="BI54" s="1194"/>
      <c r="BJ54" s="1194"/>
      <c r="BK54" s="1194"/>
      <c r="BL54" s="1194"/>
      <c r="BM54" s="1194"/>
      <c r="BN54" s="1194"/>
      <c r="BO54" s="1194"/>
      <c r="BP54" s="1191"/>
      <c r="BQ54" s="1191"/>
      <c r="BR54" s="1191"/>
      <c r="BS54" s="1191"/>
      <c r="BT54" s="1191"/>
      <c r="BU54" s="1191"/>
      <c r="BV54" s="1191"/>
      <c r="BW54" s="1191"/>
      <c r="BX54" s="1191"/>
      <c r="BY54" s="1191"/>
      <c r="BZ54" s="1191"/>
      <c r="CA54" s="1191"/>
      <c r="CB54" s="1191"/>
      <c r="CC54" s="1191"/>
      <c r="CD54" s="1191"/>
      <c r="CE54" s="1191"/>
      <c r="CF54" s="1191"/>
      <c r="CG54" s="1191"/>
      <c r="CH54" s="1191"/>
      <c r="CI54" s="1191"/>
      <c r="CJ54" s="1191"/>
      <c r="CK54" s="1191"/>
      <c r="CL54" s="1191"/>
      <c r="CM54" s="1191"/>
      <c r="CN54" s="1191"/>
      <c r="CO54" s="1191"/>
      <c r="CP54" s="1191"/>
      <c r="CQ54" s="1191"/>
      <c r="CR54" s="1191"/>
      <c r="CS54" s="1191"/>
      <c r="CT54" s="1191"/>
      <c r="CU54" s="1191"/>
      <c r="CV54" s="1191"/>
      <c r="CW54" s="1191"/>
      <c r="CX54" s="1191"/>
      <c r="CY54" s="1191"/>
      <c r="CZ54" s="1191"/>
      <c r="DA54" s="1191"/>
      <c r="DB54" s="1191"/>
      <c r="DC54" s="1191"/>
    </row>
    <row r="55" spans="1:109" x14ac:dyDescent="0.15">
      <c r="A55" s="18"/>
      <c r="B55" s="10"/>
      <c r="G55" s="1189"/>
      <c r="H55" s="1189"/>
      <c r="I55" s="1189"/>
      <c r="J55" s="1189"/>
      <c r="K55" s="1196"/>
      <c r="L55" s="1196"/>
      <c r="M55" s="1196"/>
      <c r="N55" s="1196"/>
      <c r="AN55" s="1195" t="s">
        <v>11</v>
      </c>
      <c r="AO55" s="1195"/>
      <c r="AP55" s="1195"/>
      <c r="AQ55" s="1195"/>
      <c r="AR55" s="1195"/>
      <c r="AS55" s="1195"/>
      <c r="AT55" s="1195"/>
      <c r="AU55" s="1195"/>
      <c r="AV55" s="1195"/>
      <c r="AW55" s="1195"/>
      <c r="AX55" s="1195"/>
      <c r="AY55" s="1195"/>
      <c r="AZ55" s="1195"/>
      <c r="BA55" s="1195"/>
      <c r="BB55" s="1194" t="s">
        <v>9</v>
      </c>
      <c r="BC55" s="1194"/>
      <c r="BD55" s="1194"/>
      <c r="BE55" s="1194"/>
      <c r="BF55" s="1194"/>
      <c r="BG55" s="1194"/>
      <c r="BH55" s="1194"/>
      <c r="BI55" s="1194"/>
      <c r="BJ55" s="1194"/>
      <c r="BK55" s="1194"/>
      <c r="BL55" s="1194"/>
      <c r="BM55" s="1194"/>
      <c r="BN55" s="1194"/>
      <c r="BO55" s="1194"/>
      <c r="BP55" s="1191">
        <v>0</v>
      </c>
      <c r="BQ55" s="1191"/>
      <c r="BR55" s="1191"/>
      <c r="BS55" s="1191"/>
      <c r="BT55" s="1191"/>
      <c r="BU55" s="1191"/>
      <c r="BV55" s="1191"/>
      <c r="BW55" s="1191"/>
      <c r="BX55" s="1191">
        <v>0</v>
      </c>
      <c r="BY55" s="1191"/>
      <c r="BZ55" s="1191"/>
      <c r="CA55" s="1191"/>
      <c r="CB55" s="1191"/>
      <c r="CC55" s="1191"/>
      <c r="CD55" s="1191"/>
      <c r="CE55" s="1191"/>
      <c r="CF55" s="1191">
        <v>0</v>
      </c>
      <c r="CG55" s="1191"/>
      <c r="CH55" s="1191"/>
      <c r="CI55" s="1191"/>
      <c r="CJ55" s="1191"/>
      <c r="CK55" s="1191"/>
      <c r="CL55" s="1191"/>
      <c r="CM55" s="1191"/>
      <c r="CN55" s="1191">
        <v>0</v>
      </c>
      <c r="CO55" s="1191"/>
      <c r="CP55" s="1191"/>
      <c r="CQ55" s="1191"/>
      <c r="CR55" s="1191"/>
      <c r="CS55" s="1191"/>
      <c r="CT55" s="1191"/>
      <c r="CU55" s="1191"/>
      <c r="CV55" s="1191">
        <v>0</v>
      </c>
      <c r="CW55" s="1191"/>
      <c r="CX55" s="1191"/>
      <c r="CY55" s="1191"/>
      <c r="CZ55" s="1191"/>
      <c r="DA55" s="1191"/>
      <c r="DB55" s="1191"/>
      <c r="DC55" s="1191"/>
    </row>
    <row r="56" spans="1:109" x14ac:dyDescent="0.15">
      <c r="A56" s="18"/>
      <c r="B56" s="10"/>
      <c r="G56" s="1189"/>
      <c r="H56" s="1189"/>
      <c r="I56" s="1189"/>
      <c r="J56" s="1189"/>
      <c r="K56" s="1196"/>
      <c r="L56" s="1196"/>
      <c r="M56" s="1196"/>
      <c r="N56" s="1196"/>
      <c r="AN56" s="1195"/>
      <c r="AO56" s="1195"/>
      <c r="AP56" s="1195"/>
      <c r="AQ56" s="1195"/>
      <c r="AR56" s="1195"/>
      <c r="AS56" s="1195"/>
      <c r="AT56" s="1195"/>
      <c r="AU56" s="1195"/>
      <c r="AV56" s="1195"/>
      <c r="AW56" s="1195"/>
      <c r="AX56" s="1195"/>
      <c r="AY56" s="1195"/>
      <c r="AZ56" s="1195"/>
      <c r="BA56" s="1195"/>
      <c r="BB56" s="1194"/>
      <c r="BC56" s="1194"/>
      <c r="BD56" s="1194"/>
      <c r="BE56" s="1194"/>
      <c r="BF56" s="1194"/>
      <c r="BG56" s="1194"/>
      <c r="BH56" s="1194"/>
      <c r="BI56" s="1194"/>
      <c r="BJ56" s="1194"/>
      <c r="BK56" s="1194"/>
      <c r="BL56" s="1194"/>
      <c r="BM56" s="1194"/>
      <c r="BN56" s="1194"/>
      <c r="BO56" s="1194"/>
      <c r="BP56" s="1191"/>
      <c r="BQ56" s="1191"/>
      <c r="BR56" s="1191"/>
      <c r="BS56" s="1191"/>
      <c r="BT56" s="1191"/>
      <c r="BU56" s="1191"/>
      <c r="BV56" s="1191"/>
      <c r="BW56" s="1191"/>
      <c r="BX56" s="1191"/>
      <c r="BY56" s="1191"/>
      <c r="BZ56" s="1191"/>
      <c r="CA56" s="1191"/>
      <c r="CB56" s="1191"/>
      <c r="CC56" s="1191"/>
      <c r="CD56" s="1191"/>
      <c r="CE56" s="1191"/>
      <c r="CF56" s="1191"/>
      <c r="CG56" s="1191"/>
      <c r="CH56" s="1191"/>
      <c r="CI56" s="1191"/>
      <c r="CJ56" s="1191"/>
      <c r="CK56" s="1191"/>
      <c r="CL56" s="1191"/>
      <c r="CM56" s="1191"/>
      <c r="CN56" s="1191"/>
      <c r="CO56" s="1191"/>
      <c r="CP56" s="1191"/>
      <c r="CQ56" s="1191"/>
      <c r="CR56" s="1191"/>
      <c r="CS56" s="1191"/>
      <c r="CT56" s="1191"/>
      <c r="CU56" s="1191"/>
      <c r="CV56" s="1191"/>
      <c r="CW56" s="1191"/>
      <c r="CX56" s="1191"/>
      <c r="CY56" s="1191"/>
      <c r="CZ56" s="1191"/>
      <c r="DA56" s="1191"/>
      <c r="DB56" s="1191"/>
      <c r="DC56" s="1191"/>
    </row>
    <row r="57" spans="1:109" s="18" customFormat="1" x14ac:dyDescent="0.15">
      <c r="B57" s="22"/>
      <c r="G57" s="1189"/>
      <c r="H57" s="1189"/>
      <c r="I57" s="1192"/>
      <c r="J57" s="1192"/>
      <c r="K57" s="1196"/>
      <c r="L57" s="1196"/>
      <c r="M57" s="1196"/>
      <c r="N57" s="1196"/>
      <c r="AM57" s="3"/>
      <c r="AN57" s="1195"/>
      <c r="AO57" s="1195"/>
      <c r="AP57" s="1195"/>
      <c r="AQ57" s="1195"/>
      <c r="AR57" s="1195"/>
      <c r="AS57" s="1195"/>
      <c r="AT57" s="1195"/>
      <c r="AU57" s="1195"/>
      <c r="AV57" s="1195"/>
      <c r="AW57" s="1195"/>
      <c r="AX57" s="1195"/>
      <c r="AY57" s="1195"/>
      <c r="AZ57" s="1195"/>
      <c r="BA57" s="1195"/>
      <c r="BB57" s="1194" t="s">
        <v>12</v>
      </c>
      <c r="BC57" s="1194"/>
      <c r="BD57" s="1194"/>
      <c r="BE57" s="1194"/>
      <c r="BF57" s="1194"/>
      <c r="BG57" s="1194"/>
      <c r="BH57" s="1194"/>
      <c r="BI57" s="1194"/>
      <c r="BJ57" s="1194"/>
      <c r="BK57" s="1194"/>
      <c r="BL57" s="1194"/>
      <c r="BM57" s="1194"/>
      <c r="BN57" s="1194"/>
      <c r="BO57" s="1194"/>
      <c r="BP57" s="1191">
        <v>59.1</v>
      </c>
      <c r="BQ57" s="1191"/>
      <c r="BR57" s="1191"/>
      <c r="BS57" s="1191"/>
      <c r="BT57" s="1191"/>
      <c r="BU57" s="1191"/>
      <c r="BV57" s="1191"/>
      <c r="BW57" s="1191"/>
      <c r="BX57" s="1191">
        <v>61.2</v>
      </c>
      <c r="BY57" s="1191"/>
      <c r="BZ57" s="1191"/>
      <c r="CA57" s="1191"/>
      <c r="CB57" s="1191"/>
      <c r="CC57" s="1191"/>
      <c r="CD57" s="1191"/>
      <c r="CE57" s="1191"/>
      <c r="CF57" s="1191">
        <v>62.8</v>
      </c>
      <c r="CG57" s="1191"/>
      <c r="CH57" s="1191"/>
      <c r="CI57" s="1191"/>
      <c r="CJ57" s="1191"/>
      <c r="CK57" s="1191"/>
      <c r="CL57" s="1191"/>
      <c r="CM57" s="1191"/>
      <c r="CN57" s="1191">
        <v>64.099999999999994</v>
      </c>
      <c r="CO57" s="1191"/>
      <c r="CP57" s="1191"/>
      <c r="CQ57" s="1191"/>
      <c r="CR57" s="1191"/>
      <c r="CS57" s="1191"/>
      <c r="CT57" s="1191"/>
      <c r="CU57" s="1191"/>
      <c r="CV57" s="1191">
        <v>66.3</v>
      </c>
      <c r="CW57" s="1191"/>
      <c r="CX57" s="1191"/>
      <c r="CY57" s="1191"/>
      <c r="CZ57" s="1191"/>
      <c r="DA57" s="1191"/>
      <c r="DB57" s="1191"/>
      <c r="DC57" s="1191"/>
      <c r="DD57" s="23"/>
      <c r="DE57" s="22"/>
    </row>
    <row r="58" spans="1:109" s="18" customFormat="1" x14ac:dyDescent="0.15">
      <c r="A58" s="3"/>
      <c r="B58" s="22"/>
      <c r="G58" s="1189"/>
      <c r="H58" s="1189"/>
      <c r="I58" s="1192"/>
      <c r="J58" s="1192"/>
      <c r="K58" s="1196"/>
      <c r="L58" s="1196"/>
      <c r="M58" s="1196"/>
      <c r="N58" s="1196"/>
      <c r="AM58" s="3"/>
      <c r="AN58" s="1195"/>
      <c r="AO58" s="1195"/>
      <c r="AP58" s="1195"/>
      <c r="AQ58" s="1195"/>
      <c r="AR58" s="1195"/>
      <c r="AS58" s="1195"/>
      <c r="AT58" s="1195"/>
      <c r="AU58" s="1195"/>
      <c r="AV58" s="1195"/>
      <c r="AW58" s="1195"/>
      <c r="AX58" s="1195"/>
      <c r="AY58" s="1195"/>
      <c r="AZ58" s="1195"/>
      <c r="BA58" s="1195"/>
      <c r="BB58" s="1194"/>
      <c r="BC58" s="1194"/>
      <c r="BD58" s="1194"/>
      <c r="BE58" s="1194"/>
      <c r="BF58" s="1194"/>
      <c r="BG58" s="1194"/>
      <c r="BH58" s="1194"/>
      <c r="BI58" s="1194"/>
      <c r="BJ58" s="1194"/>
      <c r="BK58" s="1194"/>
      <c r="BL58" s="1194"/>
      <c r="BM58" s="1194"/>
      <c r="BN58" s="1194"/>
      <c r="BO58" s="1194"/>
      <c r="BP58" s="1191"/>
      <c r="BQ58" s="1191"/>
      <c r="BR58" s="1191"/>
      <c r="BS58" s="1191"/>
      <c r="BT58" s="1191"/>
      <c r="BU58" s="1191"/>
      <c r="BV58" s="1191"/>
      <c r="BW58" s="1191"/>
      <c r="BX58" s="1191"/>
      <c r="BY58" s="1191"/>
      <c r="BZ58" s="1191"/>
      <c r="CA58" s="1191"/>
      <c r="CB58" s="1191"/>
      <c r="CC58" s="1191"/>
      <c r="CD58" s="1191"/>
      <c r="CE58" s="1191"/>
      <c r="CF58" s="1191"/>
      <c r="CG58" s="1191"/>
      <c r="CH58" s="1191"/>
      <c r="CI58" s="1191"/>
      <c r="CJ58" s="1191"/>
      <c r="CK58" s="1191"/>
      <c r="CL58" s="1191"/>
      <c r="CM58" s="1191"/>
      <c r="CN58" s="1191"/>
      <c r="CO58" s="1191"/>
      <c r="CP58" s="1191"/>
      <c r="CQ58" s="1191"/>
      <c r="CR58" s="1191"/>
      <c r="CS58" s="1191"/>
      <c r="CT58" s="1191"/>
      <c r="CU58" s="1191"/>
      <c r="CV58" s="1191"/>
      <c r="CW58" s="1191"/>
      <c r="CX58" s="1191"/>
      <c r="CY58" s="1191"/>
      <c r="CZ58" s="1191"/>
      <c r="DA58" s="1191"/>
      <c r="DB58" s="1191"/>
      <c r="DC58" s="1191"/>
      <c r="DD58" s="23"/>
      <c r="DE58" s="22"/>
    </row>
    <row r="59" spans="1:109" s="18" customFormat="1" x14ac:dyDescent="0.15">
      <c r="A59" s="3"/>
      <c r="B59" s="22"/>
      <c r="K59" s="24"/>
      <c r="L59" s="24"/>
      <c r="M59" s="24"/>
      <c r="N59" s="24"/>
      <c r="AQ59" s="24"/>
      <c r="AR59" s="24"/>
      <c r="AS59" s="24"/>
      <c r="AT59" s="24"/>
      <c r="BC59" s="24"/>
      <c r="BD59" s="24"/>
      <c r="BE59" s="24"/>
      <c r="BF59" s="24"/>
      <c r="BO59" s="24"/>
      <c r="BP59" s="24"/>
      <c r="BQ59" s="24"/>
      <c r="BR59" s="24"/>
      <c r="CA59" s="24"/>
      <c r="CB59" s="24"/>
      <c r="CC59" s="24"/>
      <c r="CD59" s="24"/>
      <c r="CM59" s="24"/>
      <c r="CN59" s="24"/>
      <c r="CO59" s="24"/>
      <c r="CP59" s="24"/>
      <c r="CY59" s="24"/>
      <c r="CZ59" s="24"/>
      <c r="DA59" s="24"/>
      <c r="DB59" s="24"/>
      <c r="DC59" s="24"/>
      <c r="DD59" s="23"/>
      <c r="DE59" s="22"/>
    </row>
    <row r="60" spans="1:109" s="18" customFormat="1" x14ac:dyDescent="0.15">
      <c r="A60" s="3"/>
      <c r="B60" s="22"/>
      <c r="K60" s="24"/>
      <c r="L60" s="24"/>
      <c r="M60" s="24"/>
      <c r="N60" s="24"/>
      <c r="AQ60" s="24"/>
      <c r="AR60" s="24"/>
      <c r="AS60" s="24"/>
      <c r="AT60" s="24"/>
      <c r="BC60" s="24"/>
      <c r="BD60" s="24"/>
      <c r="BE60" s="24"/>
      <c r="BF60" s="24"/>
      <c r="BO60" s="24"/>
      <c r="BP60" s="24"/>
      <c r="BQ60" s="24"/>
      <c r="BR60" s="24"/>
      <c r="CA60" s="24"/>
      <c r="CB60" s="24"/>
      <c r="CC60" s="24"/>
      <c r="CD60" s="24"/>
      <c r="CM60" s="24"/>
      <c r="CN60" s="24"/>
      <c r="CO60" s="24"/>
      <c r="CP60" s="24"/>
      <c r="CY60" s="24"/>
      <c r="CZ60" s="24"/>
      <c r="DA60" s="24"/>
      <c r="DB60" s="24"/>
      <c r="DC60" s="24"/>
      <c r="DD60" s="23"/>
      <c r="DE60" s="22"/>
    </row>
    <row r="61" spans="1:109" s="18" customFormat="1" x14ac:dyDescent="0.15">
      <c r="A61" s="3"/>
      <c r="B61" s="25"/>
      <c r="C61" s="26"/>
      <c r="D61" s="26"/>
      <c r="E61" s="26"/>
      <c r="F61" s="26"/>
      <c r="G61" s="26"/>
      <c r="H61" s="26"/>
      <c r="I61" s="26"/>
      <c r="J61" s="26"/>
      <c r="K61" s="26"/>
      <c r="L61" s="26"/>
      <c r="M61" s="27"/>
      <c r="N61" s="27"/>
      <c r="O61" s="26"/>
      <c r="P61" s="26"/>
      <c r="Q61" s="26"/>
      <c r="R61" s="26"/>
      <c r="S61" s="26"/>
      <c r="T61" s="26"/>
      <c r="U61" s="26"/>
      <c r="V61" s="26"/>
      <c r="W61" s="26"/>
      <c r="X61" s="26"/>
      <c r="Y61" s="26"/>
      <c r="Z61" s="26"/>
      <c r="AA61" s="26"/>
      <c r="AB61" s="26"/>
      <c r="AC61" s="26"/>
      <c r="AD61" s="26"/>
      <c r="AE61" s="26"/>
      <c r="AF61" s="26"/>
      <c r="AG61" s="26"/>
      <c r="AH61" s="26"/>
      <c r="AI61" s="26"/>
      <c r="AJ61" s="26"/>
      <c r="AK61" s="26"/>
      <c r="AL61" s="26"/>
      <c r="AM61" s="26"/>
      <c r="AN61" s="26"/>
      <c r="AO61" s="26"/>
      <c r="AP61" s="26"/>
      <c r="AQ61" s="26"/>
      <c r="AR61" s="26"/>
      <c r="AS61" s="27"/>
      <c r="AT61" s="27"/>
      <c r="AU61" s="26"/>
      <c r="AV61" s="26"/>
      <c r="AW61" s="26"/>
      <c r="AX61" s="26"/>
      <c r="AY61" s="26"/>
      <c r="AZ61" s="26"/>
      <c r="BA61" s="26"/>
      <c r="BB61" s="26"/>
      <c r="BC61" s="26"/>
      <c r="BD61" s="26"/>
      <c r="BE61" s="27"/>
      <c r="BF61" s="27"/>
      <c r="BG61" s="26"/>
      <c r="BH61" s="26"/>
      <c r="BI61" s="26"/>
      <c r="BJ61" s="26"/>
      <c r="BK61" s="26"/>
      <c r="BL61" s="26"/>
      <c r="BM61" s="26"/>
      <c r="BN61" s="26"/>
      <c r="BO61" s="26"/>
      <c r="BP61" s="26"/>
      <c r="BQ61" s="27"/>
      <c r="BR61" s="27"/>
      <c r="BS61" s="26"/>
      <c r="BT61" s="26"/>
      <c r="BU61" s="26"/>
      <c r="BV61" s="26"/>
      <c r="BW61" s="26"/>
      <c r="BX61" s="26"/>
      <c r="BY61" s="26"/>
      <c r="BZ61" s="26"/>
      <c r="CA61" s="26"/>
      <c r="CB61" s="26"/>
      <c r="CC61" s="27"/>
      <c r="CD61" s="27"/>
      <c r="CE61" s="26"/>
      <c r="CF61" s="26"/>
      <c r="CG61" s="26"/>
      <c r="CH61" s="26"/>
      <c r="CI61" s="26"/>
      <c r="CJ61" s="26"/>
      <c r="CK61" s="26"/>
      <c r="CL61" s="26"/>
      <c r="CM61" s="26"/>
      <c r="CN61" s="26"/>
      <c r="CO61" s="27"/>
      <c r="CP61" s="27"/>
      <c r="CQ61" s="26"/>
      <c r="CR61" s="26"/>
      <c r="CS61" s="26"/>
      <c r="CT61" s="26"/>
      <c r="CU61" s="26"/>
      <c r="CV61" s="26"/>
      <c r="CW61" s="26"/>
      <c r="CX61" s="26"/>
      <c r="CY61" s="26"/>
      <c r="CZ61" s="26"/>
      <c r="DA61" s="27"/>
      <c r="DB61" s="27"/>
      <c r="DC61" s="27"/>
      <c r="DD61" s="28"/>
      <c r="DE61" s="22"/>
    </row>
    <row r="62" spans="1:109" x14ac:dyDescent="0.15">
      <c r="B62" s="15"/>
      <c r="C62" s="15"/>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c r="AV62" s="15"/>
      <c r="AW62" s="15"/>
      <c r="AX62" s="15"/>
      <c r="AY62" s="15"/>
      <c r="AZ62" s="15"/>
      <c r="BA62" s="15"/>
      <c r="BB62" s="15"/>
      <c r="BC62" s="15"/>
      <c r="BD62" s="15"/>
      <c r="BE62" s="15"/>
      <c r="BF62" s="15"/>
      <c r="BG62" s="15"/>
      <c r="BH62" s="15"/>
      <c r="BI62" s="15"/>
      <c r="BJ62" s="15"/>
      <c r="BK62" s="15"/>
      <c r="BL62" s="15"/>
      <c r="BM62" s="15"/>
      <c r="BN62" s="15"/>
      <c r="BO62" s="15"/>
      <c r="BP62" s="15"/>
      <c r="BQ62" s="15"/>
      <c r="BR62" s="15"/>
      <c r="BS62" s="15"/>
      <c r="BT62" s="15"/>
      <c r="BU62" s="15"/>
      <c r="BV62" s="15"/>
      <c r="BW62" s="15"/>
      <c r="BX62" s="15"/>
      <c r="BY62" s="15"/>
      <c r="BZ62" s="15"/>
      <c r="CA62" s="15"/>
      <c r="CB62" s="15"/>
      <c r="CC62" s="15"/>
      <c r="CD62" s="15"/>
      <c r="CE62" s="15"/>
      <c r="CF62" s="15"/>
      <c r="CG62" s="15"/>
      <c r="CH62" s="15"/>
      <c r="CI62" s="15"/>
      <c r="CJ62" s="15"/>
      <c r="CK62" s="15"/>
      <c r="CL62" s="15"/>
      <c r="CM62" s="15"/>
      <c r="CN62" s="15"/>
      <c r="CO62" s="15"/>
      <c r="CP62" s="15"/>
      <c r="CQ62" s="15"/>
      <c r="CR62" s="15"/>
      <c r="CS62" s="15"/>
      <c r="CT62" s="15"/>
      <c r="CU62" s="15"/>
      <c r="CV62" s="15"/>
      <c r="CW62" s="15"/>
      <c r="CX62" s="15"/>
      <c r="CY62" s="15"/>
      <c r="CZ62" s="15"/>
      <c r="DA62" s="15"/>
      <c r="DB62" s="15"/>
      <c r="DC62" s="15"/>
      <c r="DD62" s="15"/>
      <c r="DE62" s="3"/>
    </row>
    <row r="63" spans="1:109" ht="17.25" x14ac:dyDescent="0.15">
      <c r="B63" s="29" t="s">
        <v>13</v>
      </c>
    </row>
    <row r="64" spans="1:109" x14ac:dyDescent="0.15">
      <c r="B64" s="10"/>
      <c r="G64" s="17"/>
      <c r="I64" s="30"/>
      <c r="J64" s="30"/>
      <c r="K64" s="30"/>
      <c r="L64" s="30"/>
      <c r="M64" s="30"/>
      <c r="N64" s="31"/>
      <c r="AM64" s="17"/>
      <c r="AN64" s="17" t="s">
        <v>1</v>
      </c>
      <c r="AP64" s="18"/>
      <c r="AQ64" s="18"/>
      <c r="AR64" s="18"/>
      <c r="AY64" s="17"/>
      <c r="BA64" s="18"/>
      <c r="BB64" s="18"/>
      <c r="BC64" s="18"/>
      <c r="BK64" s="17"/>
      <c r="BM64" s="18"/>
      <c r="BN64" s="18"/>
      <c r="BO64" s="18"/>
      <c r="BW64" s="17"/>
      <c r="BY64" s="18"/>
      <c r="BZ64" s="18"/>
      <c r="CA64" s="18"/>
      <c r="CI64" s="17"/>
      <c r="CK64" s="18"/>
      <c r="CL64" s="18"/>
      <c r="CM64" s="18"/>
      <c r="CU64" s="17"/>
      <c r="CW64" s="18"/>
      <c r="CX64" s="18"/>
      <c r="CY64" s="18"/>
    </row>
    <row r="65" spans="2:107" x14ac:dyDescent="0.15">
      <c r="B65" s="10"/>
      <c r="AN65" s="1197" t="s">
        <v>21</v>
      </c>
      <c r="AO65" s="1198"/>
      <c r="AP65" s="1198"/>
      <c r="AQ65" s="1198"/>
      <c r="AR65" s="1198"/>
      <c r="AS65" s="1198"/>
      <c r="AT65" s="1198"/>
      <c r="AU65" s="1198"/>
      <c r="AV65" s="1198"/>
      <c r="AW65" s="1198"/>
      <c r="AX65" s="1198"/>
      <c r="AY65" s="1198"/>
      <c r="AZ65" s="1198"/>
      <c r="BA65" s="1198"/>
      <c r="BB65" s="1198"/>
      <c r="BC65" s="1198"/>
      <c r="BD65" s="1198"/>
      <c r="BE65" s="1198"/>
      <c r="BF65" s="1198"/>
      <c r="BG65" s="1198"/>
      <c r="BH65" s="1198"/>
      <c r="BI65" s="1198"/>
      <c r="BJ65" s="1198"/>
      <c r="BK65" s="1198"/>
      <c r="BL65" s="1198"/>
      <c r="BM65" s="1198"/>
      <c r="BN65" s="1198"/>
      <c r="BO65" s="1198"/>
      <c r="BP65" s="1198"/>
      <c r="BQ65" s="1198"/>
      <c r="BR65" s="1198"/>
      <c r="BS65" s="1198"/>
      <c r="BT65" s="1198"/>
      <c r="BU65" s="1198"/>
      <c r="BV65" s="1198"/>
      <c r="BW65" s="1198"/>
      <c r="BX65" s="1198"/>
      <c r="BY65" s="1198"/>
      <c r="BZ65" s="1198"/>
      <c r="CA65" s="1198"/>
      <c r="CB65" s="1198"/>
      <c r="CC65" s="1198"/>
      <c r="CD65" s="1198"/>
      <c r="CE65" s="1198"/>
      <c r="CF65" s="1198"/>
      <c r="CG65" s="1198"/>
      <c r="CH65" s="1198"/>
      <c r="CI65" s="1198"/>
      <c r="CJ65" s="1198"/>
      <c r="CK65" s="1198"/>
      <c r="CL65" s="1198"/>
      <c r="CM65" s="1198"/>
      <c r="CN65" s="1198"/>
      <c r="CO65" s="1198"/>
      <c r="CP65" s="1198"/>
      <c r="CQ65" s="1198"/>
      <c r="CR65" s="1198"/>
      <c r="CS65" s="1198"/>
      <c r="CT65" s="1198"/>
      <c r="CU65" s="1198"/>
      <c r="CV65" s="1198"/>
      <c r="CW65" s="1198"/>
      <c r="CX65" s="1198"/>
      <c r="CY65" s="1198"/>
      <c r="CZ65" s="1198"/>
      <c r="DA65" s="1198"/>
      <c r="DB65" s="1198"/>
      <c r="DC65" s="1199"/>
    </row>
    <row r="66" spans="2:107" x14ac:dyDescent="0.15">
      <c r="B66" s="10"/>
      <c r="AN66" s="1200"/>
      <c r="AO66" s="1201"/>
      <c r="AP66" s="1201"/>
      <c r="AQ66" s="1201"/>
      <c r="AR66" s="1201"/>
      <c r="AS66" s="1201"/>
      <c r="AT66" s="1201"/>
      <c r="AU66" s="1201"/>
      <c r="AV66" s="1201"/>
      <c r="AW66" s="1201"/>
      <c r="AX66" s="1201"/>
      <c r="AY66" s="1201"/>
      <c r="AZ66" s="1201"/>
      <c r="BA66" s="1201"/>
      <c r="BB66" s="1201"/>
      <c r="BC66" s="1201"/>
      <c r="BD66" s="1201"/>
      <c r="BE66" s="1201"/>
      <c r="BF66" s="1201"/>
      <c r="BG66" s="1201"/>
      <c r="BH66" s="1201"/>
      <c r="BI66" s="1201"/>
      <c r="BJ66" s="1201"/>
      <c r="BK66" s="1201"/>
      <c r="BL66" s="1201"/>
      <c r="BM66" s="1201"/>
      <c r="BN66" s="1201"/>
      <c r="BO66" s="1201"/>
      <c r="BP66" s="1201"/>
      <c r="BQ66" s="1201"/>
      <c r="BR66" s="1201"/>
      <c r="BS66" s="1201"/>
      <c r="BT66" s="1201"/>
      <c r="BU66" s="1201"/>
      <c r="BV66" s="1201"/>
      <c r="BW66" s="1201"/>
      <c r="BX66" s="1201"/>
      <c r="BY66" s="1201"/>
      <c r="BZ66" s="1201"/>
      <c r="CA66" s="1201"/>
      <c r="CB66" s="1201"/>
      <c r="CC66" s="1201"/>
      <c r="CD66" s="1201"/>
      <c r="CE66" s="1201"/>
      <c r="CF66" s="1201"/>
      <c r="CG66" s="1201"/>
      <c r="CH66" s="1201"/>
      <c r="CI66" s="1201"/>
      <c r="CJ66" s="1201"/>
      <c r="CK66" s="1201"/>
      <c r="CL66" s="1201"/>
      <c r="CM66" s="1201"/>
      <c r="CN66" s="1201"/>
      <c r="CO66" s="1201"/>
      <c r="CP66" s="1201"/>
      <c r="CQ66" s="1201"/>
      <c r="CR66" s="1201"/>
      <c r="CS66" s="1201"/>
      <c r="CT66" s="1201"/>
      <c r="CU66" s="1201"/>
      <c r="CV66" s="1201"/>
      <c r="CW66" s="1201"/>
      <c r="CX66" s="1201"/>
      <c r="CY66" s="1201"/>
      <c r="CZ66" s="1201"/>
      <c r="DA66" s="1201"/>
      <c r="DB66" s="1201"/>
      <c r="DC66" s="1202"/>
    </row>
    <row r="67" spans="2:107" x14ac:dyDescent="0.15">
      <c r="B67" s="10"/>
      <c r="AN67" s="1200"/>
      <c r="AO67" s="1201"/>
      <c r="AP67" s="1201"/>
      <c r="AQ67" s="1201"/>
      <c r="AR67" s="1201"/>
      <c r="AS67" s="1201"/>
      <c r="AT67" s="1201"/>
      <c r="AU67" s="1201"/>
      <c r="AV67" s="1201"/>
      <c r="AW67" s="1201"/>
      <c r="AX67" s="1201"/>
      <c r="AY67" s="1201"/>
      <c r="AZ67" s="1201"/>
      <c r="BA67" s="1201"/>
      <c r="BB67" s="1201"/>
      <c r="BC67" s="1201"/>
      <c r="BD67" s="1201"/>
      <c r="BE67" s="1201"/>
      <c r="BF67" s="1201"/>
      <c r="BG67" s="1201"/>
      <c r="BH67" s="1201"/>
      <c r="BI67" s="1201"/>
      <c r="BJ67" s="1201"/>
      <c r="BK67" s="1201"/>
      <c r="BL67" s="1201"/>
      <c r="BM67" s="1201"/>
      <c r="BN67" s="1201"/>
      <c r="BO67" s="1201"/>
      <c r="BP67" s="1201"/>
      <c r="BQ67" s="1201"/>
      <c r="BR67" s="1201"/>
      <c r="BS67" s="1201"/>
      <c r="BT67" s="1201"/>
      <c r="BU67" s="1201"/>
      <c r="BV67" s="1201"/>
      <c r="BW67" s="1201"/>
      <c r="BX67" s="1201"/>
      <c r="BY67" s="1201"/>
      <c r="BZ67" s="1201"/>
      <c r="CA67" s="1201"/>
      <c r="CB67" s="1201"/>
      <c r="CC67" s="1201"/>
      <c r="CD67" s="1201"/>
      <c r="CE67" s="1201"/>
      <c r="CF67" s="1201"/>
      <c r="CG67" s="1201"/>
      <c r="CH67" s="1201"/>
      <c r="CI67" s="1201"/>
      <c r="CJ67" s="1201"/>
      <c r="CK67" s="1201"/>
      <c r="CL67" s="1201"/>
      <c r="CM67" s="1201"/>
      <c r="CN67" s="1201"/>
      <c r="CO67" s="1201"/>
      <c r="CP67" s="1201"/>
      <c r="CQ67" s="1201"/>
      <c r="CR67" s="1201"/>
      <c r="CS67" s="1201"/>
      <c r="CT67" s="1201"/>
      <c r="CU67" s="1201"/>
      <c r="CV67" s="1201"/>
      <c r="CW67" s="1201"/>
      <c r="CX67" s="1201"/>
      <c r="CY67" s="1201"/>
      <c r="CZ67" s="1201"/>
      <c r="DA67" s="1201"/>
      <c r="DB67" s="1201"/>
      <c r="DC67" s="1202"/>
    </row>
    <row r="68" spans="2:107" x14ac:dyDescent="0.15">
      <c r="B68" s="10"/>
      <c r="AN68" s="1200"/>
      <c r="AO68" s="1201"/>
      <c r="AP68" s="1201"/>
      <c r="AQ68" s="1201"/>
      <c r="AR68" s="1201"/>
      <c r="AS68" s="1201"/>
      <c r="AT68" s="1201"/>
      <c r="AU68" s="1201"/>
      <c r="AV68" s="1201"/>
      <c r="AW68" s="1201"/>
      <c r="AX68" s="1201"/>
      <c r="AY68" s="1201"/>
      <c r="AZ68" s="1201"/>
      <c r="BA68" s="1201"/>
      <c r="BB68" s="1201"/>
      <c r="BC68" s="1201"/>
      <c r="BD68" s="1201"/>
      <c r="BE68" s="1201"/>
      <c r="BF68" s="1201"/>
      <c r="BG68" s="1201"/>
      <c r="BH68" s="1201"/>
      <c r="BI68" s="1201"/>
      <c r="BJ68" s="1201"/>
      <c r="BK68" s="1201"/>
      <c r="BL68" s="1201"/>
      <c r="BM68" s="1201"/>
      <c r="BN68" s="1201"/>
      <c r="BO68" s="1201"/>
      <c r="BP68" s="1201"/>
      <c r="BQ68" s="1201"/>
      <c r="BR68" s="1201"/>
      <c r="BS68" s="1201"/>
      <c r="BT68" s="1201"/>
      <c r="BU68" s="1201"/>
      <c r="BV68" s="1201"/>
      <c r="BW68" s="1201"/>
      <c r="BX68" s="1201"/>
      <c r="BY68" s="1201"/>
      <c r="BZ68" s="1201"/>
      <c r="CA68" s="1201"/>
      <c r="CB68" s="1201"/>
      <c r="CC68" s="1201"/>
      <c r="CD68" s="1201"/>
      <c r="CE68" s="1201"/>
      <c r="CF68" s="1201"/>
      <c r="CG68" s="1201"/>
      <c r="CH68" s="1201"/>
      <c r="CI68" s="1201"/>
      <c r="CJ68" s="1201"/>
      <c r="CK68" s="1201"/>
      <c r="CL68" s="1201"/>
      <c r="CM68" s="1201"/>
      <c r="CN68" s="1201"/>
      <c r="CO68" s="1201"/>
      <c r="CP68" s="1201"/>
      <c r="CQ68" s="1201"/>
      <c r="CR68" s="1201"/>
      <c r="CS68" s="1201"/>
      <c r="CT68" s="1201"/>
      <c r="CU68" s="1201"/>
      <c r="CV68" s="1201"/>
      <c r="CW68" s="1201"/>
      <c r="CX68" s="1201"/>
      <c r="CY68" s="1201"/>
      <c r="CZ68" s="1201"/>
      <c r="DA68" s="1201"/>
      <c r="DB68" s="1201"/>
      <c r="DC68" s="1202"/>
    </row>
    <row r="69" spans="2:107" x14ac:dyDescent="0.15">
      <c r="B69" s="10"/>
      <c r="AN69" s="1203"/>
      <c r="AO69" s="1204"/>
      <c r="AP69" s="1204"/>
      <c r="AQ69" s="1204"/>
      <c r="AR69" s="1204"/>
      <c r="AS69" s="1204"/>
      <c r="AT69" s="1204"/>
      <c r="AU69" s="1204"/>
      <c r="AV69" s="1204"/>
      <c r="AW69" s="1204"/>
      <c r="AX69" s="1204"/>
      <c r="AY69" s="1204"/>
      <c r="AZ69" s="1204"/>
      <c r="BA69" s="1204"/>
      <c r="BB69" s="1204"/>
      <c r="BC69" s="1204"/>
      <c r="BD69" s="1204"/>
      <c r="BE69" s="1204"/>
      <c r="BF69" s="1204"/>
      <c r="BG69" s="1204"/>
      <c r="BH69" s="1204"/>
      <c r="BI69" s="1204"/>
      <c r="BJ69" s="1204"/>
      <c r="BK69" s="1204"/>
      <c r="BL69" s="1204"/>
      <c r="BM69" s="1204"/>
      <c r="BN69" s="1204"/>
      <c r="BO69" s="1204"/>
      <c r="BP69" s="1204"/>
      <c r="BQ69" s="1204"/>
      <c r="BR69" s="1204"/>
      <c r="BS69" s="1204"/>
      <c r="BT69" s="1204"/>
      <c r="BU69" s="1204"/>
      <c r="BV69" s="1204"/>
      <c r="BW69" s="1204"/>
      <c r="BX69" s="1204"/>
      <c r="BY69" s="1204"/>
      <c r="BZ69" s="1204"/>
      <c r="CA69" s="1204"/>
      <c r="CB69" s="1204"/>
      <c r="CC69" s="1204"/>
      <c r="CD69" s="1204"/>
      <c r="CE69" s="1204"/>
      <c r="CF69" s="1204"/>
      <c r="CG69" s="1204"/>
      <c r="CH69" s="1204"/>
      <c r="CI69" s="1204"/>
      <c r="CJ69" s="1204"/>
      <c r="CK69" s="1204"/>
      <c r="CL69" s="1204"/>
      <c r="CM69" s="1204"/>
      <c r="CN69" s="1204"/>
      <c r="CO69" s="1204"/>
      <c r="CP69" s="1204"/>
      <c r="CQ69" s="1204"/>
      <c r="CR69" s="1204"/>
      <c r="CS69" s="1204"/>
      <c r="CT69" s="1204"/>
      <c r="CU69" s="1204"/>
      <c r="CV69" s="1204"/>
      <c r="CW69" s="1204"/>
      <c r="CX69" s="1204"/>
      <c r="CY69" s="1204"/>
      <c r="CZ69" s="1204"/>
      <c r="DA69" s="1204"/>
      <c r="DB69" s="1204"/>
      <c r="DC69" s="1205"/>
    </row>
    <row r="70" spans="2:107" x14ac:dyDescent="0.15">
      <c r="B70" s="10"/>
      <c r="H70" s="32"/>
      <c r="I70" s="32"/>
      <c r="J70" s="33"/>
      <c r="K70" s="33"/>
      <c r="L70" s="34"/>
      <c r="M70" s="33"/>
      <c r="N70" s="34"/>
      <c r="AN70" s="19"/>
      <c r="AO70" s="19"/>
      <c r="AP70" s="19"/>
      <c r="AZ70" s="19"/>
      <c r="BA70" s="19"/>
      <c r="BB70" s="19"/>
      <c r="BL70" s="19"/>
      <c r="BM70" s="19"/>
      <c r="BN70" s="19"/>
      <c r="BX70" s="19"/>
      <c r="BY70" s="19"/>
      <c r="BZ70" s="19"/>
      <c r="CJ70" s="19"/>
      <c r="CK70" s="19"/>
      <c r="CL70" s="19"/>
      <c r="CV70" s="19"/>
      <c r="CW70" s="19"/>
      <c r="CX70" s="19"/>
    </row>
    <row r="71" spans="2:107" x14ac:dyDescent="0.15">
      <c r="B71" s="10"/>
      <c r="G71" s="35"/>
      <c r="I71" s="36"/>
      <c r="J71" s="33"/>
      <c r="K71" s="33"/>
      <c r="L71" s="34"/>
      <c r="M71" s="33"/>
      <c r="N71" s="34"/>
      <c r="AM71" s="35"/>
      <c r="AN71" s="3" t="s">
        <v>2</v>
      </c>
    </row>
    <row r="72" spans="2:107" x14ac:dyDescent="0.15">
      <c r="B72" s="10"/>
      <c r="G72" s="1189"/>
      <c r="H72" s="1189"/>
      <c r="I72" s="1189"/>
      <c r="J72" s="1189"/>
      <c r="K72" s="20"/>
      <c r="L72" s="20"/>
      <c r="M72" s="21"/>
      <c r="N72" s="21"/>
      <c r="AN72" s="1207"/>
      <c r="AO72" s="1208"/>
      <c r="AP72" s="1208"/>
      <c r="AQ72" s="1208"/>
      <c r="AR72" s="1208"/>
      <c r="AS72" s="1208"/>
      <c r="AT72" s="1208"/>
      <c r="AU72" s="1208"/>
      <c r="AV72" s="1208"/>
      <c r="AW72" s="1208"/>
      <c r="AX72" s="1208"/>
      <c r="AY72" s="1208"/>
      <c r="AZ72" s="1208"/>
      <c r="BA72" s="1208"/>
      <c r="BB72" s="1208"/>
      <c r="BC72" s="1208"/>
      <c r="BD72" s="1208"/>
      <c r="BE72" s="1208"/>
      <c r="BF72" s="1208"/>
      <c r="BG72" s="1208"/>
      <c r="BH72" s="1208"/>
      <c r="BI72" s="1208"/>
      <c r="BJ72" s="1208"/>
      <c r="BK72" s="1208"/>
      <c r="BL72" s="1208"/>
      <c r="BM72" s="1208"/>
      <c r="BN72" s="1208"/>
      <c r="BO72" s="1209"/>
      <c r="BP72" s="1195" t="s">
        <v>3</v>
      </c>
      <c r="BQ72" s="1195"/>
      <c r="BR72" s="1195"/>
      <c r="BS72" s="1195"/>
      <c r="BT72" s="1195"/>
      <c r="BU72" s="1195"/>
      <c r="BV72" s="1195"/>
      <c r="BW72" s="1195"/>
      <c r="BX72" s="1195" t="s">
        <v>4</v>
      </c>
      <c r="BY72" s="1195"/>
      <c r="BZ72" s="1195"/>
      <c r="CA72" s="1195"/>
      <c r="CB72" s="1195"/>
      <c r="CC72" s="1195"/>
      <c r="CD72" s="1195"/>
      <c r="CE72" s="1195"/>
      <c r="CF72" s="1195" t="s">
        <v>5</v>
      </c>
      <c r="CG72" s="1195"/>
      <c r="CH72" s="1195"/>
      <c r="CI72" s="1195"/>
      <c r="CJ72" s="1195"/>
      <c r="CK72" s="1195"/>
      <c r="CL72" s="1195"/>
      <c r="CM72" s="1195"/>
      <c r="CN72" s="1195" t="s">
        <v>6</v>
      </c>
      <c r="CO72" s="1195"/>
      <c r="CP72" s="1195"/>
      <c r="CQ72" s="1195"/>
      <c r="CR72" s="1195"/>
      <c r="CS72" s="1195"/>
      <c r="CT72" s="1195"/>
      <c r="CU72" s="1195"/>
      <c r="CV72" s="1195" t="s">
        <v>7</v>
      </c>
      <c r="CW72" s="1195"/>
      <c r="CX72" s="1195"/>
      <c r="CY72" s="1195"/>
      <c r="CZ72" s="1195"/>
      <c r="DA72" s="1195"/>
      <c r="DB72" s="1195"/>
      <c r="DC72" s="1195"/>
    </row>
    <row r="73" spans="2:107" x14ac:dyDescent="0.15">
      <c r="B73" s="10"/>
      <c r="G73" s="1206"/>
      <c r="H73" s="1206"/>
      <c r="I73" s="1206"/>
      <c r="J73" s="1206"/>
      <c r="K73" s="1190"/>
      <c r="L73" s="1190"/>
      <c r="M73" s="1190"/>
      <c r="N73" s="1190"/>
      <c r="AM73" s="19"/>
      <c r="AN73" s="1194" t="s">
        <v>8</v>
      </c>
      <c r="AO73" s="1194"/>
      <c r="AP73" s="1194"/>
      <c r="AQ73" s="1194"/>
      <c r="AR73" s="1194"/>
      <c r="AS73" s="1194"/>
      <c r="AT73" s="1194"/>
      <c r="AU73" s="1194"/>
      <c r="AV73" s="1194"/>
      <c r="AW73" s="1194"/>
      <c r="AX73" s="1194"/>
      <c r="AY73" s="1194"/>
      <c r="AZ73" s="1194"/>
      <c r="BA73" s="1194"/>
      <c r="BB73" s="1194" t="s">
        <v>14</v>
      </c>
      <c r="BC73" s="1194"/>
      <c r="BD73" s="1194"/>
      <c r="BE73" s="1194"/>
      <c r="BF73" s="1194"/>
      <c r="BG73" s="1194"/>
      <c r="BH73" s="1194"/>
      <c r="BI73" s="1194"/>
      <c r="BJ73" s="1194"/>
      <c r="BK73" s="1194"/>
      <c r="BL73" s="1194"/>
      <c r="BM73" s="1194"/>
      <c r="BN73" s="1194"/>
      <c r="BO73" s="1194"/>
      <c r="BP73" s="1191">
        <v>44.9</v>
      </c>
      <c r="BQ73" s="1191"/>
      <c r="BR73" s="1191"/>
      <c r="BS73" s="1191"/>
      <c r="BT73" s="1191"/>
      <c r="BU73" s="1191"/>
      <c r="BV73" s="1191"/>
      <c r="BW73" s="1191"/>
      <c r="BX73" s="1191">
        <v>47.3</v>
      </c>
      <c r="BY73" s="1191"/>
      <c r="BZ73" s="1191"/>
      <c r="CA73" s="1191"/>
      <c r="CB73" s="1191"/>
      <c r="CC73" s="1191"/>
      <c r="CD73" s="1191"/>
      <c r="CE73" s="1191"/>
      <c r="CF73" s="1191">
        <v>41</v>
      </c>
      <c r="CG73" s="1191"/>
      <c r="CH73" s="1191"/>
      <c r="CI73" s="1191"/>
      <c r="CJ73" s="1191"/>
      <c r="CK73" s="1191"/>
      <c r="CL73" s="1191"/>
      <c r="CM73" s="1191"/>
      <c r="CN73" s="1191">
        <v>33.5</v>
      </c>
      <c r="CO73" s="1191"/>
      <c r="CP73" s="1191"/>
      <c r="CQ73" s="1191"/>
      <c r="CR73" s="1191"/>
      <c r="CS73" s="1191"/>
      <c r="CT73" s="1191"/>
      <c r="CU73" s="1191"/>
      <c r="CV73" s="1191">
        <v>23.5</v>
      </c>
      <c r="CW73" s="1191"/>
      <c r="CX73" s="1191"/>
      <c r="CY73" s="1191"/>
      <c r="CZ73" s="1191"/>
      <c r="DA73" s="1191"/>
      <c r="DB73" s="1191"/>
      <c r="DC73" s="1191"/>
    </row>
    <row r="74" spans="2:107" x14ac:dyDescent="0.15">
      <c r="B74" s="10"/>
      <c r="G74" s="1206"/>
      <c r="H74" s="1206"/>
      <c r="I74" s="1206"/>
      <c r="J74" s="1206"/>
      <c r="K74" s="1190"/>
      <c r="L74" s="1190"/>
      <c r="M74" s="1190"/>
      <c r="N74" s="1190"/>
      <c r="AM74" s="19"/>
      <c r="AN74" s="1194"/>
      <c r="AO74" s="1194"/>
      <c r="AP74" s="1194"/>
      <c r="AQ74" s="1194"/>
      <c r="AR74" s="1194"/>
      <c r="AS74" s="1194"/>
      <c r="AT74" s="1194"/>
      <c r="AU74" s="1194"/>
      <c r="AV74" s="1194"/>
      <c r="AW74" s="1194"/>
      <c r="AX74" s="1194"/>
      <c r="AY74" s="1194"/>
      <c r="AZ74" s="1194"/>
      <c r="BA74" s="1194"/>
      <c r="BB74" s="1194"/>
      <c r="BC74" s="1194"/>
      <c r="BD74" s="1194"/>
      <c r="BE74" s="1194"/>
      <c r="BF74" s="1194"/>
      <c r="BG74" s="1194"/>
      <c r="BH74" s="1194"/>
      <c r="BI74" s="1194"/>
      <c r="BJ74" s="1194"/>
      <c r="BK74" s="1194"/>
      <c r="BL74" s="1194"/>
      <c r="BM74" s="1194"/>
      <c r="BN74" s="1194"/>
      <c r="BO74" s="1194"/>
      <c r="BP74" s="1191"/>
      <c r="BQ74" s="1191"/>
      <c r="BR74" s="1191"/>
      <c r="BS74" s="1191"/>
      <c r="BT74" s="1191"/>
      <c r="BU74" s="1191"/>
      <c r="BV74" s="1191"/>
      <c r="BW74" s="1191"/>
      <c r="BX74" s="1191"/>
      <c r="BY74" s="1191"/>
      <c r="BZ74" s="1191"/>
      <c r="CA74" s="1191"/>
      <c r="CB74" s="1191"/>
      <c r="CC74" s="1191"/>
      <c r="CD74" s="1191"/>
      <c r="CE74" s="1191"/>
      <c r="CF74" s="1191"/>
      <c r="CG74" s="1191"/>
      <c r="CH74" s="1191"/>
      <c r="CI74" s="1191"/>
      <c r="CJ74" s="1191"/>
      <c r="CK74" s="1191"/>
      <c r="CL74" s="1191"/>
      <c r="CM74" s="1191"/>
      <c r="CN74" s="1191"/>
      <c r="CO74" s="1191"/>
      <c r="CP74" s="1191"/>
      <c r="CQ74" s="1191"/>
      <c r="CR74" s="1191"/>
      <c r="CS74" s="1191"/>
      <c r="CT74" s="1191"/>
      <c r="CU74" s="1191"/>
      <c r="CV74" s="1191"/>
      <c r="CW74" s="1191"/>
      <c r="CX74" s="1191"/>
      <c r="CY74" s="1191"/>
      <c r="CZ74" s="1191"/>
      <c r="DA74" s="1191"/>
      <c r="DB74" s="1191"/>
      <c r="DC74" s="1191"/>
    </row>
    <row r="75" spans="2:107" x14ac:dyDescent="0.15">
      <c r="B75" s="10"/>
      <c r="G75" s="1206"/>
      <c r="H75" s="1206"/>
      <c r="I75" s="1189"/>
      <c r="J75" s="1189"/>
      <c r="K75" s="1196"/>
      <c r="L75" s="1196"/>
      <c r="M75" s="1196"/>
      <c r="N75" s="1196"/>
      <c r="AM75" s="19"/>
      <c r="AN75" s="1194"/>
      <c r="AO75" s="1194"/>
      <c r="AP75" s="1194"/>
      <c r="AQ75" s="1194"/>
      <c r="AR75" s="1194"/>
      <c r="AS75" s="1194"/>
      <c r="AT75" s="1194"/>
      <c r="AU75" s="1194"/>
      <c r="AV75" s="1194"/>
      <c r="AW75" s="1194"/>
      <c r="AX75" s="1194"/>
      <c r="AY75" s="1194"/>
      <c r="AZ75" s="1194"/>
      <c r="BA75" s="1194"/>
      <c r="BB75" s="1194" t="s">
        <v>15</v>
      </c>
      <c r="BC75" s="1194"/>
      <c r="BD75" s="1194"/>
      <c r="BE75" s="1194"/>
      <c r="BF75" s="1194"/>
      <c r="BG75" s="1194"/>
      <c r="BH75" s="1194"/>
      <c r="BI75" s="1194"/>
      <c r="BJ75" s="1194"/>
      <c r="BK75" s="1194"/>
      <c r="BL75" s="1194"/>
      <c r="BM75" s="1194"/>
      <c r="BN75" s="1194"/>
      <c r="BO75" s="1194"/>
      <c r="BP75" s="1191">
        <v>8.5</v>
      </c>
      <c r="BQ75" s="1191"/>
      <c r="BR75" s="1191"/>
      <c r="BS75" s="1191"/>
      <c r="BT75" s="1191"/>
      <c r="BU75" s="1191"/>
      <c r="BV75" s="1191"/>
      <c r="BW75" s="1191"/>
      <c r="BX75" s="1191">
        <v>9.3000000000000007</v>
      </c>
      <c r="BY75" s="1191"/>
      <c r="BZ75" s="1191"/>
      <c r="CA75" s="1191"/>
      <c r="CB75" s="1191"/>
      <c r="CC75" s="1191"/>
      <c r="CD75" s="1191"/>
      <c r="CE75" s="1191"/>
      <c r="CF75" s="1191">
        <v>9.9</v>
      </c>
      <c r="CG75" s="1191"/>
      <c r="CH75" s="1191"/>
      <c r="CI75" s="1191"/>
      <c r="CJ75" s="1191"/>
      <c r="CK75" s="1191"/>
      <c r="CL75" s="1191"/>
      <c r="CM75" s="1191"/>
      <c r="CN75" s="1191">
        <v>10.5</v>
      </c>
      <c r="CO75" s="1191"/>
      <c r="CP75" s="1191"/>
      <c r="CQ75" s="1191"/>
      <c r="CR75" s="1191"/>
      <c r="CS75" s="1191"/>
      <c r="CT75" s="1191"/>
      <c r="CU75" s="1191"/>
      <c r="CV75" s="1191">
        <v>10.9</v>
      </c>
      <c r="CW75" s="1191"/>
      <c r="CX75" s="1191"/>
      <c r="CY75" s="1191"/>
      <c r="CZ75" s="1191"/>
      <c r="DA75" s="1191"/>
      <c r="DB75" s="1191"/>
      <c r="DC75" s="1191"/>
    </row>
    <row r="76" spans="2:107" x14ac:dyDescent="0.15">
      <c r="B76" s="10"/>
      <c r="G76" s="1206"/>
      <c r="H76" s="1206"/>
      <c r="I76" s="1189"/>
      <c r="J76" s="1189"/>
      <c r="K76" s="1196"/>
      <c r="L76" s="1196"/>
      <c r="M76" s="1196"/>
      <c r="N76" s="1196"/>
      <c r="AM76" s="19"/>
      <c r="AN76" s="1194"/>
      <c r="AO76" s="1194"/>
      <c r="AP76" s="1194"/>
      <c r="AQ76" s="1194"/>
      <c r="AR76" s="1194"/>
      <c r="AS76" s="1194"/>
      <c r="AT76" s="1194"/>
      <c r="AU76" s="1194"/>
      <c r="AV76" s="1194"/>
      <c r="AW76" s="1194"/>
      <c r="AX76" s="1194"/>
      <c r="AY76" s="1194"/>
      <c r="AZ76" s="1194"/>
      <c r="BA76" s="1194"/>
      <c r="BB76" s="1194"/>
      <c r="BC76" s="1194"/>
      <c r="BD76" s="1194"/>
      <c r="BE76" s="1194"/>
      <c r="BF76" s="1194"/>
      <c r="BG76" s="1194"/>
      <c r="BH76" s="1194"/>
      <c r="BI76" s="1194"/>
      <c r="BJ76" s="1194"/>
      <c r="BK76" s="1194"/>
      <c r="BL76" s="1194"/>
      <c r="BM76" s="1194"/>
      <c r="BN76" s="1194"/>
      <c r="BO76" s="1194"/>
      <c r="BP76" s="1191"/>
      <c r="BQ76" s="1191"/>
      <c r="BR76" s="1191"/>
      <c r="BS76" s="1191"/>
      <c r="BT76" s="1191"/>
      <c r="BU76" s="1191"/>
      <c r="BV76" s="1191"/>
      <c r="BW76" s="1191"/>
      <c r="BX76" s="1191"/>
      <c r="BY76" s="1191"/>
      <c r="BZ76" s="1191"/>
      <c r="CA76" s="1191"/>
      <c r="CB76" s="1191"/>
      <c r="CC76" s="1191"/>
      <c r="CD76" s="1191"/>
      <c r="CE76" s="1191"/>
      <c r="CF76" s="1191"/>
      <c r="CG76" s="1191"/>
      <c r="CH76" s="1191"/>
      <c r="CI76" s="1191"/>
      <c r="CJ76" s="1191"/>
      <c r="CK76" s="1191"/>
      <c r="CL76" s="1191"/>
      <c r="CM76" s="1191"/>
      <c r="CN76" s="1191"/>
      <c r="CO76" s="1191"/>
      <c r="CP76" s="1191"/>
      <c r="CQ76" s="1191"/>
      <c r="CR76" s="1191"/>
      <c r="CS76" s="1191"/>
      <c r="CT76" s="1191"/>
      <c r="CU76" s="1191"/>
      <c r="CV76" s="1191"/>
      <c r="CW76" s="1191"/>
      <c r="CX76" s="1191"/>
      <c r="CY76" s="1191"/>
      <c r="CZ76" s="1191"/>
      <c r="DA76" s="1191"/>
      <c r="DB76" s="1191"/>
      <c r="DC76" s="1191"/>
    </row>
    <row r="77" spans="2:107" x14ac:dyDescent="0.15">
      <c r="B77" s="10"/>
      <c r="G77" s="1189"/>
      <c r="H77" s="1189"/>
      <c r="I77" s="1189"/>
      <c r="J77" s="1189"/>
      <c r="K77" s="1190"/>
      <c r="L77" s="1190"/>
      <c r="M77" s="1190"/>
      <c r="N77" s="1190"/>
      <c r="AN77" s="1195" t="s">
        <v>16</v>
      </c>
      <c r="AO77" s="1195"/>
      <c r="AP77" s="1195"/>
      <c r="AQ77" s="1195"/>
      <c r="AR77" s="1195"/>
      <c r="AS77" s="1195"/>
      <c r="AT77" s="1195"/>
      <c r="AU77" s="1195"/>
      <c r="AV77" s="1195"/>
      <c r="AW77" s="1195"/>
      <c r="AX77" s="1195"/>
      <c r="AY77" s="1195"/>
      <c r="AZ77" s="1195"/>
      <c r="BA77" s="1195"/>
      <c r="BB77" s="1194" t="s">
        <v>9</v>
      </c>
      <c r="BC77" s="1194"/>
      <c r="BD77" s="1194"/>
      <c r="BE77" s="1194"/>
      <c r="BF77" s="1194"/>
      <c r="BG77" s="1194"/>
      <c r="BH77" s="1194"/>
      <c r="BI77" s="1194"/>
      <c r="BJ77" s="1194"/>
      <c r="BK77" s="1194"/>
      <c r="BL77" s="1194"/>
      <c r="BM77" s="1194"/>
      <c r="BN77" s="1194"/>
      <c r="BO77" s="1194"/>
      <c r="BP77" s="1191">
        <v>0</v>
      </c>
      <c r="BQ77" s="1191"/>
      <c r="BR77" s="1191"/>
      <c r="BS77" s="1191"/>
      <c r="BT77" s="1191"/>
      <c r="BU77" s="1191"/>
      <c r="BV77" s="1191"/>
      <c r="BW77" s="1191"/>
      <c r="BX77" s="1191">
        <v>0</v>
      </c>
      <c r="BY77" s="1191"/>
      <c r="BZ77" s="1191"/>
      <c r="CA77" s="1191"/>
      <c r="CB77" s="1191"/>
      <c r="CC77" s="1191"/>
      <c r="CD77" s="1191"/>
      <c r="CE77" s="1191"/>
      <c r="CF77" s="1191">
        <v>0</v>
      </c>
      <c r="CG77" s="1191"/>
      <c r="CH77" s="1191"/>
      <c r="CI77" s="1191"/>
      <c r="CJ77" s="1191"/>
      <c r="CK77" s="1191"/>
      <c r="CL77" s="1191"/>
      <c r="CM77" s="1191"/>
      <c r="CN77" s="1191">
        <v>0</v>
      </c>
      <c r="CO77" s="1191"/>
      <c r="CP77" s="1191"/>
      <c r="CQ77" s="1191"/>
      <c r="CR77" s="1191"/>
      <c r="CS77" s="1191"/>
      <c r="CT77" s="1191"/>
      <c r="CU77" s="1191"/>
      <c r="CV77" s="1191">
        <v>0</v>
      </c>
      <c r="CW77" s="1191"/>
      <c r="CX77" s="1191"/>
      <c r="CY77" s="1191"/>
      <c r="CZ77" s="1191"/>
      <c r="DA77" s="1191"/>
      <c r="DB77" s="1191"/>
      <c r="DC77" s="1191"/>
    </row>
    <row r="78" spans="2:107" x14ac:dyDescent="0.15">
      <c r="B78" s="10"/>
      <c r="G78" s="1189"/>
      <c r="H78" s="1189"/>
      <c r="I78" s="1189"/>
      <c r="J78" s="1189"/>
      <c r="K78" s="1190"/>
      <c r="L78" s="1190"/>
      <c r="M78" s="1190"/>
      <c r="N78" s="1190"/>
      <c r="AN78" s="1195"/>
      <c r="AO78" s="1195"/>
      <c r="AP78" s="1195"/>
      <c r="AQ78" s="1195"/>
      <c r="AR78" s="1195"/>
      <c r="AS78" s="1195"/>
      <c r="AT78" s="1195"/>
      <c r="AU78" s="1195"/>
      <c r="AV78" s="1195"/>
      <c r="AW78" s="1195"/>
      <c r="AX78" s="1195"/>
      <c r="AY78" s="1195"/>
      <c r="AZ78" s="1195"/>
      <c r="BA78" s="1195"/>
      <c r="BB78" s="1194"/>
      <c r="BC78" s="1194"/>
      <c r="BD78" s="1194"/>
      <c r="BE78" s="1194"/>
      <c r="BF78" s="1194"/>
      <c r="BG78" s="1194"/>
      <c r="BH78" s="1194"/>
      <c r="BI78" s="1194"/>
      <c r="BJ78" s="1194"/>
      <c r="BK78" s="1194"/>
      <c r="BL78" s="1194"/>
      <c r="BM78" s="1194"/>
      <c r="BN78" s="1194"/>
      <c r="BO78" s="1194"/>
      <c r="BP78" s="1191"/>
      <c r="BQ78" s="1191"/>
      <c r="BR78" s="1191"/>
      <c r="BS78" s="1191"/>
      <c r="BT78" s="1191"/>
      <c r="BU78" s="1191"/>
      <c r="BV78" s="1191"/>
      <c r="BW78" s="1191"/>
      <c r="BX78" s="1191"/>
      <c r="BY78" s="1191"/>
      <c r="BZ78" s="1191"/>
      <c r="CA78" s="1191"/>
      <c r="CB78" s="1191"/>
      <c r="CC78" s="1191"/>
      <c r="CD78" s="1191"/>
      <c r="CE78" s="1191"/>
      <c r="CF78" s="1191"/>
      <c r="CG78" s="1191"/>
      <c r="CH78" s="1191"/>
      <c r="CI78" s="1191"/>
      <c r="CJ78" s="1191"/>
      <c r="CK78" s="1191"/>
      <c r="CL78" s="1191"/>
      <c r="CM78" s="1191"/>
      <c r="CN78" s="1191"/>
      <c r="CO78" s="1191"/>
      <c r="CP78" s="1191"/>
      <c r="CQ78" s="1191"/>
      <c r="CR78" s="1191"/>
      <c r="CS78" s="1191"/>
      <c r="CT78" s="1191"/>
      <c r="CU78" s="1191"/>
      <c r="CV78" s="1191"/>
      <c r="CW78" s="1191"/>
      <c r="CX78" s="1191"/>
      <c r="CY78" s="1191"/>
      <c r="CZ78" s="1191"/>
      <c r="DA78" s="1191"/>
      <c r="DB78" s="1191"/>
      <c r="DC78" s="1191"/>
    </row>
    <row r="79" spans="2:107" x14ac:dyDescent="0.15">
      <c r="B79" s="10"/>
      <c r="G79" s="1189"/>
      <c r="H79" s="1189"/>
      <c r="I79" s="1192"/>
      <c r="J79" s="1192"/>
      <c r="K79" s="1193"/>
      <c r="L79" s="1193"/>
      <c r="M79" s="1193"/>
      <c r="N79" s="1193"/>
      <c r="AN79" s="1195"/>
      <c r="AO79" s="1195"/>
      <c r="AP79" s="1195"/>
      <c r="AQ79" s="1195"/>
      <c r="AR79" s="1195"/>
      <c r="AS79" s="1195"/>
      <c r="AT79" s="1195"/>
      <c r="AU79" s="1195"/>
      <c r="AV79" s="1195"/>
      <c r="AW79" s="1195"/>
      <c r="AX79" s="1195"/>
      <c r="AY79" s="1195"/>
      <c r="AZ79" s="1195"/>
      <c r="BA79" s="1195"/>
      <c r="BB79" s="1194" t="s">
        <v>17</v>
      </c>
      <c r="BC79" s="1194"/>
      <c r="BD79" s="1194"/>
      <c r="BE79" s="1194"/>
      <c r="BF79" s="1194"/>
      <c r="BG79" s="1194"/>
      <c r="BH79" s="1194"/>
      <c r="BI79" s="1194"/>
      <c r="BJ79" s="1194"/>
      <c r="BK79" s="1194"/>
      <c r="BL79" s="1194"/>
      <c r="BM79" s="1194"/>
      <c r="BN79" s="1194"/>
      <c r="BO79" s="1194"/>
      <c r="BP79" s="1191">
        <v>7.2</v>
      </c>
      <c r="BQ79" s="1191"/>
      <c r="BR79" s="1191"/>
      <c r="BS79" s="1191"/>
      <c r="BT79" s="1191"/>
      <c r="BU79" s="1191"/>
      <c r="BV79" s="1191"/>
      <c r="BW79" s="1191"/>
      <c r="BX79" s="1191">
        <v>7.2</v>
      </c>
      <c r="BY79" s="1191"/>
      <c r="BZ79" s="1191"/>
      <c r="CA79" s="1191"/>
      <c r="CB79" s="1191"/>
      <c r="CC79" s="1191"/>
      <c r="CD79" s="1191"/>
      <c r="CE79" s="1191"/>
      <c r="CF79" s="1191">
        <v>7.7</v>
      </c>
      <c r="CG79" s="1191"/>
      <c r="CH79" s="1191"/>
      <c r="CI79" s="1191"/>
      <c r="CJ79" s="1191"/>
      <c r="CK79" s="1191"/>
      <c r="CL79" s="1191"/>
      <c r="CM79" s="1191"/>
      <c r="CN79" s="1191">
        <v>8</v>
      </c>
      <c r="CO79" s="1191"/>
      <c r="CP79" s="1191"/>
      <c r="CQ79" s="1191"/>
      <c r="CR79" s="1191"/>
      <c r="CS79" s="1191"/>
      <c r="CT79" s="1191"/>
      <c r="CU79" s="1191"/>
      <c r="CV79" s="1191">
        <v>8</v>
      </c>
      <c r="CW79" s="1191"/>
      <c r="CX79" s="1191"/>
      <c r="CY79" s="1191"/>
      <c r="CZ79" s="1191"/>
      <c r="DA79" s="1191"/>
      <c r="DB79" s="1191"/>
      <c r="DC79" s="1191"/>
    </row>
    <row r="80" spans="2:107" x14ac:dyDescent="0.15">
      <c r="B80" s="10"/>
      <c r="G80" s="1189"/>
      <c r="H80" s="1189"/>
      <c r="I80" s="1192"/>
      <c r="J80" s="1192"/>
      <c r="K80" s="1193"/>
      <c r="L80" s="1193"/>
      <c r="M80" s="1193"/>
      <c r="N80" s="1193"/>
      <c r="AN80" s="1195"/>
      <c r="AO80" s="1195"/>
      <c r="AP80" s="1195"/>
      <c r="AQ80" s="1195"/>
      <c r="AR80" s="1195"/>
      <c r="AS80" s="1195"/>
      <c r="AT80" s="1195"/>
      <c r="AU80" s="1195"/>
      <c r="AV80" s="1195"/>
      <c r="AW80" s="1195"/>
      <c r="AX80" s="1195"/>
      <c r="AY80" s="1195"/>
      <c r="AZ80" s="1195"/>
      <c r="BA80" s="1195"/>
      <c r="BB80" s="1194"/>
      <c r="BC80" s="1194"/>
      <c r="BD80" s="1194"/>
      <c r="BE80" s="1194"/>
      <c r="BF80" s="1194"/>
      <c r="BG80" s="1194"/>
      <c r="BH80" s="1194"/>
      <c r="BI80" s="1194"/>
      <c r="BJ80" s="1194"/>
      <c r="BK80" s="1194"/>
      <c r="BL80" s="1194"/>
      <c r="BM80" s="1194"/>
      <c r="BN80" s="1194"/>
      <c r="BO80" s="1194"/>
      <c r="BP80" s="1191"/>
      <c r="BQ80" s="1191"/>
      <c r="BR80" s="1191"/>
      <c r="BS80" s="1191"/>
      <c r="BT80" s="1191"/>
      <c r="BU80" s="1191"/>
      <c r="BV80" s="1191"/>
      <c r="BW80" s="1191"/>
      <c r="BX80" s="1191"/>
      <c r="BY80" s="1191"/>
      <c r="BZ80" s="1191"/>
      <c r="CA80" s="1191"/>
      <c r="CB80" s="1191"/>
      <c r="CC80" s="1191"/>
      <c r="CD80" s="1191"/>
      <c r="CE80" s="1191"/>
      <c r="CF80" s="1191"/>
      <c r="CG80" s="1191"/>
      <c r="CH80" s="1191"/>
      <c r="CI80" s="1191"/>
      <c r="CJ80" s="1191"/>
      <c r="CK80" s="1191"/>
      <c r="CL80" s="1191"/>
      <c r="CM80" s="1191"/>
      <c r="CN80" s="1191"/>
      <c r="CO80" s="1191"/>
      <c r="CP80" s="1191"/>
      <c r="CQ80" s="1191"/>
      <c r="CR80" s="1191"/>
      <c r="CS80" s="1191"/>
      <c r="CT80" s="1191"/>
      <c r="CU80" s="1191"/>
      <c r="CV80" s="1191"/>
      <c r="CW80" s="1191"/>
      <c r="CX80" s="1191"/>
      <c r="CY80" s="1191"/>
      <c r="CZ80" s="1191"/>
      <c r="DA80" s="1191"/>
      <c r="DB80" s="1191"/>
      <c r="DC80" s="1191"/>
    </row>
    <row r="81" spans="2:109" x14ac:dyDescent="0.15">
      <c r="B81" s="10"/>
    </row>
    <row r="82" spans="2:109" ht="17.25" x14ac:dyDescent="0.15">
      <c r="B82" s="10"/>
      <c r="K82" s="37"/>
      <c r="L82" s="37"/>
      <c r="M82" s="37"/>
      <c r="N82" s="37"/>
      <c r="AQ82" s="37"/>
      <c r="AR82" s="37"/>
      <c r="AS82" s="37"/>
      <c r="AT82" s="37"/>
      <c r="BC82" s="37"/>
      <c r="BD82" s="37"/>
      <c r="BE82" s="37"/>
      <c r="BF82" s="37"/>
      <c r="BO82" s="37"/>
      <c r="BP82" s="37"/>
      <c r="BQ82" s="37"/>
      <c r="BR82" s="37"/>
      <c r="CA82" s="37"/>
      <c r="CB82" s="37"/>
      <c r="CC82" s="37"/>
      <c r="CD82" s="37"/>
      <c r="CM82" s="37"/>
      <c r="CN82" s="37"/>
      <c r="CO82" s="37"/>
      <c r="CP82" s="37"/>
      <c r="CY82" s="37"/>
      <c r="CZ82" s="37"/>
      <c r="DA82" s="37"/>
      <c r="DB82" s="37"/>
      <c r="DC82" s="37"/>
    </row>
    <row r="83" spans="2:109" x14ac:dyDescent="0.15">
      <c r="B83" s="12"/>
      <c r="C83" s="13"/>
      <c r="D83" s="13"/>
      <c r="E83" s="13"/>
      <c r="F83" s="13"/>
      <c r="G83" s="13"/>
      <c r="H83" s="13"/>
      <c r="I83" s="13"/>
      <c r="J83" s="13"/>
      <c r="K83" s="13"/>
      <c r="L83" s="13"/>
      <c r="M83" s="13"/>
      <c r="N83" s="13"/>
      <c r="O83" s="13"/>
      <c r="P83" s="13"/>
      <c r="Q83" s="13"/>
      <c r="R83" s="13"/>
      <c r="S83" s="13"/>
      <c r="T83" s="13"/>
      <c r="U83" s="13"/>
      <c r="V83" s="13"/>
      <c r="W83" s="13"/>
      <c r="X83" s="13"/>
      <c r="Y83" s="13"/>
      <c r="Z83" s="13"/>
      <c r="AA83" s="13"/>
      <c r="AB83" s="13"/>
      <c r="AC83" s="13"/>
      <c r="AD83" s="13"/>
      <c r="AE83" s="13"/>
      <c r="AF83" s="13"/>
      <c r="AG83" s="13"/>
      <c r="AH83" s="13"/>
      <c r="AI83" s="13"/>
      <c r="AJ83" s="13"/>
      <c r="AK83" s="13"/>
      <c r="AL83" s="13"/>
      <c r="AM83" s="13"/>
      <c r="AN83" s="13"/>
      <c r="AO83" s="13"/>
      <c r="AP83" s="13"/>
      <c r="AQ83" s="13"/>
      <c r="AR83" s="13"/>
      <c r="AS83" s="13"/>
      <c r="AT83" s="13"/>
      <c r="AU83" s="13"/>
      <c r="AV83" s="13"/>
      <c r="AW83" s="13"/>
      <c r="AX83" s="13"/>
      <c r="AY83" s="13"/>
      <c r="AZ83" s="13"/>
      <c r="BA83" s="13"/>
      <c r="BB83" s="13"/>
      <c r="BC83" s="13"/>
      <c r="BD83" s="13"/>
      <c r="BE83" s="13"/>
      <c r="BF83" s="13"/>
      <c r="BG83" s="13"/>
      <c r="BH83" s="13"/>
      <c r="BI83" s="13"/>
      <c r="BJ83" s="13"/>
      <c r="BK83" s="13"/>
      <c r="BL83" s="13"/>
      <c r="BM83" s="13"/>
      <c r="BN83" s="13"/>
      <c r="BO83" s="13"/>
      <c r="BP83" s="13"/>
      <c r="BQ83" s="13"/>
      <c r="BR83" s="13"/>
      <c r="BS83" s="13"/>
      <c r="BT83" s="13"/>
      <c r="BU83" s="13"/>
      <c r="BV83" s="13"/>
      <c r="BW83" s="13"/>
      <c r="BX83" s="13"/>
      <c r="BY83" s="13"/>
      <c r="BZ83" s="13"/>
      <c r="CA83" s="13"/>
      <c r="CB83" s="13"/>
      <c r="CC83" s="13"/>
      <c r="CD83" s="13"/>
      <c r="CE83" s="13"/>
      <c r="CF83" s="13"/>
      <c r="CG83" s="13"/>
      <c r="CH83" s="13"/>
      <c r="CI83" s="13"/>
      <c r="CJ83" s="13"/>
      <c r="CK83" s="13"/>
      <c r="CL83" s="13"/>
      <c r="CM83" s="13"/>
      <c r="CN83" s="13"/>
      <c r="CO83" s="13"/>
      <c r="CP83" s="13"/>
      <c r="CQ83" s="13"/>
      <c r="CR83" s="13"/>
      <c r="CS83" s="13"/>
      <c r="CT83" s="13"/>
      <c r="CU83" s="13"/>
      <c r="CV83" s="13"/>
      <c r="CW83" s="13"/>
      <c r="CX83" s="13"/>
      <c r="CY83" s="13"/>
      <c r="CZ83" s="13"/>
      <c r="DA83" s="13"/>
      <c r="DB83" s="13"/>
      <c r="DC83" s="13"/>
      <c r="DD83" s="14"/>
    </row>
    <row r="84" spans="2:109" x14ac:dyDescent="0.15">
      <c r="DD84" s="3"/>
      <c r="DE84" s="3"/>
    </row>
    <row r="85" spans="2:109" x14ac:dyDescent="0.15">
      <c r="DD85" s="3"/>
      <c r="DE85" s="3"/>
    </row>
  </sheetData>
  <sheetProtection algorithmName="SHA-512" hashValue="0UXG/gRWJHnI8LiBuQ5BMHedhF/4pq1qvFbx+Z9kTrnJYeSD1yQAhv351HVh+PdtHtMHARHbkzNMAzcJwuCcZg==" saltValue="QX+1nrrXlQ/k0bHYShfTIw==" spinCount="100000" sheet="1" objects="1" scenarios="1" formatCells="0"/>
  <dataConsolidate/>
  <mergeCells count="11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R125"/>
  <sheetViews>
    <sheetView showGridLines="0" zoomScaleNormal="100" zoomScaleSheetLayoutView="70" workbookViewId="0">
      <selection activeCell="A23" sqref="A23"/>
    </sheetView>
  </sheetViews>
  <sheetFormatPr defaultColWidth="0" defaultRowHeight="13.5" customHeight="1" zeroHeight="1" x14ac:dyDescent="0.15"/>
  <cols>
    <col min="1" max="34" width="2.5" style="38" customWidth="1"/>
    <col min="35" max="122" width="2.5" style="5" customWidth="1"/>
    <col min="123" max="16384" width="2.5" style="5" hidden="1"/>
  </cols>
  <sheetData>
    <row r="1" spans="1:34" ht="13.5" customHeight="1" x14ac:dyDescent="0.15">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row>
    <row r="2" spans="1:34" x14ac:dyDescent="0.15">
      <c r="S2" s="5"/>
      <c r="AH2" s="5"/>
    </row>
    <row r="3" spans="1:34" x14ac:dyDescent="0.15">
      <c r="C3" s="5"/>
      <c r="D3" s="5"/>
      <c r="E3" s="5"/>
      <c r="F3" s="5"/>
      <c r="G3" s="5"/>
      <c r="H3" s="5"/>
      <c r="I3" s="5"/>
      <c r="J3" s="5"/>
      <c r="K3" s="5"/>
      <c r="L3" s="5"/>
      <c r="M3" s="5"/>
      <c r="N3" s="5"/>
      <c r="O3" s="5"/>
      <c r="P3" s="5"/>
      <c r="Q3" s="5"/>
      <c r="R3" s="5"/>
      <c r="S3" s="5"/>
      <c r="U3" s="5"/>
      <c r="V3" s="5"/>
      <c r="W3" s="5"/>
      <c r="X3" s="5"/>
      <c r="Y3" s="5"/>
      <c r="Z3" s="5"/>
      <c r="AA3" s="5"/>
      <c r="AB3" s="5"/>
      <c r="AC3" s="5"/>
      <c r="AD3" s="5"/>
      <c r="AE3" s="5"/>
      <c r="AF3" s="5"/>
      <c r="AG3" s="5"/>
      <c r="AH3" s="5"/>
    </row>
    <row r="4" spans="1:34" x14ac:dyDescent="0.15"/>
    <row r="5" spans="1:34" x14ac:dyDescent="0.15"/>
    <row r="6" spans="1:34" x14ac:dyDescent="0.15"/>
    <row r="7" spans="1:34" x14ac:dyDescent="0.15"/>
    <row r="8" spans="1:34" x14ac:dyDescent="0.15"/>
    <row r="9" spans="1:34" x14ac:dyDescent="0.15">
      <c r="AH9" s="5"/>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5"/>
    </row>
    <row r="18" spans="12:34" x14ac:dyDescent="0.15"/>
    <row r="19" spans="12:34" x14ac:dyDescent="0.15"/>
    <row r="20" spans="12:34" x14ac:dyDescent="0.15">
      <c r="AH20" s="5"/>
    </row>
    <row r="21" spans="12:34" x14ac:dyDescent="0.15">
      <c r="AH21" s="5"/>
    </row>
    <row r="22" spans="12:34" x14ac:dyDescent="0.15"/>
    <row r="23" spans="12:34" x14ac:dyDescent="0.15"/>
    <row r="24" spans="12:34" x14ac:dyDescent="0.15">
      <c r="Q24" s="5"/>
    </row>
    <row r="25" spans="12:34" x14ac:dyDescent="0.15"/>
    <row r="26" spans="12:34" x14ac:dyDescent="0.15"/>
    <row r="27" spans="12:34" x14ac:dyDescent="0.15"/>
    <row r="28" spans="12:34" x14ac:dyDescent="0.15">
      <c r="O28" s="5"/>
      <c r="T28" s="5"/>
      <c r="AH28" s="5"/>
    </row>
    <row r="29" spans="12:34" x14ac:dyDescent="0.15"/>
    <row r="30" spans="12:34" x14ac:dyDescent="0.15"/>
    <row r="31" spans="12:34" x14ac:dyDescent="0.15">
      <c r="Q31" s="5"/>
    </row>
    <row r="32" spans="12:34" x14ac:dyDescent="0.15">
      <c r="L32" s="5"/>
    </row>
    <row r="33" spans="2:34" x14ac:dyDescent="0.15">
      <c r="C33" s="5"/>
      <c r="E33" s="5"/>
      <c r="G33" s="5"/>
      <c r="I33" s="5"/>
      <c r="X33" s="5"/>
    </row>
    <row r="34" spans="2:34" x14ac:dyDescent="0.15">
      <c r="B34" s="5"/>
      <c r="P34" s="5"/>
      <c r="R34" s="5"/>
      <c r="T34" s="5"/>
    </row>
    <row r="35" spans="2:34" x14ac:dyDescent="0.15">
      <c r="D35" s="5"/>
      <c r="W35" s="5"/>
      <c r="AC35" s="5"/>
      <c r="AD35" s="5"/>
      <c r="AE35" s="5"/>
      <c r="AF35" s="5"/>
      <c r="AG35" s="5"/>
      <c r="AH35" s="5"/>
    </row>
    <row r="36" spans="2:34" x14ac:dyDescent="0.15">
      <c r="H36" s="5"/>
      <c r="J36" s="5"/>
      <c r="K36" s="5"/>
      <c r="M36" s="5"/>
      <c r="Y36" s="5"/>
      <c r="Z36" s="5"/>
      <c r="AA36" s="5"/>
      <c r="AB36" s="5"/>
      <c r="AC36" s="5"/>
      <c r="AD36" s="5"/>
      <c r="AE36" s="5"/>
      <c r="AF36" s="5"/>
      <c r="AG36" s="5"/>
      <c r="AH36" s="5"/>
    </row>
    <row r="37" spans="2:34" x14ac:dyDescent="0.15">
      <c r="AH37" s="5"/>
    </row>
    <row r="38" spans="2:34" x14ac:dyDescent="0.15">
      <c r="AG38" s="5"/>
      <c r="AH38" s="5"/>
    </row>
    <row r="39" spans="2:34" x14ac:dyDescent="0.15"/>
    <row r="40" spans="2:34" x14ac:dyDescent="0.15">
      <c r="X40" s="5"/>
    </row>
    <row r="41" spans="2:34" x14ac:dyDescent="0.15">
      <c r="R41" s="5"/>
    </row>
    <row r="42" spans="2:34" x14ac:dyDescent="0.15">
      <c r="W42" s="5"/>
    </row>
    <row r="43" spans="2:34" x14ac:dyDescent="0.15">
      <c r="Y43" s="5"/>
      <c r="Z43" s="5"/>
      <c r="AA43" s="5"/>
      <c r="AB43" s="5"/>
      <c r="AC43" s="5"/>
      <c r="AD43" s="5"/>
      <c r="AE43" s="5"/>
      <c r="AF43" s="5"/>
      <c r="AG43" s="5"/>
      <c r="AH43" s="5"/>
    </row>
    <row r="44" spans="2:34" x14ac:dyDescent="0.15">
      <c r="AH44" s="5"/>
    </row>
    <row r="45" spans="2:34" x14ac:dyDescent="0.15">
      <c r="X45" s="5"/>
    </row>
    <row r="46" spans="2:34" x14ac:dyDescent="0.15"/>
    <row r="47" spans="2:34" x14ac:dyDescent="0.15"/>
    <row r="48" spans="2:34" x14ac:dyDescent="0.15">
      <c r="W48" s="5"/>
      <c r="Y48" s="5"/>
      <c r="Z48" s="5"/>
      <c r="AA48" s="5"/>
      <c r="AB48" s="5"/>
      <c r="AC48" s="5"/>
      <c r="AD48" s="5"/>
      <c r="AE48" s="5"/>
      <c r="AF48" s="5"/>
      <c r="AG48" s="5"/>
      <c r="AH48" s="5"/>
    </row>
    <row r="49" spans="28:34" x14ac:dyDescent="0.15"/>
    <row r="50" spans="28:34" x14ac:dyDescent="0.15">
      <c r="AE50" s="5"/>
      <c r="AF50" s="5"/>
      <c r="AG50" s="5"/>
      <c r="AH50" s="5"/>
    </row>
    <row r="51" spans="28:34" x14ac:dyDescent="0.15">
      <c r="AC51" s="5"/>
      <c r="AD51" s="5"/>
      <c r="AE51" s="5"/>
      <c r="AF51" s="5"/>
      <c r="AG51" s="5"/>
      <c r="AH51" s="5"/>
    </row>
    <row r="52" spans="28:34" x14ac:dyDescent="0.15"/>
    <row r="53" spans="28:34" x14ac:dyDescent="0.15">
      <c r="AF53" s="5"/>
      <c r="AG53" s="5"/>
      <c r="AH53" s="5"/>
    </row>
    <row r="54" spans="28:34" x14ac:dyDescent="0.15">
      <c r="AH54" s="5"/>
    </row>
    <row r="55" spans="28:34" x14ac:dyDescent="0.15"/>
    <row r="56" spans="28:34" x14ac:dyDescent="0.15">
      <c r="AB56" s="5"/>
      <c r="AC56" s="5"/>
      <c r="AD56" s="5"/>
      <c r="AE56" s="5"/>
      <c r="AF56" s="5"/>
      <c r="AG56" s="5"/>
      <c r="AH56" s="5"/>
    </row>
    <row r="57" spans="28:34" x14ac:dyDescent="0.15">
      <c r="AH57" s="5"/>
    </row>
    <row r="58" spans="28:34" x14ac:dyDescent="0.15">
      <c r="AH58" s="5"/>
    </row>
    <row r="59" spans="28:34" x14ac:dyDescent="0.15"/>
    <row r="60" spans="28:34" x14ac:dyDescent="0.15"/>
    <row r="61" spans="28:34" x14ac:dyDescent="0.15"/>
    <row r="62" spans="28:34" x14ac:dyDescent="0.15"/>
    <row r="63" spans="28:34" x14ac:dyDescent="0.15">
      <c r="AH63" s="5"/>
    </row>
    <row r="64" spans="28:34" x14ac:dyDescent="0.15">
      <c r="AG64" s="5"/>
      <c r="AH64" s="5"/>
    </row>
    <row r="65" spans="28:34" x14ac:dyDescent="0.15"/>
    <row r="66" spans="28:34" x14ac:dyDescent="0.15"/>
    <row r="67" spans="28:34" x14ac:dyDescent="0.15"/>
    <row r="68" spans="28:34" x14ac:dyDescent="0.15">
      <c r="AB68" s="5"/>
      <c r="AC68" s="5"/>
      <c r="AD68" s="5"/>
      <c r="AE68" s="5"/>
      <c r="AF68" s="5"/>
      <c r="AG68" s="5"/>
      <c r="AH68" s="5"/>
    </row>
    <row r="69" spans="28:34" x14ac:dyDescent="0.15">
      <c r="AF69" s="5"/>
      <c r="AG69" s="5"/>
      <c r="AH69" s="5"/>
    </row>
    <row r="70" spans="28:34" x14ac:dyDescent="0.15"/>
    <row r="71" spans="28:34" x14ac:dyDescent="0.15"/>
    <row r="72" spans="28:34" x14ac:dyDescent="0.15"/>
    <row r="73" spans="28:34" x14ac:dyDescent="0.15"/>
    <row r="74" spans="28:34" x14ac:dyDescent="0.15"/>
    <row r="75" spans="28:34" x14ac:dyDescent="0.15">
      <c r="AH75" s="5"/>
    </row>
    <row r="76" spans="28:34" x14ac:dyDescent="0.15">
      <c r="AF76" s="5"/>
      <c r="AG76" s="5"/>
      <c r="AH76" s="5"/>
    </row>
    <row r="77" spans="28:34" x14ac:dyDescent="0.15">
      <c r="AG77" s="5"/>
      <c r="AH77" s="5"/>
    </row>
    <row r="78" spans="28:34" x14ac:dyDescent="0.15"/>
    <row r="79" spans="28:34" x14ac:dyDescent="0.15"/>
    <row r="80" spans="28:34" x14ac:dyDescent="0.15"/>
    <row r="81" spans="25:34" x14ac:dyDescent="0.15"/>
    <row r="82" spans="25:34" x14ac:dyDescent="0.15">
      <c r="Y82" s="5"/>
    </row>
    <row r="83" spans="25:34" x14ac:dyDescent="0.15">
      <c r="Y83" s="5"/>
      <c r="Z83" s="5"/>
      <c r="AA83" s="5"/>
      <c r="AB83" s="5"/>
      <c r="AC83" s="5"/>
      <c r="AD83" s="5"/>
      <c r="AE83" s="5"/>
      <c r="AF83" s="5"/>
      <c r="AG83" s="5"/>
      <c r="AH83" s="5"/>
    </row>
    <row r="84" spans="25:34" x14ac:dyDescent="0.15"/>
    <row r="85" spans="25:34" x14ac:dyDescent="0.15"/>
    <row r="86" spans="25:34" x14ac:dyDescent="0.15"/>
    <row r="87" spans="25:34" x14ac:dyDescent="0.15"/>
    <row r="88" spans="25:34" x14ac:dyDescent="0.15">
      <c r="AH88" s="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5"/>
      <c r="AG94" s="5"/>
      <c r="AH94" s="5"/>
    </row>
    <row r="95" spans="25:34" ht="13.5" customHeight="1" x14ac:dyDescent="0.15">
      <c r="AH95" s="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5"/>
    </row>
    <row r="102" spans="33:34" ht="13.5" customHeight="1" x14ac:dyDescent="0.15"/>
    <row r="103" spans="33:34" ht="13.5" customHeight="1" x14ac:dyDescent="0.15"/>
    <row r="104" spans="33:34" ht="13.5" customHeight="1" x14ac:dyDescent="0.15">
      <c r="AG104" s="5"/>
      <c r="AH104" s="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5"/>
    </row>
    <row r="117" spans="34:122" ht="13.5" customHeight="1" x14ac:dyDescent="0.15"/>
    <row r="118" spans="34:122" ht="13.5" customHeight="1" x14ac:dyDescent="0.15"/>
    <row r="119" spans="34:122" ht="13.5" customHeight="1" x14ac:dyDescent="0.15"/>
    <row r="120" spans="34:122" ht="13.5" customHeight="1" x14ac:dyDescent="0.15">
      <c r="AH120" s="5"/>
    </row>
    <row r="121" spans="34:122" ht="13.5" customHeight="1" x14ac:dyDescent="0.15">
      <c r="AH121" s="5"/>
    </row>
    <row r="122" spans="34:122" ht="13.5" customHeight="1" x14ac:dyDescent="0.15"/>
    <row r="123" spans="34:122" ht="13.5" customHeight="1" x14ac:dyDescent="0.15"/>
    <row r="124" spans="34:122" ht="13.5" customHeight="1" x14ac:dyDescent="0.15"/>
    <row r="125" spans="34:122" ht="13.5" customHeight="1" x14ac:dyDescent="0.15">
      <c r="DR125" s="5" t="s">
        <v>18</v>
      </c>
    </row>
  </sheetData>
  <sheetProtection algorithmName="SHA-512" hashValue="zeNQkmP1v+9BHrfGB8zcgIuX5/OTAKTSGzKHnv2EI9V52Ua0PUvlNsXMcOCOs9FmMfAyEVdfJW4JjqcZhQ+juQ==" saltValue="jtWkUR59R9niPxLZR0YX/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DR125"/>
  <sheetViews>
    <sheetView showGridLines="0" zoomScale="39" zoomScaleNormal="100" zoomScaleSheetLayoutView="55" workbookViewId="0">
      <selection activeCell="A102" sqref="A102"/>
    </sheetView>
  </sheetViews>
  <sheetFormatPr defaultColWidth="0" defaultRowHeight="13.5" customHeight="1" zeroHeight="1" x14ac:dyDescent="0.15"/>
  <cols>
    <col min="1" max="34" width="2.5" style="38" customWidth="1"/>
    <col min="35" max="122" width="2.5" style="5" customWidth="1"/>
    <col min="123" max="16384" width="2.5" style="5" hidden="1"/>
  </cols>
  <sheetData>
    <row r="1" spans="2:34" ht="13.5" customHeight="1" x14ac:dyDescent="0.1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row>
    <row r="2" spans="2:34" x14ac:dyDescent="0.15">
      <c r="S2" s="5"/>
      <c r="AH2" s="5"/>
    </row>
    <row r="3" spans="2:34" x14ac:dyDescent="0.15">
      <c r="C3" s="5"/>
      <c r="D3" s="5"/>
      <c r="E3" s="5"/>
      <c r="F3" s="5"/>
      <c r="G3" s="5"/>
      <c r="H3" s="5"/>
      <c r="I3" s="5"/>
      <c r="J3" s="5"/>
      <c r="K3" s="5"/>
      <c r="L3" s="5"/>
      <c r="M3" s="5"/>
      <c r="N3" s="5"/>
      <c r="O3" s="5"/>
      <c r="P3" s="5"/>
      <c r="Q3" s="5"/>
      <c r="R3" s="5"/>
      <c r="S3" s="5"/>
      <c r="U3" s="5"/>
      <c r="V3" s="5"/>
      <c r="W3" s="5"/>
      <c r="X3" s="5"/>
      <c r="Y3" s="5"/>
      <c r="Z3" s="5"/>
      <c r="AA3" s="5"/>
      <c r="AB3" s="5"/>
      <c r="AC3" s="5"/>
      <c r="AD3" s="5"/>
      <c r="AE3" s="5"/>
      <c r="AF3" s="5"/>
      <c r="AG3" s="5"/>
      <c r="AH3" s="5"/>
    </row>
    <row r="4" spans="2:34" x14ac:dyDescent="0.15"/>
    <row r="5" spans="2:34" x14ac:dyDescent="0.15"/>
    <row r="6" spans="2:34" x14ac:dyDescent="0.15"/>
    <row r="7" spans="2:34" x14ac:dyDescent="0.15"/>
    <row r="8" spans="2:34" x14ac:dyDescent="0.15"/>
    <row r="9" spans="2:34" x14ac:dyDescent="0.15">
      <c r="AH9" s="5"/>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5"/>
    </row>
    <row r="18" spans="12:34" x14ac:dyDescent="0.15"/>
    <row r="19" spans="12:34" x14ac:dyDescent="0.15"/>
    <row r="20" spans="12:34" x14ac:dyDescent="0.15">
      <c r="AH20" s="5"/>
    </row>
    <row r="21" spans="12:34" x14ac:dyDescent="0.15">
      <c r="AH21" s="5"/>
    </row>
    <row r="22" spans="12:34" x14ac:dyDescent="0.15"/>
    <row r="23" spans="12:34" x14ac:dyDescent="0.15"/>
    <row r="24" spans="12:34" x14ac:dyDescent="0.15">
      <c r="Q24" s="5"/>
    </row>
    <row r="25" spans="12:34" x14ac:dyDescent="0.15"/>
    <row r="26" spans="12:34" x14ac:dyDescent="0.15"/>
    <row r="27" spans="12:34" x14ac:dyDescent="0.15"/>
    <row r="28" spans="12:34" x14ac:dyDescent="0.15">
      <c r="O28" s="5"/>
      <c r="T28" s="5"/>
      <c r="AH28" s="5"/>
    </row>
    <row r="29" spans="12:34" x14ac:dyDescent="0.15"/>
    <row r="30" spans="12:34" x14ac:dyDescent="0.15"/>
    <row r="31" spans="12:34" x14ac:dyDescent="0.15">
      <c r="Q31" s="5"/>
    </row>
    <row r="32" spans="12:34" x14ac:dyDescent="0.15">
      <c r="L32" s="5"/>
    </row>
    <row r="33" spans="2:34" x14ac:dyDescent="0.15">
      <c r="C33" s="5"/>
      <c r="E33" s="5"/>
      <c r="G33" s="5"/>
      <c r="I33" s="5"/>
      <c r="X33" s="5"/>
    </row>
    <row r="34" spans="2:34" x14ac:dyDescent="0.15">
      <c r="B34" s="5"/>
      <c r="P34" s="5"/>
      <c r="R34" s="5"/>
      <c r="T34" s="5"/>
    </row>
    <row r="35" spans="2:34" x14ac:dyDescent="0.15">
      <c r="D35" s="5"/>
      <c r="W35" s="5"/>
      <c r="AC35" s="5"/>
      <c r="AD35" s="5"/>
      <c r="AE35" s="5"/>
      <c r="AF35" s="5"/>
      <c r="AG35" s="5"/>
      <c r="AH35" s="5"/>
    </row>
    <row r="36" spans="2:34" x14ac:dyDescent="0.15">
      <c r="H36" s="5"/>
      <c r="J36" s="5"/>
      <c r="K36" s="5"/>
      <c r="M36" s="5"/>
      <c r="Y36" s="5"/>
      <c r="Z36" s="5"/>
      <c r="AA36" s="5"/>
      <c r="AB36" s="5"/>
      <c r="AC36" s="5"/>
      <c r="AD36" s="5"/>
      <c r="AE36" s="5"/>
      <c r="AF36" s="5"/>
      <c r="AG36" s="5"/>
      <c r="AH36" s="5"/>
    </row>
    <row r="37" spans="2:34" x14ac:dyDescent="0.15">
      <c r="AH37" s="5"/>
    </row>
    <row r="38" spans="2:34" x14ac:dyDescent="0.15">
      <c r="AG38" s="5"/>
      <c r="AH38" s="5"/>
    </row>
    <row r="39" spans="2:34" x14ac:dyDescent="0.15"/>
    <row r="40" spans="2:34" x14ac:dyDescent="0.15">
      <c r="X40" s="5"/>
    </row>
    <row r="41" spans="2:34" x14ac:dyDescent="0.15">
      <c r="R41" s="5"/>
    </row>
    <row r="42" spans="2:34" x14ac:dyDescent="0.15">
      <c r="W42" s="5"/>
    </row>
    <row r="43" spans="2:34" x14ac:dyDescent="0.15">
      <c r="Y43" s="5"/>
      <c r="Z43" s="5"/>
      <c r="AA43" s="5"/>
      <c r="AB43" s="5"/>
      <c r="AC43" s="5"/>
      <c r="AD43" s="5"/>
      <c r="AE43" s="5"/>
      <c r="AF43" s="5"/>
      <c r="AG43" s="5"/>
      <c r="AH43" s="5"/>
    </row>
    <row r="44" spans="2:34" x14ac:dyDescent="0.15">
      <c r="AH44" s="5"/>
    </row>
    <row r="45" spans="2:34" x14ac:dyDescent="0.15">
      <c r="X45" s="5"/>
    </row>
    <row r="46" spans="2:34" x14ac:dyDescent="0.15"/>
    <row r="47" spans="2:34" x14ac:dyDescent="0.15"/>
    <row r="48" spans="2:34" x14ac:dyDescent="0.15">
      <c r="W48" s="5"/>
      <c r="Y48" s="5"/>
      <c r="Z48" s="5"/>
      <c r="AA48" s="5"/>
      <c r="AB48" s="5"/>
      <c r="AC48" s="5"/>
      <c r="AD48" s="5"/>
      <c r="AE48" s="5"/>
      <c r="AF48" s="5"/>
      <c r="AG48" s="5"/>
      <c r="AH48" s="5"/>
    </row>
    <row r="49" spans="28:34" x14ac:dyDescent="0.15"/>
    <row r="50" spans="28:34" x14ac:dyDescent="0.15">
      <c r="AE50" s="5"/>
      <c r="AF50" s="5"/>
      <c r="AG50" s="5"/>
      <c r="AH50" s="5"/>
    </row>
    <row r="51" spans="28:34" x14ac:dyDescent="0.15">
      <c r="AC51" s="5"/>
      <c r="AD51" s="5"/>
      <c r="AE51" s="5"/>
      <c r="AF51" s="5"/>
      <c r="AG51" s="5"/>
      <c r="AH51" s="5"/>
    </row>
    <row r="52" spans="28:34" x14ac:dyDescent="0.15"/>
    <row r="53" spans="28:34" x14ac:dyDescent="0.15">
      <c r="AF53" s="5"/>
      <c r="AG53" s="5"/>
      <c r="AH53" s="5"/>
    </row>
    <row r="54" spans="28:34" x14ac:dyDescent="0.15">
      <c r="AH54" s="5"/>
    </row>
    <row r="55" spans="28:34" x14ac:dyDescent="0.15"/>
    <row r="56" spans="28:34" x14ac:dyDescent="0.15">
      <c r="AB56" s="5"/>
      <c r="AC56" s="5"/>
      <c r="AD56" s="5"/>
      <c r="AE56" s="5"/>
      <c r="AF56" s="5"/>
      <c r="AG56" s="5"/>
      <c r="AH56" s="5"/>
    </row>
    <row r="57" spans="28:34" x14ac:dyDescent="0.15">
      <c r="AH57" s="5"/>
    </row>
    <row r="58" spans="28:34" x14ac:dyDescent="0.15">
      <c r="AH58" s="5"/>
    </row>
    <row r="59" spans="28:34" x14ac:dyDescent="0.15">
      <c r="AG59" s="5"/>
      <c r="AH59" s="5"/>
    </row>
    <row r="60" spans="28:34" x14ac:dyDescent="0.15"/>
    <row r="61" spans="28:34" x14ac:dyDescent="0.15"/>
    <row r="62" spans="28:34" x14ac:dyDescent="0.15"/>
    <row r="63" spans="28:34" x14ac:dyDescent="0.15">
      <c r="AH63" s="5"/>
    </row>
    <row r="64" spans="28:34" x14ac:dyDescent="0.15">
      <c r="AG64" s="5"/>
      <c r="AH64" s="5"/>
    </row>
    <row r="65" spans="28:34" x14ac:dyDescent="0.15"/>
    <row r="66" spans="28:34" x14ac:dyDescent="0.15"/>
    <row r="67" spans="28:34" x14ac:dyDescent="0.15"/>
    <row r="68" spans="28:34" x14ac:dyDescent="0.15">
      <c r="AB68" s="5"/>
      <c r="AC68" s="5"/>
      <c r="AD68" s="5"/>
      <c r="AE68" s="5"/>
      <c r="AF68" s="5"/>
      <c r="AG68" s="5"/>
      <c r="AH68" s="5"/>
    </row>
    <row r="69" spans="28:34" x14ac:dyDescent="0.15">
      <c r="AF69" s="5"/>
      <c r="AG69" s="5"/>
      <c r="AH69" s="5"/>
    </row>
    <row r="70" spans="28:34" x14ac:dyDescent="0.15"/>
    <row r="71" spans="28:34" x14ac:dyDescent="0.15"/>
    <row r="72" spans="28:34" x14ac:dyDescent="0.15"/>
    <row r="73" spans="28:34" x14ac:dyDescent="0.15"/>
    <row r="74" spans="28:34" x14ac:dyDescent="0.15"/>
    <row r="75" spans="28:34" x14ac:dyDescent="0.15">
      <c r="AH75" s="5"/>
    </row>
    <row r="76" spans="28:34" x14ac:dyDescent="0.15">
      <c r="AF76" s="5"/>
      <c r="AG76" s="5"/>
      <c r="AH76" s="5"/>
    </row>
    <row r="77" spans="28:34" x14ac:dyDescent="0.15">
      <c r="AG77" s="5"/>
      <c r="AH77" s="5"/>
    </row>
    <row r="78" spans="28:34" x14ac:dyDescent="0.15"/>
    <row r="79" spans="28:34" x14ac:dyDescent="0.15"/>
    <row r="80" spans="28:34" x14ac:dyDescent="0.15"/>
    <row r="81" spans="25:34" x14ac:dyDescent="0.15"/>
    <row r="82" spans="25:34" x14ac:dyDescent="0.15">
      <c r="Y82" s="5"/>
    </row>
    <row r="83" spans="25:34" x14ac:dyDescent="0.15">
      <c r="Y83" s="5"/>
      <c r="Z83" s="5"/>
      <c r="AA83" s="5"/>
      <c r="AB83" s="5"/>
      <c r="AC83" s="5"/>
      <c r="AD83" s="5"/>
      <c r="AE83" s="5"/>
      <c r="AF83" s="5"/>
      <c r="AG83" s="5"/>
      <c r="AH83" s="5"/>
    </row>
    <row r="84" spans="25:34" x14ac:dyDescent="0.15"/>
    <row r="85" spans="25:34" x14ac:dyDescent="0.15"/>
    <row r="86" spans="25:34" x14ac:dyDescent="0.15"/>
    <row r="87" spans="25:34" x14ac:dyDescent="0.15"/>
    <row r="88" spans="25:34" x14ac:dyDescent="0.15">
      <c r="AH88" s="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5"/>
      <c r="AG94" s="5"/>
      <c r="AH94" s="5"/>
    </row>
    <row r="95" spans="25:34" ht="13.5" customHeight="1" x14ac:dyDescent="0.15">
      <c r="AH95" s="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5"/>
    </row>
    <row r="102" spans="33:34" ht="13.5" customHeight="1" x14ac:dyDescent="0.15"/>
    <row r="103" spans="33:34" ht="13.5" customHeight="1" x14ac:dyDescent="0.15"/>
    <row r="104" spans="33:34" ht="13.5" customHeight="1" x14ac:dyDescent="0.15">
      <c r="AG104" s="5"/>
      <c r="AH104" s="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5"/>
    </row>
    <row r="117" spans="34:122" ht="13.5" customHeight="1" x14ac:dyDescent="0.15"/>
    <row r="118" spans="34:122" ht="13.5" customHeight="1" x14ac:dyDescent="0.15"/>
    <row r="119" spans="34:122" ht="13.5" customHeight="1" x14ac:dyDescent="0.15"/>
    <row r="120" spans="34:122" ht="13.5" customHeight="1" x14ac:dyDescent="0.15">
      <c r="AH120" s="5"/>
    </row>
    <row r="121" spans="34:122" ht="13.5" customHeight="1" x14ac:dyDescent="0.15">
      <c r="AH121" s="5"/>
    </row>
    <row r="122" spans="34:122" ht="13.5" customHeight="1" x14ac:dyDescent="0.15"/>
    <row r="123" spans="34:122" ht="13.5" customHeight="1" x14ac:dyDescent="0.15"/>
    <row r="124" spans="34:122" ht="13.5" customHeight="1" x14ac:dyDescent="0.15"/>
    <row r="125" spans="34:122" ht="13.5" customHeight="1" x14ac:dyDescent="0.15">
      <c r="DR125" s="5" t="s">
        <v>19</v>
      </c>
    </row>
  </sheetData>
  <sheetProtection algorithmName="SHA-512" hashValue="J5fmYxHby1AH60MJA6Ru2PEDOfxbOTRJZeVehpAYnRTLktujarGAXb2AaIWZrDJZyBxxlCKUxS3uYjNWxo8QEQ==" saltValue="UKUKbBbH03ntngRTSrFe8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性質別歳出決算分析表（住民一人あたりコスト）</vt:lpstr>
      <vt:lpstr>目的別決算分析表（住民一人あたりコスト）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2024-09-05T00:38:20Z</cp:lastPrinted>
  <dcterms:created xsi:type="dcterms:W3CDTF">2023-09-20T23:56:41Z</dcterms:created>
  <dcterms:modified xsi:type="dcterms:W3CDTF">2024-09-27T02:04:21Z</dcterms:modified>
  <cp:category/>
</cp:coreProperties>
</file>